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380" windowWidth="38020" windowHeight="17810"/>
  </bookViews>
  <sheets>
    <sheet name="READ ME" sheetId="4" r:id="rId1"/>
    <sheet name="MDG CR-10 V3 - COMPLETE BOM" sheetId="1" r:id="rId2"/>
    <sheet name="MDG CR-10 V3 - OPTIONAL BOM" sheetId="6" r:id="rId3"/>
    <sheet name="LEGAL" sheetId="5" r:id="rId4"/>
  </sheets>
  <definedNames>
    <definedName name="_xlnm._FilterDatabase" localSheetId="1" hidden="1">'MDG CR-10 V3 - COMPLETE BOM'!$A$2:$F$2</definedName>
  </definedNames>
  <calcPr calcId="145621"/>
</workbook>
</file>

<file path=xl/calcChain.xml><?xml version="1.0" encoding="utf-8"?>
<calcChain xmlns="http://schemas.openxmlformats.org/spreadsheetml/2006/main">
  <c r="F17" i="1" l="1"/>
  <c r="F36" i="1"/>
  <c r="F37" i="1"/>
  <c r="F3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0" i="1"/>
  <c r="F32" i="1"/>
  <c r="F33" i="1"/>
  <c r="F34" i="1"/>
  <c r="F35" i="1"/>
  <c r="F3" i="1"/>
  <c r="F42" i="1" l="1"/>
</calcChain>
</file>

<file path=xl/sharedStrings.xml><?xml version="1.0" encoding="utf-8"?>
<sst xmlns="http://schemas.openxmlformats.org/spreadsheetml/2006/main" count="151" uniqueCount="134">
  <si>
    <t>ITEM</t>
  </si>
  <si>
    <t>QTY</t>
  </si>
  <si>
    <t>PART NUMBER</t>
  </si>
  <si>
    <t>DESCRIPTION</t>
  </si>
  <si>
    <t xml:space="preserve">Thank you for your interest in MAKERS DEVELOPMENT GROUP, LLC'S CR-10 upgrade project.  </t>
  </si>
  <si>
    <t xml:space="preserve">There are many ways to build your MDG CR-10.  </t>
  </si>
  <si>
    <t>1.)  Buy a Complete Kit directly from our webstore</t>
  </si>
  <si>
    <t>2.)  Buy each axis upgrade individually from our webstore</t>
  </si>
  <si>
    <t xml:space="preserve">This is the option if you wish to upgrade over time.  If you go down this path we recommend upgrading </t>
  </si>
  <si>
    <t xml:space="preserve">This is the easiset option as all required parts will come from a single purchase from our webstore.  </t>
  </si>
  <si>
    <t>As such this is our recommneded option.</t>
  </si>
  <si>
    <t xml:space="preserve">This option is for those that enjoy sourcing all the componets themselves.  </t>
  </si>
  <si>
    <t xml:space="preserve">Please use our affiliate links so the can support our business and enable us to provide more designs.  </t>
  </si>
  <si>
    <t>For amazon links please note the link expires after 24 hours so please make your purchase within that</t>
  </si>
  <si>
    <t xml:space="preserve">time period so we can get credit.  </t>
  </si>
  <si>
    <t>AQUIRING PARTS FOR THE BUILD</t>
  </si>
  <si>
    <t xml:space="preserve">Please note MDG makes all our own aluminum parts, we do not allow others to make them on our </t>
  </si>
  <si>
    <t xml:space="preserve">behalf, please support our business by buying all aluminum parts directly from us.  Reverse </t>
  </si>
  <si>
    <t xml:space="preserve">engineering of any MDG parts is forebidden.  </t>
  </si>
  <si>
    <t>See LEGAL section for full tems of use pertaining to this BOM</t>
  </si>
  <si>
    <t xml:space="preserve">THIS BILL OF MATERIAL  AND DATA EMBODY PROPRIETARY INFORMATION WHICH IS THE CONFIDENTIAL </t>
  </si>
  <si>
    <t>PROPERTY OF MAKERS DEVELOPMENT GROUP, LLC AND SHALL NOT BE COPIED, REPRODUCED, DISCLOSED</t>
  </si>
  <si>
    <t xml:space="preserve"> TO OTHERS, OR OTHERWISE USED IN WHOLE OR IN PART IN ANY MATTER PREJUDICIAL TO THE </t>
  </si>
  <si>
    <t>INTERESTS OF MAKERS DEVELOPMENT GROUP, LLC WITHOUT EXPRESS WRITTEN CONSENT OF MAKERS</t>
  </si>
  <si>
    <t xml:space="preserve"> DEVELOPMENT GROUP, LLC.  MAKERS DEVELOPMENT GROUP, LLC EXPRESSLY RESERVES ALL DESIGN, </t>
  </si>
  <si>
    <t>MANUFACTURING USE, REPRODUCTION AND SALES RIGHTS IN AND TO ALL INFORMATION CONTAINED IN</t>
  </si>
  <si>
    <t xml:space="preserve"> OR DISCLOSED BY THIS DOCUMENT.  THIS BILL OF MATERIAL IS LOANED IN CONFIDENCE WITH THE </t>
  </si>
  <si>
    <t xml:space="preserve">UNDERSTANDING IT SHALL BE RETURNED ON DEMAND.  ACCEPTANCE OF THIS BILL OF MATERIAL SHALL </t>
  </si>
  <si>
    <t xml:space="preserve">BE CONSTRUED AS AN AGREEMENT TO OBSERVE THE FOREGOING CONDITIONS AND AS AN ADMISSION </t>
  </si>
  <si>
    <t>THAT MAKERS DEVELOPMENT GROUP, LLCIS THE EXCLUSIVE OWNER OF THIS BILL OF MATERIAL.</t>
  </si>
  <si>
    <t xml:space="preserve">"MAKERS DEVELOPMENT GROUP, LLCEXPRESSLY RESERVES ALL DESIGN, MANUFACTURING USE, </t>
  </si>
  <si>
    <t xml:space="preserve">REPRODUCTION, SALES RIGHTS IN AND TO ALL INFORMATION CONTAINED OR DISCLOSED BY THIS </t>
  </si>
  <si>
    <t>DOCUMENT."</t>
  </si>
  <si>
    <t>LEGAL TERMS</t>
  </si>
  <si>
    <t>10-0001</t>
  </si>
  <si>
    <t>MDG X-AXIS DUAL LINEAR RAIL PLATE, 400MM</t>
  </si>
  <si>
    <t>10-0002</t>
  </si>
  <si>
    <t>MDG TOOL BASE, CR-10 V2 /V3</t>
  </si>
  <si>
    <t>10-0003</t>
  </si>
  <si>
    <t>MDG-EXTRUDER MOUNT, CR10-V2 / V3</t>
  </si>
  <si>
    <t>10-0006</t>
  </si>
  <si>
    <t>MDG-X AXIS END STOP</t>
  </si>
  <si>
    <t>10-0007</t>
  </si>
  <si>
    <t>MDG-X AXIS LIMIT SWITCH PLATE</t>
  </si>
  <si>
    <t>10-0008</t>
  </si>
  <si>
    <t>MDG X-AXIS TIMING BELT CLAMP</t>
  </si>
  <si>
    <t>10-0009</t>
  </si>
  <si>
    <t>MDG Z AXIS SPACER</t>
  </si>
  <si>
    <t>MDG-LR09-1H-400</t>
  </si>
  <si>
    <t>LINEAR RAIL, 9MM X 400MM, SS</t>
  </si>
  <si>
    <t>MDG-GT2B-2P-6W-1M</t>
  </si>
  <si>
    <t>GT2 BELT</t>
  </si>
  <si>
    <t>SB-A201</t>
  </si>
  <si>
    <t>SHOULDER BOLT</t>
  </si>
  <si>
    <t>SBS-A282</t>
  </si>
  <si>
    <t>SHIM</t>
  </si>
  <si>
    <t>SBS-A263</t>
  </si>
  <si>
    <t>M119A2A162</t>
  </si>
  <si>
    <t>SHCS</t>
  </si>
  <si>
    <t>M119A2A164</t>
  </si>
  <si>
    <t>M119A2A160</t>
  </si>
  <si>
    <t>M12A5C3</t>
  </si>
  <si>
    <t>PLAIN WASHER</t>
  </si>
  <si>
    <t>M119A2A161</t>
  </si>
  <si>
    <t>M119A2A163</t>
  </si>
  <si>
    <t>M119A2A154</t>
  </si>
  <si>
    <t>M119A2A188</t>
  </si>
  <si>
    <t>HLN-M3X0.5</t>
  </si>
  <si>
    <t>HEX LOCK NUT</t>
  </si>
  <si>
    <t>HLN-M5X0.8</t>
  </si>
  <si>
    <t>HLN-M6X1</t>
  </si>
  <si>
    <t>10-0004</t>
  </si>
  <si>
    <t>MDG  DUAL-Y LINEAR RAIL MOUNT, CR10 V2 / V3 LEFT</t>
  </si>
  <si>
    <t>10-0005</t>
  </si>
  <si>
    <t>MDG  DUAL-Y LINEAR RAIL MOUNT, CR10 V2 /V3 RIGHT</t>
  </si>
  <si>
    <t>MDG-LR12-2H-450</t>
  </si>
  <si>
    <t>LINEAR RAIL, 12MM WITH 2 H-STYLE CARRIAGES, SS</t>
  </si>
  <si>
    <t>TN-2020-M3</t>
  </si>
  <si>
    <t>T-NUT, 2020</t>
  </si>
  <si>
    <t>M12A5C5</t>
  </si>
  <si>
    <t>M119A2A178</t>
  </si>
  <si>
    <t>10-0014</t>
  </si>
  <si>
    <t>MDG ADJUSTABLE Z-AXIS LIMIT SWITCH PLATE, CR-10</t>
  </si>
  <si>
    <t>10-0010</t>
  </si>
  <si>
    <t>MDG Z RAIL SUPPORT LEFT, CR10</t>
  </si>
  <si>
    <t>10-0011</t>
  </si>
  <si>
    <t>MDG Z RAIL SUPPORT RIGHT, CR10</t>
  </si>
  <si>
    <t>10-0012</t>
  </si>
  <si>
    <t>MDG Z RAIL UPPER SUPPORT, LEFT, CR10 / ENDER 3</t>
  </si>
  <si>
    <t>10-0013</t>
  </si>
  <si>
    <t>MDG Z RAIL UPPER SUPPORT, RIGHT, CR10 / ENDER 3</t>
  </si>
  <si>
    <t>MDG-LR12-1H-500</t>
  </si>
  <si>
    <t>LINEAR RAIL, 12MM</t>
  </si>
  <si>
    <t>M120A2A178</t>
  </si>
  <si>
    <t>BHCS</t>
  </si>
  <si>
    <t>TN-2020-M5</t>
  </si>
  <si>
    <t>COST</t>
  </si>
  <si>
    <t>EXT COST</t>
  </si>
  <si>
    <t>MDG SOLID BED LEVEL SPACER SET, CR-10/ENDER 3</t>
  </si>
  <si>
    <t>10-0034</t>
  </si>
  <si>
    <t xml:space="preserve">3.)  Buy aluminum parts &amp; 3D printed parts kit from our store.  </t>
  </si>
  <si>
    <t>Please note by the time you factor in shipping costs from multiple sources this will likely be more</t>
  </si>
  <si>
    <t>expensive then just purchasing the kits from MDG</t>
  </si>
  <si>
    <t xml:space="preserve">4.)  Buy aluminum parts from our webstore &amp; 3D print your own parts  </t>
  </si>
  <si>
    <t>This option is for those that enjoy sourcing all the componets and printing their own parts.</t>
  </si>
  <si>
    <t>the Y-axis first, X-axis second, and Z-axis third.  You can purchase each axis upgrade kit directly from our webstore</t>
  </si>
  <si>
    <t>***********************************************************************************************</t>
  </si>
  <si>
    <t>NOTES</t>
  </si>
  <si>
    <t>FOR ADDED TORQUE / SPEED ON X/Y AXIS</t>
  </si>
  <si>
    <t>NEMA 17 STEPPER, 60 MM</t>
  </si>
  <si>
    <t xml:space="preserve">FOR REDUCED WEIGHT OF DIRECT DRIVE EXTRUDER </t>
  </si>
  <si>
    <t>NEMA 17 STEPPER, 23 MM</t>
  </si>
  <si>
    <t>BTT SKR 1.4 TURBO W/(5) TMC2208</t>
  </si>
  <si>
    <t>UPGRADED CONTROL BOARD.</t>
  </si>
  <si>
    <t>BTT SKR 1.4 TURBO W/(5) TMC2209</t>
  </si>
  <si>
    <t>BTT SKR 1.4 TURBO W/(5) TMC2209 &amp; TFT35 V3.0</t>
  </si>
  <si>
    <t>UPGRADED CONTROL BOARD &amp; TOUCH SCREEN</t>
  </si>
  <si>
    <t>ULTISTIK TEXTURED PEI SHEET</t>
  </si>
  <si>
    <t>GREAT FOR PETG</t>
  </si>
  <si>
    <t>ANTI-BACKLASH NUTS</t>
  </si>
  <si>
    <t>SMOOTHER THEN OEM BRASS LEADNUTS</t>
  </si>
  <si>
    <t>BL TOUCH KIT, CR-10 V2 / V3</t>
  </si>
  <si>
    <t>BED LEVELING KIT COMPATABLE WITH MDG UPGRADES</t>
  </si>
  <si>
    <t>FOR SQUARING X-AXIS TO THE BED</t>
  </si>
  <si>
    <t>3-2-1 MACHINE BLOCKS</t>
  </si>
  <si>
    <t>FOR ALIGNING LINEAR RAILS PERFECTLY</t>
  </si>
  <si>
    <t>DIAL INDICATOR</t>
  </si>
  <si>
    <t>DIAL INDICATOR MOUNT</t>
  </si>
  <si>
    <t>DIAL INDICATOR MAGNETIC BASE</t>
  </si>
  <si>
    <t>SILICONE SOCK</t>
  </si>
  <si>
    <t>REPLACEMENT SOCK</t>
  </si>
  <si>
    <t>BASE 3D PRINTER FOR BUILD PROJECT</t>
  </si>
  <si>
    <t>CREALITY CR-10 V3</t>
  </si>
  <si>
    <t xml:space="preserve">Please use our affiliate links so theY can support our business and enable us to provide more designs.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</si>
</sst>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NumberFormat="1" applyFont="1" applyBorder="1" applyAlignment="1" applyProtection="1">
      <alignment horizontal="left"/>
    </xf>
    <xf numFmtId="0" fontId="4" fillId="0" borderId="0" xfId="2" applyAlignment="1">
      <alignment horizontal="left"/>
    </xf>
    <xf numFmtId="0" fontId="4" fillId="0" borderId="0" xfId="2"/>
    <xf numFmtId="44" fontId="0" fillId="0" borderId="0" xfId="1" applyFont="1" applyAlignment="1">
      <alignment horizontal="left"/>
    </xf>
    <xf numFmtId="44" fontId="0" fillId="0" borderId="0" xfId="1" applyFont="1"/>
    <xf numFmtId="0" fontId="3" fillId="0" borderId="0" xfId="0" applyNumberFormat="1" applyFont="1" applyFill="1" applyBorder="1" applyAlignment="1" applyProtection="1">
      <alignment horizontal="left"/>
    </xf>
    <xf numFmtId="0" fontId="5" fillId="0" borderId="0" xfId="0" applyNumberFormat="1" applyFont="1" applyBorder="1" applyAlignment="1" applyProtection="1"/>
    <xf numFmtId="0" fontId="5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  <xf numFmtId="0" fontId="4" fillId="0" borderId="0" xfId="2" applyNumberFormat="1" applyFill="1" applyBorder="1" applyAlignment="1" applyProtection="1"/>
    <xf numFmtId="0" fontId="0" fillId="0" borderId="0" xfId="0" applyFont="1"/>
    <xf numFmtId="0" fontId="4" fillId="0" borderId="0" xfId="2" applyNumberFormat="1" applyBorder="1" applyAlignment="1" applyProtection="1"/>
    <xf numFmtId="0" fontId="4" fillId="0" borderId="0" xfId="2" applyNumberFormat="1" applyBorder="1" applyAlignment="1" applyProtection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akersdevelopmentgroup.com/product-page/gt2-timing-belt-clamp-vertical-6mm" TargetMode="External"/><Relationship Id="rId13" Type="http://schemas.openxmlformats.org/officeDocument/2006/relationships/hyperlink" Target="https://www.makersdevelopmentgroup.com/product-page/z-axis-linear-rail-mount-set-cr-10" TargetMode="External"/><Relationship Id="rId18" Type="http://schemas.openxmlformats.org/officeDocument/2006/relationships/hyperlink" Target="https://amzn.to/3ft75W0" TargetMode="External"/><Relationship Id="rId26" Type="http://schemas.openxmlformats.org/officeDocument/2006/relationships/hyperlink" Target="https://amzn.to/35UjjUH" TargetMode="External"/><Relationship Id="rId39" Type="http://schemas.openxmlformats.org/officeDocument/2006/relationships/printerSettings" Target="../printerSettings/printerSettings2.bin"/><Relationship Id="rId3" Type="http://schemas.openxmlformats.org/officeDocument/2006/relationships/hyperlink" Target="https://www.makersdevelopmentgroup.com/product-page/mdg-extruder-hotend-mount-cr-10-v2-v3" TargetMode="External"/><Relationship Id="rId21" Type="http://schemas.openxmlformats.org/officeDocument/2006/relationships/hyperlink" Target="https://amzn.to/33bXQF0" TargetMode="External"/><Relationship Id="rId34" Type="http://schemas.openxmlformats.org/officeDocument/2006/relationships/hyperlink" Target="https://www.mcmaster.com/92981A201/" TargetMode="External"/><Relationship Id="rId7" Type="http://schemas.openxmlformats.org/officeDocument/2006/relationships/hyperlink" Target="https://www.makersdevelopmentgroup.com/product-page/x-axis-end-stop-cr-10" TargetMode="External"/><Relationship Id="rId12" Type="http://schemas.openxmlformats.org/officeDocument/2006/relationships/hyperlink" Target="https://www.makersdevelopmentgroup.com/product-page/z-axis-linear-rail-mount-set-cr-10" TargetMode="External"/><Relationship Id="rId17" Type="http://schemas.openxmlformats.org/officeDocument/2006/relationships/hyperlink" Target="https://amzn.to/3pOCWFH" TargetMode="External"/><Relationship Id="rId25" Type="http://schemas.openxmlformats.org/officeDocument/2006/relationships/hyperlink" Target="https://amzn.to/398aKaN" TargetMode="External"/><Relationship Id="rId33" Type="http://schemas.openxmlformats.org/officeDocument/2006/relationships/hyperlink" Target="https://amzn.to/2KvB18F" TargetMode="External"/><Relationship Id="rId38" Type="http://schemas.openxmlformats.org/officeDocument/2006/relationships/hyperlink" Target="https://amzn.to/2IViW3E" TargetMode="External"/><Relationship Id="rId2" Type="http://schemas.openxmlformats.org/officeDocument/2006/relationships/hyperlink" Target="https://www.makersdevelopmentgroup.com/product-page/mdg-x-axis-tool-base-cr-10-v2-v3" TargetMode="External"/><Relationship Id="rId16" Type="http://schemas.openxmlformats.org/officeDocument/2006/relationships/hyperlink" Target="https://amzn.to/35UMeI6" TargetMode="External"/><Relationship Id="rId20" Type="http://schemas.openxmlformats.org/officeDocument/2006/relationships/hyperlink" Target="https://amzn.to/35XCZqU" TargetMode="External"/><Relationship Id="rId29" Type="http://schemas.openxmlformats.org/officeDocument/2006/relationships/hyperlink" Target="https://amzn.to/3kXEGbZ" TargetMode="External"/><Relationship Id="rId1" Type="http://schemas.openxmlformats.org/officeDocument/2006/relationships/hyperlink" Target="https://www.makersdevelopmentgroup.com/product-page/mdg-x-axis-dual-linear-rail-plate-400-mm-cr-10" TargetMode="External"/><Relationship Id="rId6" Type="http://schemas.openxmlformats.org/officeDocument/2006/relationships/hyperlink" Target="https://www.makersdevelopmentgroup.com/product-page/x-axis-end-stop-cr-10" TargetMode="External"/><Relationship Id="rId11" Type="http://schemas.openxmlformats.org/officeDocument/2006/relationships/hyperlink" Target="https://www.makersdevelopmentgroup.com/product-page/z-axis-linear-rail-mount-set-cr-10" TargetMode="External"/><Relationship Id="rId24" Type="http://schemas.openxmlformats.org/officeDocument/2006/relationships/hyperlink" Target="https://amzn.to/3989sws" TargetMode="External"/><Relationship Id="rId32" Type="http://schemas.openxmlformats.org/officeDocument/2006/relationships/hyperlink" Target="https://amzn.to/39735JJ" TargetMode="External"/><Relationship Id="rId37" Type="http://schemas.openxmlformats.org/officeDocument/2006/relationships/hyperlink" Target="https://amzn.to/3pWzc55" TargetMode="External"/><Relationship Id="rId5" Type="http://schemas.openxmlformats.org/officeDocument/2006/relationships/hyperlink" Target="https://www.makersdevelopmentgroup.com/product-page/mdg-dual-y-linear-rail-mount-l-r-set-cr10-v2-v3" TargetMode="External"/><Relationship Id="rId15" Type="http://schemas.openxmlformats.org/officeDocument/2006/relationships/hyperlink" Target="https://www.makersdevelopmentgroup.com/product-page/mdg-solid-bed-level-spacer-set-cr10-ender-3" TargetMode="External"/><Relationship Id="rId23" Type="http://schemas.openxmlformats.org/officeDocument/2006/relationships/hyperlink" Target="https://amzn.to/35WZcoV" TargetMode="External"/><Relationship Id="rId28" Type="http://schemas.openxmlformats.org/officeDocument/2006/relationships/hyperlink" Target="https://amzn.to/3nUd3T7" TargetMode="External"/><Relationship Id="rId36" Type="http://schemas.openxmlformats.org/officeDocument/2006/relationships/hyperlink" Target="https://www.mcmaster.com/91437A282/" TargetMode="External"/><Relationship Id="rId10" Type="http://schemas.openxmlformats.org/officeDocument/2006/relationships/hyperlink" Target="https://www.makersdevelopmentgroup.com/product-page/z-axis-linear-rail-mount-set-cr-10" TargetMode="External"/><Relationship Id="rId19" Type="http://schemas.openxmlformats.org/officeDocument/2006/relationships/hyperlink" Target="https://amzn.to/3lYWwN7" TargetMode="External"/><Relationship Id="rId31" Type="http://schemas.openxmlformats.org/officeDocument/2006/relationships/hyperlink" Target="https://amzn.to/3pNZeqW" TargetMode="External"/><Relationship Id="rId4" Type="http://schemas.openxmlformats.org/officeDocument/2006/relationships/hyperlink" Target="https://www.makersdevelopmentgroup.com/product-page/mdg-dual-y-linear-rail-mount-l-r-set-cr10-v2-v3" TargetMode="External"/><Relationship Id="rId9" Type="http://schemas.openxmlformats.org/officeDocument/2006/relationships/hyperlink" Target="https://www.makersdevelopmentgroup.com/product-page/mdg-z-axis-spacer-cr-10" TargetMode="External"/><Relationship Id="rId14" Type="http://schemas.openxmlformats.org/officeDocument/2006/relationships/hyperlink" Target="https://www.makersdevelopmentgroup.com/product-page/adjustable-z-axis-limit-switch-plate-cr-10" TargetMode="External"/><Relationship Id="rId22" Type="http://schemas.openxmlformats.org/officeDocument/2006/relationships/hyperlink" Target="https://amzn.to/33afzwA" TargetMode="External"/><Relationship Id="rId27" Type="http://schemas.openxmlformats.org/officeDocument/2006/relationships/hyperlink" Target="https://amzn.to/2URF0hE" TargetMode="External"/><Relationship Id="rId30" Type="http://schemas.openxmlformats.org/officeDocument/2006/relationships/hyperlink" Target="https://amzn.to/2KtRpXb" TargetMode="External"/><Relationship Id="rId35" Type="http://schemas.openxmlformats.org/officeDocument/2006/relationships/hyperlink" Target="https://www.mcmaster.com/91437A263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mzn.to/398N1qR" TargetMode="External"/><Relationship Id="rId13" Type="http://schemas.openxmlformats.org/officeDocument/2006/relationships/hyperlink" Target="https://amzn.to/3nTv9Vl" TargetMode="External"/><Relationship Id="rId3" Type="http://schemas.openxmlformats.org/officeDocument/2006/relationships/hyperlink" Target="https://amzn.to/3fptTWO" TargetMode="External"/><Relationship Id="rId7" Type="http://schemas.openxmlformats.org/officeDocument/2006/relationships/hyperlink" Target="https://amzn.to/2KDglvL" TargetMode="External"/><Relationship Id="rId12" Type="http://schemas.openxmlformats.org/officeDocument/2006/relationships/hyperlink" Target="https://amzn.to/2UT79F9" TargetMode="External"/><Relationship Id="rId2" Type="http://schemas.openxmlformats.org/officeDocument/2006/relationships/hyperlink" Target="https://amzn.to/3fveRPh" TargetMode="External"/><Relationship Id="rId1" Type="http://schemas.openxmlformats.org/officeDocument/2006/relationships/hyperlink" Target="https://amzn.to/398pPsV" TargetMode="External"/><Relationship Id="rId6" Type="http://schemas.openxmlformats.org/officeDocument/2006/relationships/hyperlink" Target="https://amzn.to/397sxPg" TargetMode="External"/><Relationship Id="rId11" Type="http://schemas.openxmlformats.org/officeDocument/2006/relationships/hyperlink" Target="https://amzn.to/395D0ed" TargetMode="External"/><Relationship Id="rId5" Type="http://schemas.openxmlformats.org/officeDocument/2006/relationships/hyperlink" Target="https://amzn.to/35VlbfJ" TargetMode="External"/><Relationship Id="rId10" Type="http://schemas.openxmlformats.org/officeDocument/2006/relationships/hyperlink" Target="https://amzn.to/3nVYuyt" TargetMode="External"/><Relationship Id="rId4" Type="http://schemas.openxmlformats.org/officeDocument/2006/relationships/hyperlink" Target="https://amzn.to/33axjaS" TargetMode="External"/><Relationship Id="rId9" Type="http://schemas.openxmlformats.org/officeDocument/2006/relationships/hyperlink" Target="https://amzn.to/338vFGM" TargetMode="External"/><Relationship Id="rId1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5"/>
  <sheetViews>
    <sheetView tabSelected="1" workbookViewId="0">
      <selection activeCell="G9" sqref="G9"/>
    </sheetView>
  </sheetViews>
  <sheetFormatPr defaultRowHeight="14.5"/>
  <sheetData>
    <row r="2" spans="1:4">
      <c r="A2" t="s">
        <v>4</v>
      </c>
    </row>
    <row r="4" spans="1:4">
      <c r="A4" s="1" t="s">
        <v>15</v>
      </c>
      <c r="B4" s="1"/>
      <c r="C4" s="1"/>
      <c r="D4" s="1"/>
    </row>
    <row r="6" spans="1:4">
      <c r="A6" t="s">
        <v>5</v>
      </c>
    </row>
    <row r="8" spans="1:4">
      <c r="A8" s="1" t="s">
        <v>6</v>
      </c>
    </row>
    <row r="10" spans="1:4">
      <c r="A10" t="s">
        <v>9</v>
      </c>
    </row>
    <row r="11" spans="1:4">
      <c r="A11" t="s">
        <v>10</v>
      </c>
    </row>
    <row r="13" spans="1:4">
      <c r="A13" s="1" t="s">
        <v>7</v>
      </c>
    </row>
    <row r="15" spans="1:4">
      <c r="A15" t="s">
        <v>8</v>
      </c>
    </row>
    <row r="16" spans="1:4">
      <c r="A16" t="s">
        <v>105</v>
      </c>
    </row>
    <row r="18" spans="1:1">
      <c r="A18" s="1" t="s">
        <v>100</v>
      </c>
    </row>
    <row r="20" spans="1:1">
      <c r="A20" t="s">
        <v>11</v>
      </c>
    </row>
    <row r="22" spans="1:1">
      <c r="A22" t="s">
        <v>133</v>
      </c>
    </row>
    <row r="24" spans="1:1">
      <c r="A24" t="s">
        <v>13</v>
      </c>
    </row>
    <row r="25" spans="1:1">
      <c r="A25" t="s">
        <v>14</v>
      </c>
    </row>
    <row r="27" spans="1:1">
      <c r="A27" t="s">
        <v>101</v>
      </c>
    </row>
    <row r="28" spans="1:1">
      <c r="A28" t="s">
        <v>102</v>
      </c>
    </row>
    <row r="30" spans="1:1">
      <c r="A30" s="1" t="s">
        <v>103</v>
      </c>
    </row>
    <row r="32" spans="1:1">
      <c r="A32" t="s">
        <v>104</v>
      </c>
    </row>
    <row r="34" spans="1:1">
      <c r="A34" t="s">
        <v>12</v>
      </c>
    </row>
    <row r="36" spans="1:1">
      <c r="A36" t="s">
        <v>13</v>
      </c>
    </row>
    <row r="37" spans="1:1">
      <c r="A37" t="s">
        <v>14</v>
      </c>
    </row>
    <row r="40" spans="1:1">
      <c r="A40" t="s">
        <v>106</v>
      </c>
    </row>
    <row r="41" spans="1:1">
      <c r="A41" t="s">
        <v>16</v>
      </c>
    </row>
    <row r="42" spans="1:1">
      <c r="A42" t="s">
        <v>17</v>
      </c>
    </row>
    <row r="43" spans="1:1">
      <c r="A43" t="s">
        <v>18</v>
      </c>
    </row>
    <row r="45" spans="1:1">
      <c r="A45" t="s">
        <v>19</v>
      </c>
    </row>
    <row r="51" spans="1:10">
      <c r="G51" s="1"/>
      <c r="H51" s="1"/>
      <c r="I51" s="1"/>
      <c r="J51" s="1"/>
    </row>
    <row r="52" spans="1:10">
      <c r="G52" s="1"/>
      <c r="H52" s="1"/>
      <c r="I52" s="1"/>
      <c r="J52" s="1"/>
    </row>
    <row r="53" spans="1:10">
      <c r="G53" s="1"/>
      <c r="H53" s="1"/>
      <c r="I53" s="1"/>
      <c r="J53" s="1"/>
    </row>
    <row r="54" spans="1:10">
      <c r="G54" s="1"/>
      <c r="H54" s="1"/>
      <c r="I54" s="1"/>
      <c r="J54" s="1"/>
    </row>
    <row r="55" spans="1:10">
      <c r="G55" s="1"/>
      <c r="H55" s="1"/>
      <c r="I55" s="1"/>
      <c r="J55" s="1"/>
    </row>
    <row r="56" spans="1:10">
      <c r="G56" s="1"/>
      <c r="H56" s="1"/>
      <c r="I56" s="1"/>
      <c r="J56" s="1"/>
    </row>
    <row r="57" spans="1:10">
      <c r="G57" s="1"/>
      <c r="H57" s="1"/>
      <c r="I57" s="1"/>
      <c r="J57" s="1"/>
    </row>
    <row r="58" spans="1:10">
      <c r="G58" s="1"/>
      <c r="H58" s="1"/>
      <c r="I58" s="1"/>
      <c r="J58" s="1"/>
    </row>
    <row r="59" spans="1:10">
      <c r="G59" s="1"/>
      <c r="H59" s="1"/>
      <c r="I59" s="1"/>
      <c r="J59" s="1"/>
    </row>
    <row r="60" spans="1:10">
      <c r="G60" s="1"/>
      <c r="H60" s="1"/>
      <c r="I60" s="1"/>
      <c r="J60" s="1"/>
    </row>
    <row r="61" spans="1:10">
      <c r="G61" s="1"/>
      <c r="H61" s="1"/>
      <c r="I61" s="1"/>
      <c r="J61" s="1"/>
    </row>
    <row r="62" spans="1:10">
      <c r="G62" s="1"/>
      <c r="H62" s="1"/>
      <c r="I62" s="1"/>
      <c r="J62" s="1"/>
    </row>
    <row r="63" spans="1:10">
      <c r="G63" s="1"/>
      <c r="H63" s="1"/>
      <c r="I63" s="1"/>
      <c r="J63" s="1"/>
    </row>
    <row r="64" spans="1:10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>
      <c r="A65" s="1"/>
      <c r="B65" s="1"/>
      <c r="C65" s="1"/>
      <c r="D65" s="1"/>
      <c r="E65" s="1"/>
      <c r="F65" s="1"/>
      <c r="G65" s="1"/>
      <c r="H65" s="1"/>
      <c r="I65" s="1"/>
      <c r="J65" s="1"/>
    </row>
  </sheetData>
  <printOptions gridLines="1"/>
  <pageMargins left="0.25" right="0.25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2"/>
  <sheetViews>
    <sheetView workbookViewId="0">
      <selection activeCell="D45" sqref="D45"/>
    </sheetView>
  </sheetViews>
  <sheetFormatPr defaultRowHeight="14.5"/>
  <cols>
    <col min="1" max="1" width="7.36328125" bestFit="1" customWidth="1"/>
    <col min="2" max="2" width="6.453125" bestFit="1" customWidth="1"/>
    <col min="3" max="3" width="19.7265625" bestFit="1" customWidth="1"/>
    <col min="4" max="4" width="47.1796875" bestFit="1" customWidth="1"/>
    <col min="5" max="5" width="7.6328125" bestFit="1" customWidth="1"/>
    <col min="6" max="6" width="10.90625" bestFit="1" customWidth="1"/>
  </cols>
  <sheetData>
    <row r="2" spans="1:14">
      <c r="A2" s="9" t="s">
        <v>0</v>
      </c>
      <c r="B2" s="9" t="s">
        <v>1</v>
      </c>
      <c r="C2" s="9" t="s">
        <v>2</v>
      </c>
      <c r="D2" s="9" t="s">
        <v>3</v>
      </c>
      <c r="E2" s="10" t="s">
        <v>96</v>
      </c>
      <c r="F2" s="10" t="s">
        <v>97</v>
      </c>
      <c r="N2" s="10"/>
    </row>
    <row r="3" spans="1:14">
      <c r="A3" s="3">
        <v>1</v>
      </c>
      <c r="B3" s="3">
        <v>1</v>
      </c>
      <c r="C3" s="3" t="s">
        <v>34</v>
      </c>
      <c r="D3" s="15" t="s">
        <v>35</v>
      </c>
      <c r="E3" s="6">
        <v>99</v>
      </c>
      <c r="F3" s="6">
        <f t="shared" ref="F3:F17" si="0">E3*B3</f>
        <v>99</v>
      </c>
      <c r="N3" s="4"/>
    </row>
    <row r="4" spans="1:14">
      <c r="A4" s="3">
        <v>2</v>
      </c>
      <c r="B4" s="3">
        <v>1</v>
      </c>
      <c r="C4" s="3" t="s">
        <v>36</v>
      </c>
      <c r="D4" s="15" t="s">
        <v>37</v>
      </c>
      <c r="E4" s="6">
        <v>39</v>
      </c>
      <c r="F4" s="6">
        <f t="shared" si="0"/>
        <v>39</v>
      </c>
      <c r="N4" s="4"/>
    </row>
    <row r="5" spans="1:14">
      <c r="A5" s="3">
        <v>3</v>
      </c>
      <c r="B5" s="3">
        <v>1</v>
      </c>
      <c r="C5" s="3" t="s">
        <v>38</v>
      </c>
      <c r="D5" s="15" t="s">
        <v>39</v>
      </c>
      <c r="E5" s="6">
        <v>39</v>
      </c>
      <c r="F5" s="6">
        <f t="shared" si="0"/>
        <v>39</v>
      </c>
      <c r="N5" s="4"/>
    </row>
    <row r="6" spans="1:14">
      <c r="A6" s="3">
        <v>4</v>
      </c>
      <c r="B6" s="3">
        <v>1</v>
      </c>
      <c r="C6" s="3" t="s">
        <v>71</v>
      </c>
      <c r="D6" s="15" t="s">
        <v>72</v>
      </c>
      <c r="E6" s="6">
        <v>57.95</v>
      </c>
      <c r="F6" s="6">
        <f t="shared" si="0"/>
        <v>57.95</v>
      </c>
      <c r="N6" s="4"/>
    </row>
    <row r="7" spans="1:14">
      <c r="A7" s="3">
        <v>5</v>
      </c>
      <c r="B7" s="3">
        <v>1</v>
      </c>
      <c r="C7" s="3" t="s">
        <v>73</v>
      </c>
      <c r="D7" s="15" t="s">
        <v>74</v>
      </c>
      <c r="E7" s="6"/>
      <c r="F7" s="6">
        <f t="shared" si="0"/>
        <v>0</v>
      </c>
      <c r="N7" s="4"/>
    </row>
    <row r="8" spans="1:14">
      <c r="A8" s="3">
        <v>6</v>
      </c>
      <c r="B8" s="3">
        <v>3</v>
      </c>
      <c r="C8" s="3" t="s">
        <v>40</v>
      </c>
      <c r="D8" s="15" t="s">
        <v>41</v>
      </c>
      <c r="E8" s="6">
        <v>3.53</v>
      </c>
      <c r="F8" s="6">
        <f t="shared" si="0"/>
        <v>10.59</v>
      </c>
      <c r="N8" s="4"/>
    </row>
    <row r="9" spans="1:14">
      <c r="A9" s="3">
        <v>7</v>
      </c>
      <c r="B9" s="3">
        <v>1</v>
      </c>
      <c r="C9" s="3" t="s">
        <v>42</v>
      </c>
      <c r="D9" s="15" t="s">
        <v>43</v>
      </c>
      <c r="E9" s="6">
        <v>3.53</v>
      </c>
      <c r="F9" s="6">
        <f t="shared" si="0"/>
        <v>3.53</v>
      </c>
      <c r="N9" s="4"/>
    </row>
    <row r="10" spans="1:14">
      <c r="A10" s="3">
        <v>8</v>
      </c>
      <c r="B10" s="3">
        <v>1</v>
      </c>
      <c r="C10" s="3" t="s">
        <v>44</v>
      </c>
      <c r="D10" s="15" t="s">
        <v>45</v>
      </c>
      <c r="E10" s="6">
        <v>3.93</v>
      </c>
      <c r="F10" s="6">
        <f t="shared" si="0"/>
        <v>3.93</v>
      </c>
      <c r="N10" s="4"/>
    </row>
    <row r="11" spans="1:14">
      <c r="A11" s="3">
        <v>9</v>
      </c>
      <c r="B11" s="3">
        <v>6</v>
      </c>
      <c r="C11" s="3" t="s">
        <v>46</v>
      </c>
      <c r="D11" s="15" t="s">
        <v>47</v>
      </c>
      <c r="E11" s="6">
        <v>4.95</v>
      </c>
      <c r="F11" s="6">
        <f t="shared" si="0"/>
        <v>29.700000000000003</v>
      </c>
      <c r="N11" s="4"/>
    </row>
    <row r="12" spans="1:14">
      <c r="A12" s="3">
        <v>10</v>
      </c>
      <c r="B12" s="3">
        <v>1</v>
      </c>
      <c r="C12" s="3" t="s">
        <v>83</v>
      </c>
      <c r="D12" s="15" t="s">
        <v>84</v>
      </c>
      <c r="E12" s="6">
        <v>3.53</v>
      </c>
      <c r="F12" s="6">
        <f t="shared" si="0"/>
        <v>3.53</v>
      </c>
      <c r="N12" s="4"/>
    </row>
    <row r="13" spans="1:14">
      <c r="A13" s="3">
        <v>11</v>
      </c>
      <c r="B13" s="3">
        <v>1</v>
      </c>
      <c r="C13" s="3" t="s">
        <v>85</v>
      </c>
      <c r="D13" s="15" t="s">
        <v>86</v>
      </c>
      <c r="E13" s="6">
        <v>3.53</v>
      </c>
      <c r="F13" s="6">
        <f t="shared" si="0"/>
        <v>3.53</v>
      </c>
      <c r="N13" s="4"/>
    </row>
    <row r="14" spans="1:14">
      <c r="A14" s="3">
        <v>12</v>
      </c>
      <c r="B14" s="3">
        <v>1</v>
      </c>
      <c r="C14" s="3" t="s">
        <v>87</v>
      </c>
      <c r="D14" s="15" t="s">
        <v>88</v>
      </c>
      <c r="E14" s="6">
        <v>3.53</v>
      </c>
      <c r="F14" s="6">
        <f t="shared" si="0"/>
        <v>3.53</v>
      </c>
      <c r="N14" s="4"/>
    </row>
    <row r="15" spans="1:14">
      <c r="A15" s="3">
        <v>13</v>
      </c>
      <c r="B15" s="3">
        <v>1</v>
      </c>
      <c r="C15" s="3" t="s">
        <v>89</v>
      </c>
      <c r="D15" s="15" t="s">
        <v>90</v>
      </c>
      <c r="E15" s="6">
        <v>3.53</v>
      </c>
      <c r="F15" s="6">
        <f t="shared" si="0"/>
        <v>3.53</v>
      </c>
      <c r="N15" s="4"/>
    </row>
    <row r="16" spans="1:14">
      <c r="A16" s="3">
        <v>14</v>
      </c>
      <c r="B16" s="3">
        <v>1</v>
      </c>
      <c r="C16" s="3" t="s">
        <v>81</v>
      </c>
      <c r="D16" s="15" t="s">
        <v>82</v>
      </c>
      <c r="E16" s="6">
        <v>3.53</v>
      </c>
      <c r="F16" s="6">
        <f t="shared" si="0"/>
        <v>3.53</v>
      </c>
      <c r="N16" s="4"/>
    </row>
    <row r="17" spans="1:14">
      <c r="A17" s="3">
        <v>15</v>
      </c>
      <c r="B17" s="3">
        <v>1</v>
      </c>
      <c r="C17" s="3" t="s">
        <v>99</v>
      </c>
      <c r="D17" s="15" t="s">
        <v>98</v>
      </c>
      <c r="E17" s="6">
        <v>13.95</v>
      </c>
      <c r="F17" s="6">
        <f t="shared" si="0"/>
        <v>13.95</v>
      </c>
      <c r="N17" s="4"/>
    </row>
    <row r="18" spans="1:14">
      <c r="A18" s="3">
        <v>16</v>
      </c>
      <c r="B18" s="3">
        <v>40</v>
      </c>
      <c r="C18" s="3" t="s">
        <v>67</v>
      </c>
      <c r="D18" s="15" t="s">
        <v>68</v>
      </c>
      <c r="E18" s="6">
        <v>6.99</v>
      </c>
      <c r="F18" s="6">
        <v>6.99</v>
      </c>
      <c r="N18" s="4"/>
    </row>
    <row r="19" spans="1:14">
      <c r="A19" s="3">
        <v>17</v>
      </c>
      <c r="B19" s="3">
        <v>6</v>
      </c>
      <c r="C19" s="3" t="s">
        <v>69</v>
      </c>
      <c r="D19" s="15" t="s">
        <v>68</v>
      </c>
      <c r="E19" s="6">
        <v>8.19</v>
      </c>
      <c r="F19" s="6">
        <v>8.19</v>
      </c>
      <c r="N19" s="4"/>
    </row>
    <row r="20" spans="1:14">
      <c r="A20" s="3">
        <v>18</v>
      </c>
      <c r="B20" s="3">
        <v>1</v>
      </c>
      <c r="C20" s="3" t="s">
        <v>70</v>
      </c>
      <c r="D20" s="15" t="s">
        <v>68</v>
      </c>
      <c r="E20" s="6">
        <v>6.28</v>
      </c>
      <c r="F20" s="6">
        <f>E20*B20</f>
        <v>6.28</v>
      </c>
      <c r="N20" s="4"/>
    </row>
    <row r="21" spans="1:14">
      <c r="A21" s="3">
        <v>19</v>
      </c>
      <c r="B21" s="3">
        <v>2</v>
      </c>
      <c r="C21" s="3" t="s">
        <v>65</v>
      </c>
      <c r="D21" s="15" t="s">
        <v>58</v>
      </c>
      <c r="E21" s="6">
        <v>10.59</v>
      </c>
      <c r="F21" s="6">
        <v>10.59</v>
      </c>
      <c r="N21" s="4"/>
    </row>
    <row r="22" spans="1:14">
      <c r="A22" s="3">
        <v>20</v>
      </c>
      <c r="B22" s="3">
        <v>24</v>
      </c>
      <c r="C22" s="3" t="s">
        <v>60</v>
      </c>
      <c r="D22" s="15" t="s">
        <v>58</v>
      </c>
      <c r="E22" s="6">
        <v>8.19</v>
      </c>
      <c r="F22" s="6">
        <v>8.19</v>
      </c>
      <c r="N22" s="4"/>
    </row>
    <row r="23" spans="1:14">
      <c r="A23" s="3">
        <v>21</v>
      </c>
      <c r="B23" s="3">
        <v>88</v>
      </c>
      <c r="C23" s="3" t="s">
        <v>63</v>
      </c>
      <c r="D23" s="15" t="s">
        <v>58</v>
      </c>
      <c r="E23" s="6">
        <v>6.99</v>
      </c>
      <c r="F23" s="6">
        <v>6.99</v>
      </c>
      <c r="N23" s="4"/>
    </row>
    <row r="24" spans="1:14">
      <c r="A24" s="3">
        <v>22</v>
      </c>
      <c r="B24" s="3">
        <v>40</v>
      </c>
      <c r="C24" s="3" t="s">
        <v>57</v>
      </c>
      <c r="D24" s="15" t="s">
        <v>58</v>
      </c>
      <c r="E24" s="6">
        <v>6.99</v>
      </c>
      <c r="F24" s="6">
        <v>6.99</v>
      </c>
      <c r="N24" s="4"/>
    </row>
    <row r="25" spans="1:14">
      <c r="A25" s="3">
        <v>23</v>
      </c>
      <c r="B25" s="3">
        <v>7</v>
      </c>
      <c r="C25" s="3" t="s">
        <v>64</v>
      </c>
      <c r="D25" s="15" t="s">
        <v>58</v>
      </c>
      <c r="E25" s="6">
        <v>8.98</v>
      </c>
      <c r="F25" s="6">
        <v>8.98</v>
      </c>
      <c r="N25" s="4"/>
    </row>
    <row r="26" spans="1:14">
      <c r="A26" s="3">
        <v>24</v>
      </c>
      <c r="B26" s="3">
        <v>7</v>
      </c>
      <c r="C26" s="3" t="s">
        <v>59</v>
      </c>
      <c r="D26" s="15" t="s">
        <v>58</v>
      </c>
      <c r="E26" s="6">
        <v>9.49</v>
      </c>
      <c r="F26" s="6">
        <v>9.49</v>
      </c>
      <c r="N26" s="4"/>
    </row>
    <row r="27" spans="1:14">
      <c r="A27" s="3">
        <v>25</v>
      </c>
      <c r="B27" s="3">
        <v>10</v>
      </c>
      <c r="C27" s="3" t="s">
        <v>80</v>
      </c>
      <c r="D27" s="15" t="s">
        <v>58</v>
      </c>
      <c r="E27" s="6">
        <v>9.19</v>
      </c>
      <c r="F27" s="6">
        <v>9.19</v>
      </c>
      <c r="N27" s="4"/>
    </row>
    <row r="28" spans="1:14">
      <c r="A28" s="3">
        <v>26</v>
      </c>
      <c r="B28" s="3">
        <v>6</v>
      </c>
      <c r="C28" s="3" t="s">
        <v>66</v>
      </c>
      <c r="D28" s="15" t="s">
        <v>58</v>
      </c>
      <c r="E28" s="6">
        <v>10.59</v>
      </c>
      <c r="F28" s="6">
        <v>10.59</v>
      </c>
      <c r="M28" s="5"/>
      <c r="N28" s="4"/>
    </row>
    <row r="29" spans="1:14">
      <c r="A29" s="3">
        <v>27</v>
      </c>
      <c r="B29" s="3">
        <v>16</v>
      </c>
      <c r="C29" s="3" t="s">
        <v>93</v>
      </c>
      <c r="D29" s="15" t="s">
        <v>94</v>
      </c>
      <c r="E29" s="6">
        <v>11.79</v>
      </c>
      <c r="F29" s="6">
        <v>11.79</v>
      </c>
      <c r="N29" s="5"/>
    </row>
    <row r="30" spans="1:14">
      <c r="A30" s="3">
        <v>28</v>
      </c>
      <c r="B30" s="3">
        <v>4</v>
      </c>
      <c r="C30" s="3" t="s">
        <v>61</v>
      </c>
      <c r="D30" s="15" t="s">
        <v>62</v>
      </c>
      <c r="E30" s="6">
        <v>4.99</v>
      </c>
      <c r="F30" s="6">
        <v>4.99</v>
      </c>
      <c r="N30" s="4"/>
    </row>
    <row r="31" spans="1:14">
      <c r="A31" s="3">
        <v>29</v>
      </c>
      <c r="B31" s="3">
        <v>6</v>
      </c>
      <c r="C31" s="3" t="s">
        <v>79</v>
      </c>
      <c r="D31" s="15" t="s">
        <v>62</v>
      </c>
      <c r="E31" s="6">
        <v>7.29</v>
      </c>
      <c r="F31" s="6">
        <v>7.29</v>
      </c>
      <c r="N31" s="4"/>
    </row>
    <row r="32" spans="1:14">
      <c r="A32" s="3">
        <v>30</v>
      </c>
      <c r="B32" s="3">
        <v>1</v>
      </c>
      <c r="C32" s="3" t="s">
        <v>50</v>
      </c>
      <c r="D32" s="15" t="s">
        <v>51</v>
      </c>
      <c r="E32" s="6">
        <v>11.99</v>
      </c>
      <c r="F32" s="6">
        <f t="shared" ref="F32:F38" si="1">E32*B32</f>
        <v>11.99</v>
      </c>
      <c r="N32" s="4"/>
    </row>
    <row r="33" spans="1:14">
      <c r="A33" s="3">
        <v>31</v>
      </c>
      <c r="B33" s="3">
        <v>2</v>
      </c>
      <c r="C33" s="3" t="s">
        <v>48</v>
      </c>
      <c r="D33" s="15" t="s">
        <v>49</v>
      </c>
      <c r="E33" s="6">
        <v>24.99</v>
      </c>
      <c r="F33" s="6">
        <f t="shared" si="1"/>
        <v>49.98</v>
      </c>
      <c r="N33" s="4"/>
    </row>
    <row r="34" spans="1:14">
      <c r="A34" s="3">
        <v>32</v>
      </c>
      <c r="B34" s="3">
        <v>2</v>
      </c>
      <c r="C34" s="3" t="s">
        <v>91</v>
      </c>
      <c r="D34" s="15" t="s">
        <v>92</v>
      </c>
      <c r="E34" s="6">
        <v>36.99</v>
      </c>
      <c r="F34" s="6">
        <f t="shared" si="1"/>
        <v>73.98</v>
      </c>
      <c r="N34" s="4"/>
    </row>
    <row r="35" spans="1:14">
      <c r="A35" s="3">
        <v>33</v>
      </c>
      <c r="B35" s="3">
        <v>2</v>
      </c>
      <c r="C35" s="3" t="s">
        <v>75</v>
      </c>
      <c r="D35" s="15" t="s">
        <v>76</v>
      </c>
      <c r="E35" s="6">
        <v>45.99</v>
      </c>
      <c r="F35" s="6">
        <f t="shared" si="1"/>
        <v>91.98</v>
      </c>
      <c r="N35" s="4"/>
    </row>
    <row r="36" spans="1:14">
      <c r="A36" s="3">
        <v>34</v>
      </c>
      <c r="B36" s="3">
        <v>1</v>
      </c>
      <c r="C36" s="3" t="s">
        <v>52</v>
      </c>
      <c r="D36" s="15" t="s">
        <v>53</v>
      </c>
      <c r="E36" s="6">
        <v>1.57</v>
      </c>
      <c r="F36" s="6">
        <f t="shared" si="1"/>
        <v>1.57</v>
      </c>
      <c r="N36" s="4"/>
    </row>
    <row r="37" spans="1:14">
      <c r="A37" s="3">
        <v>35</v>
      </c>
      <c r="B37" s="3">
        <v>1</v>
      </c>
      <c r="C37" s="3" t="s">
        <v>56</v>
      </c>
      <c r="D37" s="15" t="s">
        <v>55</v>
      </c>
      <c r="E37" s="6">
        <v>9.6</v>
      </c>
      <c r="F37" s="6">
        <f t="shared" si="1"/>
        <v>9.6</v>
      </c>
      <c r="N37" s="4"/>
    </row>
    <row r="38" spans="1:14">
      <c r="A38" s="3">
        <v>36</v>
      </c>
      <c r="B38" s="3">
        <v>1</v>
      </c>
      <c r="C38" s="3" t="s">
        <v>54</v>
      </c>
      <c r="D38" s="15" t="s">
        <v>55</v>
      </c>
      <c r="E38" s="6">
        <v>12.75</v>
      </c>
      <c r="F38" s="6">
        <f t="shared" si="1"/>
        <v>12.75</v>
      </c>
      <c r="N38" s="4"/>
    </row>
    <row r="39" spans="1:14">
      <c r="A39" s="3">
        <v>37</v>
      </c>
      <c r="B39" s="3">
        <v>76</v>
      </c>
      <c r="C39" s="3" t="s">
        <v>77</v>
      </c>
      <c r="D39" s="15" t="s">
        <v>78</v>
      </c>
      <c r="E39" s="6">
        <v>7.99</v>
      </c>
      <c r="F39" s="6">
        <v>7.99</v>
      </c>
      <c r="N39" s="4"/>
    </row>
    <row r="40" spans="1:14">
      <c r="A40" s="8">
        <v>38</v>
      </c>
      <c r="B40" s="3">
        <v>20</v>
      </c>
      <c r="C40" s="3" t="s">
        <v>95</v>
      </c>
      <c r="D40" s="15" t="s">
        <v>78</v>
      </c>
      <c r="E40" s="6">
        <v>7.99</v>
      </c>
      <c r="F40" s="6">
        <v>7.99</v>
      </c>
      <c r="N40" s="4"/>
    </row>
    <row r="41" spans="1:14">
      <c r="A41" s="2"/>
      <c r="B41" s="2"/>
      <c r="C41" s="2"/>
      <c r="D41" s="2"/>
      <c r="E41" s="2"/>
      <c r="F41" s="2"/>
    </row>
    <row r="42" spans="1:14">
      <c r="F42" s="7">
        <f>SUM(F3:F41)</f>
        <v>698.67</v>
      </c>
    </row>
  </sheetData>
  <autoFilter ref="A2:F2">
    <sortState ref="A3:H47">
      <sortCondition ref="C2"/>
    </sortState>
  </autoFilter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14" r:id="rId12"/>
    <hyperlink ref="D15" r:id="rId13"/>
    <hyperlink ref="D16" r:id="rId14"/>
    <hyperlink ref="D17" r:id="rId15"/>
    <hyperlink ref="D18" r:id="rId16"/>
    <hyperlink ref="D19" r:id="rId17"/>
    <hyperlink ref="D20" r:id="rId18"/>
    <hyperlink ref="D21" r:id="rId19"/>
    <hyperlink ref="D22" r:id="rId20"/>
    <hyperlink ref="D23" r:id="rId21"/>
    <hyperlink ref="D24" r:id="rId22"/>
    <hyperlink ref="D25" r:id="rId23"/>
    <hyperlink ref="D26" r:id="rId24"/>
    <hyperlink ref="D27" r:id="rId25"/>
    <hyperlink ref="D28" r:id="rId26"/>
    <hyperlink ref="D29" r:id="rId27"/>
    <hyperlink ref="D30" r:id="rId28"/>
    <hyperlink ref="D31" r:id="rId29"/>
    <hyperlink ref="D32" r:id="rId30"/>
    <hyperlink ref="D33" r:id="rId31"/>
    <hyperlink ref="D34" r:id="rId32"/>
    <hyperlink ref="D35" r:id="rId33"/>
    <hyperlink ref="D36" r:id="rId34"/>
    <hyperlink ref="D37" r:id="rId35"/>
    <hyperlink ref="D38" r:id="rId36"/>
    <hyperlink ref="D39" r:id="rId37"/>
    <hyperlink ref="D40" r:id="rId38"/>
  </hyperlinks>
  <printOptions gridLines="1"/>
  <pageMargins left="0.25" right="0.25" top="0.75" bottom="0.75" header="0.3" footer="0.3"/>
  <pageSetup orientation="portrait" r:id="rId3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C48" sqref="C48"/>
    </sheetView>
  </sheetViews>
  <sheetFormatPr defaultRowHeight="14.5"/>
  <cols>
    <col min="2" max="2" width="42.26953125" bestFit="1" customWidth="1"/>
    <col min="3" max="3" width="47.453125" bestFit="1" customWidth="1"/>
    <col min="4" max="4" width="42.26953125" bestFit="1" customWidth="1"/>
    <col min="5" max="5" width="24.54296875" customWidth="1"/>
    <col min="6" max="6" width="25.7265625" customWidth="1"/>
    <col min="7" max="7" width="17.08984375" customWidth="1"/>
    <col min="8" max="8" width="13.54296875" customWidth="1"/>
  </cols>
  <sheetData>
    <row r="1" spans="1:10">
      <c r="A1" s="9" t="s">
        <v>0</v>
      </c>
      <c r="B1" s="9" t="s">
        <v>3</v>
      </c>
      <c r="C1" s="10" t="s">
        <v>107</v>
      </c>
      <c r="E1" s="10"/>
      <c r="F1" s="10"/>
      <c r="G1" s="10"/>
      <c r="H1" s="10"/>
    </row>
    <row r="2" spans="1:10">
      <c r="A2">
        <v>1</v>
      </c>
      <c r="B2" s="14" t="s">
        <v>132</v>
      </c>
      <c r="C2" s="11" t="s">
        <v>131</v>
      </c>
      <c r="E2" s="11"/>
      <c r="F2" s="12"/>
      <c r="G2" s="11"/>
      <c r="H2" s="11"/>
      <c r="J2" s="13"/>
    </row>
    <row r="3" spans="1:10">
      <c r="A3">
        <v>2</v>
      </c>
      <c r="B3" s="5" t="s">
        <v>109</v>
      </c>
      <c r="C3" t="s">
        <v>108</v>
      </c>
      <c r="F3" s="5"/>
    </row>
    <row r="4" spans="1:10">
      <c r="A4">
        <v>3</v>
      </c>
      <c r="B4" s="5" t="s">
        <v>111</v>
      </c>
      <c r="C4" t="s">
        <v>110</v>
      </c>
      <c r="F4" s="5"/>
    </row>
    <row r="5" spans="1:10">
      <c r="A5">
        <v>4</v>
      </c>
      <c r="B5" s="5" t="s">
        <v>112</v>
      </c>
      <c r="C5" t="s">
        <v>113</v>
      </c>
      <c r="F5" s="5"/>
    </row>
    <row r="6" spans="1:10">
      <c r="A6">
        <v>5</v>
      </c>
      <c r="B6" s="5" t="s">
        <v>114</v>
      </c>
      <c r="C6" t="s">
        <v>113</v>
      </c>
      <c r="F6" s="5"/>
    </row>
    <row r="7" spans="1:10">
      <c r="A7">
        <v>6</v>
      </c>
      <c r="B7" s="5" t="s">
        <v>115</v>
      </c>
      <c r="C7" t="s">
        <v>116</v>
      </c>
      <c r="F7" s="5"/>
    </row>
    <row r="8" spans="1:10">
      <c r="A8">
        <v>7</v>
      </c>
      <c r="B8" s="5" t="s">
        <v>117</v>
      </c>
      <c r="C8" t="s">
        <v>118</v>
      </c>
      <c r="F8" s="5"/>
    </row>
    <row r="9" spans="1:10">
      <c r="A9">
        <v>8</v>
      </c>
      <c r="B9" s="5" t="s">
        <v>119</v>
      </c>
      <c r="C9" t="s">
        <v>120</v>
      </c>
      <c r="F9" s="5"/>
    </row>
    <row r="10" spans="1:10">
      <c r="A10">
        <v>9</v>
      </c>
      <c r="B10" s="5" t="s">
        <v>121</v>
      </c>
      <c r="C10" t="s">
        <v>122</v>
      </c>
      <c r="F10" s="5"/>
    </row>
    <row r="11" spans="1:10">
      <c r="A11">
        <v>10</v>
      </c>
      <c r="B11" s="5" t="s">
        <v>129</v>
      </c>
      <c r="C11" t="s">
        <v>130</v>
      </c>
      <c r="F11" s="5"/>
    </row>
    <row r="12" spans="1:10">
      <c r="A12">
        <v>11</v>
      </c>
      <c r="B12" s="5" t="s">
        <v>124</v>
      </c>
      <c r="C12" t="s">
        <v>123</v>
      </c>
      <c r="F12" s="5"/>
    </row>
    <row r="13" spans="1:10">
      <c r="A13">
        <v>13</v>
      </c>
      <c r="B13" s="5" t="s">
        <v>126</v>
      </c>
      <c r="C13" t="s">
        <v>125</v>
      </c>
      <c r="F13" s="5"/>
    </row>
    <row r="14" spans="1:10">
      <c r="A14">
        <v>14</v>
      </c>
      <c r="B14" s="5" t="s">
        <v>128</v>
      </c>
      <c r="C14" t="s">
        <v>127</v>
      </c>
      <c r="F14" s="5"/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</hyperlinks>
  <printOptions gridLines="1"/>
  <pageMargins left="0.7" right="0.7" top="0.75" bottom="0.75" header="0.3" footer="0.3"/>
  <pageSetup orientation="portrait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F13" sqref="F13"/>
    </sheetView>
  </sheetViews>
  <sheetFormatPr defaultRowHeight="14.5"/>
  <sheetData>
    <row r="2" spans="1:6">
      <c r="A2" s="1" t="s">
        <v>33</v>
      </c>
    </row>
    <row r="4" spans="1:6">
      <c r="A4" s="1" t="s">
        <v>20</v>
      </c>
      <c r="B4" s="1"/>
      <c r="C4" s="1"/>
      <c r="D4" s="1"/>
      <c r="E4" s="1"/>
      <c r="F4" s="1"/>
    </row>
    <row r="5" spans="1:6">
      <c r="A5" s="1" t="s">
        <v>21</v>
      </c>
      <c r="B5" s="1"/>
      <c r="C5" s="1"/>
      <c r="D5" s="1"/>
      <c r="E5" s="1"/>
      <c r="F5" s="1"/>
    </row>
    <row r="6" spans="1:6">
      <c r="A6" s="1" t="s">
        <v>22</v>
      </c>
      <c r="B6" s="1"/>
      <c r="C6" s="1"/>
      <c r="D6" s="1"/>
      <c r="E6" s="1"/>
      <c r="F6" s="1"/>
    </row>
    <row r="7" spans="1:6">
      <c r="A7" s="1" t="s">
        <v>23</v>
      </c>
      <c r="B7" s="1"/>
      <c r="C7" s="1"/>
      <c r="D7" s="1"/>
      <c r="E7" s="1"/>
      <c r="F7" s="1"/>
    </row>
    <row r="8" spans="1:6">
      <c r="A8" s="1" t="s">
        <v>24</v>
      </c>
      <c r="B8" s="1"/>
      <c r="C8" s="1"/>
      <c r="D8" s="1"/>
      <c r="E8" s="1"/>
      <c r="F8" s="1"/>
    </row>
    <row r="9" spans="1:6">
      <c r="A9" s="1" t="s">
        <v>25</v>
      </c>
      <c r="B9" s="1"/>
      <c r="C9" s="1"/>
      <c r="D9" s="1"/>
      <c r="E9" s="1"/>
      <c r="F9" s="1"/>
    </row>
    <row r="10" spans="1:6">
      <c r="A10" s="1" t="s">
        <v>26</v>
      </c>
      <c r="B10" s="1"/>
      <c r="C10" s="1"/>
      <c r="D10" s="1"/>
      <c r="E10" s="1"/>
      <c r="F10" s="1"/>
    </row>
    <row r="11" spans="1:6">
      <c r="A11" s="1" t="s">
        <v>27</v>
      </c>
      <c r="B11" s="1"/>
      <c r="C11" s="1"/>
      <c r="D11" s="1"/>
      <c r="E11" s="1"/>
      <c r="F11" s="1"/>
    </row>
    <row r="12" spans="1:6">
      <c r="A12" s="1" t="s">
        <v>28</v>
      </c>
      <c r="B12" s="1"/>
      <c r="C12" s="1"/>
      <c r="D12" s="1"/>
      <c r="E12" s="1"/>
      <c r="F12" s="1"/>
    </row>
    <row r="13" spans="1:6">
      <c r="A13" s="1" t="s">
        <v>29</v>
      </c>
      <c r="B13" s="1"/>
      <c r="C13" s="1"/>
      <c r="D13" s="1"/>
      <c r="E13" s="1"/>
      <c r="F13" s="1"/>
    </row>
    <row r="14" spans="1:6">
      <c r="A14" s="1" t="s">
        <v>30</v>
      </c>
      <c r="B14" s="1"/>
      <c r="C14" s="1"/>
      <c r="D14" s="1"/>
      <c r="E14" s="1"/>
      <c r="F14" s="1"/>
    </row>
    <row r="15" spans="1:6">
      <c r="A15" s="1" t="s">
        <v>31</v>
      </c>
      <c r="B15" s="1"/>
      <c r="C15" s="1"/>
      <c r="D15" s="1"/>
      <c r="E15" s="1"/>
      <c r="F15" s="1"/>
    </row>
    <row r="16" spans="1:6">
      <c r="A16" s="1" t="s">
        <v>32</v>
      </c>
      <c r="B16" s="1"/>
      <c r="C16" s="1"/>
      <c r="D16" s="1"/>
      <c r="E16" s="1"/>
      <c r="F16" s="1"/>
    </row>
  </sheetData>
  <sheetProtection password="FF80" sheet="1" objects="1" scenarios="1" selectLockedCells="1" selectUnlockedCells="1"/>
  <printOptions gridLines="1"/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 ME</vt:lpstr>
      <vt:lpstr>MDG CR-10 V3 - COMPLETE BOM</vt:lpstr>
      <vt:lpstr>MDG CR-10 V3 - OPTIONAL BOM</vt:lpstr>
      <vt:lpstr>LEGAL</vt:lpstr>
    </vt:vector>
  </TitlesOfParts>
  <Manager>MAKERS DEVELOPMENT GROUP, LLC</Manager>
  <Company>MAKERS DEVELOPMENT GROUP,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MDG CR-10 V3 - BOM</dc:title>
  <dc:creator>MAKERS DEVELOPMENT GROUP, LLC</dc:creator>
  <dc:description>MAKERSDEVELOPMENTGROUP.COM</dc:description>
  <cp:revision>0</cp:revision>
  <cp:lastPrinted>2020-11-23T16:32:11Z</cp:lastPrinted>
  <dcterms:created xsi:type="dcterms:W3CDTF">2020-11-23T16:26:27Z</dcterms:created>
  <dcterms:modified xsi:type="dcterms:W3CDTF">2020-11-25T23:15:45Z</dcterms:modified>
  <cp:contentStatus>ENGINEERING RELEASE -R0</cp:contentStatus>
  <cp:version>0</cp:version>
</cp:coreProperties>
</file>