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380" windowWidth="38020" windowHeight="17810"/>
  </bookViews>
  <sheets>
    <sheet name="READ ME" sheetId="4" r:id="rId1"/>
    <sheet name="MDG ENDER 3 PRO_V2 - BOM" sheetId="1" r:id="rId2"/>
    <sheet name="LEGAL" sheetId="5" r:id="rId3"/>
  </sheets>
  <definedNames>
    <definedName name="_xlnm._FilterDatabase" localSheetId="1" hidden="1">'MDG ENDER 3 PRO_V2 - BOM'!$A$6:$F$6</definedName>
  </definedNames>
  <calcPr calcId="145621"/>
</workbook>
</file>

<file path=xl/calcChain.xml><?xml version="1.0" encoding="utf-8"?>
<calcChain xmlns="http://schemas.openxmlformats.org/spreadsheetml/2006/main">
  <c r="F8" i="1" l="1"/>
  <c r="F11" i="1"/>
  <c r="F12" i="1"/>
  <c r="F13" i="1"/>
  <c r="F17" i="1"/>
  <c r="F18" i="1"/>
  <c r="F19" i="1"/>
  <c r="F38" i="1"/>
  <c r="F23" i="1"/>
  <c r="F41" i="1"/>
  <c r="F43" i="1"/>
  <c r="F42" i="1"/>
  <c r="F26" i="1"/>
  <c r="F22" i="1"/>
  <c r="F15" i="1"/>
  <c r="F16" i="1"/>
  <c r="F39" i="1"/>
  <c r="F9" i="1"/>
  <c r="F10" i="1"/>
  <c r="F20" i="1"/>
  <c r="F21" i="1"/>
  <c r="F40" i="1"/>
  <c r="F7" i="1" l="1"/>
  <c r="F47" i="1" s="1"/>
</calcChain>
</file>

<file path=xl/sharedStrings.xml><?xml version="1.0" encoding="utf-8"?>
<sst xmlns="http://schemas.openxmlformats.org/spreadsheetml/2006/main" count="125" uniqueCount="111">
  <si>
    <t>ITEM</t>
  </si>
  <si>
    <t>QTY</t>
  </si>
  <si>
    <t>PART NUMBER</t>
  </si>
  <si>
    <t>DESCRIPTION</t>
  </si>
  <si>
    <t>1.)  Buy a Complete Kit directly from our webstore</t>
  </si>
  <si>
    <t>2.)  Buy each axis upgrade individually from our webstore</t>
  </si>
  <si>
    <t xml:space="preserve">This is the option if you wish to upgrade over time.  If you go down this path we recommend upgrading </t>
  </si>
  <si>
    <t xml:space="preserve">This is the easiset option as all required parts will come from a single purchase from our webstore.  </t>
  </si>
  <si>
    <t>As such this is our recommneded option.</t>
  </si>
  <si>
    <t xml:space="preserve">This option is for those that enjoy sourcing all the componets themselves.  </t>
  </si>
  <si>
    <t xml:space="preserve">Please use our affiliate links so the can support our business and enable us to provide more designs.  </t>
  </si>
  <si>
    <t>For amazon links please note the link expires after 24 hours so please make your purchase within that</t>
  </si>
  <si>
    <t>AQUIRING PARTS FOR THE BUILD</t>
  </si>
  <si>
    <t xml:space="preserve">Please note MDG makes all our own aluminum parts, we do not allow others to make them on our </t>
  </si>
  <si>
    <t xml:space="preserve">behalf, please support our business by buying all aluminum parts directly from us.  Reverse </t>
  </si>
  <si>
    <t xml:space="preserve">engineering of any MDG parts is forebidden.  </t>
  </si>
  <si>
    <t>See LEGAL section for full tems of use pertaining to this BOM</t>
  </si>
  <si>
    <t xml:space="preserve">THIS BILL OF MATERIAL  AND DATA EMBODY PROPRIETARY INFORMATION WHICH IS THE CONFIDENTIAL </t>
  </si>
  <si>
    <t>PROPERTY OF MAKERS DEVELOPMENT GROUP, LLC AND SHALL NOT BE COPIED, REPRODUCED, DISCLOSED</t>
  </si>
  <si>
    <t xml:space="preserve"> TO OTHERS, OR OTHERWISE USED IN WHOLE OR IN PART IN ANY MATTER PREJUDICIAL TO THE </t>
  </si>
  <si>
    <t>INTERESTS OF MAKERS DEVELOPMENT GROUP, LLC WITHOUT EXPRESS WRITTEN CONSENT OF MAKERS</t>
  </si>
  <si>
    <t xml:space="preserve"> DEVELOPMENT GROUP, LLC.  MAKERS DEVELOPMENT GROUP, LLC EXPRESSLY RESERVES ALL DESIGN, </t>
  </si>
  <si>
    <t>MANUFACTURING USE, REPRODUCTION AND SALES RIGHTS IN AND TO ALL INFORMATION CONTAINED IN</t>
  </si>
  <si>
    <t xml:space="preserve"> OR DISCLOSED BY THIS DOCUMENT.  THIS BILL OF MATERIAL IS LOANED IN CONFIDENCE WITH THE </t>
  </si>
  <si>
    <t xml:space="preserve">UNDERSTANDING IT SHALL BE RETURNED ON DEMAND.  ACCEPTANCE OF THIS BILL OF MATERIAL SHALL </t>
  </si>
  <si>
    <t xml:space="preserve">BE CONSTRUED AS AN AGREEMENT TO OBSERVE THE FOREGOING CONDITIONS AND AS AN ADMISSION </t>
  </si>
  <si>
    <t>THAT MAKERS DEVELOPMENT GROUP, LLCIS THE EXCLUSIVE OWNER OF THIS BILL OF MATERIAL.</t>
  </si>
  <si>
    <t xml:space="preserve">"MAKERS DEVELOPMENT GROUP, LLCEXPRESSLY RESERVES ALL DESIGN, MANUFACTURING USE, </t>
  </si>
  <si>
    <t xml:space="preserve">REPRODUCTION, SALES RIGHTS IN AND TO ALL INFORMATION CONTAINED OR DISCLOSED BY THIS </t>
  </si>
  <si>
    <t>DOCUMENT."</t>
  </si>
  <si>
    <t>LEGAL TERMS</t>
  </si>
  <si>
    <t>10-0008</t>
  </si>
  <si>
    <t>MDG X-AXIS TIMING BELT CLAMP</t>
  </si>
  <si>
    <t>10-0009</t>
  </si>
  <si>
    <t>MDG Z AXIS SPACER</t>
  </si>
  <si>
    <t>GT2 BELT</t>
  </si>
  <si>
    <t>SB-A201</t>
  </si>
  <si>
    <t>SHOULDER BOLT</t>
  </si>
  <si>
    <t>SBS-A282</t>
  </si>
  <si>
    <t>SHIM</t>
  </si>
  <si>
    <t>SBS-A263</t>
  </si>
  <si>
    <t>SHCS</t>
  </si>
  <si>
    <t>M12A5C3</t>
  </si>
  <si>
    <t>PLAIN WASHER</t>
  </si>
  <si>
    <t>M119A2A161</t>
  </si>
  <si>
    <t>M119A2A163</t>
  </si>
  <si>
    <t>M119A2A188</t>
  </si>
  <si>
    <t>HLN-M3X0.5</t>
  </si>
  <si>
    <t>HEX LOCK NUT</t>
  </si>
  <si>
    <t>HLN-M5X0.8</t>
  </si>
  <si>
    <t>HLN-M6X1</t>
  </si>
  <si>
    <t>TN-2020-M3</t>
  </si>
  <si>
    <t>T-NUT, 2020</t>
  </si>
  <si>
    <t>M12A5C5</t>
  </si>
  <si>
    <t>M119A2A178</t>
  </si>
  <si>
    <t>10-0012</t>
  </si>
  <si>
    <t>MDG Z RAIL UPPER SUPPORT, LEFT, CR10 / ENDER 3</t>
  </si>
  <si>
    <t>10-0013</t>
  </si>
  <si>
    <t>MDG Z RAIL UPPER SUPPORT, RIGHT, CR10 / ENDER 3</t>
  </si>
  <si>
    <t>TN-2020-M5</t>
  </si>
  <si>
    <t>COST</t>
  </si>
  <si>
    <t>EXT COST</t>
  </si>
  <si>
    <t xml:space="preserve">3.)  Buy aluminum parts &amp; 3D printed parts kit from our store.  </t>
  </si>
  <si>
    <t xml:space="preserve">4.)  Buy aluminum parts from our webstore &amp; 3D print your own parts  </t>
  </si>
  <si>
    <t>This option is for those that enjoy sourcing all the componets and printing their own parts.</t>
  </si>
  <si>
    <t>the Y-axis first, X-axis second, and Z-axis third.  You can purchase each axis upgrade kit directly from our webstore</t>
  </si>
  <si>
    <t>***********************************************************************************************</t>
  </si>
  <si>
    <t xml:space="preserve">Thank you for your interest in MAKERS DEVELOPMENT GROUP, LLC'S ENDER 3 PRO / V2 upgrade project.  </t>
  </si>
  <si>
    <t xml:space="preserve">There are many ways to build your MDG ENDER 3.  </t>
  </si>
  <si>
    <t xml:space="preserve">Please use our affiliate links so you can support our business and enable us to provide more designs.  </t>
  </si>
  <si>
    <t>time period so we can get credit or re-click links prior to purchase.</t>
  </si>
  <si>
    <t>10-0022</t>
  </si>
  <si>
    <t>MDG DUAL-X LINEAR RAIL PLATE, 300 MM, ENDER 3</t>
  </si>
  <si>
    <t>10-0023</t>
  </si>
  <si>
    <t>MDG-TOOL BASE, DUAL-X, ENDER 3</t>
  </si>
  <si>
    <t>10-0024</t>
  </si>
  <si>
    <t>DIRECT DRIVE EXTRUDER MOUNT, ENDER 3 / CR-10 / MICRO-SWISS</t>
  </si>
  <si>
    <t>10-0040</t>
  </si>
  <si>
    <t>MDG X END STOP, LEFT, ENDER 3 PRO / V2</t>
  </si>
  <si>
    <t>10-0041</t>
  </si>
  <si>
    <t>MDG X END STOP, RIGHT, ENDER 3 PRO / V2</t>
  </si>
  <si>
    <t>10-0042</t>
  </si>
  <si>
    <t>MDG X LIMIT SWITCH PLATE, ENDER 3 PRO / V2</t>
  </si>
  <si>
    <t>MDG-LR09-1H-300</t>
  </si>
  <si>
    <t>LINEAR RAIL, 9MM X 300MM, SS</t>
  </si>
  <si>
    <t>M121A2A161</t>
  </si>
  <si>
    <t>FHCS</t>
  </si>
  <si>
    <t>M121A2A163</t>
  </si>
  <si>
    <t>M119A2A153</t>
  </si>
  <si>
    <t>98952A114</t>
  </si>
  <si>
    <t>HEX STANDOFF</t>
  </si>
  <si>
    <t>10-0026</t>
  </si>
  <si>
    <t>MDG  DUAL-Y LINEAR RAIL MOUNT L&amp;R, ENDER 3 PRO LW</t>
  </si>
  <si>
    <t>10-0027</t>
  </si>
  <si>
    <t>MDG DUAL-Y END STOP, ENDER 3 PRO / V2</t>
  </si>
  <si>
    <t>10-0028</t>
  </si>
  <si>
    <t>MDG ADJUSTABLE Y LIMIT SWITCH PLATE, ENDER 3 PRO / V2</t>
  </si>
  <si>
    <t>MDG-LR-12-1H-300</t>
  </si>
  <si>
    <t>LINEAR RAIL, 12MM X 300MM</t>
  </si>
  <si>
    <t>M119A2A179</t>
  </si>
  <si>
    <t>M119A2A159</t>
  </si>
  <si>
    <t>10-0044</t>
  </si>
  <si>
    <t>MDG Z RAIL LOWER SUPPORT, LEFT, ENDER 3 PRO / V2</t>
  </si>
  <si>
    <t>10-0045</t>
  </si>
  <si>
    <t>MDG Z RAIL LOWER SUPPORT, RIGHT, ENDER 3 PRO / V2</t>
  </si>
  <si>
    <t>MDG-LR12-1H-350</t>
  </si>
  <si>
    <t>LINEAR RAIL, 12MM X 350MM</t>
  </si>
  <si>
    <t>GT2B-2P-6W-1M</t>
  </si>
  <si>
    <t>MAKERS DEVELOPMENT GROUP, LLC</t>
  </si>
  <si>
    <t>MDG ENDER 3 PRO / V2 PROJECT - BILL OF MATERIAL</t>
  </si>
  <si>
    <t>REV: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</si>
</sst>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/>
  </cellStyleXfs>
  <cellXfs count="11">
    <xf numFmtId="0" fontId="0" fillId="0" borderId="0" xfId="0"/>
    <xf numFmtId="0" fontId="2" fillId="0" borderId="0" xfId="0" applyFont="1"/>
    <xf numFmtId="0" fontId="4" fillId="0" borderId="0" xfId="2"/>
    <xf numFmtId="44" fontId="0" fillId="0" borderId="0" xfId="1" applyFont="1" applyAlignment="1">
      <alignment horizontal="left"/>
    </xf>
    <xf numFmtId="0" fontId="5" fillId="0" borderId="0" xfId="0" applyNumberFormat="1" applyFont="1" applyBorder="1" applyAlignment="1" applyProtection="1"/>
    <xf numFmtId="0" fontId="5" fillId="0" borderId="0" xfId="0" applyNumberFormat="1" applyFont="1" applyFill="1" applyBorder="1" applyAlignment="1" applyProtection="1"/>
    <xf numFmtId="0" fontId="4" fillId="0" borderId="0" xfId="2" applyNumberFormat="1" applyBorder="1" applyAlignment="1" applyProtection="1"/>
    <xf numFmtId="0" fontId="4" fillId="0" borderId="0" xfId="2" applyNumberFormat="1" applyBorder="1" applyAlignment="1" applyProtection="1">
      <alignment horizontal="left"/>
    </xf>
    <xf numFmtId="0" fontId="3" fillId="0" borderId="0" xfId="3" applyNumberFormat="1" applyFont="1" applyBorder="1" applyAlignment="1" applyProtection="1"/>
    <xf numFmtId="0" fontId="6" fillId="0" borderId="0" xfId="3" applyNumberFormat="1" applyFont="1" applyBorder="1" applyAlignment="1" applyProtection="1"/>
    <xf numFmtId="44" fontId="0" fillId="0" borderId="0" xfId="0" applyNumberFormat="1"/>
  </cellXfs>
  <cellStyles count="4">
    <cellStyle name="Currency" xfId="1" builtinId="4"/>
    <cellStyle name="Hyperlink" xfId="2" builtinId="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mzn.to/35UMeI6" TargetMode="External"/><Relationship Id="rId13" Type="http://schemas.openxmlformats.org/officeDocument/2006/relationships/hyperlink" Target="https://amzn.to/35UjjUH" TargetMode="External"/><Relationship Id="rId18" Type="http://schemas.openxmlformats.org/officeDocument/2006/relationships/hyperlink" Target="https://amzn.to/2KpyL3j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s://www.mcmaster.com/92981A201/" TargetMode="External"/><Relationship Id="rId21" Type="http://schemas.openxmlformats.org/officeDocument/2006/relationships/hyperlink" Target="https://www.mcmaster.com/98952A114/" TargetMode="External"/><Relationship Id="rId7" Type="http://schemas.openxmlformats.org/officeDocument/2006/relationships/hyperlink" Target="https://amzn.to/2IViW3E" TargetMode="External"/><Relationship Id="rId12" Type="http://schemas.openxmlformats.org/officeDocument/2006/relationships/hyperlink" Target="https://amzn.to/3nUd3T7" TargetMode="External"/><Relationship Id="rId17" Type="http://schemas.openxmlformats.org/officeDocument/2006/relationships/hyperlink" Target="https://amzn.to/3plMVkD" TargetMode="External"/><Relationship Id="rId25" Type="http://schemas.openxmlformats.org/officeDocument/2006/relationships/hyperlink" Target="https://amzn.to/38CBIFw" TargetMode="External"/><Relationship Id="rId2" Type="http://schemas.openxmlformats.org/officeDocument/2006/relationships/hyperlink" Target="https://www.makersdevelopmentgroup.com/product-page/mdg-z-axis-spacer-cr-10" TargetMode="External"/><Relationship Id="rId16" Type="http://schemas.openxmlformats.org/officeDocument/2006/relationships/hyperlink" Target="https://amzn.to/3kXEGbZ" TargetMode="External"/><Relationship Id="rId20" Type="http://schemas.openxmlformats.org/officeDocument/2006/relationships/hyperlink" Target="https://amzn.to/38wEzzP" TargetMode="External"/><Relationship Id="rId1" Type="http://schemas.openxmlformats.org/officeDocument/2006/relationships/hyperlink" Target="https://www.makersdevelopmentgroup.com/product-page/gt2-timing-belt-clamp-vertical-6mm" TargetMode="External"/><Relationship Id="rId6" Type="http://schemas.openxmlformats.org/officeDocument/2006/relationships/hyperlink" Target="https://amzn.to/3pWzc55" TargetMode="External"/><Relationship Id="rId11" Type="http://schemas.openxmlformats.org/officeDocument/2006/relationships/hyperlink" Target="https://amzn.to/35WZcoV" TargetMode="External"/><Relationship Id="rId24" Type="http://schemas.openxmlformats.org/officeDocument/2006/relationships/hyperlink" Target="https://amzn.to/2Jhz8MC" TargetMode="External"/><Relationship Id="rId5" Type="http://schemas.openxmlformats.org/officeDocument/2006/relationships/hyperlink" Target="https://www.mcmaster.com/91437A282/" TargetMode="External"/><Relationship Id="rId15" Type="http://schemas.openxmlformats.org/officeDocument/2006/relationships/hyperlink" Target="https://amzn.to/398aKaN" TargetMode="External"/><Relationship Id="rId23" Type="http://schemas.openxmlformats.org/officeDocument/2006/relationships/hyperlink" Target="https://amzn.to/2KyT4eC" TargetMode="External"/><Relationship Id="rId10" Type="http://schemas.openxmlformats.org/officeDocument/2006/relationships/hyperlink" Target="https://amzn.to/3pOCWFH" TargetMode="External"/><Relationship Id="rId19" Type="http://schemas.openxmlformats.org/officeDocument/2006/relationships/hyperlink" Target="https://amzn.to/3nNH7jn" TargetMode="External"/><Relationship Id="rId4" Type="http://schemas.openxmlformats.org/officeDocument/2006/relationships/hyperlink" Target="https://www.mcmaster.com/91437A263/" TargetMode="External"/><Relationship Id="rId9" Type="http://schemas.openxmlformats.org/officeDocument/2006/relationships/hyperlink" Target="https://amzn.to/3ft75W0" TargetMode="External"/><Relationship Id="rId14" Type="http://schemas.openxmlformats.org/officeDocument/2006/relationships/hyperlink" Target="https://amzn.to/2WPxBQV" TargetMode="External"/><Relationship Id="rId22" Type="http://schemas.openxmlformats.org/officeDocument/2006/relationships/hyperlink" Target="https://amzn.to/2KQQvE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tabSelected="1" workbookViewId="0">
      <selection activeCell="G18" sqref="G18"/>
    </sheetView>
  </sheetViews>
  <sheetFormatPr defaultRowHeight="14.5"/>
  <sheetData>
    <row r="2" spans="1:4">
      <c r="A2" t="s">
        <v>67</v>
      </c>
    </row>
    <row r="4" spans="1:4">
      <c r="A4" s="1" t="s">
        <v>12</v>
      </c>
      <c r="B4" s="1"/>
      <c r="C4" s="1"/>
      <c r="D4" s="1"/>
    </row>
    <row r="6" spans="1:4">
      <c r="A6" t="s">
        <v>68</v>
      </c>
    </row>
    <row r="8" spans="1:4">
      <c r="A8" s="1" t="s">
        <v>4</v>
      </c>
    </row>
    <row r="10" spans="1:4">
      <c r="A10" t="s">
        <v>7</v>
      </c>
    </row>
    <row r="11" spans="1:4">
      <c r="A11" t="s">
        <v>8</v>
      </c>
    </row>
    <row r="13" spans="1:4">
      <c r="A13" s="1" t="s">
        <v>5</v>
      </c>
    </row>
    <row r="15" spans="1:4">
      <c r="A15" t="s">
        <v>6</v>
      </c>
    </row>
    <row r="16" spans="1:4">
      <c r="A16" t="s">
        <v>65</v>
      </c>
    </row>
    <row r="18" spans="1:1">
      <c r="A18" s="1" t="s">
        <v>62</v>
      </c>
    </row>
    <row r="20" spans="1:1">
      <c r="A20" t="s">
        <v>9</v>
      </c>
    </row>
    <row r="22" spans="1:1">
      <c r="A22" t="s">
        <v>69</v>
      </c>
    </row>
    <row r="24" spans="1:1">
      <c r="A24" t="s">
        <v>11</v>
      </c>
    </row>
    <row r="25" spans="1:1">
      <c r="A25" t="s">
        <v>70</v>
      </c>
    </row>
    <row r="28" spans="1:1">
      <c r="A28" s="1" t="s">
        <v>63</v>
      </c>
    </row>
    <row r="30" spans="1:1">
      <c r="A30" t="s">
        <v>64</v>
      </c>
    </row>
    <row r="32" spans="1:1">
      <c r="A32" t="s">
        <v>10</v>
      </c>
    </row>
    <row r="34" spans="1:1">
      <c r="A34" t="s">
        <v>11</v>
      </c>
    </row>
    <row r="35" spans="1:1">
      <c r="A35" t="s">
        <v>70</v>
      </c>
    </row>
    <row r="38" spans="1:1">
      <c r="A38" t="s">
        <v>66</v>
      </c>
    </row>
    <row r="39" spans="1:1">
      <c r="A39" t="s">
        <v>13</v>
      </c>
    </row>
    <row r="40" spans="1:1">
      <c r="A40" t="s">
        <v>14</v>
      </c>
    </row>
    <row r="41" spans="1:1">
      <c r="A41" t="s">
        <v>15</v>
      </c>
    </row>
    <row r="43" spans="1:1">
      <c r="A43" t="s">
        <v>16</v>
      </c>
    </row>
    <row r="49" spans="1:10">
      <c r="G49" s="1"/>
      <c r="H49" s="1"/>
      <c r="I49" s="1"/>
      <c r="J49" s="1"/>
    </row>
    <row r="50" spans="1:10">
      <c r="G50" s="1"/>
      <c r="H50" s="1"/>
      <c r="I50" s="1"/>
      <c r="J50" s="1"/>
    </row>
    <row r="51" spans="1:10">
      <c r="G51" s="1"/>
      <c r="H51" s="1"/>
      <c r="I51" s="1"/>
      <c r="J51" s="1"/>
    </row>
    <row r="52" spans="1:10">
      <c r="G52" s="1"/>
      <c r="H52" s="1"/>
      <c r="I52" s="1"/>
      <c r="J52" s="1"/>
    </row>
    <row r="53" spans="1:10">
      <c r="G53" s="1"/>
      <c r="H53" s="1"/>
      <c r="I53" s="1"/>
      <c r="J53" s="1"/>
    </row>
    <row r="54" spans="1:10">
      <c r="G54" s="1"/>
      <c r="H54" s="1"/>
      <c r="I54" s="1"/>
      <c r="J54" s="1"/>
    </row>
    <row r="55" spans="1:10">
      <c r="G55" s="1"/>
      <c r="H55" s="1"/>
      <c r="I55" s="1"/>
      <c r="J55" s="1"/>
    </row>
    <row r="56" spans="1:10">
      <c r="G56" s="1"/>
      <c r="H56" s="1"/>
      <c r="I56" s="1"/>
      <c r="J56" s="1"/>
    </row>
    <row r="57" spans="1:10">
      <c r="G57" s="1"/>
      <c r="H57" s="1"/>
      <c r="I57" s="1"/>
      <c r="J57" s="1"/>
    </row>
    <row r="58" spans="1:10">
      <c r="G58" s="1"/>
      <c r="H58" s="1"/>
      <c r="I58" s="1"/>
      <c r="J58" s="1"/>
    </row>
    <row r="59" spans="1:10">
      <c r="G59" s="1"/>
      <c r="H59" s="1"/>
      <c r="I59" s="1"/>
      <c r="J59" s="1"/>
    </row>
    <row r="60" spans="1:10">
      <c r="G60" s="1"/>
      <c r="H60" s="1"/>
      <c r="I60" s="1"/>
      <c r="J60" s="1"/>
    </row>
    <row r="61" spans="1:10">
      <c r="G61" s="1"/>
      <c r="H61" s="1"/>
      <c r="I61" s="1"/>
      <c r="J61" s="1"/>
    </row>
    <row r="62" spans="1:10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>
      <c r="A63" s="1"/>
      <c r="B63" s="1"/>
      <c r="C63" s="1"/>
      <c r="D63" s="1"/>
      <c r="E63" s="1"/>
      <c r="F63" s="1"/>
      <c r="G63" s="1"/>
      <c r="H63" s="1"/>
      <c r="I63" s="1"/>
      <c r="J63" s="1"/>
    </row>
  </sheetData>
  <printOptions gridLines="1"/>
  <pageMargins left="0.25" right="0.25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workbookViewId="0">
      <selection activeCell="C3" sqref="C3"/>
    </sheetView>
  </sheetViews>
  <sheetFormatPr defaultRowHeight="14.5"/>
  <cols>
    <col min="1" max="1" width="7.36328125" bestFit="1" customWidth="1"/>
    <col min="2" max="2" width="6.453125" bestFit="1" customWidth="1"/>
    <col min="3" max="3" width="19.7265625" bestFit="1" customWidth="1"/>
    <col min="4" max="4" width="57.36328125" bestFit="1" customWidth="1"/>
    <col min="5" max="5" width="7.6328125" bestFit="1" customWidth="1"/>
    <col min="6" max="6" width="10.90625" bestFit="1" customWidth="1"/>
    <col min="16" max="16" width="19.7265625" bestFit="1" customWidth="1"/>
    <col min="17" max="17" width="57.36328125" bestFit="1" customWidth="1"/>
  </cols>
  <sheetData>
    <row r="1" spans="1:18">
      <c r="A1" t="s">
        <v>108</v>
      </c>
    </row>
    <row r="3" spans="1:18">
      <c r="A3" t="s">
        <v>109</v>
      </c>
    </row>
    <row r="4" spans="1:18">
      <c r="A4" t="s">
        <v>110</v>
      </c>
    </row>
    <row r="6" spans="1:18">
      <c r="A6" s="4" t="s">
        <v>0</v>
      </c>
      <c r="B6" s="4" t="s">
        <v>1</v>
      </c>
      <c r="C6" s="4" t="s">
        <v>2</v>
      </c>
      <c r="D6" s="4" t="s">
        <v>3</v>
      </c>
      <c r="E6" s="5" t="s">
        <v>60</v>
      </c>
      <c r="F6" s="5" t="s">
        <v>61</v>
      </c>
      <c r="N6" s="8"/>
      <c r="O6" s="8"/>
      <c r="P6" s="8"/>
      <c r="Q6" s="8"/>
    </row>
    <row r="7" spans="1:18">
      <c r="A7" s="8"/>
      <c r="B7" s="8">
        <v>1</v>
      </c>
      <c r="C7" s="8" t="s">
        <v>31</v>
      </c>
      <c r="D7" s="7" t="s">
        <v>32</v>
      </c>
      <c r="E7" s="3">
        <v>3.93</v>
      </c>
      <c r="F7" s="3">
        <f>E7*B7</f>
        <v>3.93</v>
      </c>
    </row>
    <row r="8" spans="1:18">
      <c r="A8" s="8"/>
      <c r="B8" s="8">
        <v>3</v>
      </c>
      <c r="C8" s="8" t="s">
        <v>33</v>
      </c>
      <c r="D8" s="7" t="s">
        <v>34</v>
      </c>
      <c r="E8" s="3">
        <v>4.95</v>
      </c>
      <c r="F8" s="3">
        <f>E8*B8</f>
        <v>14.850000000000001</v>
      </c>
    </row>
    <row r="9" spans="1:18">
      <c r="A9" s="8"/>
      <c r="B9" s="8">
        <v>1</v>
      </c>
      <c r="C9" s="8" t="s">
        <v>55</v>
      </c>
      <c r="D9" s="8" t="s">
        <v>56</v>
      </c>
      <c r="E9">
        <v>3.53</v>
      </c>
      <c r="F9" s="3">
        <f>E9*B9</f>
        <v>3.53</v>
      </c>
    </row>
    <row r="10" spans="1:18">
      <c r="A10" s="8"/>
      <c r="B10" s="8">
        <v>1</v>
      </c>
      <c r="C10" s="8" t="s">
        <v>57</v>
      </c>
      <c r="D10" s="8" t="s">
        <v>58</v>
      </c>
      <c r="E10">
        <v>3.53</v>
      </c>
      <c r="F10" s="3">
        <f>E10*B10</f>
        <v>3.53</v>
      </c>
    </row>
    <row r="11" spans="1:18">
      <c r="A11" s="8"/>
      <c r="B11" s="8">
        <v>1</v>
      </c>
      <c r="C11" s="8" t="s">
        <v>71</v>
      </c>
      <c r="D11" s="8" t="s">
        <v>72</v>
      </c>
      <c r="E11">
        <v>59.95</v>
      </c>
      <c r="F11" s="3">
        <f>E11*B11</f>
        <v>59.95</v>
      </c>
    </row>
    <row r="12" spans="1:18">
      <c r="A12" s="8"/>
      <c r="B12" s="8">
        <v>1</v>
      </c>
      <c r="C12" s="8" t="s">
        <v>73</v>
      </c>
      <c r="D12" s="8" t="s">
        <v>74</v>
      </c>
      <c r="E12">
        <v>24.95</v>
      </c>
      <c r="F12" s="3">
        <f>E12*B12</f>
        <v>24.95</v>
      </c>
      <c r="N12" s="8"/>
      <c r="O12" s="8"/>
      <c r="P12" s="8"/>
      <c r="Q12" s="7"/>
      <c r="R12" s="3"/>
    </row>
    <row r="13" spans="1:18">
      <c r="A13" s="8"/>
      <c r="B13" s="8">
        <v>1</v>
      </c>
      <c r="C13" s="8" t="s">
        <v>75</v>
      </c>
      <c r="D13" s="8" t="s">
        <v>76</v>
      </c>
      <c r="E13">
        <v>13.95</v>
      </c>
      <c r="F13" s="3">
        <f>E13*B13</f>
        <v>13.95</v>
      </c>
      <c r="N13" s="8"/>
      <c r="O13" s="8"/>
      <c r="P13" s="8"/>
      <c r="Q13" s="7"/>
      <c r="R13" s="3"/>
    </row>
    <row r="14" spans="1:18">
      <c r="A14" s="8"/>
      <c r="B14" s="8">
        <v>2</v>
      </c>
      <c r="C14" s="8" t="s">
        <v>91</v>
      </c>
      <c r="D14" s="8" t="s">
        <v>92</v>
      </c>
      <c r="E14">
        <v>37.950000000000003</v>
      </c>
      <c r="F14" s="3">
        <v>37.950000000000003</v>
      </c>
      <c r="N14" s="8"/>
      <c r="O14" s="8"/>
      <c r="P14" s="8"/>
      <c r="Q14" s="8"/>
    </row>
    <row r="15" spans="1:18">
      <c r="A15" s="8"/>
      <c r="B15" s="8">
        <v>2</v>
      </c>
      <c r="C15" s="8" t="s">
        <v>93</v>
      </c>
      <c r="D15" s="8" t="s">
        <v>94</v>
      </c>
      <c r="E15">
        <v>3.53</v>
      </c>
      <c r="F15" s="3">
        <f>E15*B15</f>
        <v>7.06</v>
      </c>
      <c r="N15" s="8"/>
      <c r="O15" s="8"/>
      <c r="P15" s="8"/>
      <c r="Q15" s="8"/>
    </row>
    <row r="16" spans="1:18">
      <c r="A16" s="8"/>
      <c r="B16" s="8">
        <v>1</v>
      </c>
      <c r="C16" s="8" t="s">
        <v>95</v>
      </c>
      <c r="D16" s="8" t="s">
        <v>96</v>
      </c>
      <c r="E16">
        <v>3.53</v>
      </c>
      <c r="F16" s="3">
        <f>E16*B16</f>
        <v>3.53</v>
      </c>
      <c r="N16" s="8"/>
      <c r="O16" s="8"/>
      <c r="P16" s="8"/>
      <c r="Q16" s="8"/>
    </row>
    <row r="17" spans="1:18">
      <c r="A17" s="8"/>
      <c r="B17" s="8">
        <v>1</v>
      </c>
      <c r="C17" s="8" t="s">
        <v>77</v>
      </c>
      <c r="D17" s="8" t="s">
        <v>78</v>
      </c>
      <c r="E17">
        <v>3.53</v>
      </c>
      <c r="F17" s="3">
        <f>E17*B17</f>
        <v>3.53</v>
      </c>
      <c r="N17" s="8"/>
      <c r="O17" s="8"/>
      <c r="P17" s="8"/>
      <c r="Q17" s="8"/>
    </row>
    <row r="18" spans="1:18">
      <c r="A18" s="8"/>
      <c r="B18" s="8">
        <v>2</v>
      </c>
      <c r="C18" s="8" t="s">
        <v>79</v>
      </c>
      <c r="D18" s="8" t="s">
        <v>80</v>
      </c>
      <c r="E18">
        <v>3.53</v>
      </c>
      <c r="F18" s="3">
        <f>E18*B18</f>
        <v>7.06</v>
      </c>
    </row>
    <row r="19" spans="1:18">
      <c r="A19" s="8"/>
      <c r="B19" s="8">
        <v>1</v>
      </c>
      <c r="C19" s="8" t="s">
        <v>81</v>
      </c>
      <c r="D19" s="8" t="s">
        <v>82</v>
      </c>
      <c r="E19">
        <v>3.53</v>
      </c>
      <c r="F19" s="3">
        <f>E19*B19</f>
        <v>3.53</v>
      </c>
    </row>
    <row r="20" spans="1:18">
      <c r="A20" s="8"/>
      <c r="B20" s="8">
        <v>1</v>
      </c>
      <c r="C20" s="8" t="s">
        <v>101</v>
      </c>
      <c r="D20" s="8" t="s">
        <v>102</v>
      </c>
      <c r="E20">
        <v>3.53</v>
      </c>
      <c r="F20" s="3">
        <f>E20*B20</f>
        <v>3.53</v>
      </c>
    </row>
    <row r="21" spans="1:18">
      <c r="A21" s="8"/>
      <c r="B21" s="8">
        <v>1</v>
      </c>
      <c r="C21" s="8" t="s">
        <v>103</v>
      </c>
      <c r="D21" s="8" t="s">
        <v>104</v>
      </c>
      <c r="E21">
        <v>3.53</v>
      </c>
      <c r="F21" s="3">
        <f>E21*B21</f>
        <v>3.53</v>
      </c>
    </row>
    <row r="22" spans="1:18">
      <c r="A22" s="8"/>
      <c r="B22" s="8">
        <v>2</v>
      </c>
      <c r="C22" s="9" t="s">
        <v>89</v>
      </c>
      <c r="D22" s="6" t="s">
        <v>90</v>
      </c>
      <c r="E22">
        <v>1.84</v>
      </c>
      <c r="F22" s="3">
        <f>E22*B22</f>
        <v>3.68</v>
      </c>
      <c r="N22" s="8"/>
      <c r="O22" s="8"/>
      <c r="P22" s="8"/>
      <c r="Q22" s="7"/>
      <c r="R22" s="3"/>
    </row>
    <row r="23" spans="1:18">
      <c r="A23" s="8"/>
      <c r="B23" s="8">
        <v>1</v>
      </c>
      <c r="C23" s="9" t="s">
        <v>107</v>
      </c>
      <c r="D23" s="6" t="s">
        <v>35</v>
      </c>
      <c r="E23" s="3">
        <v>13.99</v>
      </c>
      <c r="F23" s="3">
        <f>E23*B23</f>
        <v>13.99</v>
      </c>
      <c r="N23" s="8"/>
      <c r="O23" s="8"/>
      <c r="P23" s="8"/>
      <c r="Q23" s="7"/>
      <c r="R23" s="3"/>
    </row>
    <row r="24" spans="1:18">
      <c r="A24" s="8"/>
      <c r="B24" s="8">
        <v>30</v>
      </c>
      <c r="C24" s="8" t="s">
        <v>47</v>
      </c>
      <c r="D24" s="7" t="s">
        <v>48</v>
      </c>
      <c r="E24" s="3">
        <v>6.99</v>
      </c>
      <c r="F24" s="3">
        <v>6.99</v>
      </c>
      <c r="N24" s="8"/>
      <c r="O24" s="8"/>
      <c r="P24" s="8"/>
      <c r="Q24" s="7"/>
      <c r="R24" s="3"/>
    </row>
    <row r="25" spans="1:18">
      <c r="A25" s="8"/>
      <c r="B25" s="8">
        <v>3</v>
      </c>
      <c r="C25" s="8" t="s">
        <v>49</v>
      </c>
      <c r="D25" s="7" t="s">
        <v>48</v>
      </c>
      <c r="E25" s="3">
        <v>8.19</v>
      </c>
      <c r="F25" s="3">
        <v>8.19</v>
      </c>
      <c r="N25" s="8"/>
      <c r="O25" s="8"/>
      <c r="P25" s="8"/>
      <c r="Q25" s="8"/>
    </row>
    <row r="26" spans="1:18">
      <c r="A26" s="8"/>
      <c r="B26" s="8">
        <v>1</v>
      </c>
      <c r="C26" s="8" t="s">
        <v>50</v>
      </c>
      <c r="D26" s="7" t="s">
        <v>48</v>
      </c>
      <c r="E26" s="3">
        <v>6.28</v>
      </c>
      <c r="F26" s="3">
        <f>E26*B26</f>
        <v>6.28</v>
      </c>
      <c r="M26" s="2"/>
      <c r="N26" s="8"/>
      <c r="O26" s="8"/>
      <c r="P26" s="8"/>
      <c r="Q26" s="8"/>
    </row>
    <row r="27" spans="1:18">
      <c r="A27" s="8"/>
      <c r="B27" s="8">
        <v>2</v>
      </c>
      <c r="C27" s="8" t="s">
        <v>88</v>
      </c>
      <c r="D27" s="7" t="s">
        <v>41</v>
      </c>
      <c r="E27" s="3">
        <v>10.59</v>
      </c>
      <c r="F27" s="3">
        <v>10.59</v>
      </c>
      <c r="N27" s="8"/>
      <c r="O27" s="8"/>
      <c r="P27" s="8"/>
      <c r="Q27" s="7"/>
    </row>
    <row r="28" spans="1:18">
      <c r="A28" s="8"/>
      <c r="B28" s="8">
        <v>8</v>
      </c>
      <c r="C28" s="8" t="s">
        <v>100</v>
      </c>
      <c r="D28" s="6" t="s">
        <v>41</v>
      </c>
      <c r="E28" s="3">
        <v>8.19</v>
      </c>
      <c r="F28" s="3">
        <v>8.19</v>
      </c>
      <c r="N28" s="8"/>
      <c r="O28" s="8"/>
      <c r="P28" s="8"/>
      <c r="Q28" s="7"/>
      <c r="R28" s="3"/>
    </row>
    <row r="29" spans="1:18">
      <c r="A29" s="8"/>
      <c r="B29" s="8">
        <v>86</v>
      </c>
      <c r="C29" s="8" t="s">
        <v>44</v>
      </c>
      <c r="D29" s="7" t="s">
        <v>41</v>
      </c>
      <c r="E29" s="3">
        <v>7.89</v>
      </c>
      <c r="F29" s="3">
        <v>7.89</v>
      </c>
      <c r="N29" s="8"/>
      <c r="O29" s="8"/>
      <c r="P29" s="8"/>
      <c r="Q29" s="7"/>
      <c r="R29" s="3"/>
    </row>
    <row r="30" spans="1:18">
      <c r="A30" s="8"/>
      <c r="B30" s="8">
        <v>7</v>
      </c>
      <c r="C30" s="8" t="s">
        <v>45</v>
      </c>
      <c r="D30" s="7" t="s">
        <v>41</v>
      </c>
      <c r="E30" s="3">
        <v>8.98</v>
      </c>
      <c r="F30" s="3">
        <v>8.98</v>
      </c>
      <c r="N30" s="8"/>
      <c r="O30" s="8"/>
      <c r="P30" s="8"/>
      <c r="Q30" s="7"/>
      <c r="R30" s="3"/>
    </row>
    <row r="31" spans="1:18">
      <c r="A31" s="8"/>
      <c r="B31" s="8">
        <v>12</v>
      </c>
      <c r="C31" s="8" t="s">
        <v>54</v>
      </c>
      <c r="D31" s="7" t="s">
        <v>41</v>
      </c>
      <c r="E31" s="3">
        <v>11.79</v>
      </c>
      <c r="F31" s="3">
        <v>11.79</v>
      </c>
      <c r="N31" s="8"/>
      <c r="O31" s="8"/>
      <c r="P31" s="8"/>
      <c r="Q31" s="7"/>
      <c r="R31" s="3"/>
    </row>
    <row r="32" spans="1:18">
      <c r="A32" s="8"/>
      <c r="B32" s="8">
        <v>2</v>
      </c>
      <c r="C32" s="8" t="s">
        <v>99</v>
      </c>
      <c r="D32" s="6" t="s">
        <v>41</v>
      </c>
      <c r="E32" s="3">
        <v>8.49</v>
      </c>
      <c r="F32" s="3">
        <v>8.49</v>
      </c>
      <c r="N32" s="8"/>
      <c r="O32" s="8"/>
      <c r="P32" s="8"/>
      <c r="Q32" s="7"/>
      <c r="R32" s="3"/>
    </row>
    <row r="33" spans="1:18">
      <c r="A33" s="8"/>
      <c r="B33" s="8">
        <v>3</v>
      </c>
      <c r="C33" s="8" t="s">
        <v>46</v>
      </c>
      <c r="D33" s="7" t="s">
        <v>41</v>
      </c>
      <c r="E33" s="3">
        <v>10.59</v>
      </c>
      <c r="F33" s="3">
        <v>10.59</v>
      </c>
      <c r="N33" s="8"/>
      <c r="O33" s="8"/>
      <c r="P33" s="8"/>
      <c r="Q33" s="7"/>
      <c r="R33" s="3"/>
    </row>
    <row r="34" spans="1:18">
      <c r="A34" s="8"/>
      <c r="B34" s="8">
        <v>16</v>
      </c>
      <c r="C34" s="8" t="s">
        <v>85</v>
      </c>
      <c r="D34" s="6" t="s">
        <v>86</v>
      </c>
      <c r="E34" s="3">
        <v>6.29</v>
      </c>
      <c r="F34" s="3">
        <v>6.29</v>
      </c>
      <c r="N34" s="8"/>
      <c r="O34" s="8"/>
      <c r="P34" s="8"/>
      <c r="Q34" s="8"/>
    </row>
    <row r="35" spans="1:18">
      <c r="A35" s="8"/>
      <c r="B35" s="8">
        <v>6</v>
      </c>
      <c r="C35" s="8" t="s">
        <v>87</v>
      </c>
      <c r="D35" s="6" t="s">
        <v>86</v>
      </c>
      <c r="E35" s="3">
        <v>6.69</v>
      </c>
      <c r="F35" s="3">
        <v>6.69</v>
      </c>
      <c r="N35" s="8"/>
      <c r="O35" s="8"/>
      <c r="P35" s="8"/>
      <c r="Q35" s="8"/>
    </row>
    <row r="36" spans="1:18">
      <c r="A36" s="8"/>
      <c r="B36" s="8">
        <v>4</v>
      </c>
      <c r="C36" s="8" t="s">
        <v>42</v>
      </c>
      <c r="D36" s="7" t="s">
        <v>43</v>
      </c>
      <c r="E36" s="3">
        <v>4.99</v>
      </c>
      <c r="F36" s="3">
        <v>4.99</v>
      </c>
      <c r="N36" s="8"/>
      <c r="O36" s="8"/>
      <c r="P36" s="8"/>
      <c r="Q36" s="8"/>
    </row>
    <row r="37" spans="1:18">
      <c r="A37" s="8"/>
      <c r="B37" s="8">
        <v>4</v>
      </c>
      <c r="C37" s="8" t="s">
        <v>53</v>
      </c>
      <c r="D37" s="7" t="s">
        <v>43</v>
      </c>
      <c r="E37" s="3">
        <v>7.29</v>
      </c>
      <c r="F37" s="3">
        <v>7.29</v>
      </c>
      <c r="N37" s="8"/>
      <c r="O37" s="8"/>
      <c r="P37" s="8"/>
      <c r="Q37" s="8"/>
    </row>
    <row r="38" spans="1:18">
      <c r="A38" s="8"/>
      <c r="B38" s="8">
        <v>2</v>
      </c>
      <c r="C38" s="8" t="s">
        <v>83</v>
      </c>
      <c r="D38" s="6" t="s">
        <v>84</v>
      </c>
      <c r="E38">
        <v>21.99</v>
      </c>
      <c r="F38" s="3">
        <f>E38*B38</f>
        <v>43.98</v>
      </c>
      <c r="N38" s="8"/>
      <c r="O38" s="8"/>
      <c r="P38" s="8"/>
      <c r="Q38" s="8"/>
    </row>
    <row r="39" spans="1:18">
      <c r="A39" s="8"/>
      <c r="B39" s="8">
        <v>2</v>
      </c>
      <c r="C39" s="8" t="s">
        <v>97</v>
      </c>
      <c r="D39" s="6" t="s">
        <v>98</v>
      </c>
      <c r="E39">
        <v>19.989999999999998</v>
      </c>
      <c r="F39" s="3">
        <f>E39*B39</f>
        <v>39.979999999999997</v>
      </c>
      <c r="N39" s="8"/>
      <c r="O39" s="8"/>
      <c r="P39" s="8"/>
      <c r="Q39" s="7"/>
      <c r="R39" s="3"/>
    </row>
    <row r="40" spans="1:18">
      <c r="A40" s="8"/>
      <c r="B40" s="8">
        <v>2</v>
      </c>
      <c r="C40" s="8" t="s">
        <v>105</v>
      </c>
      <c r="D40" s="6" t="s">
        <v>106</v>
      </c>
      <c r="E40">
        <v>21.99</v>
      </c>
      <c r="F40" s="3">
        <f>E40*B40</f>
        <v>43.98</v>
      </c>
      <c r="N40" s="8"/>
      <c r="O40" s="8"/>
      <c r="P40" s="8"/>
      <c r="Q40" s="7"/>
      <c r="R40" s="3"/>
    </row>
    <row r="41" spans="1:18">
      <c r="A41" s="8"/>
      <c r="B41" s="8">
        <v>1</v>
      </c>
      <c r="C41" s="8" t="s">
        <v>36</v>
      </c>
      <c r="D41" s="7" t="s">
        <v>37</v>
      </c>
      <c r="E41" s="3">
        <v>1.57</v>
      </c>
      <c r="F41" s="3">
        <f>E41*B41</f>
        <v>1.57</v>
      </c>
      <c r="N41" s="8"/>
      <c r="O41" s="8"/>
      <c r="P41" s="8"/>
      <c r="Q41" s="8"/>
    </row>
    <row r="42" spans="1:18">
      <c r="A42" s="8"/>
      <c r="B42" s="8">
        <v>1</v>
      </c>
      <c r="C42" s="8" t="s">
        <v>40</v>
      </c>
      <c r="D42" s="7" t="s">
        <v>39</v>
      </c>
      <c r="E42" s="3">
        <v>9.6</v>
      </c>
      <c r="F42" s="3">
        <f>E42*B42</f>
        <v>9.6</v>
      </c>
      <c r="N42" s="8"/>
      <c r="O42" s="8"/>
      <c r="P42" s="8"/>
      <c r="Q42" s="7"/>
      <c r="R42" s="3"/>
    </row>
    <row r="43" spans="1:18">
      <c r="A43" s="8"/>
      <c r="B43" s="8">
        <v>1</v>
      </c>
      <c r="C43" s="8" t="s">
        <v>38</v>
      </c>
      <c r="D43" s="7" t="s">
        <v>39</v>
      </c>
      <c r="E43" s="3">
        <v>12.75</v>
      </c>
      <c r="F43" s="3">
        <f>E43*B43</f>
        <v>12.75</v>
      </c>
      <c r="N43" s="8"/>
      <c r="O43" s="8"/>
      <c r="P43" s="8"/>
      <c r="Q43" s="7"/>
      <c r="R43" s="3"/>
    </row>
    <row r="44" spans="1:18">
      <c r="A44" s="8"/>
      <c r="B44" s="8">
        <v>52</v>
      </c>
      <c r="C44" s="8" t="s">
        <v>51</v>
      </c>
      <c r="D44" s="7" t="s">
        <v>52</v>
      </c>
      <c r="E44" s="3">
        <v>7.99</v>
      </c>
      <c r="F44" s="3">
        <v>7.99</v>
      </c>
    </row>
    <row r="45" spans="1:18">
      <c r="A45" s="8"/>
      <c r="B45" s="8">
        <v>10</v>
      </c>
      <c r="C45" s="8" t="s">
        <v>59</v>
      </c>
      <c r="D45" s="7" t="s">
        <v>52</v>
      </c>
      <c r="E45" s="3">
        <v>7.99</v>
      </c>
      <c r="F45" s="3">
        <v>7.99</v>
      </c>
    </row>
    <row r="46" spans="1:18">
      <c r="N46" s="8"/>
      <c r="O46" s="8"/>
      <c r="P46" s="8"/>
      <c r="Q46" s="8"/>
    </row>
    <row r="47" spans="1:18">
      <c r="F47" s="10">
        <f>SUM(F7:F46)</f>
        <v>493.1600000000002</v>
      </c>
      <c r="N47" s="8"/>
      <c r="O47" s="8"/>
      <c r="P47" s="8"/>
      <c r="Q47" s="8"/>
    </row>
    <row r="48" spans="1:18">
      <c r="N48" s="8"/>
      <c r="O48" s="8"/>
      <c r="P48" s="8"/>
      <c r="Q48" s="8"/>
    </row>
    <row r="49" spans="14:17">
      <c r="N49" s="8"/>
      <c r="O49" s="8"/>
      <c r="P49" s="8"/>
      <c r="Q49" s="8"/>
    </row>
    <row r="50" spans="14:17">
      <c r="N50" s="8"/>
      <c r="O50" s="8"/>
      <c r="P50" s="8"/>
      <c r="Q50" s="8"/>
    </row>
  </sheetData>
  <autoFilter ref="A6:F6">
    <sortState ref="A3:F41">
      <sortCondition ref="C2"/>
    </sortState>
  </autoFilter>
  <hyperlinks>
    <hyperlink ref="D7" r:id="rId1"/>
    <hyperlink ref="D8" r:id="rId2"/>
    <hyperlink ref="D41" r:id="rId3"/>
    <hyperlink ref="D42" r:id="rId4"/>
    <hyperlink ref="D43" r:id="rId5"/>
    <hyperlink ref="D44" r:id="rId6"/>
    <hyperlink ref="D45" r:id="rId7"/>
    <hyperlink ref="D24" r:id="rId8"/>
    <hyperlink ref="D26" r:id="rId9"/>
    <hyperlink ref="D25" r:id="rId10"/>
    <hyperlink ref="D30" r:id="rId11"/>
    <hyperlink ref="D36" r:id="rId12"/>
    <hyperlink ref="D33" r:id="rId13"/>
    <hyperlink ref="D29" r:id="rId14"/>
    <hyperlink ref="D31" r:id="rId15"/>
    <hyperlink ref="D37" r:id="rId16"/>
    <hyperlink ref="D38" r:id="rId17"/>
    <hyperlink ref="D39" r:id="rId18"/>
    <hyperlink ref="D40" r:id="rId19"/>
    <hyperlink ref="D23" r:id="rId20"/>
    <hyperlink ref="D22" r:id="rId21"/>
    <hyperlink ref="D28" r:id="rId22"/>
    <hyperlink ref="D34" r:id="rId23"/>
    <hyperlink ref="D35" r:id="rId24"/>
    <hyperlink ref="D32" r:id="rId25"/>
  </hyperlinks>
  <printOptions gridLines="1"/>
  <pageMargins left="0.25" right="0.25" top="0.75" bottom="0.75" header="0.3" footer="0.3"/>
  <pageSetup orientation="portrait" r:id="rId2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F13" sqref="F13"/>
    </sheetView>
  </sheetViews>
  <sheetFormatPr defaultRowHeight="14.5"/>
  <sheetData>
    <row r="2" spans="1:6">
      <c r="A2" s="1" t="s">
        <v>30</v>
      </c>
    </row>
    <row r="4" spans="1:6">
      <c r="A4" s="1" t="s">
        <v>17</v>
      </c>
      <c r="B4" s="1"/>
      <c r="C4" s="1"/>
      <c r="D4" s="1"/>
      <c r="E4" s="1"/>
      <c r="F4" s="1"/>
    </row>
    <row r="5" spans="1:6">
      <c r="A5" s="1" t="s">
        <v>18</v>
      </c>
      <c r="B5" s="1"/>
      <c r="C5" s="1"/>
      <c r="D5" s="1"/>
      <c r="E5" s="1"/>
      <c r="F5" s="1"/>
    </row>
    <row r="6" spans="1:6">
      <c r="A6" s="1" t="s">
        <v>19</v>
      </c>
      <c r="B6" s="1"/>
      <c r="C6" s="1"/>
      <c r="D6" s="1"/>
      <c r="E6" s="1"/>
      <c r="F6" s="1"/>
    </row>
    <row r="7" spans="1:6">
      <c r="A7" s="1" t="s">
        <v>20</v>
      </c>
      <c r="B7" s="1"/>
      <c r="C7" s="1"/>
      <c r="D7" s="1"/>
      <c r="E7" s="1"/>
      <c r="F7" s="1"/>
    </row>
    <row r="8" spans="1:6">
      <c r="A8" s="1" t="s">
        <v>21</v>
      </c>
      <c r="B8" s="1"/>
      <c r="C8" s="1"/>
      <c r="D8" s="1"/>
      <c r="E8" s="1"/>
      <c r="F8" s="1"/>
    </row>
    <row r="9" spans="1:6">
      <c r="A9" s="1" t="s">
        <v>22</v>
      </c>
      <c r="B9" s="1"/>
      <c r="C9" s="1"/>
      <c r="D9" s="1"/>
      <c r="E9" s="1"/>
      <c r="F9" s="1"/>
    </row>
    <row r="10" spans="1:6">
      <c r="A10" s="1" t="s">
        <v>23</v>
      </c>
      <c r="B10" s="1"/>
      <c r="C10" s="1"/>
      <c r="D10" s="1"/>
      <c r="E10" s="1"/>
      <c r="F10" s="1"/>
    </row>
    <row r="11" spans="1:6">
      <c r="A11" s="1" t="s">
        <v>24</v>
      </c>
      <c r="B11" s="1"/>
      <c r="C11" s="1"/>
      <c r="D11" s="1"/>
      <c r="E11" s="1"/>
      <c r="F11" s="1"/>
    </row>
    <row r="12" spans="1:6">
      <c r="A12" s="1" t="s">
        <v>25</v>
      </c>
      <c r="B12" s="1"/>
      <c r="C12" s="1"/>
      <c r="D12" s="1"/>
      <c r="E12" s="1"/>
      <c r="F12" s="1"/>
    </row>
    <row r="13" spans="1:6">
      <c r="A13" s="1" t="s">
        <v>26</v>
      </c>
      <c r="B13" s="1"/>
      <c r="C13" s="1"/>
      <c r="D13" s="1"/>
      <c r="E13" s="1"/>
      <c r="F13" s="1"/>
    </row>
    <row r="14" spans="1:6">
      <c r="A14" s="1" t="s">
        <v>27</v>
      </c>
      <c r="B14" s="1"/>
      <c r="C14" s="1"/>
      <c r="D14" s="1"/>
      <c r="E14" s="1"/>
      <c r="F14" s="1"/>
    </row>
    <row r="15" spans="1:6">
      <c r="A15" s="1" t="s">
        <v>28</v>
      </c>
      <c r="B15" s="1"/>
      <c r="C15" s="1"/>
      <c r="D15" s="1"/>
      <c r="E15" s="1"/>
      <c r="F15" s="1"/>
    </row>
    <row r="16" spans="1:6">
      <c r="A16" s="1" t="s">
        <v>29</v>
      </c>
      <c r="B16" s="1"/>
      <c r="C16" s="1"/>
      <c r="D16" s="1"/>
      <c r="E16" s="1"/>
      <c r="F16" s="1"/>
    </row>
  </sheetData>
  <sheetProtection password="FF80" sheet="1" objects="1" scenarios="1" selectLockedCells="1" selectUnlockedCells="1"/>
  <printOptions gridLines="1"/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 ME</vt:lpstr>
      <vt:lpstr>MDG ENDER 3 PRO_V2 - BOM</vt:lpstr>
      <vt:lpstr>LEGAL</vt:lpstr>
    </vt:vector>
  </TitlesOfParts>
  <Manager>MAKERS DEVELOPMENT GROUP, LLC</Manager>
  <Company>MAKERS DEVELOPMENT GROUP,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MDG CR-10 V3 - BOM</dc:title>
  <dc:creator>MAKERS DEVELOPMENT GROUP, LLC</dc:creator>
  <dc:description>MAKERSDEVELOPMENTGROUP.COM</dc:description>
  <cp:lastModifiedBy>Paul Watts</cp:lastModifiedBy>
  <cp:revision>0</cp:revision>
  <cp:lastPrinted>2020-11-23T16:32:11Z</cp:lastPrinted>
  <dcterms:created xsi:type="dcterms:W3CDTF">2020-11-23T16:26:27Z</dcterms:created>
  <dcterms:modified xsi:type="dcterms:W3CDTF">2020-12-25T05:05:53Z</dcterms:modified>
  <cp:contentStatus>ENGINEERING RELEASE -R0</cp:contentStatus>
  <cp:version>0</cp:version>
</cp:coreProperties>
</file>