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k\Desktop\Excel\"/>
    </mc:Choice>
  </mc:AlternateContent>
  <xr:revisionPtr revIDLastSave="0" documentId="13_ncr:1_{6339DB2C-DC3C-4267-BB05-FA613DC797CD}" xr6:coauthVersionLast="47" xr6:coauthVersionMax="47" xr10:uidLastSave="{00000000-0000-0000-0000-000000000000}"/>
  <bookViews>
    <workbookView xWindow="-108" yWindow="-108" windowWidth="23256" windowHeight="1257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R3" i="1" s="1"/>
  <c r="P4" i="1"/>
  <c r="Q4" i="1" s="1"/>
  <c r="R4" i="1" s="1"/>
  <c r="P5" i="1"/>
  <c r="Q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" i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" i="1"/>
  <c r="B14" i="1" l="1"/>
  <c r="R5" i="1"/>
  <c r="Q106" i="1"/>
  <c r="R106" i="1" s="1"/>
  <c r="R242" i="1"/>
  <c r="R234" i="1"/>
  <c r="R226" i="1"/>
  <c r="R218" i="1"/>
  <c r="R210" i="1"/>
  <c r="R202" i="1"/>
  <c r="C14" i="1" s="1"/>
  <c r="R194" i="1"/>
  <c r="R186" i="1"/>
  <c r="R178" i="1"/>
  <c r="R170" i="1"/>
  <c r="R162" i="1"/>
  <c r="R154" i="1"/>
  <c r="R146" i="1"/>
  <c r="R138" i="1"/>
  <c r="R130" i="1"/>
  <c r="R122" i="1"/>
  <c r="R114" i="1"/>
  <c r="R98" i="1"/>
  <c r="R90" i="1"/>
  <c r="R82" i="1"/>
  <c r="R74" i="1"/>
  <c r="R66" i="1"/>
  <c r="R58" i="1"/>
  <c r="R42" i="1"/>
  <c r="B13" i="1" s="1"/>
  <c r="R34" i="1"/>
  <c r="R26" i="1"/>
  <c r="R18" i="1"/>
  <c r="R10" i="1"/>
  <c r="R2" i="1"/>
  <c r="D14" i="1" l="1"/>
  <c r="B12" i="1"/>
  <c r="C13" i="1"/>
  <c r="D13" i="1" s="1"/>
  <c r="C12" i="1"/>
  <c r="D12" i="1" s="1"/>
  <c r="C6" i="1"/>
  <c r="B6" i="1"/>
  <c r="D6" i="1" l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<sst xmlns="http://schemas.openxmlformats.org/spreadsheetml/2006/main" count="1742" uniqueCount="156">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</sst>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4" sqref="AB4"/>
    </sheetView>
  </sheetViews>
  <sheetFormatPr defaultRowHeight="14.4" x14ac:dyDescent="0.3"/>
  <cols>
    <col min="1" max="1" width="28.21875" bestFit="1" customWidth="1"/>
    <col min="2" max="3" width="9.5546875" bestFit="1" customWidth="1"/>
    <col min="4" max="5" width="9.109375" customWidth="1"/>
    <col min="6" max="6" width="9.886718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7" width="11" customWidth="1"/>
    <col min="18" max="18" width="10.44140625" bestFit="1" customWidth="1"/>
    <col min="19" max="19" width="10.109375" hidden="1" customWidth="1"/>
    <col min="20" max="20" width="11.44140625" hidden="1" customWidth="1"/>
    <col min="21" max="21" width="8" hidden="1" customWidth="1"/>
    <col min="22" max="22" width="9.109375" hidden="1" customWidth="1"/>
    <col min="23" max="23" width="35.77734375" hidden="1" customWidth="1"/>
    <col min="24" max="24" width="7.6640625" hidden="1" customWidth="1"/>
    <col min="25" max="25" width="10.5546875" hidden="1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1001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(N2*O2)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1002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(N3*O3)</f>
        <v>4000</v>
      </c>
      <c r="Q3" s="1">
        <f t="shared" ref="Q3:Q66" si="3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21" x14ac:dyDescent="0.4">
      <c r="A4" s="10" t="s">
        <v>147</v>
      </c>
      <c r="B4" s="10"/>
      <c r="C4" s="10"/>
      <c r="D4" s="10"/>
      <c r="E4" s="9"/>
      <c r="F4">
        <v>1003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28.8" x14ac:dyDescent="0.3">
      <c r="B5" s="11">
        <v>2022</v>
      </c>
      <c r="C5" s="11">
        <v>2023</v>
      </c>
      <c r="D5" s="12" t="s">
        <v>35</v>
      </c>
      <c r="E5" s="12"/>
      <c r="F5">
        <v>1004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>IF(P5&gt;2000,P5*5%,0)</f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5">
        <f>SUMIF(L2:L246,2022,R2:R246)</f>
        <v>330500</v>
      </c>
      <c r="C6" s="5">
        <f>SUMIF(L2:L246,2023,R2:R246)</f>
        <v>453830</v>
      </c>
      <c r="D6" s="6">
        <f>(C6-B6)/B6</f>
        <v>0.37316187594553707</v>
      </c>
      <c r="E6" s="6"/>
      <c r="F6">
        <v>1005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5"/>
      <c r="C7" s="5"/>
      <c r="D7" s="6"/>
      <c r="E7" s="6"/>
      <c r="F7">
        <v>1006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5"/>
      <c r="C8" s="5"/>
      <c r="D8" s="6"/>
      <c r="E8" s="6"/>
      <c r="F8">
        <v>1007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D9" s="4"/>
      <c r="E9" s="4"/>
      <c r="F9">
        <v>1008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21" x14ac:dyDescent="0.4">
      <c r="A10" s="10" t="s">
        <v>148</v>
      </c>
      <c r="B10" s="10"/>
      <c r="C10" s="10"/>
      <c r="D10" s="10"/>
      <c r="E10" s="9"/>
      <c r="F10">
        <v>1009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28.8" x14ac:dyDescent="0.3">
      <c r="B11" s="11">
        <v>2022</v>
      </c>
      <c r="C11" s="11">
        <v>2023</v>
      </c>
      <c r="D11" s="12" t="s">
        <v>35</v>
      </c>
      <c r="E11" s="12"/>
      <c r="F11">
        <v>1010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t="s">
        <v>53</v>
      </c>
      <c r="B12" s="5">
        <f>SUMIF($K$2:$K$103,1,$R$2:$R$103)</f>
        <v>101595</v>
      </c>
      <c r="C12" s="5">
        <f>SUMIF(K104:K246,1,R104:R246)</f>
        <v>143555</v>
      </c>
      <c r="D12" s="4">
        <f>(C12-B12)/B12</f>
        <v>0.41301245140016735</v>
      </c>
      <c r="E12" s="4"/>
      <c r="F12">
        <v>1011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t="s">
        <v>57</v>
      </c>
      <c r="B13" s="5">
        <f>SUMIF($K$2:$K$103,2,$R$2:$R$103)</f>
        <v>113445</v>
      </c>
      <c r="C13" s="5">
        <f>SUMIF(K105:K247,2,R105:R247)</f>
        <v>145535</v>
      </c>
      <c r="D13" s="4">
        <f>(C13-B13)/B13</f>
        <v>0.28286835030190843</v>
      </c>
      <c r="E13" s="4"/>
      <c r="F13">
        <v>1012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t="s">
        <v>60</v>
      </c>
      <c r="B14" s="5">
        <f>SUMIF($K$2:$K$103,3,$R$2:$R$103)</f>
        <v>115460</v>
      </c>
      <c r="C14" s="5">
        <f>SUMIF(K106:K248,3,R106:R248)</f>
        <v>164740</v>
      </c>
      <c r="D14" s="4">
        <f>(C14-B14)/B14</f>
        <v>0.42681448120561233</v>
      </c>
      <c r="E14" s="4"/>
      <c r="F14">
        <v>1013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F15">
        <v>1014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F16">
        <v>1015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F17">
        <v>1016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1017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F19">
        <v>1018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F20">
        <v>1019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F21">
        <v>1020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F22">
        <v>1021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1022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1023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1024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1025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1026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1027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1028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1029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1030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1031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1032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1033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1034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1035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1036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1037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1038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1039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1040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1041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1042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1043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1044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1045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1046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1047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1048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1049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1050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1051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1052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1053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1054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1055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1056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1057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1058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1059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1060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1061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1062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1063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1064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1065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1066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4">MONTH(J67)</f>
        <v>2</v>
      </c>
      <c r="L67">
        <f t="shared" ref="L67:L130" si="5">YEAR(J67)</f>
        <v>2022</v>
      </c>
      <c r="M67" s="1">
        <v>1872</v>
      </c>
      <c r="N67" s="1">
        <v>2600</v>
      </c>
      <c r="O67">
        <v>1</v>
      </c>
      <c r="P67" s="1">
        <f t="shared" ref="P67:P130" si="6">(N67*O67)</f>
        <v>2600</v>
      </c>
      <c r="Q67" s="1">
        <f t="shared" ref="Q67:Q130" si="7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1067</v>
      </c>
      <c r="G68" t="s">
        <v>149</v>
      </c>
      <c r="H68" t="s">
        <v>20</v>
      </c>
      <c r="I68" t="s">
        <v>21</v>
      </c>
      <c r="J68" s="2">
        <v>44621</v>
      </c>
      <c r="K68">
        <f t="shared" si="4"/>
        <v>3</v>
      </c>
      <c r="L68">
        <f t="shared" si="5"/>
        <v>2022</v>
      </c>
      <c r="M68" s="1">
        <v>840</v>
      </c>
      <c r="N68" s="1">
        <v>1200</v>
      </c>
      <c r="O68">
        <v>2</v>
      </c>
      <c r="P68" s="1">
        <f t="shared" si="6"/>
        <v>2400</v>
      </c>
      <c r="Q68" s="1">
        <f t="shared" si="7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1068</v>
      </c>
      <c r="G69" t="s">
        <v>152</v>
      </c>
      <c r="H69" t="s">
        <v>91</v>
      </c>
      <c r="I69" t="s">
        <v>92</v>
      </c>
      <c r="J69" s="2">
        <v>44621</v>
      </c>
      <c r="K69">
        <f t="shared" si="4"/>
        <v>3</v>
      </c>
      <c r="L69">
        <f t="shared" si="5"/>
        <v>2022</v>
      </c>
      <c r="M69" s="1">
        <v>1460</v>
      </c>
      <c r="N69" s="1">
        <v>2000</v>
      </c>
      <c r="O69">
        <v>2</v>
      </c>
      <c r="P69" s="1">
        <f t="shared" si="6"/>
        <v>4000</v>
      </c>
      <c r="Q69" s="1">
        <f t="shared" si="7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1069</v>
      </c>
      <c r="G70" t="s">
        <v>149</v>
      </c>
      <c r="H70" t="s">
        <v>20</v>
      </c>
      <c r="I70" t="s">
        <v>26</v>
      </c>
      <c r="J70" s="2">
        <v>44622</v>
      </c>
      <c r="K70">
        <f t="shared" si="4"/>
        <v>3</v>
      </c>
      <c r="L70">
        <f t="shared" si="5"/>
        <v>2022</v>
      </c>
      <c r="M70" s="1">
        <v>1050</v>
      </c>
      <c r="N70" s="1">
        <v>1500</v>
      </c>
      <c r="O70">
        <v>1</v>
      </c>
      <c r="P70" s="1">
        <f t="shared" si="6"/>
        <v>1500</v>
      </c>
      <c r="Q70" s="1">
        <f t="shared" si="7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1070</v>
      </c>
      <c r="G71" t="s">
        <v>152</v>
      </c>
      <c r="H71" t="s">
        <v>91</v>
      </c>
      <c r="I71" t="s">
        <v>94</v>
      </c>
      <c r="J71" s="2">
        <v>44622</v>
      </c>
      <c r="K71">
        <f t="shared" si="4"/>
        <v>3</v>
      </c>
      <c r="L71">
        <f t="shared" si="5"/>
        <v>2022</v>
      </c>
      <c r="M71" s="1">
        <v>1825</v>
      </c>
      <c r="N71" s="1">
        <v>2500</v>
      </c>
      <c r="O71">
        <v>1</v>
      </c>
      <c r="P71" s="1">
        <f t="shared" si="6"/>
        <v>2500</v>
      </c>
      <c r="Q71" s="1">
        <f t="shared" si="7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1071</v>
      </c>
      <c r="G72" t="s">
        <v>150</v>
      </c>
      <c r="H72" t="s">
        <v>31</v>
      </c>
      <c r="I72" t="s">
        <v>32</v>
      </c>
      <c r="J72" s="2">
        <v>44623</v>
      </c>
      <c r="K72">
        <f t="shared" si="4"/>
        <v>3</v>
      </c>
      <c r="L72">
        <f t="shared" si="5"/>
        <v>2022</v>
      </c>
      <c r="M72" s="1">
        <v>1260</v>
      </c>
      <c r="N72" s="1">
        <v>1800</v>
      </c>
      <c r="O72">
        <v>3</v>
      </c>
      <c r="P72" s="1">
        <f t="shared" si="6"/>
        <v>5400</v>
      </c>
      <c r="Q72" s="1">
        <f t="shared" si="7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1072</v>
      </c>
      <c r="G73" t="s">
        <v>150</v>
      </c>
      <c r="H73" t="s">
        <v>96</v>
      </c>
      <c r="I73" t="s">
        <v>97</v>
      </c>
      <c r="J73" s="2">
        <v>44623</v>
      </c>
      <c r="K73">
        <f t="shared" si="4"/>
        <v>3</v>
      </c>
      <c r="L73">
        <f t="shared" si="5"/>
        <v>2022</v>
      </c>
      <c r="M73" s="1">
        <v>1105</v>
      </c>
      <c r="N73" s="1">
        <v>1700</v>
      </c>
      <c r="O73">
        <v>3</v>
      </c>
      <c r="P73" s="1">
        <f t="shared" si="6"/>
        <v>5100</v>
      </c>
      <c r="Q73" s="1">
        <f t="shared" si="7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1073</v>
      </c>
      <c r="G74" t="s">
        <v>150</v>
      </c>
      <c r="H74" t="s">
        <v>31</v>
      </c>
      <c r="I74" t="s">
        <v>36</v>
      </c>
      <c r="J74" s="2">
        <v>44624</v>
      </c>
      <c r="K74">
        <f t="shared" si="4"/>
        <v>3</v>
      </c>
      <c r="L74">
        <f t="shared" si="5"/>
        <v>2022</v>
      </c>
      <c r="M74" s="1">
        <v>1470</v>
      </c>
      <c r="N74" s="1">
        <v>2100</v>
      </c>
      <c r="O74">
        <v>1</v>
      </c>
      <c r="P74" s="1">
        <f t="shared" si="6"/>
        <v>2100</v>
      </c>
      <c r="Q74" s="1">
        <f t="shared" si="7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1074</v>
      </c>
      <c r="G75" t="s">
        <v>150</v>
      </c>
      <c r="H75" t="s">
        <v>96</v>
      </c>
      <c r="I75" t="s">
        <v>99</v>
      </c>
      <c r="J75" s="2">
        <v>44624</v>
      </c>
      <c r="K75">
        <f t="shared" si="4"/>
        <v>3</v>
      </c>
      <c r="L75">
        <f t="shared" si="5"/>
        <v>2022</v>
      </c>
      <c r="M75" s="1">
        <v>1365</v>
      </c>
      <c r="N75" s="1">
        <v>2100</v>
      </c>
      <c r="O75">
        <v>1</v>
      </c>
      <c r="P75" s="1">
        <f t="shared" si="6"/>
        <v>2100</v>
      </c>
      <c r="Q75" s="1">
        <f t="shared" si="7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1075</v>
      </c>
      <c r="G76" t="s">
        <v>151</v>
      </c>
      <c r="H76" t="s">
        <v>38</v>
      </c>
      <c r="I76" t="s">
        <v>39</v>
      </c>
      <c r="J76" s="2">
        <v>44625</v>
      </c>
      <c r="K76">
        <f t="shared" si="4"/>
        <v>3</v>
      </c>
      <c r="L76">
        <f t="shared" si="5"/>
        <v>2022</v>
      </c>
      <c r="M76" s="1">
        <v>896.99999999999989</v>
      </c>
      <c r="N76" s="1">
        <v>1300</v>
      </c>
      <c r="O76">
        <v>2</v>
      </c>
      <c r="P76" s="1">
        <f t="shared" si="6"/>
        <v>2600</v>
      </c>
      <c r="Q76" s="1">
        <f t="shared" si="7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1076</v>
      </c>
      <c r="G77" t="s">
        <v>151</v>
      </c>
      <c r="H77" t="s">
        <v>101</v>
      </c>
      <c r="I77" t="s">
        <v>102</v>
      </c>
      <c r="J77" s="2">
        <v>44625</v>
      </c>
      <c r="K77">
        <f t="shared" si="4"/>
        <v>3</v>
      </c>
      <c r="L77">
        <f t="shared" si="5"/>
        <v>2022</v>
      </c>
      <c r="M77" s="1">
        <v>1035</v>
      </c>
      <c r="N77" s="1">
        <v>1500</v>
      </c>
      <c r="O77">
        <v>2</v>
      </c>
      <c r="P77" s="1">
        <f t="shared" si="6"/>
        <v>3000</v>
      </c>
      <c r="Q77" s="1">
        <f t="shared" si="7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1077</v>
      </c>
      <c r="G78" t="s">
        <v>151</v>
      </c>
      <c r="H78" t="s">
        <v>38</v>
      </c>
      <c r="I78" t="s">
        <v>41</v>
      </c>
      <c r="J78" s="2">
        <v>44626</v>
      </c>
      <c r="K78">
        <f t="shared" si="4"/>
        <v>3</v>
      </c>
      <c r="L78">
        <f t="shared" si="5"/>
        <v>2022</v>
      </c>
      <c r="M78" s="1">
        <v>1104</v>
      </c>
      <c r="N78" s="1">
        <v>1600</v>
      </c>
      <c r="O78">
        <v>1</v>
      </c>
      <c r="P78" s="1">
        <f t="shared" si="6"/>
        <v>1600</v>
      </c>
      <c r="Q78" s="1">
        <f t="shared" si="7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1078</v>
      </c>
      <c r="G79" t="s">
        <v>151</v>
      </c>
      <c r="H79" t="s">
        <v>101</v>
      </c>
      <c r="I79" t="s">
        <v>104</v>
      </c>
      <c r="J79" s="2">
        <v>44626</v>
      </c>
      <c r="K79">
        <f t="shared" si="4"/>
        <v>3</v>
      </c>
      <c r="L79">
        <f t="shared" si="5"/>
        <v>2022</v>
      </c>
      <c r="M79" s="1">
        <v>1242</v>
      </c>
      <c r="N79" s="1">
        <v>1800</v>
      </c>
      <c r="O79">
        <v>1</v>
      </c>
      <c r="P79" s="1">
        <f t="shared" si="6"/>
        <v>1800</v>
      </c>
      <c r="Q79" s="1">
        <f t="shared" si="7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1079</v>
      </c>
      <c r="G80" t="s">
        <v>149</v>
      </c>
      <c r="H80" t="s">
        <v>43</v>
      </c>
      <c r="I80" t="s">
        <v>44</v>
      </c>
      <c r="J80" s="2">
        <v>44627</v>
      </c>
      <c r="K80">
        <f t="shared" si="4"/>
        <v>3</v>
      </c>
      <c r="L80">
        <f t="shared" si="5"/>
        <v>2022</v>
      </c>
      <c r="M80" s="1">
        <v>1496</v>
      </c>
      <c r="N80" s="1">
        <v>2200</v>
      </c>
      <c r="O80">
        <v>2</v>
      </c>
      <c r="P80" s="1">
        <f t="shared" si="6"/>
        <v>4400</v>
      </c>
      <c r="Q80" s="1">
        <f t="shared" si="7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1080</v>
      </c>
      <c r="G81" t="s">
        <v>149</v>
      </c>
      <c r="H81" t="s">
        <v>43</v>
      </c>
      <c r="I81" t="s">
        <v>46</v>
      </c>
      <c r="J81" s="2">
        <v>44628</v>
      </c>
      <c r="K81">
        <f t="shared" si="4"/>
        <v>3</v>
      </c>
      <c r="L81">
        <f t="shared" si="5"/>
        <v>2022</v>
      </c>
      <c r="M81" s="1">
        <v>1700.0000000000002</v>
      </c>
      <c r="N81" s="1">
        <v>2500</v>
      </c>
      <c r="O81">
        <v>1</v>
      </c>
      <c r="P81" s="1">
        <f t="shared" si="6"/>
        <v>2500</v>
      </c>
      <c r="Q81" s="1">
        <f t="shared" si="7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1081</v>
      </c>
      <c r="G82" t="s">
        <v>149</v>
      </c>
      <c r="H82" t="s">
        <v>71</v>
      </c>
      <c r="I82" t="s">
        <v>72</v>
      </c>
      <c r="J82" s="2">
        <v>44631</v>
      </c>
      <c r="K82">
        <f t="shared" si="4"/>
        <v>3</v>
      </c>
      <c r="L82">
        <f t="shared" si="5"/>
        <v>2022</v>
      </c>
      <c r="M82" s="1">
        <v>780</v>
      </c>
      <c r="N82" s="1">
        <v>1300</v>
      </c>
      <c r="O82">
        <v>2</v>
      </c>
      <c r="P82" s="1">
        <f t="shared" si="6"/>
        <v>2600</v>
      </c>
      <c r="Q82" s="1">
        <f t="shared" si="7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1082</v>
      </c>
      <c r="G83" t="s">
        <v>149</v>
      </c>
      <c r="H83" t="s">
        <v>71</v>
      </c>
      <c r="I83" t="s">
        <v>74</v>
      </c>
      <c r="J83" s="2">
        <v>44632</v>
      </c>
      <c r="K83">
        <f t="shared" si="4"/>
        <v>3</v>
      </c>
      <c r="L83">
        <f t="shared" si="5"/>
        <v>2022</v>
      </c>
      <c r="M83" s="1">
        <v>960</v>
      </c>
      <c r="N83" s="1">
        <v>1600</v>
      </c>
      <c r="O83">
        <v>1</v>
      </c>
      <c r="P83" s="1">
        <f t="shared" si="6"/>
        <v>1600</v>
      </c>
      <c r="Q83" s="1">
        <f t="shared" si="7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1083</v>
      </c>
      <c r="G84" t="s">
        <v>150</v>
      </c>
      <c r="H84" t="s">
        <v>76</v>
      </c>
      <c r="I84" t="s">
        <v>77</v>
      </c>
      <c r="J84" s="2">
        <v>44633</v>
      </c>
      <c r="K84">
        <f t="shared" si="4"/>
        <v>3</v>
      </c>
      <c r="L84">
        <f t="shared" si="5"/>
        <v>2022</v>
      </c>
      <c r="M84" s="1">
        <v>1292</v>
      </c>
      <c r="N84" s="1">
        <v>1900</v>
      </c>
      <c r="O84">
        <v>3</v>
      </c>
      <c r="P84" s="1">
        <f t="shared" si="6"/>
        <v>5700</v>
      </c>
      <c r="Q84" s="1">
        <f t="shared" si="7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1084</v>
      </c>
      <c r="G85" t="s">
        <v>150</v>
      </c>
      <c r="H85" t="s">
        <v>76</v>
      </c>
      <c r="I85" t="s">
        <v>79</v>
      </c>
      <c r="J85" s="2">
        <v>44634</v>
      </c>
      <c r="K85">
        <f t="shared" si="4"/>
        <v>3</v>
      </c>
      <c r="L85">
        <f t="shared" si="5"/>
        <v>2022</v>
      </c>
      <c r="M85" s="1">
        <v>1496</v>
      </c>
      <c r="N85" s="1">
        <v>2200</v>
      </c>
      <c r="O85">
        <v>1</v>
      </c>
      <c r="P85" s="1">
        <f t="shared" si="6"/>
        <v>2200</v>
      </c>
      <c r="Q85" s="1">
        <f t="shared" si="7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1085</v>
      </c>
      <c r="G86" t="s">
        <v>151</v>
      </c>
      <c r="H86" t="s">
        <v>81</v>
      </c>
      <c r="I86" t="s">
        <v>82</v>
      </c>
      <c r="J86" s="2">
        <v>44635</v>
      </c>
      <c r="K86">
        <f t="shared" si="4"/>
        <v>3</v>
      </c>
      <c r="L86">
        <f t="shared" si="5"/>
        <v>2022</v>
      </c>
      <c r="M86" s="1">
        <v>1340</v>
      </c>
      <c r="N86" s="1">
        <v>2000</v>
      </c>
      <c r="O86">
        <v>2</v>
      </c>
      <c r="P86" s="1">
        <f t="shared" si="6"/>
        <v>4000</v>
      </c>
      <c r="Q86" s="1">
        <f t="shared" si="7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1086</v>
      </c>
      <c r="G87" t="s">
        <v>151</v>
      </c>
      <c r="H87" t="s">
        <v>81</v>
      </c>
      <c r="I87" t="s">
        <v>84</v>
      </c>
      <c r="J87" s="2">
        <v>44636</v>
      </c>
      <c r="K87">
        <f t="shared" si="4"/>
        <v>3</v>
      </c>
      <c r="L87">
        <f t="shared" si="5"/>
        <v>2022</v>
      </c>
      <c r="M87" s="1">
        <v>1541</v>
      </c>
      <c r="N87" s="1">
        <v>2300</v>
      </c>
      <c r="O87">
        <v>1</v>
      </c>
      <c r="P87" s="1">
        <f t="shared" si="6"/>
        <v>2300</v>
      </c>
      <c r="Q87" s="1">
        <f t="shared" si="7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1087</v>
      </c>
      <c r="G88" t="s">
        <v>149</v>
      </c>
      <c r="H88" t="s">
        <v>86</v>
      </c>
      <c r="I88" t="s">
        <v>87</v>
      </c>
      <c r="J88" s="2">
        <v>44637</v>
      </c>
      <c r="K88">
        <f t="shared" si="4"/>
        <v>3</v>
      </c>
      <c r="L88">
        <f t="shared" si="5"/>
        <v>2022</v>
      </c>
      <c r="M88" s="1">
        <v>2250</v>
      </c>
      <c r="N88" s="1">
        <v>3000</v>
      </c>
      <c r="O88">
        <v>2</v>
      </c>
      <c r="P88" s="1">
        <f t="shared" si="6"/>
        <v>6000</v>
      </c>
      <c r="Q88" s="1">
        <f t="shared" si="7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1088</v>
      </c>
      <c r="G89" t="s">
        <v>149</v>
      </c>
      <c r="H89" t="s">
        <v>86</v>
      </c>
      <c r="I89" t="s">
        <v>89</v>
      </c>
      <c r="J89" s="2">
        <v>44638</v>
      </c>
      <c r="K89">
        <f t="shared" si="4"/>
        <v>3</v>
      </c>
      <c r="L89">
        <f t="shared" si="5"/>
        <v>2022</v>
      </c>
      <c r="M89" s="1">
        <v>2625</v>
      </c>
      <c r="N89" s="1">
        <v>3500</v>
      </c>
      <c r="O89">
        <v>1</v>
      </c>
      <c r="P89" s="1">
        <f t="shared" si="6"/>
        <v>3500</v>
      </c>
      <c r="Q89" s="1">
        <f t="shared" si="7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1089</v>
      </c>
      <c r="G90" t="s">
        <v>149</v>
      </c>
      <c r="H90" t="s">
        <v>48</v>
      </c>
      <c r="I90" t="s">
        <v>49</v>
      </c>
      <c r="J90" s="2">
        <v>44641</v>
      </c>
      <c r="K90">
        <f t="shared" si="4"/>
        <v>3</v>
      </c>
      <c r="L90">
        <f t="shared" si="5"/>
        <v>2022</v>
      </c>
      <c r="M90" s="1">
        <v>737</v>
      </c>
      <c r="N90" s="1">
        <v>1100</v>
      </c>
      <c r="O90">
        <v>2</v>
      </c>
      <c r="P90" s="1">
        <f t="shared" si="6"/>
        <v>2200</v>
      </c>
      <c r="Q90" s="1">
        <f t="shared" si="7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1090</v>
      </c>
      <c r="G91" t="s">
        <v>149</v>
      </c>
      <c r="H91" t="s">
        <v>48</v>
      </c>
      <c r="I91" t="s">
        <v>51</v>
      </c>
      <c r="J91" s="2">
        <v>44642</v>
      </c>
      <c r="K91">
        <f t="shared" si="4"/>
        <v>3</v>
      </c>
      <c r="L91">
        <f t="shared" si="5"/>
        <v>2022</v>
      </c>
      <c r="M91" s="1">
        <v>938</v>
      </c>
      <c r="N91" s="1">
        <v>1400</v>
      </c>
      <c r="O91">
        <v>1</v>
      </c>
      <c r="P91" s="1">
        <f t="shared" si="6"/>
        <v>1400</v>
      </c>
      <c r="Q91" s="1">
        <f t="shared" si="7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1091</v>
      </c>
      <c r="G92" t="s">
        <v>150</v>
      </c>
      <c r="H92" t="s">
        <v>54</v>
      </c>
      <c r="I92" t="s">
        <v>55</v>
      </c>
      <c r="J92" s="2">
        <v>44643</v>
      </c>
      <c r="K92">
        <f t="shared" si="4"/>
        <v>3</v>
      </c>
      <c r="L92">
        <f t="shared" si="5"/>
        <v>2022</v>
      </c>
      <c r="M92" s="1">
        <v>1190</v>
      </c>
      <c r="N92" s="1">
        <v>1700</v>
      </c>
      <c r="O92">
        <v>3</v>
      </c>
      <c r="P92" s="1">
        <f t="shared" si="6"/>
        <v>5100</v>
      </c>
      <c r="Q92" s="1">
        <f t="shared" si="7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1092</v>
      </c>
      <c r="G93" t="s">
        <v>150</v>
      </c>
      <c r="H93" t="s">
        <v>54</v>
      </c>
      <c r="I93" t="s">
        <v>55</v>
      </c>
      <c r="J93" s="2">
        <v>44643</v>
      </c>
      <c r="K93">
        <f t="shared" si="4"/>
        <v>3</v>
      </c>
      <c r="L93">
        <f t="shared" si="5"/>
        <v>2022</v>
      </c>
      <c r="M93" s="1">
        <v>1190</v>
      </c>
      <c r="N93" s="1">
        <v>1700</v>
      </c>
      <c r="O93">
        <v>3</v>
      </c>
      <c r="P93" s="1">
        <f t="shared" si="6"/>
        <v>5100</v>
      </c>
      <c r="Q93" s="1">
        <f t="shared" si="7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1093</v>
      </c>
      <c r="G94" t="s">
        <v>150</v>
      </c>
      <c r="H94" t="s">
        <v>54</v>
      </c>
      <c r="I94" t="s">
        <v>58</v>
      </c>
      <c r="J94" s="2">
        <v>44644</v>
      </c>
      <c r="K94">
        <f t="shared" si="4"/>
        <v>3</v>
      </c>
      <c r="L94">
        <f t="shared" si="5"/>
        <v>2022</v>
      </c>
      <c r="M94" s="1">
        <v>1400</v>
      </c>
      <c r="N94" s="1">
        <v>2000</v>
      </c>
      <c r="O94">
        <v>1</v>
      </c>
      <c r="P94" s="1">
        <f t="shared" si="6"/>
        <v>2000</v>
      </c>
      <c r="Q94" s="1">
        <f t="shared" si="7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1094</v>
      </c>
      <c r="G95" t="s">
        <v>150</v>
      </c>
      <c r="H95" t="s">
        <v>54</v>
      </c>
      <c r="I95" t="s">
        <v>58</v>
      </c>
      <c r="J95" s="2">
        <v>44644</v>
      </c>
      <c r="K95">
        <f t="shared" si="4"/>
        <v>3</v>
      </c>
      <c r="L95">
        <f t="shared" si="5"/>
        <v>2022</v>
      </c>
      <c r="M95" s="1">
        <v>1400</v>
      </c>
      <c r="N95" s="1">
        <v>2000</v>
      </c>
      <c r="O95">
        <v>1</v>
      </c>
      <c r="P95" s="1">
        <f t="shared" si="6"/>
        <v>2000</v>
      </c>
      <c r="Q95" s="1">
        <f t="shared" si="7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1095</v>
      </c>
      <c r="G96" t="s">
        <v>151</v>
      </c>
      <c r="H96" t="s">
        <v>61</v>
      </c>
      <c r="I96" t="s">
        <v>62</v>
      </c>
      <c r="J96" s="2">
        <v>44645</v>
      </c>
      <c r="K96">
        <f t="shared" si="4"/>
        <v>3</v>
      </c>
      <c r="L96">
        <f t="shared" si="5"/>
        <v>2022</v>
      </c>
      <c r="M96" s="1">
        <v>975</v>
      </c>
      <c r="N96" s="1">
        <v>1500</v>
      </c>
      <c r="O96">
        <v>2</v>
      </c>
      <c r="P96" s="1">
        <f t="shared" si="6"/>
        <v>3000</v>
      </c>
      <c r="Q96" s="1">
        <f t="shared" si="7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1096</v>
      </c>
      <c r="G97" t="s">
        <v>151</v>
      </c>
      <c r="H97" t="s">
        <v>61</v>
      </c>
      <c r="I97" t="s">
        <v>62</v>
      </c>
      <c r="J97" s="2">
        <v>44645</v>
      </c>
      <c r="K97">
        <f t="shared" si="4"/>
        <v>3</v>
      </c>
      <c r="L97">
        <f t="shared" si="5"/>
        <v>2022</v>
      </c>
      <c r="M97" s="1">
        <v>975</v>
      </c>
      <c r="N97" s="1">
        <v>1500</v>
      </c>
      <c r="O97">
        <v>2</v>
      </c>
      <c r="P97" s="1">
        <f t="shared" si="6"/>
        <v>3000</v>
      </c>
      <c r="Q97" s="1">
        <f t="shared" si="7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1097</v>
      </c>
      <c r="G98" t="s">
        <v>151</v>
      </c>
      <c r="H98" t="s">
        <v>61</v>
      </c>
      <c r="I98" t="s">
        <v>64</v>
      </c>
      <c r="J98" s="2">
        <v>44646</v>
      </c>
      <c r="K98">
        <f t="shared" si="4"/>
        <v>3</v>
      </c>
      <c r="L98">
        <f t="shared" si="5"/>
        <v>2022</v>
      </c>
      <c r="M98" s="1">
        <v>1170</v>
      </c>
      <c r="N98" s="1">
        <v>1800</v>
      </c>
      <c r="O98">
        <v>1</v>
      </c>
      <c r="P98" s="1">
        <f t="shared" si="6"/>
        <v>1800</v>
      </c>
      <c r="Q98" s="1">
        <f t="shared" si="7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1098</v>
      </c>
      <c r="G99" t="s">
        <v>151</v>
      </c>
      <c r="H99" t="s">
        <v>61</v>
      </c>
      <c r="I99" t="s">
        <v>64</v>
      </c>
      <c r="J99" s="2">
        <v>44646</v>
      </c>
      <c r="K99">
        <f t="shared" si="4"/>
        <v>3</v>
      </c>
      <c r="L99">
        <f t="shared" si="5"/>
        <v>2022</v>
      </c>
      <c r="M99" s="1">
        <v>1170</v>
      </c>
      <c r="N99" s="1">
        <v>1800</v>
      </c>
      <c r="O99">
        <v>1</v>
      </c>
      <c r="P99" s="1">
        <f t="shared" si="6"/>
        <v>1800</v>
      </c>
      <c r="Q99" s="1">
        <f t="shared" si="7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1099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4"/>
        <v>3</v>
      </c>
      <c r="L100">
        <f t="shared" si="5"/>
        <v>2022</v>
      </c>
      <c r="M100" s="1">
        <v>1656</v>
      </c>
      <c r="N100" s="1">
        <v>2300</v>
      </c>
      <c r="O100">
        <v>2</v>
      </c>
      <c r="P100" s="1">
        <f t="shared" si="6"/>
        <v>4600</v>
      </c>
      <c r="Q100" s="1">
        <f t="shared" si="7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1100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4"/>
        <v>3</v>
      </c>
      <c r="L101">
        <f t="shared" si="5"/>
        <v>2022</v>
      </c>
      <c r="M101" s="1">
        <v>1656</v>
      </c>
      <c r="N101" s="1">
        <v>2300</v>
      </c>
      <c r="O101">
        <v>2</v>
      </c>
      <c r="P101" s="1">
        <f t="shared" si="6"/>
        <v>4600</v>
      </c>
      <c r="Q101" s="1">
        <f t="shared" si="7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1101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4"/>
        <v>3</v>
      </c>
      <c r="L102">
        <f t="shared" si="5"/>
        <v>2022</v>
      </c>
      <c r="M102" s="1">
        <v>1872</v>
      </c>
      <c r="N102" s="1">
        <v>2600</v>
      </c>
      <c r="O102">
        <v>1</v>
      </c>
      <c r="P102" s="1">
        <f t="shared" si="6"/>
        <v>2600</v>
      </c>
      <c r="Q102" s="1">
        <f t="shared" si="7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1102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4"/>
        <v>3</v>
      </c>
      <c r="L103">
        <f t="shared" si="5"/>
        <v>2022</v>
      </c>
      <c r="M103" s="1">
        <v>1872</v>
      </c>
      <c r="N103" s="1">
        <v>2600</v>
      </c>
      <c r="O103">
        <v>1</v>
      </c>
      <c r="P103" s="1">
        <f t="shared" si="6"/>
        <v>2600</v>
      </c>
      <c r="Q103" s="1">
        <f t="shared" si="7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1103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4"/>
        <v>1</v>
      </c>
      <c r="L104">
        <f t="shared" si="5"/>
        <v>2023</v>
      </c>
      <c r="M104" s="1">
        <v>840</v>
      </c>
      <c r="N104" s="1">
        <v>1200</v>
      </c>
      <c r="O104">
        <v>2</v>
      </c>
      <c r="P104" s="1">
        <f t="shared" si="6"/>
        <v>2400</v>
      </c>
      <c r="Q104" s="1">
        <f t="shared" si="7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1104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4"/>
        <v>1</v>
      </c>
      <c r="L105">
        <f t="shared" si="5"/>
        <v>2023</v>
      </c>
      <c r="M105" s="1">
        <v>1460</v>
      </c>
      <c r="N105" s="1">
        <v>2000</v>
      </c>
      <c r="O105">
        <v>2</v>
      </c>
      <c r="P105" s="1">
        <f t="shared" si="6"/>
        <v>4000</v>
      </c>
      <c r="Q105" s="1">
        <f t="shared" si="7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1105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4"/>
        <v>1</v>
      </c>
      <c r="L106">
        <f t="shared" si="5"/>
        <v>2023</v>
      </c>
      <c r="M106" s="1">
        <v>1050</v>
      </c>
      <c r="N106" s="1">
        <v>1500</v>
      </c>
      <c r="O106">
        <v>1</v>
      </c>
      <c r="P106" s="1">
        <f t="shared" si="6"/>
        <v>1500</v>
      </c>
      <c r="Q106" s="1">
        <f t="shared" si="7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1106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4"/>
        <v>1</v>
      </c>
      <c r="L107">
        <f t="shared" si="5"/>
        <v>2023</v>
      </c>
      <c r="M107" s="1">
        <v>1825</v>
      </c>
      <c r="N107" s="1">
        <v>2500</v>
      </c>
      <c r="O107">
        <v>1</v>
      </c>
      <c r="P107" s="1">
        <f t="shared" si="6"/>
        <v>2500</v>
      </c>
      <c r="Q107" s="1">
        <f t="shared" si="7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1107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4"/>
        <v>1</v>
      </c>
      <c r="L108">
        <f t="shared" si="5"/>
        <v>2023</v>
      </c>
      <c r="M108" s="1">
        <v>1260</v>
      </c>
      <c r="N108" s="1">
        <v>1800</v>
      </c>
      <c r="O108">
        <v>3</v>
      </c>
      <c r="P108" s="1">
        <f t="shared" si="6"/>
        <v>5400</v>
      </c>
      <c r="Q108" s="1">
        <f t="shared" si="7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1108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4"/>
        <v>1</v>
      </c>
      <c r="L109">
        <f t="shared" si="5"/>
        <v>2023</v>
      </c>
      <c r="M109" s="1">
        <v>1105</v>
      </c>
      <c r="N109" s="1">
        <v>1700</v>
      </c>
      <c r="O109">
        <v>3</v>
      </c>
      <c r="P109" s="1">
        <f t="shared" si="6"/>
        <v>5100</v>
      </c>
      <c r="Q109" s="1">
        <f t="shared" si="7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1109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4"/>
        <v>1</v>
      </c>
      <c r="L110">
        <f t="shared" si="5"/>
        <v>2023</v>
      </c>
      <c r="M110" s="1">
        <v>1470</v>
      </c>
      <c r="N110" s="1">
        <v>2100</v>
      </c>
      <c r="O110">
        <v>1</v>
      </c>
      <c r="P110" s="1">
        <f t="shared" si="6"/>
        <v>2100</v>
      </c>
      <c r="Q110" s="1">
        <f t="shared" si="7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4"/>
        <v>1</v>
      </c>
      <c r="L111">
        <f t="shared" si="5"/>
        <v>2023</v>
      </c>
      <c r="M111" s="1">
        <v>1470</v>
      </c>
      <c r="N111" s="1">
        <v>2100</v>
      </c>
      <c r="O111">
        <v>1</v>
      </c>
      <c r="P111" s="1">
        <f t="shared" si="6"/>
        <v>2100</v>
      </c>
      <c r="Q111" s="1">
        <f t="shared" si="7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1111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4"/>
        <v>1</v>
      </c>
      <c r="L112">
        <f t="shared" si="5"/>
        <v>2023</v>
      </c>
      <c r="M112" s="1">
        <v>1365</v>
      </c>
      <c r="N112" s="1">
        <v>2100</v>
      </c>
      <c r="O112">
        <v>1</v>
      </c>
      <c r="P112" s="1">
        <f t="shared" si="6"/>
        <v>2100</v>
      </c>
      <c r="Q112" s="1">
        <f t="shared" si="7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1112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4"/>
        <v>1</v>
      </c>
      <c r="L113">
        <f t="shared" si="5"/>
        <v>2023</v>
      </c>
      <c r="M113" s="1">
        <v>896.99999999999989</v>
      </c>
      <c r="N113" s="1">
        <v>1300</v>
      </c>
      <c r="O113">
        <v>2</v>
      </c>
      <c r="P113" s="1">
        <f t="shared" si="6"/>
        <v>2600</v>
      </c>
      <c r="Q113" s="1">
        <f t="shared" si="7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1113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4"/>
        <v>1</v>
      </c>
      <c r="L114">
        <f t="shared" si="5"/>
        <v>2023</v>
      </c>
      <c r="M114" s="1">
        <v>896.99999999999989</v>
      </c>
      <c r="N114" s="1">
        <v>1300</v>
      </c>
      <c r="O114">
        <v>2</v>
      </c>
      <c r="P114" s="1">
        <f t="shared" si="6"/>
        <v>2600</v>
      </c>
      <c r="Q114" s="1">
        <f t="shared" si="7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1114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4"/>
        <v>1</v>
      </c>
      <c r="L115">
        <f t="shared" si="5"/>
        <v>2023</v>
      </c>
      <c r="M115" s="1">
        <v>1035</v>
      </c>
      <c r="N115" s="1">
        <v>1500</v>
      </c>
      <c r="O115">
        <v>2</v>
      </c>
      <c r="P115" s="1">
        <f t="shared" si="6"/>
        <v>3000</v>
      </c>
      <c r="Q115" s="1">
        <f t="shared" si="7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1115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4"/>
        <v>1</v>
      </c>
      <c r="L116">
        <f t="shared" si="5"/>
        <v>2023</v>
      </c>
      <c r="M116" s="1">
        <v>1104</v>
      </c>
      <c r="N116" s="1">
        <v>1600</v>
      </c>
      <c r="O116">
        <v>1</v>
      </c>
      <c r="P116" s="1">
        <f t="shared" si="6"/>
        <v>1600</v>
      </c>
      <c r="Q116" s="1">
        <f t="shared" si="7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1116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4"/>
        <v>1</v>
      </c>
      <c r="L117">
        <f t="shared" si="5"/>
        <v>2023</v>
      </c>
      <c r="M117" s="1">
        <v>1104</v>
      </c>
      <c r="N117" s="1">
        <v>1600</v>
      </c>
      <c r="O117">
        <v>1</v>
      </c>
      <c r="P117" s="1">
        <f t="shared" si="6"/>
        <v>1600</v>
      </c>
      <c r="Q117" s="1">
        <f t="shared" si="7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1117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4"/>
        <v>1</v>
      </c>
      <c r="L118">
        <f t="shared" si="5"/>
        <v>2023</v>
      </c>
      <c r="M118" s="1">
        <v>1242</v>
      </c>
      <c r="N118" s="1">
        <v>1800</v>
      </c>
      <c r="O118">
        <v>1</v>
      </c>
      <c r="P118" s="1">
        <f t="shared" si="6"/>
        <v>1800</v>
      </c>
      <c r="Q118" s="1">
        <f t="shared" si="7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1118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4"/>
        <v>1</v>
      </c>
      <c r="L119">
        <f t="shared" si="5"/>
        <v>2023</v>
      </c>
      <c r="M119" s="1">
        <v>1496</v>
      </c>
      <c r="N119" s="1">
        <v>2200</v>
      </c>
      <c r="O119">
        <v>2</v>
      </c>
      <c r="P119" s="1">
        <f t="shared" si="6"/>
        <v>4400</v>
      </c>
      <c r="Q119" s="1">
        <f t="shared" si="7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1119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4"/>
        <v>1</v>
      </c>
      <c r="L120">
        <f t="shared" si="5"/>
        <v>2023</v>
      </c>
      <c r="M120" s="1">
        <v>1496</v>
      </c>
      <c r="N120" s="1">
        <v>2200</v>
      </c>
      <c r="O120">
        <v>2</v>
      </c>
      <c r="P120" s="1">
        <f t="shared" si="6"/>
        <v>4400</v>
      </c>
      <c r="Q120" s="1">
        <f t="shared" si="7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1120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4"/>
        <v>1</v>
      </c>
      <c r="L121">
        <f t="shared" si="5"/>
        <v>2023</v>
      </c>
      <c r="M121" s="1">
        <v>2080</v>
      </c>
      <c r="N121" s="1">
        <v>3200</v>
      </c>
      <c r="O121">
        <v>2</v>
      </c>
      <c r="P121" s="1">
        <f t="shared" si="6"/>
        <v>6400</v>
      </c>
      <c r="Q121" s="1">
        <f t="shared" si="7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1121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4"/>
        <v>1</v>
      </c>
      <c r="L122">
        <f t="shared" si="5"/>
        <v>2023</v>
      </c>
      <c r="M122" s="1">
        <v>1700.0000000000002</v>
      </c>
      <c r="N122" s="1">
        <v>2500</v>
      </c>
      <c r="O122">
        <v>1</v>
      </c>
      <c r="P122" s="1">
        <f t="shared" si="6"/>
        <v>2500</v>
      </c>
      <c r="Q122" s="1">
        <f t="shared" si="7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1122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4"/>
        <v>1</v>
      </c>
      <c r="L123">
        <f t="shared" si="5"/>
        <v>2023</v>
      </c>
      <c r="M123" s="1">
        <v>1700.0000000000002</v>
      </c>
      <c r="N123" s="1">
        <v>2500</v>
      </c>
      <c r="O123">
        <v>1</v>
      </c>
      <c r="P123" s="1">
        <f t="shared" si="6"/>
        <v>2500</v>
      </c>
      <c r="Q123" s="1">
        <f t="shared" si="7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1123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4"/>
        <v>1</v>
      </c>
      <c r="L124">
        <f t="shared" si="5"/>
        <v>2023</v>
      </c>
      <c r="M124" s="1">
        <v>2405</v>
      </c>
      <c r="N124" s="1">
        <v>3700</v>
      </c>
      <c r="O124">
        <v>1</v>
      </c>
      <c r="P124" s="1">
        <f t="shared" si="6"/>
        <v>3700</v>
      </c>
      <c r="Q124" s="1">
        <f t="shared" si="7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1124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4"/>
        <v>1</v>
      </c>
      <c r="L125">
        <f t="shared" si="5"/>
        <v>2023</v>
      </c>
      <c r="M125" s="1">
        <v>780</v>
      </c>
      <c r="N125" s="1">
        <v>1300</v>
      </c>
      <c r="O125">
        <v>2</v>
      </c>
      <c r="P125" s="1">
        <f t="shared" si="6"/>
        <v>2600</v>
      </c>
      <c r="Q125" s="1">
        <f t="shared" si="7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1125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4"/>
        <v>1</v>
      </c>
      <c r="L126">
        <f t="shared" si="5"/>
        <v>2023</v>
      </c>
      <c r="M126" s="1">
        <v>960</v>
      </c>
      <c r="N126" s="1">
        <v>1600</v>
      </c>
      <c r="O126">
        <v>1</v>
      </c>
      <c r="P126" s="1">
        <f t="shared" si="6"/>
        <v>1600</v>
      </c>
      <c r="Q126" s="1">
        <f t="shared" si="7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1126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4"/>
        <v>1</v>
      </c>
      <c r="L127">
        <f t="shared" si="5"/>
        <v>2023</v>
      </c>
      <c r="M127" s="1">
        <v>1292</v>
      </c>
      <c r="N127" s="1">
        <v>1900</v>
      </c>
      <c r="O127">
        <v>3</v>
      </c>
      <c r="P127" s="1">
        <f t="shared" si="6"/>
        <v>5700</v>
      </c>
      <c r="Q127" s="1">
        <f t="shared" si="7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1127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4"/>
        <v>1</v>
      </c>
      <c r="L128">
        <f t="shared" si="5"/>
        <v>2023</v>
      </c>
      <c r="M128" s="1">
        <v>1496</v>
      </c>
      <c r="N128" s="1">
        <v>2200</v>
      </c>
      <c r="O128">
        <v>1</v>
      </c>
      <c r="P128" s="1">
        <f t="shared" si="6"/>
        <v>2200</v>
      </c>
      <c r="Q128" s="1">
        <f t="shared" si="7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1128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4"/>
        <v>1</v>
      </c>
      <c r="L129">
        <f t="shared" si="5"/>
        <v>2023</v>
      </c>
      <c r="M129" s="1">
        <v>1340</v>
      </c>
      <c r="N129" s="1">
        <v>2000</v>
      </c>
      <c r="O129">
        <v>2</v>
      </c>
      <c r="P129" s="1">
        <f t="shared" si="6"/>
        <v>4000</v>
      </c>
      <c r="Q129" s="1">
        <f t="shared" si="7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1129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4"/>
        <v>1</v>
      </c>
      <c r="L130">
        <f t="shared" si="5"/>
        <v>2023</v>
      </c>
      <c r="M130" s="1">
        <v>1541</v>
      </c>
      <c r="N130" s="1">
        <v>2300</v>
      </c>
      <c r="O130">
        <v>1</v>
      </c>
      <c r="P130" s="1">
        <f t="shared" si="6"/>
        <v>2300</v>
      </c>
      <c r="Q130" s="1">
        <f t="shared" si="7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1130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8">MONTH(J131)</f>
        <v>1</v>
      </c>
      <c r="L131">
        <f t="shared" ref="L131:L194" si="9">YEAR(J131)</f>
        <v>2023</v>
      </c>
      <c r="M131" s="1">
        <v>2250</v>
      </c>
      <c r="N131" s="1">
        <v>3000</v>
      </c>
      <c r="O131">
        <v>2</v>
      </c>
      <c r="P131" s="1">
        <f t="shared" ref="P131:P194" si="10">(N131*O131)</f>
        <v>6000</v>
      </c>
      <c r="Q131" s="1">
        <f t="shared" ref="Q131:Q194" si="11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1131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8"/>
        <v>1</v>
      </c>
      <c r="L132">
        <f t="shared" si="9"/>
        <v>2023</v>
      </c>
      <c r="M132" s="1">
        <v>2625</v>
      </c>
      <c r="N132" s="1">
        <v>3500</v>
      </c>
      <c r="O132">
        <v>1</v>
      </c>
      <c r="P132" s="1">
        <f t="shared" si="10"/>
        <v>3500</v>
      </c>
      <c r="Q132" s="1">
        <f t="shared" si="11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1132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8"/>
        <v>1</v>
      </c>
      <c r="L133">
        <f t="shared" si="9"/>
        <v>2023</v>
      </c>
      <c r="M133" s="1">
        <v>737</v>
      </c>
      <c r="N133" s="1">
        <v>1100</v>
      </c>
      <c r="O133">
        <v>2</v>
      </c>
      <c r="P133" s="1">
        <f t="shared" si="10"/>
        <v>2200</v>
      </c>
      <c r="Q133" s="1">
        <f t="shared" si="11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1133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8"/>
        <v>1</v>
      </c>
      <c r="L134">
        <f t="shared" si="9"/>
        <v>2023</v>
      </c>
      <c r="M134" s="1">
        <v>737</v>
      </c>
      <c r="N134" s="1">
        <v>1100</v>
      </c>
      <c r="O134">
        <v>2</v>
      </c>
      <c r="P134" s="1">
        <f t="shared" si="10"/>
        <v>2200</v>
      </c>
      <c r="Q134" s="1">
        <f t="shared" si="11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1134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8"/>
        <v>1</v>
      </c>
      <c r="L135">
        <f t="shared" si="9"/>
        <v>2023</v>
      </c>
      <c r="M135" s="1">
        <v>938</v>
      </c>
      <c r="N135" s="1">
        <v>1400</v>
      </c>
      <c r="O135">
        <v>1</v>
      </c>
      <c r="P135" s="1">
        <f t="shared" si="10"/>
        <v>1400</v>
      </c>
      <c r="Q135" s="1">
        <f t="shared" si="11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1135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8"/>
        <v>1</v>
      </c>
      <c r="L136">
        <f t="shared" si="9"/>
        <v>2023</v>
      </c>
      <c r="M136" s="1">
        <v>938</v>
      </c>
      <c r="N136" s="1">
        <v>1400</v>
      </c>
      <c r="O136">
        <v>1</v>
      </c>
      <c r="P136" s="1">
        <f t="shared" si="10"/>
        <v>1400</v>
      </c>
      <c r="Q136" s="1">
        <f t="shared" si="11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1136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8"/>
        <v>1</v>
      </c>
      <c r="L137">
        <f t="shared" si="9"/>
        <v>2023</v>
      </c>
      <c r="M137" s="1">
        <v>1190</v>
      </c>
      <c r="N137" s="1">
        <v>1700</v>
      </c>
      <c r="O137">
        <v>3</v>
      </c>
      <c r="P137" s="1">
        <f t="shared" si="10"/>
        <v>5100</v>
      </c>
      <c r="Q137" s="1">
        <f t="shared" si="11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1137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8"/>
        <v>1</v>
      </c>
      <c r="L138">
        <f t="shared" si="9"/>
        <v>2023</v>
      </c>
      <c r="M138" s="1">
        <v>1190</v>
      </c>
      <c r="N138" s="1">
        <v>1700</v>
      </c>
      <c r="O138">
        <v>3</v>
      </c>
      <c r="P138" s="1">
        <f t="shared" si="10"/>
        <v>5100</v>
      </c>
      <c r="Q138" s="1">
        <f t="shared" si="11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1138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8"/>
        <v>1</v>
      </c>
      <c r="L139">
        <f t="shared" si="9"/>
        <v>2023</v>
      </c>
      <c r="M139" s="1">
        <v>1400</v>
      </c>
      <c r="N139" s="1">
        <v>2000</v>
      </c>
      <c r="O139">
        <v>1</v>
      </c>
      <c r="P139" s="1">
        <f t="shared" si="10"/>
        <v>2000</v>
      </c>
      <c r="Q139" s="1">
        <f t="shared" si="11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1139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8"/>
        <v>1</v>
      </c>
      <c r="L140">
        <f t="shared" si="9"/>
        <v>2023</v>
      </c>
      <c r="M140" s="1">
        <v>1400</v>
      </c>
      <c r="N140" s="1">
        <v>2000</v>
      </c>
      <c r="O140">
        <v>1</v>
      </c>
      <c r="P140" s="1">
        <f t="shared" si="10"/>
        <v>2000</v>
      </c>
      <c r="Q140" s="1">
        <f t="shared" si="11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1140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8"/>
        <v>1</v>
      </c>
      <c r="L141">
        <f t="shared" si="9"/>
        <v>2023</v>
      </c>
      <c r="M141" s="1">
        <v>975</v>
      </c>
      <c r="N141" s="1">
        <v>1500</v>
      </c>
      <c r="O141">
        <v>2</v>
      </c>
      <c r="P141" s="1">
        <f t="shared" si="10"/>
        <v>3000</v>
      </c>
      <c r="Q141" s="1">
        <f t="shared" si="11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1141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8"/>
        <v>1</v>
      </c>
      <c r="L142">
        <f t="shared" si="9"/>
        <v>2023</v>
      </c>
      <c r="M142" s="1">
        <v>975</v>
      </c>
      <c r="N142" s="1">
        <v>1500</v>
      </c>
      <c r="O142">
        <v>2</v>
      </c>
      <c r="P142" s="1">
        <f t="shared" si="10"/>
        <v>3000</v>
      </c>
      <c r="Q142" s="1">
        <f t="shared" si="11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1142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8"/>
        <v>1</v>
      </c>
      <c r="L143">
        <f t="shared" si="9"/>
        <v>2023</v>
      </c>
      <c r="M143" s="1">
        <v>1170</v>
      </c>
      <c r="N143" s="1">
        <v>1800</v>
      </c>
      <c r="O143">
        <v>1</v>
      </c>
      <c r="P143" s="1">
        <f t="shared" si="10"/>
        <v>1800</v>
      </c>
      <c r="Q143" s="1">
        <f t="shared" si="11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1143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8"/>
        <v>1</v>
      </c>
      <c r="L144">
        <f t="shared" si="9"/>
        <v>2023</v>
      </c>
      <c r="M144" s="1">
        <v>1170</v>
      </c>
      <c r="N144" s="1">
        <v>1800</v>
      </c>
      <c r="O144">
        <v>1</v>
      </c>
      <c r="P144" s="1">
        <f t="shared" si="10"/>
        <v>1800</v>
      </c>
      <c r="Q144" s="1">
        <f t="shared" si="11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1144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8"/>
        <v>1</v>
      </c>
      <c r="L145">
        <f t="shared" si="9"/>
        <v>2023</v>
      </c>
      <c r="M145" s="1">
        <v>1656</v>
      </c>
      <c r="N145" s="1">
        <v>2300</v>
      </c>
      <c r="O145">
        <v>2</v>
      </c>
      <c r="P145" s="1">
        <f t="shared" si="10"/>
        <v>4600</v>
      </c>
      <c r="Q145" s="1">
        <f t="shared" si="11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1145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8"/>
        <v>1</v>
      </c>
      <c r="L146">
        <f t="shared" si="9"/>
        <v>2023</v>
      </c>
      <c r="M146" s="1">
        <v>1656</v>
      </c>
      <c r="N146" s="1">
        <v>2300</v>
      </c>
      <c r="O146">
        <v>2</v>
      </c>
      <c r="P146" s="1">
        <f t="shared" si="10"/>
        <v>4600</v>
      </c>
      <c r="Q146" s="1">
        <f t="shared" si="11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1146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8"/>
        <v>1</v>
      </c>
      <c r="L147">
        <f t="shared" si="9"/>
        <v>2023</v>
      </c>
      <c r="M147" s="1">
        <v>1872</v>
      </c>
      <c r="N147" s="1">
        <v>2600</v>
      </c>
      <c r="O147">
        <v>1</v>
      </c>
      <c r="P147" s="1">
        <f t="shared" si="10"/>
        <v>2600</v>
      </c>
      <c r="Q147" s="1">
        <f t="shared" si="11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1147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8"/>
        <v>1</v>
      </c>
      <c r="L148">
        <f t="shared" si="9"/>
        <v>2023</v>
      </c>
      <c r="M148" s="1">
        <v>1872</v>
      </c>
      <c r="N148" s="1">
        <v>2600</v>
      </c>
      <c r="O148">
        <v>1</v>
      </c>
      <c r="P148" s="1">
        <f t="shared" si="10"/>
        <v>2600</v>
      </c>
      <c r="Q148" s="1">
        <f t="shared" si="11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1148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8"/>
        <v>2</v>
      </c>
      <c r="L149">
        <f t="shared" si="9"/>
        <v>2023</v>
      </c>
      <c r="M149" s="1">
        <v>90</v>
      </c>
      <c r="N149" s="1">
        <v>150</v>
      </c>
      <c r="O149">
        <v>2</v>
      </c>
      <c r="P149" s="1">
        <f t="shared" si="10"/>
        <v>300</v>
      </c>
      <c r="Q149" s="1">
        <f t="shared" si="11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1149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8"/>
        <v>2</v>
      </c>
      <c r="L150">
        <f t="shared" si="9"/>
        <v>2023</v>
      </c>
      <c r="M150" s="1">
        <v>840</v>
      </c>
      <c r="N150" s="1">
        <v>1200</v>
      </c>
      <c r="O150">
        <v>2</v>
      </c>
      <c r="P150" s="1">
        <f t="shared" si="10"/>
        <v>2400</v>
      </c>
      <c r="Q150" s="1">
        <f t="shared" si="11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1150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8"/>
        <v>2</v>
      </c>
      <c r="L151">
        <f t="shared" si="9"/>
        <v>2023</v>
      </c>
      <c r="M151" s="1">
        <v>120</v>
      </c>
      <c r="N151" s="1">
        <v>200</v>
      </c>
      <c r="O151">
        <v>1</v>
      </c>
      <c r="P151" s="1">
        <f t="shared" si="10"/>
        <v>200</v>
      </c>
      <c r="Q151" s="1">
        <f t="shared" si="11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1151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8"/>
        <v>2</v>
      </c>
      <c r="L152">
        <f t="shared" si="9"/>
        <v>2023</v>
      </c>
      <c r="M152" s="1">
        <v>1050</v>
      </c>
      <c r="N152" s="1">
        <v>1500</v>
      </c>
      <c r="O152">
        <v>1</v>
      </c>
      <c r="P152" s="1">
        <f t="shared" si="10"/>
        <v>1500</v>
      </c>
      <c r="Q152" s="1">
        <f t="shared" si="11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1152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8"/>
        <v>2</v>
      </c>
      <c r="L153">
        <f t="shared" si="9"/>
        <v>2023</v>
      </c>
      <c r="M153" s="1">
        <v>240</v>
      </c>
      <c r="N153" s="1">
        <v>400</v>
      </c>
      <c r="O153">
        <v>3</v>
      </c>
      <c r="P153" s="1">
        <f t="shared" si="10"/>
        <v>1200</v>
      </c>
      <c r="Q153" s="1">
        <f t="shared" si="11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1153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8"/>
        <v>2</v>
      </c>
      <c r="L154">
        <f t="shared" si="9"/>
        <v>2023</v>
      </c>
      <c r="M154" s="1">
        <v>1260</v>
      </c>
      <c r="N154" s="1">
        <v>1800</v>
      </c>
      <c r="O154">
        <v>3</v>
      </c>
      <c r="P154" s="1">
        <f t="shared" si="10"/>
        <v>5400</v>
      </c>
      <c r="Q154" s="1">
        <f t="shared" si="11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1154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8"/>
        <v>2</v>
      </c>
      <c r="L155">
        <f t="shared" si="9"/>
        <v>2023</v>
      </c>
      <c r="M155" s="1">
        <v>360</v>
      </c>
      <c r="N155" s="1">
        <v>600</v>
      </c>
      <c r="O155">
        <v>1</v>
      </c>
      <c r="P155" s="1">
        <f t="shared" si="10"/>
        <v>600</v>
      </c>
      <c r="Q155" s="1">
        <f t="shared" si="11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1155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8"/>
        <v>2</v>
      </c>
      <c r="L156">
        <f t="shared" si="9"/>
        <v>2023</v>
      </c>
      <c r="M156" s="1">
        <v>1470</v>
      </c>
      <c r="N156" s="1">
        <v>2100</v>
      </c>
      <c r="O156">
        <v>1</v>
      </c>
      <c r="P156" s="1">
        <f t="shared" si="10"/>
        <v>2100</v>
      </c>
      <c r="Q156" s="1">
        <f t="shared" si="11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1156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8"/>
        <v>2</v>
      </c>
      <c r="L157">
        <f t="shared" si="9"/>
        <v>2023</v>
      </c>
      <c r="M157" s="1">
        <v>1296</v>
      </c>
      <c r="N157" s="1">
        <v>1800</v>
      </c>
      <c r="O157">
        <v>2</v>
      </c>
      <c r="P157" s="1">
        <f t="shared" si="10"/>
        <v>3600</v>
      </c>
      <c r="Q157" s="1">
        <f t="shared" si="11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1157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8"/>
        <v>2</v>
      </c>
      <c r="L158">
        <f t="shared" si="9"/>
        <v>2023</v>
      </c>
      <c r="M158" s="1">
        <v>896.99999999999989</v>
      </c>
      <c r="N158" s="1">
        <v>1300</v>
      </c>
      <c r="O158">
        <v>2</v>
      </c>
      <c r="P158" s="1">
        <f t="shared" si="10"/>
        <v>2600</v>
      </c>
      <c r="Q158" s="1">
        <f t="shared" si="11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1158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8"/>
        <v>2</v>
      </c>
      <c r="L159">
        <f t="shared" si="9"/>
        <v>2023</v>
      </c>
      <c r="M159" s="1">
        <v>1728</v>
      </c>
      <c r="N159" s="1">
        <v>2400</v>
      </c>
      <c r="O159">
        <v>1</v>
      </c>
      <c r="P159" s="1">
        <f t="shared" si="10"/>
        <v>2400</v>
      </c>
      <c r="Q159" s="1">
        <f t="shared" si="11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1159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8"/>
        <v>2</v>
      </c>
      <c r="L160">
        <f t="shared" si="9"/>
        <v>2023</v>
      </c>
      <c r="M160" s="1">
        <v>1104</v>
      </c>
      <c r="N160" s="1">
        <v>1600</v>
      </c>
      <c r="O160">
        <v>1</v>
      </c>
      <c r="P160" s="1">
        <f t="shared" si="10"/>
        <v>1600</v>
      </c>
      <c r="Q160" s="1">
        <f t="shared" si="11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1160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8"/>
        <v>2</v>
      </c>
      <c r="L161">
        <f t="shared" si="9"/>
        <v>2023</v>
      </c>
      <c r="M161" s="1">
        <v>1491</v>
      </c>
      <c r="N161" s="1">
        <v>2100</v>
      </c>
      <c r="O161">
        <v>2</v>
      </c>
      <c r="P161" s="1">
        <f t="shared" si="10"/>
        <v>4200</v>
      </c>
      <c r="Q161" s="1">
        <f t="shared" si="11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1161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8"/>
        <v>2</v>
      </c>
      <c r="L162">
        <f t="shared" si="9"/>
        <v>2023</v>
      </c>
      <c r="M162" s="1">
        <v>1496</v>
      </c>
      <c r="N162" s="1">
        <v>2200</v>
      </c>
      <c r="O162">
        <v>2</v>
      </c>
      <c r="P162" s="1">
        <f t="shared" si="10"/>
        <v>4400</v>
      </c>
      <c r="Q162" s="1">
        <f t="shared" si="11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1162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8"/>
        <v>2</v>
      </c>
      <c r="L163">
        <f t="shared" si="9"/>
        <v>2023</v>
      </c>
      <c r="M163" s="1">
        <v>1846</v>
      </c>
      <c r="N163" s="1">
        <v>2600</v>
      </c>
      <c r="O163">
        <v>1</v>
      </c>
      <c r="P163" s="1">
        <f t="shared" si="10"/>
        <v>2600</v>
      </c>
      <c r="Q163" s="1">
        <f t="shared" si="11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1163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8"/>
        <v>2</v>
      </c>
      <c r="L164">
        <f t="shared" si="9"/>
        <v>2023</v>
      </c>
      <c r="M164" s="1">
        <v>1700.0000000000002</v>
      </c>
      <c r="N164" s="1">
        <v>2500</v>
      </c>
      <c r="O164">
        <v>1</v>
      </c>
      <c r="P164" s="1">
        <f t="shared" si="10"/>
        <v>2500</v>
      </c>
      <c r="Q164" s="1">
        <f t="shared" si="11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1164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8"/>
        <v>2</v>
      </c>
      <c r="L165">
        <f t="shared" si="9"/>
        <v>2023</v>
      </c>
      <c r="M165" s="1">
        <v>720</v>
      </c>
      <c r="N165" s="1">
        <v>1200</v>
      </c>
      <c r="O165">
        <v>2</v>
      </c>
      <c r="P165" s="1">
        <f t="shared" si="10"/>
        <v>2400</v>
      </c>
      <c r="Q165" s="1">
        <f t="shared" si="11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1165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8"/>
        <v>2</v>
      </c>
      <c r="L166">
        <f t="shared" si="9"/>
        <v>2023</v>
      </c>
      <c r="M166" s="1">
        <v>720</v>
      </c>
      <c r="N166" s="1">
        <v>1200</v>
      </c>
      <c r="O166">
        <v>2</v>
      </c>
      <c r="P166" s="1">
        <f t="shared" si="10"/>
        <v>2400</v>
      </c>
      <c r="Q166" s="1">
        <f t="shared" si="11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1166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8"/>
        <v>2</v>
      </c>
      <c r="L167">
        <f t="shared" si="9"/>
        <v>2023</v>
      </c>
      <c r="M167" s="1">
        <v>900</v>
      </c>
      <c r="N167" s="1">
        <v>1500</v>
      </c>
      <c r="O167">
        <v>1</v>
      </c>
      <c r="P167" s="1">
        <f t="shared" si="10"/>
        <v>1500</v>
      </c>
      <c r="Q167" s="1">
        <f t="shared" si="11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1167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8"/>
        <v>2</v>
      </c>
      <c r="L168">
        <f t="shared" si="9"/>
        <v>2023</v>
      </c>
      <c r="M168" s="1">
        <v>900</v>
      </c>
      <c r="N168" s="1">
        <v>1500</v>
      </c>
      <c r="O168">
        <v>1</v>
      </c>
      <c r="P168" s="1">
        <f t="shared" si="10"/>
        <v>1500</v>
      </c>
      <c r="Q168" s="1">
        <f t="shared" si="11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1168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8"/>
        <v>2</v>
      </c>
      <c r="L169">
        <f t="shared" si="9"/>
        <v>2023</v>
      </c>
      <c r="M169" s="1">
        <v>1931.9999999999998</v>
      </c>
      <c r="N169" s="1">
        <v>2800</v>
      </c>
      <c r="O169">
        <v>3</v>
      </c>
      <c r="P169" s="1">
        <f t="shared" si="10"/>
        <v>8400</v>
      </c>
      <c r="Q169" s="1">
        <f t="shared" si="11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1169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8"/>
        <v>2</v>
      </c>
      <c r="L170">
        <f t="shared" si="9"/>
        <v>2023</v>
      </c>
      <c r="M170" s="1">
        <v>737</v>
      </c>
      <c r="N170" s="1">
        <v>1100</v>
      </c>
      <c r="O170">
        <v>2</v>
      </c>
      <c r="P170" s="1">
        <f t="shared" si="10"/>
        <v>2200</v>
      </c>
      <c r="Q170" s="1">
        <f t="shared" si="11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1170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8"/>
        <v>2</v>
      </c>
      <c r="L171">
        <f t="shared" si="9"/>
        <v>2023</v>
      </c>
      <c r="M171" s="1">
        <v>1931.9999999999998</v>
      </c>
      <c r="N171" s="1">
        <v>2800</v>
      </c>
      <c r="O171">
        <v>3</v>
      </c>
      <c r="P171" s="1">
        <f t="shared" si="10"/>
        <v>8400</v>
      </c>
      <c r="Q171" s="1">
        <f t="shared" si="11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1171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8"/>
        <v>2</v>
      </c>
      <c r="L172">
        <f t="shared" si="9"/>
        <v>2023</v>
      </c>
      <c r="M172" s="1">
        <v>2208</v>
      </c>
      <c r="N172" s="1">
        <v>3200</v>
      </c>
      <c r="O172">
        <v>1</v>
      </c>
      <c r="P172" s="1">
        <f t="shared" si="10"/>
        <v>3200</v>
      </c>
      <c r="Q172" s="1">
        <f t="shared" si="11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1172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8"/>
        <v>2</v>
      </c>
      <c r="L173">
        <f t="shared" si="9"/>
        <v>2023</v>
      </c>
      <c r="M173" s="1">
        <v>938</v>
      </c>
      <c r="N173" s="1">
        <v>1400</v>
      </c>
      <c r="O173">
        <v>1</v>
      </c>
      <c r="P173" s="1">
        <f t="shared" si="10"/>
        <v>1400</v>
      </c>
      <c r="Q173" s="1">
        <f t="shared" si="11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1173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8"/>
        <v>2</v>
      </c>
      <c r="L174">
        <f t="shared" si="9"/>
        <v>2023</v>
      </c>
      <c r="M174" s="1">
        <v>2208</v>
      </c>
      <c r="N174" s="1">
        <v>3200</v>
      </c>
      <c r="O174">
        <v>1</v>
      </c>
      <c r="P174" s="1">
        <f t="shared" si="10"/>
        <v>3200</v>
      </c>
      <c r="Q174" s="1">
        <f t="shared" si="11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1174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8"/>
        <v>2</v>
      </c>
      <c r="L175">
        <f t="shared" si="9"/>
        <v>2023</v>
      </c>
      <c r="M175" s="1">
        <v>938</v>
      </c>
      <c r="N175" s="1">
        <v>1400</v>
      </c>
      <c r="O175">
        <v>1</v>
      </c>
      <c r="P175" s="1">
        <f t="shared" si="10"/>
        <v>1400</v>
      </c>
      <c r="Q175" s="1">
        <f t="shared" si="11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1175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8"/>
        <v>2</v>
      </c>
      <c r="L176">
        <f t="shared" si="9"/>
        <v>2023</v>
      </c>
      <c r="M176" s="1">
        <v>1500</v>
      </c>
      <c r="N176" s="1">
        <v>2000</v>
      </c>
      <c r="O176">
        <v>2</v>
      </c>
      <c r="P176" s="1">
        <f t="shared" si="10"/>
        <v>4000</v>
      </c>
      <c r="Q176" s="1">
        <f t="shared" si="11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1176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8"/>
        <v>2</v>
      </c>
      <c r="L177">
        <f t="shared" si="9"/>
        <v>2023</v>
      </c>
      <c r="M177" s="1">
        <v>1190</v>
      </c>
      <c r="N177" s="1">
        <v>1700</v>
      </c>
      <c r="O177">
        <v>3</v>
      </c>
      <c r="P177" s="1">
        <f t="shared" si="10"/>
        <v>5100</v>
      </c>
      <c r="Q177" s="1">
        <f t="shared" si="11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1177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8"/>
        <v>2</v>
      </c>
      <c r="L178">
        <f t="shared" si="9"/>
        <v>2023</v>
      </c>
      <c r="M178" s="1">
        <v>1500</v>
      </c>
      <c r="N178" s="1">
        <v>2000</v>
      </c>
      <c r="O178">
        <v>2</v>
      </c>
      <c r="P178" s="1">
        <f t="shared" si="10"/>
        <v>4000</v>
      </c>
      <c r="Q178" s="1">
        <f t="shared" si="11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1178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8"/>
        <v>2</v>
      </c>
      <c r="L179">
        <f t="shared" si="9"/>
        <v>2023</v>
      </c>
      <c r="M179" s="1">
        <v>1190</v>
      </c>
      <c r="N179" s="1">
        <v>1700</v>
      </c>
      <c r="O179">
        <v>3</v>
      </c>
      <c r="P179" s="1">
        <f t="shared" si="10"/>
        <v>5100</v>
      </c>
      <c r="Q179" s="1">
        <f t="shared" si="11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1179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8"/>
        <v>2</v>
      </c>
      <c r="L180">
        <f t="shared" si="9"/>
        <v>2023</v>
      </c>
      <c r="M180" s="1">
        <v>1800</v>
      </c>
      <c r="N180" s="1">
        <v>2400</v>
      </c>
      <c r="O180">
        <v>1</v>
      </c>
      <c r="P180" s="1">
        <f t="shared" si="10"/>
        <v>2400</v>
      </c>
      <c r="Q180" s="1">
        <f t="shared" si="11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1180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8"/>
        <v>2</v>
      </c>
      <c r="L181">
        <f t="shared" si="9"/>
        <v>2023</v>
      </c>
      <c r="M181" s="1">
        <v>1400</v>
      </c>
      <c r="N181" s="1">
        <v>2000</v>
      </c>
      <c r="O181">
        <v>1</v>
      </c>
      <c r="P181" s="1">
        <f t="shared" si="10"/>
        <v>2000</v>
      </c>
      <c r="Q181" s="1">
        <f t="shared" si="11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1181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8"/>
        <v>2</v>
      </c>
      <c r="L182">
        <f t="shared" si="9"/>
        <v>2023</v>
      </c>
      <c r="M182" s="1">
        <v>1800</v>
      </c>
      <c r="N182" s="1">
        <v>2400</v>
      </c>
      <c r="O182">
        <v>1</v>
      </c>
      <c r="P182" s="1">
        <f t="shared" si="10"/>
        <v>2400</v>
      </c>
      <c r="Q182" s="1">
        <f t="shared" si="11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1182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8"/>
        <v>2</v>
      </c>
      <c r="L183">
        <f t="shared" si="9"/>
        <v>2023</v>
      </c>
      <c r="M183" s="1">
        <v>1400</v>
      </c>
      <c r="N183" s="1">
        <v>2000</v>
      </c>
      <c r="O183">
        <v>1</v>
      </c>
      <c r="P183" s="1">
        <f t="shared" si="10"/>
        <v>2000</v>
      </c>
      <c r="Q183" s="1">
        <f t="shared" si="11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1183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8"/>
        <v>2</v>
      </c>
      <c r="L184">
        <f t="shared" si="9"/>
        <v>2023</v>
      </c>
      <c r="M184" s="1">
        <v>2291</v>
      </c>
      <c r="N184" s="1">
        <v>2900</v>
      </c>
      <c r="O184">
        <v>2</v>
      </c>
      <c r="P184" s="1">
        <f t="shared" si="10"/>
        <v>5800</v>
      </c>
      <c r="Q184" s="1">
        <f t="shared" si="11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1184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8"/>
        <v>2</v>
      </c>
      <c r="L185">
        <f t="shared" si="9"/>
        <v>2023</v>
      </c>
      <c r="M185" s="1">
        <v>975</v>
      </c>
      <c r="N185" s="1">
        <v>1500</v>
      </c>
      <c r="O185">
        <v>2</v>
      </c>
      <c r="P185" s="1">
        <f t="shared" si="10"/>
        <v>3000</v>
      </c>
      <c r="Q185" s="1">
        <f t="shared" si="11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1185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8"/>
        <v>2</v>
      </c>
      <c r="L186">
        <f t="shared" si="9"/>
        <v>2023</v>
      </c>
      <c r="M186" s="1">
        <v>2291</v>
      </c>
      <c r="N186" s="1">
        <v>2900</v>
      </c>
      <c r="O186">
        <v>2</v>
      </c>
      <c r="P186" s="1">
        <f t="shared" si="10"/>
        <v>5800</v>
      </c>
      <c r="Q186" s="1">
        <f t="shared" si="11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1186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8"/>
        <v>2</v>
      </c>
      <c r="L187">
        <f t="shared" si="9"/>
        <v>2023</v>
      </c>
      <c r="M187" s="1">
        <v>975</v>
      </c>
      <c r="N187" s="1">
        <v>1500</v>
      </c>
      <c r="O187">
        <v>2</v>
      </c>
      <c r="P187" s="1">
        <f t="shared" si="10"/>
        <v>3000</v>
      </c>
      <c r="Q187" s="1">
        <f t="shared" si="11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1187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8"/>
        <v>2</v>
      </c>
      <c r="L188">
        <f t="shared" si="9"/>
        <v>2023</v>
      </c>
      <c r="M188" s="1">
        <v>2607</v>
      </c>
      <c r="N188" s="1">
        <v>3300</v>
      </c>
      <c r="O188">
        <v>1</v>
      </c>
      <c r="P188" s="1">
        <f t="shared" si="10"/>
        <v>3300</v>
      </c>
      <c r="Q188" s="1">
        <f t="shared" si="11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1188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8"/>
        <v>2</v>
      </c>
      <c r="L189">
        <f t="shared" si="9"/>
        <v>2023</v>
      </c>
      <c r="M189" s="1">
        <v>1170</v>
      </c>
      <c r="N189" s="1">
        <v>1800</v>
      </c>
      <c r="O189">
        <v>1</v>
      </c>
      <c r="P189" s="1">
        <f t="shared" si="10"/>
        <v>1800</v>
      </c>
      <c r="Q189" s="1">
        <f t="shared" si="11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1189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8"/>
        <v>2</v>
      </c>
      <c r="L190">
        <f t="shared" si="9"/>
        <v>2023</v>
      </c>
      <c r="M190" s="1">
        <v>1170</v>
      </c>
      <c r="N190" s="1">
        <v>1800</v>
      </c>
      <c r="O190">
        <v>1</v>
      </c>
      <c r="P190" s="1">
        <f t="shared" si="10"/>
        <v>1800</v>
      </c>
      <c r="Q190" s="1">
        <f t="shared" si="11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1190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8"/>
        <v>2</v>
      </c>
      <c r="L191">
        <f t="shared" si="9"/>
        <v>2023</v>
      </c>
      <c r="M191" s="1">
        <v>1656</v>
      </c>
      <c r="N191" s="1">
        <v>2300</v>
      </c>
      <c r="O191">
        <v>2</v>
      </c>
      <c r="P191" s="1">
        <f t="shared" si="10"/>
        <v>4600</v>
      </c>
      <c r="Q191" s="1">
        <f t="shared" si="11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1191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8"/>
        <v>2</v>
      </c>
      <c r="L192">
        <f t="shared" si="9"/>
        <v>2023</v>
      </c>
      <c r="M192" s="1">
        <v>1656</v>
      </c>
      <c r="N192" s="1">
        <v>2300</v>
      </c>
      <c r="O192">
        <v>2</v>
      </c>
      <c r="P192" s="1">
        <f t="shared" si="10"/>
        <v>4600</v>
      </c>
      <c r="Q192" s="1">
        <f t="shared" si="11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1192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8"/>
        <v>2</v>
      </c>
      <c r="L193">
        <f t="shared" si="9"/>
        <v>2023</v>
      </c>
      <c r="M193" s="1">
        <v>1872</v>
      </c>
      <c r="N193" s="1">
        <v>2600</v>
      </c>
      <c r="O193">
        <v>1</v>
      </c>
      <c r="P193" s="1">
        <f t="shared" si="10"/>
        <v>2600</v>
      </c>
      <c r="Q193" s="1">
        <f t="shared" si="11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1193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8"/>
        <v>2</v>
      </c>
      <c r="L194">
        <f t="shared" si="9"/>
        <v>2023</v>
      </c>
      <c r="M194" s="1">
        <v>1872</v>
      </c>
      <c r="N194" s="1">
        <v>2600</v>
      </c>
      <c r="O194">
        <v>1</v>
      </c>
      <c r="P194" s="1">
        <f t="shared" si="10"/>
        <v>2600</v>
      </c>
      <c r="Q194" s="1">
        <f t="shared" si="11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1194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2">MONTH(J195)</f>
        <v>3</v>
      </c>
      <c r="L195">
        <f t="shared" ref="L195:L246" si="13">YEAR(J195)</f>
        <v>2023</v>
      </c>
      <c r="M195" s="1">
        <v>840</v>
      </c>
      <c r="N195" s="1">
        <v>1200</v>
      </c>
      <c r="O195">
        <v>2</v>
      </c>
      <c r="P195" s="1">
        <f t="shared" ref="P195:P246" si="14">(N195*O195)</f>
        <v>2400</v>
      </c>
      <c r="Q195" s="1">
        <f t="shared" ref="Q195:Q246" si="15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1195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2"/>
        <v>3</v>
      </c>
      <c r="L196">
        <f t="shared" si="13"/>
        <v>2023</v>
      </c>
      <c r="M196" s="1">
        <v>1460</v>
      </c>
      <c r="N196" s="1">
        <v>2000</v>
      </c>
      <c r="O196">
        <v>2</v>
      </c>
      <c r="P196" s="1">
        <f t="shared" si="14"/>
        <v>4000</v>
      </c>
      <c r="Q196" s="1">
        <f t="shared" si="15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1196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2"/>
        <v>3</v>
      </c>
      <c r="L197">
        <f t="shared" si="13"/>
        <v>2023</v>
      </c>
      <c r="M197" s="1">
        <v>840</v>
      </c>
      <c r="N197" s="1">
        <v>1200</v>
      </c>
      <c r="O197">
        <v>2</v>
      </c>
      <c r="P197" s="1">
        <f t="shared" si="14"/>
        <v>2400</v>
      </c>
      <c r="Q197" s="1">
        <f t="shared" si="15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1197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2"/>
        <v>3</v>
      </c>
      <c r="L198">
        <f t="shared" si="13"/>
        <v>2023</v>
      </c>
      <c r="M198" s="1">
        <v>1050</v>
      </c>
      <c r="N198" s="1">
        <v>1500</v>
      </c>
      <c r="O198">
        <v>1</v>
      </c>
      <c r="P198" s="1">
        <f t="shared" si="14"/>
        <v>1500</v>
      </c>
      <c r="Q198" s="1">
        <f t="shared" si="15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1198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2"/>
        <v>3</v>
      </c>
      <c r="L199">
        <f t="shared" si="13"/>
        <v>2023</v>
      </c>
      <c r="M199" s="1">
        <v>1825</v>
      </c>
      <c r="N199" s="1">
        <v>2500</v>
      </c>
      <c r="O199">
        <v>1</v>
      </c>
      <c r="P199" s="1">
        <f t="shared" si="14"/>
        <v>2500</v>
      </c>
      <c r="Q199" s="1">
        <f t="shared" si="15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1199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2"/>
        <v>3</v>
      </c>
      <c r="L200">
        <f t="shared" si="13"/>
        <v>2023</v>
      </c>
      <c r="M200" s="1">
        <v>1050</v>
      </c>
      <c r="N200" s="1">
        <v>1500</v>
      </c>
      <c r="O200">
        <v>1</v>
      </c>
      <c r="P200" s="1">
        <f t="shared" si="14"/>
        <v>1500</v>
      </c>
      <c r="Q200" s="1">
        <f t="shared" si="15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1200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2"/>
        <v>3</v>
      </c>
      <c r="L201">
        <f t="shared" si="13"/>
        <v>2023</v>
      </c>
      <c r="M201" s="1">
        <v>1260</v>
      </c>
      <c r="N201" s="1">
        <v>1800</v>
      </c>
      <c r="O201">
        <v>3</v>
      </c>
      <c r="P201" s="1">
        <f t="shared" si="14"/>
        <v>5400</v>
      </c>
      <c r="Q201" s="1">
        <f t="shared" si="15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1201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2"/>
        <v>3</v>
      </c>
      <c r="L202">
        <f t="shared" si="13"/>
        <v>2023</v>
      </c>
      <c r="M202" s="1">
        <v>1105</v>
      </c>
      <c r="N202" s="1">
        <v>1700</v>
      </c>
      <c r="O202">
        <v>3</v>
      </c>
      <c r="P202" s="1">
        <f t="shared" si="14"/>
        <v>5100</v>
      </c>
      <c r="Q202" s="1">
        <f t="shared" si="15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1202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2"/>
        <v>3</v>
      </c>
      <c r="L203">
        <f t="shared" si="13"/>
        <v>2023</v>
      </c>
      <c r="M203" s="1">
        <v>1260</v>
      </c>
      <c r="N203" s="1">
        <v>1800</v>
      </c>
      <c r="O203">
        <v>3</v>
      </c>
      <c r="P203" s="1">
        <f t="shared" si="14"/>
        <v>5400</v>
      </c>
      <c r="Q203" s="1">
        <f t="shared" si="15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1203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2"/>
        <v>3</v>
      </c>
      <c r="L204">
        <f t="shared" si="13"/>
        <v>2023</v>
      </c>
      <c r="M204" s="1">
        <v>1470</v>
      </c>
      <c r="N204" s="1">
        <v>2100</v>
      </c>
      <c r="O204">
        <v>1</v>
      </c>
      <c r="P204" s="1">
        <f t="shared" si="14"/>
        <v>2100</v>
      </c>
      <c r="Q204" s="1">
        <f t="shared" si="15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1204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2"/>
        <v>3</v>
      </c>
      <c r="L205">
        <f t="shared" si="13"/>
        <v>2023</v>
      </c>
      <c r="M205" s="1">
        <v>1365</v>
      </c>
      <c r="N205" s="1">
        <v>2100</v>
      </c>
      <c r="O205">
        <v>1</v>
      </c>
      <c r="P205" s="1">
        <f t="shared" si="14"/>
        <v>2100</v>
      </c>
      <c r="Q205" s="1">
        <f t="shared" si="15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1205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2"/>
        <v>3</v>
      </c>
      <c r="L206">
        <f t="shared" si="13"/>
        <v>2023</v>
      </c>
      <c r="M206" s="1">
        <v>1470</v>
      </c>
      <c r="N206" s="1">
        <v>2100</v>
      </c>
      <c r="O206">
        <v>1</v>
      </c>
      <c r="P206" s="1">
        <f t="shared" si="14"/>
        <v>2100</v>
      </c>
      <c r="Q206" s="1">
        <f t="shared" si="15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1206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2"/>
        <v>3</v>
      </c>
      <c r="L207">
        <f t="shared" si="13"/>
        <v>2023</v>
      </c>
      <c r="M207" s="1">
        <v>896.99999999999989</v>
      </c>
      <c r="N207" s="1">
        <v>1300</v>
      </c>
      <c r="O207">
        <v>2</v>
      </c>
      <c r="P207" s="1">
        <f t="shared" si="14"/>
        <v>2600</v>
      </c>
      <c r="Q207" s="1">
        <f t="shared" si="15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1207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2"/>
        <v>3</v>
      </c>
      <c r="L208">
        <f t="shared" si="13"/>
        <v>2023</v>
      </c>
      <c r="M208" s="1">
        <v>1035</v>
      </c>
      <c r="N208" s="1">
        <v>1500</v>
      </c>
      <c r="O208">
        <v>2</v>
      </c>
      <c r="P208" s="1">
        <f t="shared" si="14"/>
        <v>3000</v>
      </c>
      <c r="Q208" s="1">
        <f t="shared" si="15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1208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2"/>
        <v>3</v>
      </c>
      <c r="L209">
        <f t="shared" si="13"/>
        <v>2023</v>
      </c>
      <c r="M209" s="1">
        <v>896.99999999999989</v>
      </c>
      <c r="N209" s="1">
        <v>1300</v>
      </c>
      <c r="O209">
        <v>2</v>
      </c>
      <c r="P209" s="1">
        <f t="shared" si="14"/>
        <v>2600</v>
      </c>
      <c r="Q209" s="1">
        <f t="shared" si="15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1209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2"/>
        <v>3</v>
      </c>
      <c r="L210">
        <f t="shared" si="13"/>
        <v>2023</v>
      </c>
      <c r="M210" s="1">
        <v>1104</v>
      </c>
      <c r="N210" s="1">
        <v>1600</v>
      </c>
      <c r="O210">
        <v>1</v>
      </c>
      <c r="P210" s="1">
        <f t="shared" si="14"/>
        <v>1600</v>
      </c>
      <c r="Q210" s="1">
        <f t="shared" si="15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1210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2"/>
        <v>3</v>
      </c>
      <c r="L211">
        <f t="shared" si="13"/>
        <v>2023</v>
      </c>
      <c r="M211" s="1">
        <v>1242</v>
      </c>
      <c r="N211" s="1">
        <v>1800</v>
      </c>
      <c r="O211">
        <v>1</v>
      </c>
      <c r="P211" s="1">
        <f t="shared" si="14"/>
        <v>1800</v>
      </c>
      <c r="Q211" s="1">
        <f t="shared" si="15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1211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2"/>
        <v>3</v>
      </c>
      <c r="L212">
        <f t="shared" si="13"/>
        <v>2023</v>
      </c>
      <c r="M212" s="1">
        <v>1104</v>
      </c>
      <c r="N212" s="1">
        <v>1600</v>
      </c>
      <c r="O212">
        <v>1</v>
      </c>
      <c r="P212" s="1">
        <f t="shared" si="14"/>
        <v>1600</v>
      </c>
      <c r="Q212" s="1">
        <f t="shared" si="15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1212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2"/>
        <v>3</v>
      </c>
      <c r="L213">
        <f t="shared" si="13"/>
        <v>2023</v>
      </c>
      <c r="M213" s="1">
        <v>1496</v>
      </c>
      <c r="N213" s="1">
        <v>2200</v>
      </c>
      <c r="O213">
        <v>2</v>
      </c>
      <c r="P213" s="1">
        <f t="shared" si="14"/>
        <v>4400</v>
      </c>
      <c r="Q213" s="1">
        <f t="shared" si="15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1213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2"/>
        <v>3</v>
      </c>
      <c r="L214">
        <f t="shared" si="13"/>
        <v>2023</v>
      </c>
      <c r="M214" s="1">
        <v>2080</v>
      </c>
      <c r="N214" s="1">
        <v>3200</v>
      </c>
      <c r="O214">
        <v>2</v>
      </c>
      <c r="P214" s="1">
        <f t="shared" si="14"/>
        <v>6400</v>
      </c>
      <c r="Q214" s="1">
        <f t="shared" si="15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1214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2"/>
        <v>3</v>
      </c>
      <c r="L215">
        <f t="shared" si="13"/>
        <v>2023</v>
      </c>
      <c r="M215" s="1">
        <v>1496</v>
      </c>
      <c r="N215" s="1">
        <v>2200</v>
      </c>
      <c r="O215">
        <v>2</v>
      </c>
      <c r="P215" s="1">
        <f t="shared" si="14"/>
        <v>4400</v>
      </c>
      <c r="Q215" s="1">
        <f t="shared" si="15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1215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2"/>
        <v>3</v>
      </c>
      <c r="L216">
        <f t="shared" si="13"/>
        <v>2023</v>
      </c>
      <c r="M216" s="1">
        <v>1700.0000000000002</v>
      </c>
      <c r="N216" s="1">
        <v>2500</v>
      </c>
      <c r="O216">
        <v>1</v>
      </c>
      <c r="P216" s="1">
        <f t="shared" si="14"/>
        <v>2500</v>
      </c>
      <c r="Q216" s="1">
        <f t="shared" si="15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1216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2"/>
        <v>3</v>
      </c>
      <c r="L217">
        <f t="shared" si="13"/>
        <v>2023</v>
      </c>
      <c r="M217" s="1">
        <v>2405</v>
      </c>
      <c r="N217" s="1">
        <v>3700</v>
      </c>
      <c r="O217">
        <v>1</v>
      </c>
      <c r="P217" s="1">
        <f t="shared" si="14"/>
        <v>3700</v>
      </c>
      <c r="Q217" s="1">
        <f t="shared" si="15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1217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2"/>
        <v>3</v>
      </c>
      <c r="L218">
        <f t="shared" si="13"/>
        <v>2023</v>
      </c>
      <c r="M218" s="1">
        <v>1700.0000000000002</v>
      </c>
      <c r="N218" s="1">
        <v>2500</v>
      </c>
      <c r="O218">
        <v>1</v>
      </c>
      <c r="P218" s="1">
        <f t="shared" si="14"/>
        <v>2500</v>
      </c>
      <c r="Q218" s="1">
        <f t="shared" si="15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1218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2"/>
        <v>3</v>
      </c>
      <c r="L219">
        <f t="shared" si="13"/>
        <v>2023</v>
      </c>
      <c r="M219" s="1">
        <v>780</v>
      </c>
      <c r="N219" s="1">
        <v>1300</v>
      </c>
      <c r="O219">
        <v>2</v>
      </c>
      <c r="P219" s="1">
        <f t="shared" si="14"/>
        <v>2600</v>
      </c>
      <c r="Q219" s="1">
        <f t="shared" si="15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1219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2"/>
        <v>3</v>
      </c>
      <c r="L220">
        <f t="shared" si="13"/>
        <v>2023</v>
      </c>
      <c r="M220" s="1">
        <v>780</v>
      </c>
      <c r="N220" s="1">
        <v>1300</v>
      </c>
      <c r="O220">
        <v>2</v>
      </c>
      <c r="P220" s="1">
        <f t="shared" si="14"/>
        <v>2600</v>
      </c>
      <c r="Q220" s="1">
        <f t="shared" si="15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1220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2"/>
        <v>3</v>
      </c>
      <c r="L221">
        <f t="shared" si="13"/>
        <v>2023</v>
      </c>
      <c r="M221" s="1">
        <v>960</v>
      </c>
      <c r="N221" s="1">
        <v>1600</v>
      </c>
      <c r="O221">
        <v>1</v>
      </c>
      <c r="P221" s="1">
        <f t="shared" si="14"/>
        <v>1600</v>
      </c>
      <c r="Q221" s="1">
        <f t="shared" si="15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1221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2"/>
        <v>3</v>
      </c>
      <c r="L222">
        <f t="shared" si="13"/>
        <v>2023</v>
      </c>
      <c r="M222" s="1">
        <v>960</v>
      </c>
      <c r="N222" s="1">
        <v>1600</v>
      </c>
      <c r="O222">
        <v>1</v>
      </c>
      <c r="P222" s="1">
        <f t="shared" si="14"/>
        <v>1600</v>
      </c>
      <c r="Q222" s="1">
        <f t="shared" si="15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1222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2"/>
        <v>3</v>
      </c>
      <c r="L223">
        <f t="shared" si="13"/>
        <v>2023</v>
      </c>
      <c r="M223" s="1">
        <v>1292</v>
      </c>
      <c r="N223" s="1">
        <v>1900</v>
      </c>
      <c r="O223">
        <v>3</v>
      </c>
      <c r="P223" s="1">
        <f t="shared" si="14"/>
        <v>5700</v>
      </c>
      <c r="Q223" s="1">
        <f t="shared" si="15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1223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2"/>
        <v>3</v>
      </c>
      <c r="L224">
        <f t="shared" si="13"/>
        <v>2023</v>
      </c>
      <c r="M224" s="1">
        <v>1292</v>
      </c>
      <c r="N224" s="1">
        <v>1900</v>
      </c>
      <c r="O224">
        <v>3</v>
      </c>
      <c r="P224" s="1">
        <f t="shared" si="14"/>
        <v>5700</v>
      </c>
      <c r="Q224" s="1">
        <f t="shared" si="15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1224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2"/>
        <v>3</v>
      </c>
      <c r="L225">
        <f t="shared" si="13"/>
        <v>2023</v>
      </c>
      <c r="M225" s="1">
        <v>1496</v>
      </c>
      <c r="N225" s="1">
        <v>2200</v>
      </c>
      <c r="O225">
        <v>1</v>
      </c>
      <c r="P225" s="1">
        <f t="shared" si="14"/>
        <v>2200</v>
      </c>
      <c r="Q225" s="1">
        <f t="shared" si="15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1225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2"/>
        <v>3</v>
      </c>
      <c r="L226">
        <f t="shared" si="13"/>
        <v>2023</v>
      </c>
      <c r="M226" s="1">
        <v>1496</v>
      </c>
      <c r="N226" s="1">
        <v>2200</v>
      </c>
      <c r="O226">
        <v>1</v>
      </c>
      <c r="P226" s="1">
        <f t="shared" si="14"/>
        <v>2200</v>
      </c>
      <c r="Q226" s="1">
        <f t="shared" si="15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1226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2"/>
        <v>3</v>
      </c>
      <c r="L227">
        <f t="shared" si="13"/>
        <v>2023</v>
      </c>
      <c r="M227" s="1">
        <v>1340</v>
      </c>
      <c r="N227" s="1">
        <v>2000</v>
      </c>
      <c r="O227">
        <v>2</v>
      </c>
      <c r="P227" s="1">
        <f t="shared" si="14"/>
        <v>4000</v>
      </c>
      <c r="Q227" s="1">
        <f t="shared" si="15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1227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2"/>
        <v>3</v>
      </c>
      <c r="L228">
        <f t="shared" si="13"/>
        <v>2023</v>
      </c>
      <c r="M228" s="1">
        <v>1541</v>
      </c>
      <c r="N228" s="1">
        <v>2300</v>
      </c>
      <c r="O228">
        <v>1</v>
      </c>
      <c r="P228" s="1">
        <f t="shared" si="14"/>
        <v>2300</v>
      </c>
      <c r="Q228" s="1">
        <f t="shared" si="15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1228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2"/>
        <v>3</v>
      </c>
      <c r="L229">
        <f t="shared" si="13"/>
        <v>2023</v>
      </c>
      <c r="M229" s="1">
        <v>2250</v>
      </c>
      <c r="N229" s="1">
        <v>3000</v>
      </c>
      <c r="O229">
        <v>2</v>
      </c>
      <c r="P229" s="1">
        <f t="shared" si="14"/>
        <v>6000</v>
      </c>
      <c r="Q229" s="1">
        <f t="shared" si="15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1229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2"/>
        <v>3</v>
      </c>
      <c r="L230">
        <f t="shared" si="13"/>
        <v>2023</v>
      </c>
      <c r="M230" s="1">
        <v>2625</v>
      </c>
      <c r="N230" s="1">
        <v>3500</v>
      </c>
      <c r="O230">
        <v>1</v>
      </c>
      <c r="P230" s="1">
        <f t="shared" si="14"/>
        <v>3500</v>
      </c>
      <c r="Q230" s="1">
        <f t="shared" si="15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1230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2"/>
        <v>3</v>
      </c>
      <c r="L231">
        <f t="shared" si="13"/>
        <v>2023</v>
      </c>
      <c r="M231" s="1">
        <v>737</v>
      </c>
      <c r="N231" s="1">
        <v>1100</v>
      </c>
      <c r="O231">
        <v>2</v>
      </c>
      <c r="P231" s="1">
        <f t="shared" si="14"/>
        <v>2200</v>
      </c>
      <c r="Q231" s="1">
        <f t="shared" si="15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1231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2"/>
        <v>3</v>
      </c>
      <c r="L232">
        <f t="shared" si="13"/>
        <v>2023</v>
      </c>
      <c r="M232" s="1">
        <v>737</v>
      </c>
      <c r="N232" s="1">
        <v>1100</v>
      </c>
      <c r="O232">
        <v>2</v>
      </c>
      <c r="P232" s="1">
        <f t="shared" si="14"/>
        <v>2200</v>
      </c>
      <c r="Q232" s="1">
        <f t="shared" si="15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1232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2"/>
        <v>3</v>
      </c>
      <c r="L233">
        <f t="shared" si="13"/>
        <v>2023</v>
      </c>
      <c r="M233" s="1">
        <v>938</v>
      </c>
      <c r="N233" s="1">
        <v>1400</v>
      </c>
      <c r="O233">
        <v>1</v>
      </c>
      <c r="P233" s="1">
        <f t="shared" si="14"/>
        <v>1400</v>
      </c>
      <c r="Q233" s="1">
        <f t="shared" si="15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1233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2"/>
        <v>3</v>
      </c>
      <c r="L234">
        <f t="shared" si="13"/>
        <v>2023</v>
      </c>
      <c r="M234" s="1">
        <v>938</v>
      </c>
      <c r="N234" s="1">
        <v>1400</v>
      </c>
      <c r="O234">
        <v>1</v>
      </c>
      <c r="P234" s="1">
        <f t="shared" si="14"/>
        <v>1400</v>
      </c>
      <c r="Q234" s="1">
        <f t="shared" si="15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1234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2"/>
        <v>3</v>
      </c>
      <c r="L235">
        <f t="shared" si="13"/>
        <v>2023</v>
      </c>
      <c r="M235" s="1">
        <v>1190</v>
      </c>
      <c r="N235" s="1">
        <v>1700</v>
      </c>
      <c r="O235">
        <v>3</v>
      </c>
      <c r="P235" s="1">
        <f t="shared" si="14"/>
        <v>5100</v>
      </c>
      <c r="Q235" s="1">
        <f t="shared" si="15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1235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2"/>
        <v>3</v>
      </c>
      <c r="L236">
        <f t="shared" si="13"/>
        <v>2023</v>
      </c>
      <c r="M236" s="1">
        <v>1190</v>
      </c>
      <c r="N236" s="1">
        <v>1700</v>
      </c>
      <c r="O236">
        <v>3</v>
      </c>
      <c r="P236" s="1">
        <f t="shared" si="14"/>
        <v>5100</v>
      </c>
      <c r="Q236" s="1">
        <f t="shared" si="15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1236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2"/>
        <v>3</v>
      </c>
      <c r="L237">
        <f t="shared" si="13"/>
        <v>2023</v>
      </c>
      <c r="M237" s="1">
        <v>1400</v>
      </c>
      <c r="N237" s="1">
        <v>2000</v>
      </c>
      <c r="O237">
        <v>1</v>
      </c>
      <c r="P237" s="1">
        <f t="shared" si="14"/>
        <v>2000</v>
      </c>
      <c r="Q237" s="1">
        <f t="shared" si="15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1237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2"/>
        <v>3</v>
      </c>
      <c r="L238">
        <f t="shared" si="13"/>
        <v>2023</v>
      </c>
      <c r="M238" s="1">
        <v>1400</v>
      </c>
      <c r="N238" s="1">
        <v>2000</v>
      </c>
      <c r="O238">
        <v>1</v>
      </c>
      <c r="P238" s="1">
        <f t="shared" si="14"/>
        <v>2000</v>
      </c>
      <c r="Q238" s="1">
        <f t="shared" si="15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1238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2"/>
        <v>3</v>
      </c>
      <c r="L239">
        <f t="shared" si="13"/>
        <v>2023</v>
      </c>
      <c r="M239" s="1">
        <v>975</v>
      </c>
      <c r="N239" s="1">
        <v>1500</v>
      </c>
      <c r="O239">
        <v>2</v>
      </c>
      <c r="P239" s="1">
        <f t="shared" si="14"/>
        <v>3000</v>
      </c>
      <c r="Q239" s="1">
        <f t="shared" si="15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1239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2"/>
        <v>3</v>
      </c>
      <c r="L240">
        <f t="shared" si="13"/>
        <v>2023</v>
      </c>
      <c r="M240" s="1">
        <v>975</v>
      </c>
      <c r="N240" s="1">
        <v>1500</v>
      </c>
      <c r="O240">
        <v>2</v>
      </c>
      <c r="P240" s="1">
        <f t="shared" si="14"/>
        <v>3000</v>
      </c>
      <c r="Q240" s="1">
        <f t="shared" si="15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1240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2"/>
        <v>3</v>
      </c>
      <c r="L241">
        <f t="shared" si="13"/>
        <v>2023</v>
      </c>
      <c r="M241" s="1">
        <v>1170</v>
      </c>
      <c r="N241" s="1">
        <v>1800</v>
      </c>
      <c r="O241">
        <v>1</v>
      </c>
      <c r="P241" s="1">
        <f t="shared" si="14"/>
        <v>1800</v>
      </c>
      <c r="Q241" s="1">
        <f t="shared" si="15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1241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2"/>
        <v>3</v>
      </c>
      <c r="L242">
        <f t="shared" si="13"/>
        <v>2023</v>
      </c>
      <c r="M242" s="1">
        <v>1170</v>
      </c>
      <c r="N242" s="1">
        <v>1800</v>
      </c>
      <c r="O242">
        <v>1</v>
      </c>
      <c r="P242" s="1">
        <f t="shared" si="14"/>
        <v>1800</v>
      </c>
      <c r="Q242" s="1">
        <f t="shared" si="15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1242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2"/>
        <v>3</v>
      </c>
      <c r="L243">
        <f t="shared" si="13"/>
        <v>2023</v>
      </c>
      <c r="M243" s="1">
        <v>1656</v>
      </c>
      <c r="N243" s="1">
        <v>2300</v>
      </c>
      <c r="O243">
        <v>2</v>
      </c>
      <c r="P243" s="1">
        <f t="shared" si="14"/>
        <v>4600</v>
      </c>
      <c r="Q243" s="1">
        <f t="shared" si="15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1243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2"/>
        <v>3</v>
      </c>
      <c r="L244">
        <f t="shared" si="13"/>
        <v>2023</v>
      </c>
      <c r="M244" s="1">
        <v>1656</v>
      </c>
      <c r="N244" s="1">
        <v>2300</v>
      </c>
      <c r="O244">
        <v>2</v>
      </c>
      <c r="P244" s="1">
        <f t="shared" si="14"/>
        <v>4600</v>
      </c>
      <c r="Q244" s="1">
        <f t="shared" si="15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1244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2"/>
        <v>3</v>
      </c>
      <c r="L245">
        <f t="shared" si="13"/>
        <v>2023</v>
      </c>
      <c r="M245" s="1">
        <v>1872</v>
      </c>
      <c r="N245" s="1">
        <v>1600</v>
      </c>
      <c r="O245">
        <v>1</v>
      </c>
      <c r="P245" s="1">
        <f t="shared" si="14"/>
        <v>1600</v>
      </c>
      <c r="Q245" s="1">
        <f t="shared" si="15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1245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2"/>
        <v>3</v>
      </c>
      <c r="L246">
        <f t="shared" si="13"/>
        <v>2023</v>
      </c>
      <c r="M246" s="1">
        <v>1872</v>
      </c>
      <c r="N246" s="1">
        <v>2600</v>
      </c>
      <c r="O246">
        <v>1</v>
      </c>
      <c r="P246" s="1">
        <f t="shared" si="14"/>
        <v>2600</v>
      </c>
      <c r="Q246" s="1">
        <f t="shared" si="15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G2:Y246">
    <sortCondition ref="J2:J246"/>
  </sortState>
  <mergeCells count="2">
    <mergeCell ref="A4:D4"/>
    <mergeCell ref="A10:D10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MALEK Abu Hammad</cp:lastModifiedBy>
  <cp:revision/>
  <dcterms:created xsi:type="dcterms:W3CDTF">2023-05-23T18:13:08Z</dcterms:created>
  <dcterms:modified xsi:type="dcterms:W3CDTF">2024-11-04T09:02:14Z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