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EVA6\"/>
    </mc:Choice>
  </mc:AlternateContent>
  <xr:revisionPtr revIDLastSave="0" documentId="13_ncr:1_{11BA63C5-6D26-4628-86ED-74B43BA237D0}" xr6:coauthVersionLast="47" xr6:coauthVersionMax="47" xr10:uidLastSave="{00000000-0000-0000-0000-000000000000}"/>
  <bookViews>
    <workbookView xWindow="-108" yWindow="-108" windowWidth="23256" windowHeight="12576" xr2:uid="{95BE1C42-D8E1-4ADD-B7A3-49083E1D1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  <c r="E16" i="1" s="1"/>
  <c r="E15" i="1"/>
  <c r="A15" i="1"/>
  <c r="A13" i="1"/>
  <c r="H10" i="1"/>
  <c r="A10" i="1"/>
  <c r="H7" i="1"/>
  <c r="I7" i="1" s="1"/>
  <c r="G7" i="1"/>
  <c r="F7" i="1"/>
  <c r="A7" i="1"/>
  <c r="E7" i="1" s="1"/>
  <c r="A9" i="1"/>
  <c r="A5" i="1"/>
  <c r="I3" i="1"/>
  <c r="H4" i="1" s="1"/>
  <c r="G3" i="1"/>
  <c r="F4" i="1" s="1"/>
  <c r="G4" i="1" s="1"/>
  <c r="F5" i="1" s="1"/>
  <c r="G5" i="1" s="1"/>
  <c r="F3" i="1"/>
  <c r="A3" i="1"/>
  <c r="E3" i="1" s="1"/>
  <c r="A4" i="1" s="1"/>
  <c r="H3" i="1"/>
  <c r="I2" i="1"/>
  <c r="G2" i="1"/>
  <c r="E2" i="1"/>
  <c r="F8" i="1" l="1"/>
  <c r="G8" i="1" s="1"/>
  <c r="F6" i="1"/>
  <c r="G6" i="1" s="1"/>
  <c r="I4" i="1"/>
  <c r="H5" i="1" s="1"/>
  <c r="I5" i="1" s="1"/>
  <c r="F9" i="1" l="1"/>
  <c r="G9" i="1" s="1"/>
  <c r="F10" i="1" s="1"/>
  <c r="H8" i="1"/>
  <c r="I8" i="1" s="1"/>
  <c r="H6" i="1"/>
  <c r="I6" i="1" s="1"/>
  <c r="E5" i="1"/>
  <c r="G10" i="1" l="1"/>
  <c r="F11" i="1" s="1"/>
  <c r="G11" i="1" s="1"/>
  <c r="F12" i="1" s="1"/>
  <c r="G12" i="1" s="1"/>
  <c r="F13" i="1" s="1"/>
  <c r="G13" i="1" s="1"/>
  <c r="F14" i="1" s="1"/>
  <c r="G14" i="1" s="1"/>
  <c r="F15" i="1" s="1"/>
  <c r="G15" i="1" s="1"/>
  <c r="F16" i="1" s="1"/>
  <c r="G16" i="1" s="1"/>
  <c r="I10" i="1"/>
  <c r="H11" i="1" s="1"/>
  <c r="I11" i="1" s="1"/>
  <c r="H12" i="1" s="1"/>
  <c r="I12" i="1" s="1"/>
  <c r="H9" i="1"/>
  <c r="I9" i="1" s="1"/>
  <c r="A8" i="1"/>
  <c r="A6" i="1"/>
  <c r="E6" i="1" s="1"/>
  <c r="A11" i="1"/>
  <c r="E11" i="1" s="1"/>
  <c r="A12" i="1" s="1"/>
  <c r="A14" i="1" s="1"/>
  <c r="E14" i="1" s="1"/>
  <c r="H13" i="1" l="1"/>
  <c r="I13" i="1" s="1"/>
  <c r="H14" i="1" s="1"/>
  <c r="I14" i="1" s="1"/>
  <c r="H15" i="1" s="1"/>
  <c r="I15" i="1" s="1"/>
  <c r="H16" i="1" s="1"/>
  <c r="I16" i="1" s="1"/>
</calcChain>
</file>

<file path=xl/sharedStrings.xml><?xml version="1.0" encoding="utf-8"?>
<sst xmlns="http://schemas.openxmlformats.org/spreadsheetml/2006/main" count="55" uniqueCount="50">
  <si>
    <t>stride</t>
  </si>
  <si>
    <t>padding</t>
  </si>
  <si>
    <t>kernels</t>
  </si>
  <si>
    <t>jin</t>
  </si>
  <si>
    <t>jout</t>
  </si>
  <si>
    <t>rin</t>
  </si>
  <si>
    <t>rout</t>
  </si>
  <si>
    <t>in size</t>
  </si>
  <si>
    <t>out size</t>
  </si>
  <si>
    <t>Model 1</t>
  </si>
  <si>
    <t>Model 2</t>
  </si>
  <si>
    <t>Model 3</t>
  </si>
  <si>
    <t>Model 4</t>
  </si>
  <si>
    <t>Model 5</t>
  </si>
  <si>
    <t>85% at epoch</t>
  </si>
  <si>
    <t>Remarks</t>
  </si>
  <si>
    <t>Parameters</t>
  </si>
  <si>
    <t>Highest accuracy</t>
  </si>
  <si>
    <t>85.7 (250)</t>
  </si>
  <si>
    <t>85.01(156)</t>
  </si>
  <si>
    <t>85.09(152)</t>
  </si>
  <si>
    <t>Model 6</t>
  </si>
  <si>
    <t>85.81 (221)</t>
  </si>
  <si>
    <t>Model 7</t>
  </si>
  <si>
    <t>Has stride 2 pad 1 and dil 1  + one layer is dilation</t>
  </si>
  <si>
    <t>Fails</t>
  </si>
  <si>
    <t xml:space="preserve">Has stride 2 pad 1 and dil 1  </t>
  </si>
  <si>
    <t>Has stride 2 pad 1 and dil 1  - 
1x1 convolution in the max pool layers</t>
  </si>
  <si>
    <t>Replacing all max pooling with pure dilations of different kernel sizes</t>
  </si>
  <si>
    <t xml:space="preserve">Model 8 </t>
  </si>
  <si>
    <t>Model 9</t>
  </si>
  <si>
    <t>Model 10</t>
  </si>
  <si>
    <t>Model  11</t>
  </si>
  <si>
    <t>Stride 2 pad1 dil 1, torch.add(first 3 blocks)</t>
  </si>
  <si>
    <t>85.40 (248)</t>
  </si>
  <si>
    <t>85.09 (139)</t>
  </si>
  <si>
    <t>Stride 2 pad1 dil 1, torch.add(only the third block for dilation layers)</t>
  </si>
  <si>
    <t>85.08 (171)</t>
  </si>
  <si>
    <t>86.31 (316)</t>
  </si>
  <si>
    <t>Dilation</t>
  </si>
  <si>
    <t>3x3 stride 2</t>
  </si>
  <si>
    <t>conv1a</t>
  </si>
  <si>
    <t>conv1b</t>
  </si>
  <si>
    <t>conv2a</t>
  </si>
  <si>
    <t>conv2b</t>
  </si>
  <si>
    <t>conv 3a</t>
  </si>
  <si>
    <t>1x1 conv</t>
  </si>
  <si>
    <t>conv 4a</t>
  </si>
  <si>
    <t>conv 4b</t>
  </si>
  <si>
    <t>GAP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</si>
</sst>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3" fontId="0" fillId="0" borderId="0" xfId="0" applyNumberFormat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7D53-3CCE-4468-B661-DD382A99955E}">
  <dimension ref="A1:J36"/>
  <sheetViews>
    <sheetView tabSelected="1" zoomScaleNormal="100" workbookViewId="0">
      <selection activeCell="Q11" sqref="Q11"/>
    </sheetView>
  </sheetViews>
  <sheetFormatPr defaultRowHeight="14.4" x14ac:dyDescent="0.3"/>
  <cols>
    <col min="1" max="1" width="10" bestFit="1" customWidth="1"/>
    <col min="2" max="2" width="12.21875" bestFit="1" customWidth="1"/>
    <col min="3" max="3" width="9.6640625" customWidth="1"/>
    <col min="4" max="4" width="8.77734375" customWidth="1"/>
    <col min="5" max="5" width="9.109375" customWidth="1"/>
    <col min="10" max="10" width="10.33203125" bestFit="1" customWidth="1"/>
  </cols>
  <sheetData>
    <row r="1" spans="1:10" x14ac:dyDescent="0.3">
      <c r="A1" s="1" t="s">
        <v>7</v>
      </c>
      <c r="B1" s="1" t="s">
        <v>1</v>
      </c>
      <c r="C1" s="1" t="s">
        <v>0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10" x14ac:dyDescent="0.3">
      <c r="A2">
        <v>32</v>
      </c>
      <c r="B2">
        <v>1</v>
      </c>
      <c r="C2">
        <v>1</v>
      </c>
      <c r="D2">
        <v>3</v>
      </c>
      <c r="E2">
        <f>(A2+2*B2 - D2)/C2+1</f>
        <v>32</v>
      </c>
      <c r="F2">
        <v>1</v>
      </c>
      <c r="G2">
        <f>F2*C2</f>
        <v>1</v>
      </c>
      <c r="H2">
        <v>1</v>
      </c>
      <c r="I2">
        <f>H2+(D2-1)*F2</f>
        <v>3</v>
      </c>
      <c r="J2" t="s">
        <v>41</v>
      </c>
    </row>
    <row r="3" spans="1:10" x14ac:dyDescent="0.3">
      <c r="A3">
        <f t="shared" ref="A3:A10" si="0">E2</f>
        <v>32</v>
      </c>
      <c r="B3">
        <v>1</v>
      </c>
      <c r="C3">
        <v>1</v>
      </c>
      <c r="D3">
        <v>3</v>
      </c>
      <c r="E3">
        <f t="shared" ref="E3:E9" si="1">(A3+2*B3 - D3)/C3+1</f>
        <v>32</v>
      </c>
      <c r="F3">
        <f>G2</f>
        <v>1</v>
      </c>
      <c r="G3">
        <f t="shared" ref="G3:G9" si="2">F3*C3</f>
        <v>1</v>
      </c>
      <c r="H3">
        <f>I2</f>
        <v>3</v>
      </c>
      <c r="I3">
        <f t="shared" ref="I3:I9" si="3">H3+(D3-1)*F3</f>
        <v>5</v>
      </c>
      <c r="J3" t="s">
        <v>42</v>
      </c>
    </row>
    <row r="4" spans="1:10" x14ac:dyDescent="0.3">
      <c r="A4" s="1">
        <f t="shared" si="0"/>
        <v>32</v>
      </c>
      <c r="B4" s="1">
        <v>1</v>
      </c>
      <c r="C4" s="1">
        <v>2</v>
      </c>
      <c r="D4" s="1">
        <v>3</v>
      </c>
      <c r="E4" s="1">
        <v>16</v>
      </c>
      <c r="F4" s="1">
        <f t="shared" ref="F4:F9" si="4">G3</f>
        <v>1</v>
      </c>
      <c r="G4" s="1">
        <f t="shared" si="2"/>
        <v>2</v>
      </c>
      <c r="H4" s="1">
        <f t="shared" ref="H4:H9" si="5">I3</f>
        <v>5</v>
      </c>
      <c r="I4" s="1">
        <f t="shared" si="3"/>
        <v>7</v>
      </c>
      <c r="J4" t="s">
        <v>40</v>
      </c>
    </row>
    <row r="5" spans="1:10" x14ac:dyDescent="0.3">
      <c r="A5" s="1">
        <f>E4</f>
        <v>16</v>
      </c>
      <c r="B5" s="1">
        <v>0</v>
      </c>
      <c r="C5" s="1">
        <v>1</v>
      </c>
      <c r="D5" s="1">
        <v>1</v>
      </c>
      <c r="E5" s="1">
        <f t="shared" si="1"/>
        <v>16</v>
      </c>
      <c r="F5" s="1">
        <f t="shared" si="4"/>
        <v>2</v>
      </c>
      <c r="G5" s="1">
        <f t="shared" si="2"/>
        <v>2</v>
      </c>
      <c r="H5" s="1">
        <f t="shared" si="5"/>
        <v>7</v>
      </c>
      <c r="I5" s="1">
        <f t="shared" si="3"/>
        <v>7</v>
      </c>
      <c r="J5" t="s">
        <v>46</v>
      </c>
    </row>
    <row r="6" spans="1:10" x14ac:dyDescent="0.3">
      <c r="A6" s="5">
        <f>E5</f>
        <v>16</v>
      </c>
      <c r="B6" s="5">
        <v>1</v>
      </c>
      <c r="C6" s="5">
        <v>1</v>
      </c>
      <c r="D6" s="5">
        <v>3</v>
      </c>
      <c r="E6" s="5">
        <f t="shared" ref="E6" si="6">(A6+2*B6 - D6)/C6+1</f>
        <v>16</v>
      </c>
      <c r="F6" s="5">
        <f t="shared" ref="F6" si="7">G5</f>
        <v>2</v>
      </c>
      <c r="G6" s="5">
        <f t="shared" ref="G6" si="8">F6*C6</f>
        <v>2</v>
      </c>
      <c r="H6" s="5">
        <f t="shared" ref="H6" si="9">I5</f>
        <v>7</v>
      </c>
      <c r="I6" s="5">
        <f t="shared" ref="I6" si="10">H6+(D6-1)*F6</f>
        <v>11</v>
      </c>
      <c r="J6" t="s">
        <v>43</v>
      </c>
    </row>
    <row r="7" spans="1:10" x14ac:dyDescent="0.3">
      <c r="A7" s="5">
        <f>E6</f>
        <v>16</v>
      </c>
      <c r="B7" s="5">
        <v>1</v>
      </c>
      <c r="C7" s="5">
        <v>1</v>
      </c>
      <c r="D7" s="5">
        <v>3</v>
      </c>
      <c r="E7" s="5">
        <f t="shared" ref="E7" si="11">(A7+2*B7 - D7)/C7+1</f>
        <v>16</v>
      </c>
      <c r="F7" s="5">
        <f t="shared" ref="F7" si="12">G6</f>
        <v>2</v>
      </c>
      <c r="G7" s="5">
        <f t="shared" ref="G7" si="13">F7*C7</f>
        <v>2</v>
      </c>
      <c r="H7" s="5">
        <f t="shared" ref="H7" si="14">I6</f>
        <v>11</v>
      </c>
      <c r="I7" s="5">
        <f t="shared" ref="I7" si="15">H7+(D7-1)*F7</f>
        <v>15</v>
      </c>
      <c r="J7" t="s">
        <v>44</v>
      </c>
    </row>
    <row r="8" spans="1:10" x14ac:dyDescent="0.3">
      <c r="A8" s="1">
        <f>E7</f>
        <v>16</v>
      </c>
      <c r="B8" s="1">
        <v>1</v>
      </c>
      <c r="C8" s="1">
        <v>2</v>
      </c>
      <c r="D8" s="1">
        <v>3</v>
      </c>
      <c r="E8" s="1">
        <v>8</v>
      </c>
      <c r="F8" s="1">
        <f>G7</f>
        <v>2</v>
      </c>
      <c r="G8" s="1">
        <f>F8*C8</f>
        <v>4</v>
      </c>
      <c r="H8" s="1">
        <f>I7</f>
        <v>15</v>
      </c>
      <c r="I8" s="1">
        <f>H8+(D8-1)*F8</f>
        <v>19</v>
      </c>
      <c r="J8" t="s">
        <v>40</v>
      </c>
    </row>
    <row r="9" spans="1:10" x14ac:dyDescent="0.3">
      <c r="A9" s="1">
        <f>E8</f>
        <v>8</v>
      </c>
      <c r="B9" s="1">
        <v>0</v>
      </c>
      <c r="C9" s="1">
        <v>1</v>
      </c>
      <c r="D9" s="1">
        <v>1</v>
      </c>
      <c r="E9" s="1">
        <v>8</v>
      </c>
      <c r="F9" s="1">
        <f>G8</f>
        <v>4</v>
      </c>
      <c r="G9" s="1">
        <f>F9*C9</f>
        <v>4</v>
      </c>
      <c r="H9" s="1">
        <f>I8</f>
        <v>19</v>
      </c>
      <c r="I9" s="1">
        <f>H9+(D9-1)*F9</f>
        <v>19</v>
      </c>
      <c r="J9" t="s">
        <v>46</v>
      </c>
    </row>
    <row r="10" spans="1:10" x14ac:dyDescent="0.3">
      <c r="A10" s="5">
        <f>E9</f>
        <v>8</v>
      </c>
      <c r="B10" s="5">
        <v>1</v>
      </c>
      <c r="C10" s="5">
        <v>1</v>
      </c>
      <c r="D10" s="5">
        <v>3</v>
      </c>
      <c r="E10" s="5">
        <v>8</v>
      </c>
      <c r="F10" s="5">
        <f>G9</f>
        <v>4</v>
      </c>
      <c r="G10" s="5">
        <f>F10*C10</f>
        <v>4</v>
      </c>
      <c r="H10" s="5">
        <f>I9</f>
        <v>19</v>
      </c>
      <c r="I10" s="5">
        <f>H10+(D10-1)*F10</f>
        <v>27</v>
      </c>
      <c r="J10" s="5" t="s">
        <v>45</v>
      </c>
    </row>
    <row r="11" spans="1:10" x14ac:dyDescent="0.3">
      <c r="A11" s="4">
        <f>E10</f>
        <v>8</v>
      </c>
      <c r="B11" s="4">
        <v>2</v>
      </c>
      <c r="C11" s="4">
        <v>1</v>
      </c>
      <c r="D11" s="6">
        <v>5</v>
      </c>
      <c r="E11" s="4">
        <f>(A11+2*B11 - D11)/C11+1</f>
        <v>8</v>
      </c>
      <c r="F11" s="4">
        <f>G10</f>
        <v>4</v>
      </c>
      <c r="G11" s="4">
        <f>F11*C11</f>
        <v>4</v>
      </c>
      <c r="H11" s="4">
        <f>I10</f>
        <v>27</v>
      </c>
      <c r="I11" s="4">
        <f>H11+(D11-1)*F11</f>
        <v>43</v>
      </c>
      <c r="J11" t="s">
        <v>39</v>
      </c>
    </row>
    <row r="12" spans="1:10" x14ac:dyDescent="0.3">
      <c r="A12" s="1">
        <f t="shared" ref="A12:A14" si="16">E11</f>
        <v>8</v>
      </c>
      <c r="B12" s="1">
        <v>1</v>
      </c>
      <c r="C12" s="1">
        <v>2</v>
      </c>
      <c r="D12" s="1">
        <v>3</v>
      </c>
      <c r="E12" s="1">
        <v>4</v>
      </c>
      <c r="F12" s="1">
        <f t="shared" ref="F12:F14" si="17">G11</f>
        <v>4</v>
      </c>
      <c r="G12" s="1">
        <f t="shared" ref="G12:G14" si="18">F12*C12</f>
        <v>8</v>
      </c>
      <c r="H12" s="1">
        <f t="shared" ref="H12:H14" si="19">I11</f>
        <v>43</v>
      </c>
      <c r="I12" s="1">
        <f t="shared" ref="I12:I14" si="20">H12+(D12-1)*F12</f>
        <v>51</v>
      </c>
      <c r="J12" t="s">
        <v>40</v>
      </c>
    </row>
    <row r="13" spans="1:10" x14ac:dyDescent="0.3">
      <c r="A13" s="1">
        <f t="shared" ref="A13" si="21">E12</f>
        <v>4</v>
      </c>
      <c r="B13" s="1">
        <v>0</v>
      </c>
      <c r="C13" s="1">
        <v>1</v>
      </c>
      <c r="D13" s="1">
        <v>1</v>
      </c>
      <c r="E13" s="1">
        <v>4</v>
      </c>
      <c r="F13" s="1">
        <f t="shared" ref="F13" si="22">G12</f>
        <v>8</v>
      </c>
      <c r="G13" s="1">
        <f t="shared" ref="G13" si="23">F13*C13</f>
        <v>8</v>
      </c>
      <c r="H13" s="1">
        <f t="shared" ref="H13" si="24">I12</f>
        <v>51</v>
      </c>
      <c r="I13" s="1">
        <f t="shared" ref="I13" si="25">H13+(D13-1)*F13</f>
        <v>51</v>
      </c>
      <c r="J13" t="s">
        <v>46</v>
      </c>
    </row>
    <row r="14" spans="1:10" x14ac:dyDescent="0.3">
      <c r="A14">
        <f t="shared" si="16"/>
        <v>4</v>
      </c>
      <c r="B14">
        <v>1</v>
      </c>
      <c r="C14">
        <v>1</v>
      </c>
      <c r="D14">
        <v>3</v>
      </c>
      <c r="E14">
        <f t="shared" ref="E12:E14" si="26">(A14+2*B14 - D14)/C14+1</f>
        <v>4</v>
      </c>
      <c r="F14">
        <f t="shared" si="17"/>
        <v>8</v>
      </c>
      <c r="G14">
        <f t="shared" si="18"/>
        <v>8</v>
      </c>
      <c r="H14">
        <f t="shared" si="19"/>
        <v>51</v>
      </c>
      <c r="I14">
        <f t="shared" si="20"/>
        <v>67</v>
      </c>
      <c r="J14" t="s">
        <v>47</v>
      </c>
    </row>
    <row r="15" spans="1:10" x14ac:dyDescent="0.3">
      <c r="A15">
        <f t="shared" ref="A15" si="27">E14</f>
        <v>4</v>
      </c>
      <c r="B15">
        <v>1</v>
      </c>
      <c r="C15">
        <v>1</v>
      </c>
      <c r="D15">
        <v>3</v>
      </c>
      <c r="E15">
        <f t="shared" ref="E15" si="28">(A15+2*B15 - D15)/C15+1</f>
        <v>4</v>
      </c>
      <c r="F15">
        <f t="shared" ref="F15" si="29">G14</f>
        <v>8</v>
      </c>
      <c r="G15">
        <f t="shared" ref="G15" si="30">F15*C15</f>
        <v>8</v>
      </c>
      <c r="H15">
        <f t="shared" ref="H15" si="31">I14</f>
        <v>67</v>
      </c>
      <c r="I15">
        <f t="shared" ref="I15" si="32">H15+(D15-1)*F15</f>
        <v>83</v>
      </c>
      <c r="J15" t="s">
        <v>48</v>
      </c>
    </row>
    <row r="16" spans="1:10" x14ac:dyDescent="0.3">
      <c r="A16" s="6">
        <f t="shared" ref="A16" si="33">E15</f>
        <v>4</v>
      </c>
      <c r="B16" s="6">
        <v>0</v>
      </c>
      <c r="C16" s="6">
        <v>1</v>
      </c>
      <c r="D16" s="6">
        <v>1</v>
      </c>
      <c r="E16" s="6">
        <f t="shared" ref="E16" si="34">(A16+2*B16 - D16)/C16+1</f>
        <v>4</v>
      </c>
      <c r="F16" s="6">
        <f t="shared" ref="F16" si="35">G15</f>
        <v>8</v>
      </c>
      <c r="G16" s="6">
        <f t="shared" ref="G16" si="36">F16*C16</f>
        <v>8</v>
      </c>
      <c r="H16" s="6">
        <f t="shared" ref="H16" si="37">I15</f>
        <v>83</v>
      </c>
      <c r="I16" s="6">
        <f t="shared" ref="I16" si="38">H16+(D16-1)*F16</f>
        <v>83</v>
      </c>
      <c r="J16" t="s">
        <v>49</v>
      </c>
    </row>
    <row r="25" spans="1:5" x14ac:dyDescent="0.3">
      <c r="B25" t="s">
        <v>14</v>
      </c>
      <c r="C25" t="s">
        <v>15</v>
      </c>
      <c r="D25" t="s">
        <v>16</v>
      </c>
      <c r="E25" t="s">
        <v>17</v>
      </c>
    </row>
    <row r="26" spans="1:5" x14ac:dyDescent="0.3">
      <c r="A26" t="s">
        <v>9</v>
      </c>
    </row>
    <row r="27" spans="1:5" x14ac:dyDescent="0.3">
      <c r="A27" t="s">
        <v>10</v>
      </c>
    </row>
    <row r="28" spans="1:5" x14ac:dyDescent="0.3">
      <c r="A28" t="s">
        <v>11</v>
      </c>
    </row>
    <row r="29" spans="1:5" x14ac:dyDescent="0.3">
      <c r="A29" t="s">
        <v>12</v>
      </c>
      <c r="B29" t="s">
        <v>19</v>
      </c>
      <c r="C29" t="s">
        <v>26</v>
      </c>
      <c r="D29">
        <v>147616</v>
      </c>
      <c r="E29" t="s">
        <v>18</v>
      </c>
    </row>
    <row r="30" spans="1:5" ht="57.6" x14ac:dyDescent="0.3">
      <c r="A30" t="s">
        <v>13</v>
      </c>
      <c r="B30" t="s">
        <v>20</v>
      </c>
      <c r="C30" s="2" t="s">
        <v>27</v>
      </c>
      <c r="D30">
        <v>153104</v>
      </c>
      <c r="E30" t="s">
        <v>22</v>
      </c>
    </row>
    <row r="31" spans="1:5" ht="57.6" x14ac:dyDescent="0.3">
      <c r="A31" t="s">
        <v>21</v>
      </c>
      <c r="B31" t="s">
        <v>25</v>
      </c>
      <c r="C31" s="2" t="s">
        <v>28</v>
      </c>
      <c r="D31">
        <v>187296</v>
      </c>
      <c r="E31" t="s">
        <v>25</v>
      </c>
    </row>
    <row r="32" spans="1:5" x14ac:dyDescent="0.3">
      <c r="A32" t="s">
        <v>23</v>
      </c>
      <c r="C32" t="s">
        <v>24</v>
      </c>
      <c r="D32">
        <v>153104</v>
      </c>
    </row>
    <row r="33" spans="1:5" x14ac:dyDescent="0.3">
      <c r="A33" t="s">
        <v>29</v>
      </c>
    </row>
    <row r="34" spans="1:5" x14ac:dyDescent="0.3">
      <c r="A34" t="s">
        <v>30</v>
      </c>
    </row>
    <row r="35" spans="1:5" x14ac:dyDescent="0.3">
      <c r="A35" t="s">
        <v>31</v>
      </c>
      <c r="B35" t="s">
        <v>35</v>
      </c>
      <c r="C35" t="s">
        <v>36</v>
      </c>
      <c r="D35" s="3">
        <v>153104</v>
      </c>
      <c r="E35" t="s">
        <v>38</v>
      </c>
    </row>
    <row r="36" spans="1:5" x14ac:dyDescent="0.3">
      <c r="A36" t="s">
        <v>32</v>
      </c>
      <c r="B36" t="s">
        <v>37</v>
      </c>
      <c r="C36" t="s">
        <v>33</v>
      </c>
      <c r="D36" s="3">
        <v>153104</v>
      </c>
      <c r="E36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Sabeesh Ethiraj</dc:creator>
  <cp:lastModifiedBy>Sabeesh Ethiraj</cp:lastModifiedBy>
  <dcterms:created xsi:type="dcterms:W3CDTF">2021-06-21T03:53:26Z</dcterms:created>
  <dcterms:modified xsi:type="dcterms:W3CDTF">2021-06-25T20:07:17Z</dcterms:modified>
</cp:coreProperties>
</file>