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D:\DSML\module 1\Assignment\"/>
    </mc:Choice>
  </mc:AlternateContent>
  <xr:revisionPtr revIDLastSave="0" documentId="13_ncr:1_{4CA20E21-FDA8-4353-B199-0D70A78B3AF0}" xr6:coauthVersionLast="47" xr6:coauthVersionMax="47" xr10:uidLastSave="{00000000-0000-0000-0000-000000000000}"/>
  <bookViews>
    <workbookView xWindow="132" yWindow="0" windowWidth="22908" windowHeight="122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6" i="1" l="1"/>
  <c r="L5" i="1"/>
  <c r="L4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L16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L15" i="1"/>
  <c r="L11" i="1"/>
  <c r="L10" i="1"/>
</calcChain>
</file>

<file path=xl/sharedStrings.xml><?xml version="1.0" encoding="utf-8"?>
<sst xmlns="http://schemas.openxmlformats.org/spreadsheetml/2006/main" count="93" uniqueCount="33">
  <si>
    <t>Product Name</t>
  </si>
  <si>
    <t>Brand Name</t>
  </si>
  <si>
    <t>Price</t>
  </si>
  <si>
    <t>Category</t>
  </si>
  <si>
    <t>Laptop</t>
  </si>
  <si>
    <t>HP</t>
  </si>
  <si>
    <t>Electronics</t>
  </si>
  <si>
    <t>Dell</t>
  </si>
  <si>
    <t>Phone</t>
  </si>
  <si>
    <t>Samsung</t>
  </si>
  <si>
    <t>Apple</t>
  </si>
  <si>
    <t>TV</t>
  </si>
  <si>
    <t>Sony</t>
  </si>
  <si>
    <t>LG</t>
  </si>
  <si>
    <t>Xioami</t>
  </si>
  <si>
    <t>Realme</t>
  </si>
  <si>
    <t>Nokia</t>
  </si>
  <si>
    <t>Lenovo</t>
  </si>
  <si>
    <t>Acer</t>
  </si>
  <si>
    <t>Total Price</t>
  </si>
  <si>
    <t>No of Products</t>
  </si>
  <si>
    <t>Average Price</t>
  </si>
  <si>
    <t>Question 1 - SUM, COUNT and AVERAGE</t>
  </si>
  <si>
    <t>Question 2 - Min and Max</t>
  </si>
  <si>
    <t>Minimum Price</t>
  </si>
  <si>
    <t>Maximum Price</t>
  </si>
  <si>
    <t>Question 3 - SUMIF and COUNTIF</t>
  </si>
  <si>
    <t>Total Price in Electronics  category</t>
  </si>
  <si>
    <t>Count of products with a price greater than $20</t>
  </si>
  <si>
    <t>LEFT</t>
  </si>
  <si>
    <t>RIGHT</t>
  </si>
  <si>
    <t>MID</t>
  </si>
  <si>
    <t>Price 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</si>
</sst>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</font>
    <font>
      <sz val="8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3" xfId="0" applyFont="1" applyBorder="1"/>
    <xf numFmtId="0" fontId="1" fillId="0" borderId="1" xfId="0" applyFont="1" applyBorder="1"/>
    <xf numFmtId="0" fontId="1" fillId="0" borderId="4" xfId="0" applyFont="1" applyBorder="1"/>
    <xf numFmtId="0" fontId="1" fillId="0" borderId="2" xfId="0" applyFont="1" applyBorder="1"/>
    <xf numFmtId="0" fontId="0" fillId="0" borderId="8" xfId="0" applyBorder="1"/>
    <xf numFmtId="0" fontId="0" fillId="0" borderId="8" xfId="0" applyBorder="1" applyAlignment="1">
      <alignment wrapText="1"/>
    </xf>
    <xf numFmtId="0" fontId="0" fillId="0" borderId="0" xfId="0" applyAlignment="1">
      <alignment vertical="center"/>
    </xf>
    <xf numFmtId="0" fontId="1" fillId="0" borderId="0" xfId="0" applyFont="1"/>
    <xf numFmtId="0" fontId="3" fillId="0" borderId="1" xfId="0" applyFont="1" applyBorder="1" applyAlignment="1">
      <alignment horizontal="right" wrapText="1"/>
    </xf>
    <xf numFmtId="0" fontId="4" fillId="0" borderId="1" xfId="0" applyFont="1" applyBorder="1" applyAlignment="1">
      <alignment horizontal="right" wrapText="1"/>
    </xf>
    <xf numFmtId="0" fontId="1" fillId="0" borderId="1" xfId="0" applyFont="1" applyBorder="1" applyAlignment="1">
      <alignment horizontal="right"/>
    </xf>
    <xf numFmtId="1" fontId="0" fillId="0" borderId="8" xfId="0" applyNumberFormat="1" applyBorder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/>
    </xf>
  </cellXfs>
  <cellStyles count="1">
    <cellStyle name="Normal" xfId="0" builtinId="0"/>
  </cellStyles>
  <dxfs count="12"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alignment horizontal="general" vertical="bottom" textRotation="0" wrapText="0" indent="0" justifyLastLine="0" shrinkToFit="0" readingOrder="0"/>
      <border diagonalUp="0" diagonalDown="0" outline="0">
        <left style="medium">
          <color rgb="FFCCCCCC"/>
        </left>
        <right/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0" formatCode="General"/>
      <alignment horizontal="right" vertical="bottom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alignment horizontal="general" vertical="bottom" textRotation="0" wrapText="0" indent="0" justifyLastLine="0" shrinkToFit="0" readingOrder="0"/>
      <border diagonalUp="0" diagonalDown="0" outline="0">
        <left/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border outline="0">
        <left style="medium">
          <color rgb="FFCCCCCC"/>
        </left>
        <right style="medium">
          <color rgb="FFCCCCCC"/>
        </right>
        <top style="medium">
          <color rgb="FFCCCCCC"/>
        </top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border outline="0"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alignment horizontal="general" vertical="bottom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F02614E-63FC-4EFC-BCD6-A5096DDC9904}" name="Table1" displayName="Table1" ref="A1:H26" totalsRowShown="0" headerRowDxfId="11" dataDxfId="9" headerRowBorderDxfId="10" tableBorderDxfId="8">
  <autoFilter ref="A1:H26" xr:uid="{DF02614E-63FC-4EFC-BCD6-A5096DDC9904}"/>
  <tableColumns count="8">
    <tableColumn id="1" xr3:uid="{52E23FD0-5E6F-410B-B67A-FBBE4024B369}" name="Product Name" dataDxfId="7"/>
    <tableColumn id="2" xr3:uid="{D7BCFA0C-2648-4E13-AF7E-B5337C0471B9}" name="Brand Name" dataDxfId="6"/>
    <tableColumn id="3" xr3:uid="{C0A5D469-DAD8-4DA7-BD91-6A4DC778D245}" name="Price" dataDxfId="5"/>
    <tableColumn id="4" xr3:uid="{FFCDEE66-EB8D-4F42-9F7A-E866DF0153C4}" name="Category" dataDxfId="4"/>
    <tableColumn id="6" xr3:uid="{924E7079-45C7-43C2-9AFA-AA1CCA81D8D8}" name="LEFT" dataDxfId="3">
      <calculatedColumnFormula>LEFT(Table1[[#This Row],[Product Name]],3)</calculatedColumnFormula>
    </tableColumn>
    <tableColumn id="7" xr3:uid="{7E183161-D11F-47DF-A7F8-233B61029536}" name="RIGHT" dataDxfId="2">
      <calculatedColumnFormula>RIGHT(Table1[[#This Row],[Brand Name]],5)</calculatedColumnFormula>
    </tableColumn>
    <tableColumn id="8" xr3:uid="{8A3A5218-3B72-43A2-AE64-6D73495A306D}" name="MID" dataDxfId="1">
      <calculatedColumnFormula>MID(Table1[[#This Row],[Category]],2,4)</calculatedColumnFormula>
    </tableColumn>
    <tableColumn id="9" xr3:uid="{404A4402-A7F7-4D1F-831E-8E843957D153}" name="Price Range" dataDxfId="0">
      <calculatedColumnFormula>IF(Table1[[#This Row],[Price]]&gt;25,"High Price","Standard Price")</calculatedColumnFormula>
    </tableColumn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6"/>
  <sheetViews>
    <sheetView tabSelected="1" zoomScale="90" zoomScaleNormal="90" workbookViewId="0">
      <selection activeCell="I4" sqref="I4"/>
    </sheetView>
  </sheetViews>
  <sheetFormatPr defaultRowHeight="14.4" x14ac:dyDescent="0.3"/>
  <cols>
    <col min="1" max="1" width="16.6640625" bestFit="1" customWidth="1"/>
    <col min="2" max="2" width="14.77734375" bestFit="1" customWidth="1"/>
    <col min="3" max="3" width="11.5546875" bestFit="1" customWidth="1"/>
    <col min="4" max="4" width="11.44140625" bestFit="1" customWidth="1"/>
    <col min="6" max="6" width="9" bestFit="1" customWidth="1"/>
    <col min="7" max="7" width="7.109375" bestFit="1" customWidth="1"/>
    <col min="8" max="8" width="14.5546875" bestFit="1" customWidth="1"/>
    <col min="9" max="9" width="14.5546875" customWidth="1"/>
    <col min="11" max="11" width="16.5546875" bestFit="1" customWidth="1"/>
    <col min="12" max="12" width="9.5546875" bestFit="1" customWidth="1"/>
  </cols>
  <sheetData>
    <row r="1" spans="1:14" ht="16.2" thickBot="1" x14ac:dyDescent="0.35">
      <c r="A1" s="1" t="s">
        <v>0</v>
      </c>
      <c r="B1" s="2" t="s">
        <v>1</v>
      </c>
      <c r="C1" s="2" t="s">
        <v>2</v>
      </c>
      <c r="D1" s="3" t="s">
        <v>3</v>
      </c>
      <c r="E1" s="2" t="s">
        <v>29</v>
      </c>
      <c r="F1" s="2" t="s">
        <v>30</v>
      </c>
      <c r="G1" s="2" t="s">
        <v>31</v>
      </c>
      <c r="H1" s="2" t="s">
        <v>32</v>
      </c>
      <c r="I1" s="11"/>
    </row>
    <row r="2" spans="1:14" ht="16.2" thickBot="1" x14ac:dyDescent="0.35">
      <c r="A2" s="4" t="s">
        <v>4</v>
      </c>
      <c r="B2" s="5" t="s">
        <v>5</v>
      </c>
      <c r="C2" s="12">
        <v>60</v>
      </c>
      <c r="D2" s="6" t="s">
        <v>6</v>
      </c>
      <c r="E2" s="11" t="str">
        <f>LEFT(Table1[[#This Row],[Product Name]],3)</f>
        <v>Lap</v>
      </c>
      <c r="F2" s="11" t="str">
        <f>RIGHT(Table1[[#This Row],[Brand Name]],5)</f>
        <v>HP</v>
      </c>
      <c r="G2" s="11" t="str">
        <f>MID(Table1[[#This Row],[Category]],2,4)</f>
        <v>lect</v>
      </c>
      <c r="H2" s="11" t="str">
        <f>IF(Table1[[#This Row],[Price]]&gt;25,"High Price","Standard Price")</f>
        <v>High Price</v>
      </c>
      <c r="I2" s="11"/>
    </row>
    <row r="3" spans="1:14" ht="16.2" thickBot="1" x14ac:dyDescent="0.35">
      <c r="A3" s="4" t="s">
        <v>4</v>
      </c>
      <c r="B3" s="5" t="s">
        <v>7</v>
      </c>
      <c r="C3" s="12">
        <v>100</v>
      </c>
      <c r="D3" s="6" t="s">
        <v>6</v>
      </c>
      <c r="E3" s="11" t="str">
        <f>LEFT(Table1[[#This Row],[Product Name]],3)</f>
        <v>Lap</v>
      </c>
      <c r="F3" s="11" t="str">
        <f>RIGHT(Table1[[#This Row],[Brand Name]],5)</f>
        <v>Dell</v>
      </c>
      <c r="G3" s="11" t="str">
        <f>MID(Table1[[#This Row],[Category]],2,4)</f>
        <v>lect</v>
      </c>
      <c r="H3" s="11" t="str">
        <f>IF(Table1[[#This Row],[Price]]&gt;25,"High Price","Standard Price")</f>
        <v>High Price</v>
      </c>
      <c r="I3" s="11"/>
      <c r="J3" s="16" t="s">
        <v>22</v>
      </c>
      <c r="K3" s="16"/>
      <c r="L3" s="16"/>
      <c r="M3" s="16"/>
    </row>
    <row r="4" spans="1:14" ht="16.2" thickBot="1" x14ac:dyDescent="0.35">
      <c r="A4" s="4" t="s">
        <v>4</v>
      </c>
      <c r="B4" s="5" t="s">
        <v>7</v>
      </c>
      <c r="C4" s="12">
        <v>110</v>
      </c>
      <c r="D4" s="6" t="s">
        <v>6</v>
      </c>
      <c r="E4" s="11" t="str">
        <f>LEFT(Table1[[#This Row],[Product Name]],3)</f>
        <v>Lap</v>
      </c>
      <c r="F4" s="11" t="str">
        <f>RIGHT(Table1[[#This Row],[Brand Name]],5)</f>
        <v>Dell</v>
      </c>
      <c r="G4" s="11" t="str">
        <f>MID(Table1[[#This Row],[Category]],2,4)</f>
        <v>lect</v>
      </c>
      <c r="H4" s="11" t="str">
        <f>IF(Table1[[#This Row],[Price]]&gt;25,"High Price","Standard Price")</f>
        <v>High Price</v>
      </c>
      <c r="I4" s="11"/>
      <c r="K4" s="8" t="s">
        <v>19</v>
      </c>
      <c r="L4" s="15">
        <f>SUM(Table1[Price])</f>
        <v>1570</v>
      </c>
    </row>
    <row r="5" spans="1:14" ht="16.2" thickBot="1" x14ac:dyDescent="0.35">
      <c r="A5" s="4" t="s">
        <v>4</v>
      </c>
      <c r="B5" s="5" t="s">
        <v>5</v>
      </c>
      <c r="C5" s="12">
        <v>105</v>
      </c>
      <c r="D5" s="6" t="s">
        <v>6</v>
      </c>
      <c r="E5" s="11" t="str">
        <f>LEFT(Table1[[#This Row],[Product Name]],3)</f>
        <v>Lap</v>
      </c>
      <c r="F5" s="11" t="str">
        <f>RIGHT(Table1[[#This Row],[Brand Name]],5)</f>
        <v>HP</v>
      </c>
      <c r="G5" s="11" t="str">
        <f>MID(Table1[[#This Row],[Category]],2,4)</f>
        <v>lect</v>
      </c>
      <c r="H5" s="11" t="str">
        <f>IF(Table1[[#This Row],[Price]]&gt;25,"High Price","Standard Price")</f>
        <v>High Price</v>
      </c>
      <c r="I5" s="11"/>
      <c r="K5" s="8" t="s">
        <v>20</v>
      </c>
      <c r="L5" s="15">
        <f>COUNTA(Table1[Product Name])</f>
        <v>25</v>
      </c>
    </row>
    <row r="6" spans="1:14" ht="16.2" thickBot="1" x14ac:dyDescent="0.35">
      <c r="A6" s="4" t="s">
        <v>8</v>
      </c>
      <c r="B6" s="5" t="s">
        <v>9</v>
      </c>
      <c r="C6" s="12">
        <v>30</v>
      </c>
      <c r="D6" s="6" t="s">
        <v>6</v>
      </c>
      <c r="E6" s="11" t="str">
        <f>LEFT(Table1[[#This Row],[Product Name]],3)</f>
        <v>Pho</v>
      </c>
      <c r="F6" s="11" t="str">
        <f>RIGHT(Table1[[#This Row],[Brand Name]],5)</f>
        <v>msung</v>
      </c>
      <c r="G6" s="11" t="str">
        <f>MID(Table1[[#This Row],[Category]],2,4)</f>
        <v>lect</v>
      </c>
      <c r="H6" s="11" t="str">
        <f>IF(Table1[[#This Row],[Price]]&gt;25,"High Price","Standard Price")</f>
        <v>High Price</v>
      </c>
      <c r="I6" s="11"/>
      <c r="K6" s="8" t="s">
        <v>21</v>
      </c>
      <c r="L6" s="15">
        <f>AVERAGE(Table1[Price])</f>
        <v>62.8</v>
      </c>
    </row>
    <row r="7" spans="1:14" ht="16.2" thickBot="1" x14ac:dyDescent="0.35">
      <c r="A7" s="4" t="s">
        <v>8</v>
      </c>
      <c r="B7" s="5" t="s">
        <v>10</v>
      </c>
      <c r="C7" s="12">
        <v>100</v>
      </c>
      <c r="D7" s="6" t="s">
        <v>6</v>
      </c>
      <c r="E7" s="11" t="str">
        <f>LEFT(Table1[[#This Row],[Product Name]],3)</f>
        <v>Pho</v>
      </c>
      <c r="F7" s="11" t="str">
        <f>RIGHT(Table1[[#This Row],[Brand Name]],5)</f>
        <v>Apple</v>
      </c>
      <c r="G7" s="11" t="str">
        <f>MID(Table1[[#This Row],[Category]],2,4)</f>
        <v>lect</v>
      </c>
      <c r="H7" s="11" t="str">
        <f>IF(Table1[[#This Row],[Price]]&gt;25,"High Price","Standard Price")</f>
        <v>High Price</v>
      </c>
      <c r="I7" s="11"/>
    </row>
    <row r="8" spans="1:14" ht="16.2" thickBot="1" x14ac:dyDescent="0.35">
      <c r="A8" s="4" t="s">
        <v>11</v>
      </c>
      <c r="B8" s="5" t="s">
        <v>12</v>
      </c>
      <c r="C8" s="13">
        <v>50</v>
      </c>
      <c r="D8" s="6" t="s">
        <v>6</v>
      </c>
      <c r="E8" s="11" t="str">
        <f>LEFT(Table1[[#This Row],[Product Name]],3)</f>
        <v>TV</v>
      </c>
      <c r="F8" s="11" t="str">
        <f>RIGHT(Table1[[#This Row],[Brand Name]],5)</f>
        <v>Sony</v>
      </c>
      <c r="G8" s="11" t="str">
        <f>MID(Table1[[#This Row],[Category]],2,4)</f>
        <v>lect</v>
      </c>
      <c r="H8" s="11" t="str">
        <f>IF(Table1[[#This Row],[Price]]&gt;25,"High Price","Standard Price")</f>
        <v>High Price</v>
      </c>
      <c r="I8" s="11"/>
    </row>
    <row r="9" spans="1:14" ht="16.2" thickBot="1" x14ac:dyDescent="0.35">
      <c r="A9" s="4" t="s">
        <v>11</v>
      </c>
      <c r="B9" s="5" t="s">
        <v>9</v>
      </c>
      <c r="C9" s="13">
        <v>40</v>
      </c>
      <c r="D9" s="6" t="s">
        <v>6</v>
      </c>
      <c r="E9" s="11" t="str">
        <f>LEFT(Table1[[#This Row],[Product Name]],3)</f>
        <v>TV</v>
      </c>
      <c r="F9" s="11" t="str">
        <f>RIGHT(Table1[[#This Row],[Brand Name]],5)</f>
        <v>msung</v>
      </c>
      <c r="G9" s="11" t="str">
        <f>MID(Table1[[#This Row],[Category]],2,4)</f>
        <v>lect</v>
      </c>
      <c r="H9" s="11" t="str">
        <f>IF(Table1[[#This Row],[Price]]&gt;25,"High Price","Standard Price")</f>
        <v>High Price</v>
      </c>
      <c r="I9" s="11"/>
      <c r="J9" s="17" t="s">
        <v>23</v>
      </c>
      <c r="K9" s="17"/>
      <c r="L9" s="17"/>
      <c r="M9" s="17"/>
    </row>
    <row r="10" spans="1:14" ht="16.2" thickBot="1" x14ac:dyDescent="0.35">
      <c r="A10" s="4" t="s">
        <v>11</v>
      </c>
      <c r="B10" s="5" t="s">
        <v>13</v>
      </c>
      <c r="C10" s="14">
        <v>30</v>
      </c>
      <c r="D10" s="6" t="s">
        <v>6</v>
      </c>
      <c r="E10" s="11" t="str">
        <f>LEFT(Table1[[#This Row],[Product Name]],3)</f>
        <v>TV</v>
      </c>
      <c r="F10" s="11" t="str">
        <f>RIGHT(Table1[[#This Row],[Brand Name]],5)</f>
        <v>LG</v>
      </c>
      <c r="G10" s="11" t="str">
        <f>MID(Table1[[#This Row],[Category]],2,4)</f>
        <v>lect</v>
      </c>
      <c r="H10" s="11" t="str">
        <f>IF(Table1[[#This Row],[Price]]&gt;25,"High Price","Standard Price")</f>
        <v>High Price</v>
      </c>
      <c r="I10" s="11"/>
      <c r="K10" s="8" t="s">
        <v>24</v>
      </c>
      <c r="L10" s="8">
        <f>MIN(Table1[Price])</f>
        <v>15</v>
      </c>
    </row>
    <row r="11" spans="1:14" ht="16.2" thickBot="1" x14ac:dyDescent="0.35">
      <c r="A11" s="4" t="s">
        <v>11</v>
      </c>
      <c r="B11" s="5" t="s">
        <v>14</v>
      </c>
      <c r="C11" s="14">
        <v>19</v>
      </c>
      <c r="D11" s="6" t="s">
        <v>6</v>
      </c>
      <c r="E11" s="11" t="str">
        <f>LEFT(Table1[[#This Row],[Product Name]],3)</f>
        <v>TV</v>
      </c>
      <c r="F11" s="11" t="str">
        <f>RIGHT(Table1[[#This Row],[Brand Name]],5)</f>
        <v>ioami</v>
      </c>
      <c r="G11" s="11" t="str">
        <f>MID(Table1[[#This Row],[Category]],2,4)</f>
        <v>lect</v>
      </c>
      <c r="H11" s="11" t="str">
        <f>IF(Table1[[#This Row],[Price]]&gt;25,"High Price","Standard Price")</f>
        <v>Standard Price</v>
      </c>
      <c r="I11" s="11"/>
      <c r="K11" s="8" t="s">
        <v>25</v>
      </c>
      <c r="L11" s="8">
        <f>MAX(Table1[Price])</f>
        <v>120</v>
      </c>
    </row>
    <row r="12" spans="1:14" ht="16.2" thickBot="1" x14ac:dyDescent="0.35">
      <c r="A12" s="4" t="s">
        <v>8</v>
      </c>
      <c r="B12" s="5" t="s">
        <v>9</v>
      </c>
      <c r="C12" s="14">
        <v>70</v>
      </c>
      <c r="D12" s="6" t="s">
        <v>6</v>
      </c>
      <c r="E12" s="11" t="str">
        <f>LEFT(Table1[[#This Row],[Product Name]],3)</f>
        <v>Pho</v>
      </c>
      <c r="F12" s="11" t="str">
        <f>RIGHT(Table1[[#This Row],[Brand Name]],5)</f>
        <v>msung</v>
      </c>
      <c r="G12" s="11" t="str">
        <f>MID(Table1[[#This Row],[Category]],2,4)</f>
        <v>lect</v>
      </c>
      <c r="H12" s="11" t="str">
        <f>IF(Table1[[#This Row],[Price]]&gt;25,"High Price","Standard Price")</f>
        <v>High Price</v>
      </c>
      <c r="I12" s="11"/>
    </row>
    <row r="13" spans="1:14" ht="16.2" thickBot="1" x14ac:dyDescent="0.35">
      <c r="A13" s="4" t="s">
        <v>8</v>
      </c>
      <c r="B13" s="5" t="s">
        <v>10</v>
      </c>
      <c r="C13" s="14">
        <v>40</v>
      </c>
      <c r="D13" s="6" t="s">
        <v>6</v>
      </c>
      <c r="E13" s="11" t="str">
        <f>LEFT(Table1[[#This Row],[Product Name]],3)</f>
        <v>Pho</v>
      </c>
      <c r="F13" s="11" t="str">
        <f>RIGHT(Table1[[#This Row],[Brand Name]],5)</f>
        <v>Apple</v>
      </c>
      <c r="G13" s="11" t="str">
        <f>MID(Table1[[#This Row],[Category]],2,4)</f>
        <v>lect</v>
      </c>
      <c r="H13" s="11" t="str">
        <f>IF(Table1[[#This Row],[Price]]&gt;25,"High Price","Standard Price")</f>
        <v>High Price</v>
      </c>
      <c r="I13" s="11"/>
    </row>
    <row r="14" spans="1:14" ht="16.2" thickBot="1" x14ac:dyDescent="0.35">
      <c r="A14" s="4" t="s">
        <v>8</v>
      </c>
      <c r="B14" s="5" t="s">
        <v>15</v>
      </c>
      <c r="C14" s="14">
        <v>15</v>
      </c>
      <c r="D14" s="6" t="s">
        <v>6</v>
      </c>
      <c r="E14" s="11" t="str">
        <f>LEFT(Table1[[#This Row],[Product Name]],3)</f>
        <v>Pho</v>
      </c>
      <c r="F14" s="11" t="str">
        <f>RIGHT(Table1[[#This Row],[Brand Name]],5)</f>
        <v>ealme</v>
      </c>
      <c r="G14" s="11" t="str">
        <f>MID(Table1[[#This Row],[Category]],2,4)</f>
        <v>lect</v>
      </c>
      <c r="H14" s="11" t="str">
        <f>IF(Table1[[#This Row],[Price]]&gt;25,"High Price","Standard Price")</f>
        <v>Standard Price</v>
      </c>
      <c r="I14" s="11"/>
      <c r="J14" s="18" t="s">
        <v>26</v>
      </c>
      <c r="K14" s="18"/>
      <c r="L14" s="18"/>
      <c r="M14" s="18"/>
    </row>
    <row r="15" spans="1:14" ht="43.8" thickBot="1" x14ac:dyDescent="0.35">
      <c r="A15" s="4" t="s">
        <v>8</v>
      </c>
      <c r="B15" s="5" t="s">
        <v>16</v>
      </c>
      <c r="C15" s="12">
        <v>47</v>
      </c>
      <c r="D15" s="6" t="s">
        <v>6</v>
      </c>
      <c r="E15" s="11" t="str">
        <f>LEFT(Table1[[#This Row],[Product Name]],3)</f>
        <v>Pho</v>
      </c>
      <c r="F15" s="11" t="str">
        <f>RIGHT(Table1[[#This Row],[Brand Name]],5)</f>
        <v>Nokia</v>
      </c>
      <c r="G15" s="11" t="str">
        <f>MID(Table1[[#This Row],[Category]],2,4)</f>
        <v>lect</v>
      </c>
      <c r="H15" s="11" t="str">
        <f>IF(Table1[[#This Row],[Price]]&gt;25,"High Price","Standard Price")</f>
        <v>High Price</v>
      </c>
      <c r="I15" s="11"/>
      <c r="K15" s="9" t="s">
        <v>27</v>
      </c>
      <c r="L15" s="8">
        <f>SUMIF(Table1[Category],"Electronics",Table1[Price])</f>
        <v>1570</v>
      </c>
    </row>
    <row r="16" spans="1:14" ht="43.8" thickBot="1" x14ac:dyDescent="0.35">
      <c r="A16" s="4" t="s">
        <v>4</v>
      </c>
      <c r="B16" s="5" t="s">
        <v>7</v>
      </c>
      <c r="C16" s="12">
        <v>120</v>
      </c>
      <c r="D16" s="6" t="s">
        <v>6</v>
      </c>
      <c r="E16" s="11" t="str">
        <f>LEFT(Table1[[#This Row],[Product Name]],3)</f>
        <v>Lap</v>
      </c>
      <c r="F16" s="11" t="str">
        <f>RIGHT(Table1[[#This Row],[Brand Name]],5)</f>
        <v>Dell</v>
      </c>
      <c r="G16" s="11" t="str">
        <f>MID(Table1[[#This Row],[Category]],2,4)</f>
        <v>lect</v>
      </c>
      <c r="H16" s="11" t="str">
        <f>IF(Table1[[#This Row],[Price]]&gt;25,"High Price","Standard Price")</f>
        <v>High Price</v>
      </c>
      <c r="I16" s="11"/>
      <c r="K16" s="9" t="s">
        <v>28</v>
      </c>
      <c r="L16" s="8">
        <f>COUNTIF(Table1[Price],"&gt;20")</f>
        <v>22</v>
      </c>
      <c r="N16" s="10"/>
    </row>
    <row r="17" spans="1:9" ht="16.2" thickBot="1" x14ac:dyDescent="0.35">
      <c r="A17" s="4" t="s">
        <v>4</v>
      </c>
      <c r="B17" s="5" t="s">
        <v>5</v>
      </c>
      <c r="C17" s="12">
        <v>100</v>
      </c>
      <c r="D17" s="6" t="s">
        <v>6</v>
      </c>
      <c r="E17" s="11" t="str">
        <f>LEFT(Table1[[#This Row],[Product Name]],3)</f>
        <v>Lap</v>
      </c>
      <c r="F17" s="11" t="str">
        <f>RIGHT(Table1[[#This Row],[Brand Name]],5)</f>
        <v>HP</v>
      </c>
      <c r="G17" s="11" t="str">
        <f>MID(Table1[[#This Row],[Category]],2,4)</f>
        <v>lect</v>
      </c>
      <c r="H17" s="11" t="str">
        <f>IF(Table1[[#This Row],[Price]]&gt;25,"High Price","Standard Price")</f>
        <v>High Price</v>
      </c>
      <c r="I17" s="11"/>
    </row>
    <row r="18" spans="1:9" ht="16.2" thickBot="1" x14ac:dyDescent="0.35">
      <c r="A18" s="4" t="s">
        <v>4</v>
      </c>
      <c r="B18" s="5" t="s">
        <v>17</v>
      </c>
      <c r="C18" s="12">
        <v>110</v>
      </c>
      <c r="D18" s="6" t="s">
        <v>6</v>
      </c>
      <c r="E18" s="11" t="str">
        <f>LEFT(Table1[[#This Row],[Product Name]],3)</f>
        <v>Lap</v>
      </c>
      <c r="F18" s="11" t="str">
        <f>RIGHT(Table1[[#This Row],[Brand Name]],5)</f>
        <v>enovo</v>
      </c>
      <c r="G18" s="11" t="str">
        <f>MID(Table1[[#This Row],[Category]],2,4)</f>
        <v>lect</v>
      </c>
      <c r="H18" s="11" t="str">
        <f>IF(Table1[[#This Row],[Price]]&gt;25,"High Price","Standard Price")</f>
        <v>High Price</v>
      </c>
      <c r="I18" s="11"/>
    </row>
    <row r="19" spans="1:9" ht="16.2" thickBot="1" x14ac:dyDescent="0.35">
      <c r="A19" s="4" t="s">
        <v>4</v>
      </c>
      <c r="B19" s="5" t="s">
        <v>18</v>
      </c>
      <c r="C19" s="12">
        <v>105</v>
      </c>
      <c r="D19" s="6" t="s">
        <v>6</v>
      </c>
      <c r="E19" s="11" t="str">
        <f>LEFT(Table1[[#This Row],[Product Name]],3)</f>
        <v>Lap</v>
      </c>
      <c r="F19" s="11" t="str">
        <f>RIGHT(Table1[[#This Row],[Brand Name]],5)</f>
        <v>Acer</v>
      </c>
      <c r="G19" s="11" t="str">
        <f>MID(Table1[[#This Row],[Category]],2,4)</f>
        <v>lect</v>
      </c>
      <c r="H19" s="11" t="str">
        <f>IF(Table1[[#This Row],[Price]]&gt;25,"High Price","Standard Price")</f>
        <v>High Price</v>
      </c>
      <c r="I19" s="11"/>
    </row>
    <row r="20" spans="1:9" ht="16.2" thickBot="1" x14ac:dyDescent="0.35">
      <c r="A20" s="4" t="s">
        <v>4</v>
      </c>
      <c r="B20" s="5" t="s">
        <v>5</v>
      </c>
      <c r="C20" s="12">
        <v>85</v>
      </c>
      <c r="D20" s="6" t="s">
        <v>6</v>
      </c>
      <c r="E20" s="11" t="str">
        <f>LEFT(Table1[[#This Row],[Product Name]],3)</f>
        <v>Lap</v>
      </c>
      <c r="F20" s="11" t="str">
        <f>RIGHT(Table1[[#This Row],[Brand Name]],5)</f>
        <v>HP</v>
      </c>
      <c r="G20" s="11" t="str">
        <f>MID(Table1[[#This Row],[Category]],2,4)</f>
        <v>lect</v>
      </c>
      <c r="H20" s="11" t="str">
        <f>IF(Table1[[#This Row],[Price]]&gt;25,"High Price","Standard Price")</f>
        <v>High Price</v>
      </c>
      <c r="I20" s="11"/>
    </row>
    <row r="21" spans="1:9" ht="16.2" thickBot="1" x14ac:dyDescent="0.35">
      <c r="A21" s="4" t="s">
        <v>11</v>
      </c>
      <c r="B21" s="7" t="s">
        <v>14</v>
      </c>
      <c r="C21" s="13">
        <v>35</v>
      </c>
      <c r="D21" s="6" t="s">
        <v>6</v>
      </c>
      <c r="E21" s="11" t="str">
        <f>LEFT(Table1[[#This Row],[Product Name]],3)</f>
        <v>TV</v>
      </c>
      <c r="F21" s="11" t="str">
        <f>RIGHT(Table1[[#This Row],[Brand Name]],5)</f>
        <v>ioami</v>
      </c>
      <c r="G21" s="11" t="str">
        <f>MID(Table1[[#This Row],[Category]],2,4)</f>
        <v>lect</v>
      </c>
      <c r="H21" s="11" t="str">
        <f>IF(Table1[[#This Row],[Price]]&gt;25,"High Price","Standard Price")</f>
        <v>High Price</v>
      </c>
      <c r="I21" s="11"/>
    </row>
    <row r="22" spans="1:9" ht="16.2" thickBot="1" x14ac:dyDescent="0.35">
      <c r="A22" s="4" t="s">
        <v>11</v>
      </c>
      <c r="B22" s="7" t="s">
        <v>9</v>
      </c>
      <c r="C22" s="13">
        <v>45</v>
      </c>
      <c r="D22" s="6" t="s">
        <v>6</v>
      </c>
      <c r="E22" s="11" t="str">
        <f>LEFT(Table1[[#This Row],[Product Name]],3)</f>
        <v>TV</v>
      </c>
      <c r="F22" s="11" t="str">
        <f>RIGHT(Table1[[#This Row],[Brand Name]],5)</f>
        <v>msung</v>
      </c>
      <c r="G22" s="11" t="str">
        <f>MID(Table1[[#This Row],[Category]],2,4)</f>
        <v>lect</v>
      </c>
      <c r="H22" s="11" t="str">
        <f>IF(Table1[[#This Row],[Price]]&gt;25,"High Price","Standard Price")</f>
        <v>High Price</v>
      </c>
      <c r="I22" s="11"/>
    </row>
    <row r="23" spans="1:9" ht="16.2" thickBot="1" x14ac:dyDescent="0.35">
      <c r="A23" s="4" t="s">
        <v>8</v>
      </c>
      <c r="B23" s="7" t="s">
        <v>15</v>
      </c>
      <c r="C23" s="14">
        <v>19</v>
      </c>
      <c r="D23" s="6" t="s">
        <v>6</v>
      </c>
      <c r="E23" s="11" t="str">
        <f>LEFT(Table1[[#This Row],[Product Name]],3)</f>
        <v>Pho</v>
      </c>
      <c r="F23" s="11" t="str">
        <f>RIGHT(Table1[[#This Row],[Brand Name]],5)</f>
        <v>ealme</v>
      </c>
      <c r="G23" s="11" t="str">
        <f>MID(Table1[[#This Row],[Category]],2,4)</f>
        <v>lect</v>
      </c>
      <c r="H23" s="11" t="str">
        <f>IF(Table1[[#This Row],[Price]]&gt;25,"High Price","Standard Price")</f>
        <v>Standard Price</v>
      </c>
      <c r="I23" s="11"/>
    </row>
    <row r="24" spans="1:9" ht="16.2" thickBot="1" x14ac:dyDescent="0.35">
      <c r="A24" s="4" t="s">
        <v>8</v>
      </c>
      <c r="B24" s="7" t="s">
        <v>10</v>
      </c>
      <c r="C24" s="14">
        <v>25</v>
      </c>
      <c r="D24" s="6" t="s">
        <v>6</v>
      </c>
      <c r="E24" s="11" t="str">
        <f>LEFT(Table1[[#This Row],[Product Name]],3)</f>
        <v>Pho</v>
      </c>
      <c r="F24" s="11" t="str">
        <f>RIGHT(Table1[[#This Row],[Brand Name]],5)</f>
        <v>Apple</v>
      </c>
      <c r="G24" s="11" t="str">
        <f>MID(Table1[[#This Row],[Category]],2,4)</f>
        <v>lect</v>
      </c>
      <c r="H24" s="11" t="str">
        <f>IF(Table1[[#This Row],[Price]]&gt;25,"High Price","Standard Price")</f>
        <v>Standard Price</v>
      </c>
      <c r="I24" s="11"/>
    </row>
    <row r="25" spans="1:9" ht="16.2" thickBot="1" x14ac:dyDescent="0.35">
      <c r="A25" s="4" t="s">
        <v>4</v>
      </c>
      <c r="B25" s="7" t="s">
        <v>5</v>
      </c>
      <c r="C25" s="14">
        <v>85</v>
      </c>
      <c r="D25" s="6" t="s">
        <v>6</v>
      </c>
      <c r="E25" s="11" t="str">
        <f>LEFT(Table1[[#This Row],[Product Name]],3)</f>
        <v>Lap</v>
      </c>
      <c r="F25" s="11" t="str">
        <f>RIGHT(Table1[[#This Row],[Brand Name]],5)</f>
        <v>HP</v>
      </c>
      <c r="G25" s="11" t="str">
        <f>MID(Table1[[#This Row],[Category]],2,4)</f>
        <v>lect</v>
      </c>
      <c r="H25" s="11" t="str">
        <f>IF(Table1[[#This Row],[Price]]&gt;25,"High Price","Standard Price")</f>
        <v>High Price</v>
      </c>
      <c r="I25" s="11"/>
    </row>
    <row r="26" spans="1:9" ht="16.2" thickBot="1" x14ac:dyDescent="0.35">
      <c r="A26" s="4" t="s">
        <v>11</v>
      </c>
      <c r="B26" s="7" t="s">
        <v>9</v>
      </c>
      <c r="C26" s="14">
        <v>25</v>
      </c>
      <c r="D26" s="6" t="s">
        <v>6</v>
      </c>
      <c r="E26" s="11" t="str">
        <f>LEFT(Table1[[#This Row],[Product Name]],3)</f>
        <v>TV</v>
      </c>
      <c r="F26" s="11" t="str">
        <f>RIGHT(Table1[[#This Row],[Brand Name]],5)</f>
        <v>msung</v>
      </c>
      <c r="G26" s="11" t="str">
        <f>MID(Table1[[#This Row],[Category]],2,4)</f>
        <v>lect</v>
      </c>
      <c r="H26" s="11" t="str">
        <f>IF(Table1[[#This Row],[Price]]&gt;25,"High Price","Standard Price")</f>
        <v>Standard Price</v>
      </c>
      <c r="I26" s="11"/>
    </row>
  </sheetData>
  <mergeCells count="3">
    <mergeCell ref="J3:M3"/>
    <mergeCell ref="J9:M9"/>
    <mergeCell ref="J14:M14"/>
  </mergeCells>
  <phoneticPr fontId="2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 Emmanueal</dc:creator>
  <cp:lastModifiedBy>Manu Emmanueal</cp:lastModifiedBy>
  <dcterms:created xsi:type="dcterms:W3CDTF">2015-06-05T18:17:20Z</dcterms:created>
  <dcterms:modified xsi:type="dcterms:W3CDTF">2024-09-10T15:02:10Z</dcterms:modified>
</cp:coreProperties>
</file>