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Documents\ESCOM\QUINTO SEMESTRE\MÉTODOS CUANTITATIVOS\"/>
    </mc:Choice>
  </mc:AlternateContent>
  <xr:revisionPtr revIDLastSave="0" documentId="8_{65EC854A-05ED-480A-AE3D-8C1C9E23650B}" xr6:coauthVersionLast="36" xr6:coauthVersionMax="36" xr10:uidLastSave="{00000000-0000-0000-0000-000000000000}"/>
  <bookViews>
    <workbookView xWindow="0" yWindow="0" windowWidth="20490" windowHeight="7545" firstSheet="3" activeTab="6" xr2:uid="{658C28FF-7BBC-4CA3-B6B4-C50103323F28}"/>
  </bookViews>
  <sheets>
    <sheet name="Informe de respuestas 1" sheetId="2" r:id="rId1"/>
    <sheet name="Informe de respuestas 2" sheetId="3" r:id="rId2"/>
    <sheet name="Informe de respuestas 3" sheetId="4" r:id="rId3"/>
    <sheet name="Informe de respuestas 4" sheetId="5" r:id="rId4"/>
    <sheet name="Informe de respuestas 5" sheetId="6" r:id="rId5"/>
    <sheet name="Informe de respuestas 6" sheetId="7" r:id="rId6"/>
    <sheet name="Hoja1" sheetId="1" r:id="rId7"/>
  </sheets>
  <definedNames>
    <definedName name="solver_adj" localSheetId="6" hidden="1">Hoja1!$A$2:$B$2</definedName>
    <definedName name="solver_cvg" localSheetId="6" hidden="1">0.0001</definedName>
    <definedName name="solver_drv" localSheetId="6" hidden="1">1</definedName>
    <definedName name="solver_eng" localSheetId="6" hidden="1">2</definedName>
    <definedName name="solver_est" localSheetId="6" hidden="1">1</definedName>
    <definedName name="solver_itr" localSheetId="6" hidden="1">2147483647</definedName>
    <definedName name="solver_lhs1" localSheetId="6" hidden="1">Hoja1!$B$3</definedName>
    <definedName name="solver_lhs2" localSheetId="6" hidden="1">Hoja1!$B$4</definedName>
    <definedName name="solver_lhs3" localSheetId="6" hidden="1">Hoja1!$B$5</definedName>
    <definedName name="solver_lhs4" localSheetId="6" hidden="1">Hoja1!$B$6</definedName>
    <definedName name="solver_lhs5" localSheetId="6" hidden="1">Hoja1!$B$7</definedName>
    <definedName name="solver_lhs6" localSheetId="6" hidden="1">Hoja1!$B$7</definedName>
    <definedName name="solver_mip" localSheetId="6" hidden="1">2147483647</definedName>
    <definedName name="solver_mni" localSheetId="6" hidden="1">30</definedName>
    <definedName name="solver_mrt" localSheetId="6" hidden="1">0.075</definedName>
    <definedName name="solver_msl" localSheetId="6" hidden="1">2</definedName>
    <definedName name="solver_neg" localSheetId="6" hidden="1">1</definedName>
    <definedName name="solver_nod" localSheetId="6" hidden="1">2147483647</definedName>
    <definedName name="solver_num" localSheetId="6" hidden="1">5</definedName>
    <definedName name="solver_nwt" localSheetId="6" hidden="1">1</definedName>
    <definedName name="solver_opt" localSheetId="6" hidden="1">Hoja1!$C$2</definedName>
    <definedName name="solver_pre" localSheetId="6" hidden="1">0.000001</definedName>
    <definedName name="solver_rbv" localSheetId="6" hidden="1">1</definedName>
    <definedName name="solver_rel1" localSheetId="6" hidden="1">3</definedName>
    <definedName name="solver_rel2" localSheetId="6" hidden="1">1</definedName>
    <definedName name="solver_rel3" localSheetId="6" hidden="1">3</definedName>
    <definedName name="solver_rel4" localSheetId="6" hidden="1">1</definedName>
    <definedName name="solver_rel5" localSheetId="6" hidden="1">3</definedName>
    <definedName name="solver_rel6" localSheetId="6" hidden="1">3</definedName>
    <definedName name="solver_rhs1" localSheetId="6" hidden="1">Hoja1!$C$3</definedName>
    <definedName name="solver_rhs2" localSheetId="6" hidden="1">Hoja1!$C$4</definedName>
    <definedName name="solver_rhs3" localSheetId="6" hidden="1">Hoja1!$C$5</definedName>
    <definedName name="solver_rhs4" localSheetId="6" hidden="1">Hoja1!$C$6</definedName>
    <definedName name="solver_rhs5" localSheetId="6" hidden="1">Hoja1!$C$7</definedName>
    <definedName name="solver_rhs6" localSheetId="6" hidden="1">Hoja1!$C$7</definedName>
    <definedName name="solver_rlx" localSheetId="6" hidden="1">2</definedName>
    <definedName name="solver_rsd" localSheetId="6" hidden="1">0</definedName>
    <definedName name="solver_scl" localSheetId="6" hidden="1">1</definedName>
    <definedName name="solver_sho" localSheetId="6" hidden="1">2</definedName>
    <definedName name="solver_ssz" localSheetId="6" hidden="1">100</definedName>
    <definedName name="solver_tim" localSheetId="6" hidden="1">2147483647</definedName>
    <definedName name="solver_tol" localSheetId="6" hidden="1">0.01</definedName>
    <definedName name="solver_typ" localSheetId="6" hidden="1">2</definedName>
    <definedName name="solver_val" localSheetId="6" hidden="1">0</definedName>
    <definedName name="solver_ver" localSheetId="6" hidden="1">3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1" l="1"/>
  <c r="B7" i="1"/>
  <c r="B6" i="1"/>
  <c r="B5" i="1"/>
  <c r="B4" i="1"/>
  <c r="B3" i="1"/>
</calcChain>
</file>

<file path=xl/sharedStrings.xml><?xml version="1.0" encoding="utf-8"?>
<sst xmlns="http://schemas.openxmlformats.org/spreadsheetml/2006/main" count="314" uniqueCount="66">
  <si>
    <t>x</t>
  </si>
  <si>
    <t>y</t>
  </si>
  <si>
    <t>z</t>
  </si>
  <si>
    <t>r1</t>
  </si>
  <si>
    <t>r2</t>
  </si>
  <si>
    <t>r3</t>
  </si>
  <si>
    <t>Microsoft Excel 16.0 Informe de respuestas</t>
  </si>
  <si>
    <t>Hoja de cálculo: [Libro1]Hoja1</t>
  </si>
  <si>
    <t>Informe creado: 19/09/2018 02:01:55 p. m.</t>
  </si>
  <si>
    <t>Resultado: Solver encontró una solución. Se cumplen todas las restricciones y condiciones óptimas.</t>
  </si>
  <si>
    <t>Motor de Solver</t>
  </si>
  <si>
    <t>Motor: Simplex LP</t>
  </si>
  <si>
    <t>Tiempo de la solución: 0.047 segundos.</t>
  </si>
  <si>
    <t>Iteraciones: 2 Subproblemas: 0</t>
  </si>
  <si>
    <t>Opciones de Solver</t>
  </si>
  <si>
    <t>Tiempo máximo Ilimitado,  Iteraciones Ilimitado, Precision 0.000001, Usar escala automática</t>
  </si>
  <si>
    <t>Máximo de subproblemas Ilimitado, Máximo de soluciones de enteros Ilimitado, Tolerancia de enteros 1%, Asumir no negativo</t>
  </si>
  <si>
    <t>Celda objetivo (Máx)</t>
  </si>
  <si>
    <t>Celda</t>
  </si>
  <si>
    <t>Nombre</t>
  </si>
  <si>
    <t>Valor original</t>
  </si>
  <si>
    <t>Valor final</t>
  </si>
  <si>
    <t>Celdas de variables</t>
  </si>
  <si>
    <t>Entero</t>
  </si>
  <si>
    <t>Restricciones</t>
  </si>
  <si>
    <t>Valor de la celda</t>
  </si>
  <si>
    <t>Fórmula</t>
  </si>
  <si>
    <t>Estado</t>
  </si>
  <si>
    <t>Demora</t>
  </si>
  <si>
    <t>$C$2</t>
  </si>
  <si>
    <t>$A$2</t>
  </si>
  <si>
    <t>Continuar</t>
  </si>
  <si>
    <t>$B$2</t>
  </si>
  <si>
    <t>$B$3</t>
  </si>
  <si>
    <t>r1 y</t>
  </si>
  <si>
    <t>$B$3&lt;=$C$3</t>
  </si>
  <si>
    <t>No vinculante</t>
  </si>
  <si>
    <t>$B$4</t>
  </si>
  <si>
    <t>r2 y</t>
  </si>
  <si>
    <t>$B$4&lt;=$C$4</t>
  </si>
  <si>
    <t>Vinculante</t>
  </si>
  <si>
    <t>$B$5</t>
  </si>
  <si>
    <t>r3 y</t>
  </si>
  <si>
    <t>$B$5&lt;=$C$5</t>
  </si>
  <si>
    <t>Informe creado: 19/09/2018 02:11:41 p. m.</t>
  </si>
  <si>
    <t>Tiempo de la solución: 0.031 segundos.</t>
  </si>
  <si>
    <t>Informe creado: 19/09/2018 02:22:15 p. m.</t>
  </si>
  <si>
    <t>Tiempo de la solución: 0.032 segundos.</t>
  </si>
  <si>
    <t>Celda objetivo (Mín)</t>
  </si>
  <si>
    <t>$B$3&gt;=$C$3</t>
  </si>
  <si>
    <t>$B$4&gt;=$C$4</t>
  </si>
  <si>
    <t>Informe creado: 19/09/2018 02:36:05 p. m.</t>
  </si>
  <si>
    <t>Iteraciones: 1 Subproblemas: 0</t>
  </si>
  <si>
    <t>$B$5&gt;=$C$5</t>
  </si>
  <si>
    <t>r4</t>
  </si>
  <si>
    <t>r5</t>
  </si>
  <si>
    <t>Informe creado: 19/09/2018 02:47:27 p. m.</t>
  </si>
  <si>
    <t>Iteraciones: 5 Subproblemas: 0</t>
  </si>
  <si>
    <t>$B$6</t>
  </si>
  <si>
    <t>r4 y</t>
  </si>
  <si>
    <t>$B$6&lt;=$C$6</t>
  </si>
  <si>
    <t>$B$7</t>
  </si>
  <si>
    <t>r5 y</t>
  </si>
  <si>
    <t>$B$7&gt;=$C$7</t>
  </si>
  <si>
    <t>Informe creado: 19/09/2018 02:48:12 p. m.</t>
  </si>
  <si>
    <t>Iteraciones: 3 Subproblemas: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</si>
</sst>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2" xfId="0" applyFill="1" applyBorder="1" applyAlignment="1"/>
    <xf numFmtId="0" fontId="2" fillId="0" borderId="1" xfId="0" applyFont="1" applyFill="1" applyBorder="1" applyAlignment="1">
      <alignment horizontal="center"/>
    </xf>
    <xf numFmtId="0" fontId="0" fillId="0" borderId="3" xfId="0" applyFill="1" applyBorder="1" applyAlignment="1"/>
    <xf numFmtId="0" fontId="0" fillId="0" borderId="2" xfId="0" applyNumberFormat="1" applyFill="1" applyBorder="1" applyAlignment="1"/>
    <xf numFmtId="0" fontId="0" fillId="0" borderId="3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0306D-CDF1-4151-A479-B0701D0CCDC4}">
  <dimension ref="A1:G29"/>
  <sheetViews>
    <sheetView showGridLines="0" topLeftCell="A8" workbookViewId="0"/>
  </sheetViews>
  <sheetFormatPr baseColWidth="10" defaultRowHeight="15" x14ac:dyDescent="0.25"/>
  <cols>
    <col min="1" max="1" width="2.28515625" customWidth="1"/>
    <col min="2" max="2" width="6" bestFit="1" customWidth="1"/>
    <col min="3" max="3" width="8.28515625" bestFit="1" customWidth="1"/>
    <col min="4" max="4" width="15.5703125" bestFit="1" customWidth="1"/>
    <col min="5" max="5" width="11.28515625" bestFit="1" customWidth="1"/>
    <col min="6" max="6" width="13.28515625" bestFit="1" customWidth="1"/>
    <col min="7" max="7" width="8" bestFit="1" customWidth="1"/>
  </cols>
  <sheetData>
    <row r="1" spans="1:5" x14ac:dyDescent="0.25">
      <c r="A1" s="1" t="s">
        <v>6</v>
      </c>
    </row>
    <row r="2" spans="1:5" x14ac:dyDescent="0.25">
      <c r="A2" s="1" t="s">
        <v>7</v>
      </c>
    </row>
    <row r="3" spans="1:5" x14ac:dyDescent="0.25">
      <c r="A3" s="1" t="s">
        <v>8</v>
      </c>
    </row>
    <row r="4" spans="1:5" x14ac:dyDescent="0.25">
      <c r="A4" s="1" t="s">
        <v>9</v>
      </c>
    </row>
    <row r="5" spans="1:5" x14ac:dyDescent="0.25">
      <c r="A5" s="1" t="s">
        <v>10</v>
      </c>
    </row>
    <row r="6" spans="1:5" x14ac:dyDescent="0.25">
      <c r="A6" s="1"/>
      <c r="B6" t="s">
        <v>11</v>
      </c>
    </row>
    <row r="7" spans="1:5" x14ac:dyDescent="0.25">
      <c r="A7" s="1"/>
      <c r="B7" t="s">
        <v>12</v>
      </c>
    </row>
    <row r="8" spans="1:5" x14ac:dyDescent="0.25">
      <c r="A8" s="1"/>
      <c r="B8" t="s">
        <v>13</v>
      </c>
    </row>
    <row r="9" spans="1:5" x14ac:dyDescent="0.25">
      <c r="A9" s="1" t="s">
        <v>14</v>
      </c>
    </row>
    <row r="10" spans="1:5" x14ac:dyDescent="0.25">
      <c r="B10" t="s">
        <v>15</v>
      </c>
    </row>
    <row r="11" spans="1:5" x14ac:dyDescent="0.25">
      <c r="B11" t="s">
        <v>16</v>
      </c>
    </row>
    <row r="14" spans="1:5" ht="15.75" thickBot="1" x14ac:dyDescent="0.3">
      <c r="A14" t="s">
        <v>17</v>
      </c>
    </row>
    <row r="15" spans="1:5" ht="15.75" thickBot="1" x14ac:dyDescent="0.3">
      <c r="B15" s="3" t="s">
        <v>18</v>
      </c>
      <c r="C15" s="3" t="s">
        <v>19</v>
      </c>
      <c r="D15" s="3" t="s">
        <v>20</v>
      </c>
      <c r="E15" s="3" t="s">
        <v>21</v>
      </c>
    </row>
    <row r="16" spans="1:5" ht="15.75" thickBot="1" x14ac:dyDescent="0.3">
      <c r="B16" s="2" t="s">
        <v>29</v>
      </c>
      <c r="C16" s="2" t="s">
        <v>2</v>
      </c>
      <c r="D16" s="5">
        <v>0</v>
      </c>
      <c r="E16" s="5">
        <v>3200</v>
      </c>
    </row>
    <row r="19" spans="1:7" ht="15.75" thickBot="1" x14ac:dyDescent="0.3">
      <c r="A19" t="s">
        <v>22</v>
      </c>
    </row>
    <row r="20" spans="1:7" ht="15.75" thickBot="1" x14ac:dyDescent="0.3">
      <c r="B20" s="3" t="s">
        <v>18</v>
      </c>
      <c r="C20" s="3" t="s">
        <v>19</v>
      </c>
      <c r="D20" s="3" t="s">
        <v>20</v>
      </c>
      <c r="E20" s="3" t="s">
        <v>21</v>
      </c>
      <c r="F20" s="3" t="s">
        <v>23</v>
      </c>
    </row>
    <row r="21" spans="1:7" x14ac:dyDescent="0.25">
      <c r="B21" s="4" t="s">
        <v>30</v>
      </c>
      <c r="C21" s="4" t="s">
        <v>0</v>
      </c>
      <c r="D21" s="6">
        <v>0</v>
      </c>
      <c r="E21" s="6">
        <v>20</v>
      </c>
      <c r="F21" s="4" t="s">
        <v>31</v>
      </c>
    </row>
    <row r="22" spans="1:7" ht="15.75" thickBot="1" x14ac:dyDescent="0.3">
      <c r="B22" s="2" t="s">
        <v>32</v>
      </c>
      <c r="C22" s="2" t="s">
        <v>1</v>
      </c>
      <c r="D22" s="5">
        <v>0</v>
      </c>
      <c r="E22" s="5">
        <v>10</v>
      </c>
      <c r="F22" s="2" t="s">
        <v>31</v>
      </c>
    </row>
    <row r="25" spans="1:7" ht="15.75" thickBot="1" x14ac:dyDescent="0.3">
      <c r="A25" t="s">
        <v>24</v>
      </c>
    </row>
    <row r="26" spans="1:7" ht="15.75" thickBot="1" x14ac:dyDescent="0.3">
      <c r="B26" s="3" t="s">
        <v>18</v>
      </c>
      <c r="C26" s="3" t="s">
        <v>19</v>
      </c>
      <c r="D26" s="3" t="s">
        <v>25</v>
      </c>
      <c r="E26" s="3" t="s">
        <v>26</v>
      </c>
      <c r="F26" s="3" t="s">
        <v>27</v>
      </c>
      <c r="G26" s="3" t="s">
        <v>28</v>
      </c>
    </row>
    <row r="27" spans="1:7" x14ac:dyDescent="0.25">
      <c r="B27" s="4" t="s">
        <v>33</v>
      </c>
      <c r="C27" s="4" t="s">
        <v>34</v>
      </c>
      <c r="D27" s="6">
        <v>20</v>
      </c>
      <c r="E27" s="4" t="s">
        <v>35</v>
      </c>
      <c r="F27" s="4" t="s">
        <v>36</v>
      </c>
      <c r="G27" s="4">
        <v>20</v>
      </c>
    </row>
    <row r="28" spans="1:7" x14ac:dyDescent="0.25">
      <c r="B28" s="4" t="s">
        <v>37</v>
      </c>
      <c r="C28" s="4" t="s">
        <v>38</v>
      </c>
      <c r="D28" s="6">
        <v>10</v>
      </c>
      <c r="E28" s="4" t="s">
        <v>39</v>
      </c>
      <c r="F28" s="4" t="s">
        <v>40</v>
      </c>
      <c r="G28" s="4">
        <v>0</v>
      </c>
    </row>
    <row r="29" spans="1:7" ht="15.75" thickBot="1" x14ac:dyDescent="0.3">
      <c r="B29" s="2" t="s">
        <v>41</v>
      </c>
      <c r="C29" s="2" t="s">
        <v>42</v>
      </c>
      <c r="D29" s="5">
        <v>500</v>
      </c>
      <c r="E29" s="2" t="s">
        <v>43</v>
      </c>
      <c r="F29" s="2" t="s">
        <v>40</v>
      </c>
      <c r="G29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39C94-EC1A-43CC-B4FE-DCE41A88F575}">
  <dimension ref="A1:G29"/>
  <sheetViews>
    <sheetView showGridLines="0" workbookViewId="0"/>
  </sheetViews>
  <sheetFormatPr baseColWidth="10" defaultRowHeight="15" x14ac:dyDescent="0.25"/>
  <cols>
    <col min="1" max="1" width="2.28515625" customWidth="1"/>
    <col min="2" max="2" width="6" bestFit="1" customWidth="1"/>
    <col min="3" max="3" width="8.28515625" bestFit="1" customWidth="1"/>
    <col min="4" max="4" width="15.5703125" bestFit="1" customWidth="1"/>
    <col min="5" max="5" width="11.28515625" bestFit="1" customWidth="1"/>
    <col min="6" max="6" width="13.28515625" bestFit="1" customWidth="1"/>
    <col min="7" max="7" width="8" bestFit="1" customWidth="1"/>
  </cols>
  <sheetData>
    <row r="1" spans="1:5" x14ac:dyDescent="0.25">
      <c r="A1" s="1" t="s">
        <v>6</v>
      </c>
    </row>
    <row r="2" spans="1:5" x14ac:dyDescent="0.25">
      <c r="A2" s="1" t="s">
        <v>7</v>
      </c>
    </row>
    <row r="3" spans="1:5" x14ac:dyDescent="0.25">
      <c r="A3" s="1" t="s">
        <v>44</v>
      </c>
    </row>
    <row r="4" spans="1:5" x14ac:dyDescent="0.25">
      <c r="A4" s="1" t="s">
        <v>9</v>
      </c>
    </row>
    <row r="5" spans="1:5" x14ac:dyDescent="0.25">
      <c r="A5" s="1" t="s">
        <v>10</v>
      </c>
    </row>
    <row r="6" spans="1:5" x14ac:dyDescent="0.25">
      <c r="A6" s="1"/>
      <c r="B6" t="s">
        <v>11</v>
      </c>
    </row>
    <row r="7" spans="1:5" x14ac:dyDescent="0.25">
      <c r="A7" s="1"/>
      <c r="B7" t="s">
        <v>45</v>
      </c>
    </row>
    <row r="8" spans="1:5" x14ac:dyDescent="0.25">
      <c r="A8" s="1"/>
      <c r="B8" t="s">
        <v>13</v>
      </c>
    </row>
    <row r="9" spans="1:5" x14ac:dyDescent="0.25">
      <c r="A9" s="1" t="s">
        <v>14</v>
      </c>
    </row>
    <row r="10" spans="1:5" x14ac:dyDescent="0.25">
      <c r="B10" t="s">
        <v>15</v>
      </c>
    </row>
    <row r="11" spans="1:5" x14ac:dyDescent="0.25">
      <c r="B11" t="s">
        <v>16</v>
      </c>
    </row>
    <row r="14" spans="1:5" ht="15.75" thickBot="1" x14ac:dyDescent="0.3">
      <c r="A14" t="s">
        <v>17</v>
      </c>
    </row>
    <row r="15" spans="1:5" ht="15.75" thickBot="1" x14ac:dyDescent="0.3">
      <c r="B15" s="3" t="s">
        <v>18</v>
      </c>
      <c r="C15" s="3" t="s">
        <v>19</v>
      </c>
      <c r="D15" s="3" t="s">
        <v>20</v>
      </c>
      <c r="E15" s="3" t="s">
        <v>21</v>
      </c>
    </row>
    <row r="16" spans="1:5" ht="15.75" thickBot="1" x14ac:dyDescent="0.3">
      <c r="B16" s="2" t="s">
        <v>29</v>
      </c>
      <c r="C16" s="2" t="s">
        <v>2</v>
      </c>
      <c r="D16" s="5">
        <v>3500000</v>
      </c>
      <c r="E16" s="5">
        <v>400000000</v>
      </c>
    </row>
    <row r="19" spans="1:7" ht="15.75" thickBot="1" x14ac:dyDescent="0.3">
      <c r="A19" t="s">
        <v>22</v>
      </c>
    </row>
    <row r="20" spans="1:7" ht="15.75" thickBot="1" x14ac:dyDescent="0.3">
      <c r="B20" s="3" t="s">
        <v>18</v>
      </c>
      <c r="C20" s="3" t="s">
        <v>19</v>
      </c>
      <c r="D20" s="3" t="s">
        <v>20</v>
      </c>
      <c r="E20" s="3" t="s">
        <v>21</v>
      </c>
      <c r="F20" s="3" t="s">
        <v>23</v>
      </c>
    </row>
    <row r="21" spans="1:7" x14ac:dyDescent="0.25">
      <c r="B21" s="4" t="s">
        <v>30</v>
      </c>
      <c r="C21" s="4" t="s">
        <v>0</v>
      </c>
      <c r="D21" s="6">
        <v>20</v>
      </c>
      <c r="E21" s="6">
        <v>1000</v>
      </c>
      <c r="F21" s="4" t="s">
        <v>31</v>
      </c>
    </row>
    <row r="22" spans="1:7" ht="15.75" thickBot="1" x14ac:dyDescent="0.3">
      <c r="B22" s="2" t="s">
        <v>32</v>
      </c>
      <c r="C22" s="2" t="s">
        <v>1</v>
      </c>
      <c r="D22" s="5">
        <v>10</v>
      </c>
      <c r="E22" s="5">
        <v>2000</v>
      </c>
      <c r="F22" s="2" t="s">
        <v>31</v>
      </c>
    </row>
    <row r="25" spans="1:7" ht="15.75" thickBot="1" x14ac:dyDescent="0.3">
      <c r="A25" t="s">
        <v>24</v>
      </c>
    </row>
    <row r="26" spans="1:7" ht="15.75" thickBot="1" x14ac:dyDescent="0.3">
      <c r="B26" s="3" t="s">
        <v>18</v>
      </c>
      <c r="C26" s="3" t="s">
        <v>19</v>
      </c>
      <c r="D26" s="3" t="s">
        <v>25</v>
      </c>
      <c r="E26" s="3" t="s">
        <v>26</v>
      </c>
      <c r="F26" s="3" t="s">
        <v>27</v>
      </c>
      <c r="G26" s="3" t="s">
        <v>28</v>
      </c>
    </row>
    <row r="27" spans="1:7" x14ac:dyDescent="0.25">
      <c r="B27" s="4" t="s">
        <v>33</v>
      </c>
      <c r="C27" s="4" t="s">
        <v>34</v>
      </c>
      <c r="D27" s="6">
        <v>1000</v>
      </c>
      <c r="E27" s="4" t="s">
        <v>35</v>
      </c>
      <c r="F27" s="4" t="s">
        <v>36</v>
      </c>
      <c r="G27" s="4">
        <v>1000</v>
      </c>
    </row>
    <row r="28" spans="1:7" x14ac:dyDescent="0.25">
      <c r="B28" s="4" t="s">
        <v>37</v>
      </c>
      <c r="C28" s="4" t="s">
        <v>38</v>
      </c>
      <c r="D28" s="6">
        <v>2000</v>
      </c>
      <c r="E28" s="4" t="s">
        <v>39</v>
      </c>
      <c r="F28" s="4" t="s">
        <v>40</v>
      </c>
      <c r="G28" s="4">
        <v>0</v>
      </c>
    </row>
    <row r="29" spans="1:7" ht="15.75" thickBot="1" x14ac:dyDescent="0.3">
      <c r="B29" s="2" t="s">
        <v>41</v>
      </c>
      <c r="C29" s="2" t="s">
        <v>42</v>
      </c>
      <c r="D29" s="5">
        <v>3000</v>
      </c>
      <c r="E29" s="2" t="s">
        <v>43</v>
      </c>
      <c r="F29" s="2" t="s">
        <v>40</v>
      </c>
      <c r="G29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ADDFB-5E01-4B45-87BC-FDE893FF31C3}">
  <dimension ref="A1:G28"/>
  <sheetViews>
    <sheetView showGridLines="0" workbookViewId="0"/>
  </sheetViews>
  <sheetFormatPr baseColWidth="10" defaultRowHeight="15" x14ac:dyDescent="0.25"/>
  <cols>
    <col min="1" max="1" width="2.28515625" customWidth="1"/>
    <col min="2" max="2" width="6" bestFit="1" customWidth="1"/>
    <col min="3" max="3" width="8.28515625" bestFit="1" customWidth="1"/>
    <col min="4" max="4" width="15.5703125" bestFit="1" customWidth="1"/>
    <col min="5" max="5" width="11.28515625" bestFit="1" customWidth="1"/>
    <col min="6" max="6" width="10.5703125" bestFit="1" customWidth="1"/>
    <col min="7" max="7" width="8" bestFit="1" customWidth="1"/>
  </cols>
  <sheetData>
    <row r="1" spans="1:5" x14ac:dyDescent="0.25">
      <c r="A1" s="1" t="s">
        <v>6</v>
      </c>
    </row>
    <row r="2" spans="1:5" x14ac:dyDescent="0.25">
      <c r="A2" s="1" t="s">
        <v>7</v>
      </c>
    </row>
    <row r="3" spans="1:5" x14ac:dyDescent="0.25">
      <c r="A3" s="1" t="s">
        <v>46</v>
      </c>
    </row>
    <row r="4" spans="1:5" x14ac:dyDescent="0.25">
      <c r="A4" s="1" t="s">
        <v>9</v>
      </c>
    </row>
    <row r="5" spans="1:5" x14ac:dyDescent="0.25">
      <c r="A5" s="1" t="s">
        <v>10</v>
      </c>
    </row>
    <row r="6" spans="1:5" x14ac:dyDescent="0.25">
      <c r="A6" s="1"/>
      <c r="B6" t="s">
        <v>11</v>
      </c>
    </row>
    <row r="7" spans="1:5" x14ac:dyDescent="0.25">
      <c r="A7" s="1"/>
      <c r="B7" t="s">
        <v>47</v>
      </c>
    </row>
    <row r="8" spans="1:5" x14ac:dyDescent="0.25">
      <c r="A8" s="1"/>
      <c r="B8" t="s">
        <v>13</v>
      </c>
    </row>
    <row r="9" spans="1:5" x14ac:dyDescent="0.25">
      <c r="A9" s="1" t="s">
        <v>14</v>
      </c>
    </row>
    <row r="10" spans="1:5" x14ac:dyDescent="0.25">
      <c r="B10" t="s">
        <v>15</v>
      </c>
    </row>
    <row r="11" spans="1:5" x14ac:dyDescent="0.25">
      <c r="B11" t="s">
        <v>16</v>
      </c>
    </row>
    <row r="14" spans="1:5" ht="15.75" thickBot="1" x14ac:dyDescent="0.3">
      <c r="A14" t="s">
        <v>48</v>
      </c>
    </row>
    <row r="15" spans="1:5" ht="15.75" thickBot="1" x14ac:dyDescent="0.3">
      <c r="B15" s="3" t="s">
        <v>18</v>
      </c>
      <c r="C15" s="3" t="s">
        <v>19</v>
      </c>
      <c r="D15" s="3" t="s">
        <v>20</v>
      </c>
      <c r="E15" s="3" t="s">
        <v>21</v>
      </c>
    </row>
    <row r="16" spans="1:5" ht="15.75" thickBot="1" x14ac:dyDescent="0.3">
      <c r="B16" s="2" t="s">
        <v>29</v>
      </c>
      <c r="C16" s="2" t="s">
        <v>2</v>
      </c>
      <c r="D16" s="5">
        <v>700000</v>
      </c>
      <c r="E16" s="5">
        <v>1000</v>
      </c>
    </row>
    <row r="19" spans="1:7" ht="15.75" thickBot="1" x14ac:dyDescent="0.3">
      <c r="A19" t="s">
        <v>22</v>
      </c>
    </row>
    <row r="20" spans="1:7" ht="15.75" thickBot="1" x14ac:dyDescent="0.3">
      <c r="B20" s="3" t="s">
        <v>18</v>
      </c>
      <c r="C20" s="3" t="s">
        <v>19</v>
      </c>
      <c r="D20" s="3" t="s">
        <v>20</v>
      </c>
      <c r="E20" s="3" t="s">
        <v>21</v>
      </c>
      <c r="F20" s="3" t="s">
        <v>23</v>
      </c>
    </row>
    <row r="21" spans="1:7" x14ac:dyDescent="0.25">
      <c r="B21" s="4" t="s">
        <v>30</v>
      </c>
      <c r="C21" s="4" t="s">
        <v>0</v>
      </c>
      <c r="D21" s="6">
        <v>1000</v>
      </c>
      <c r="E21" s="6">
        <v>2.5</v>
      </c>
      <c r="F21" s="4" t="s">
        <v>31</v>
      </c>
    </row>
    <row r="22" spans="1:7" ht="15.75" thickBot="1" x14ac:dyDescent="0.3">
      <c r="B22" s="2" t="s">
        <v>32</v>
      </c>
      <c r="C22" s="2" t="s">
        <v>1</v>
      </c>
      <c r="D22" s="5">
        <v>2000</v>
      </c>
      <c r="E22" s="5">
        <v>2.5</v>
      </c>
      <c r="F22" s="2" t="s">
        <v>31</v>
      </c>
    </row>
    <row r="25" spans="1:7" ht="15.75" thickBot="1" x14ac:dyDescent="0.3">
      <c r="A25" t="s">
        <v>24</v>
      </c>
    </row>
    <row r="26" spans="1:7" ht="15.75" thickBot="1" x14ac:dyDescent="0.3">
      <c r="B26" s="3" t="s">
        <v>18</v>
      </c>
      <c r="C26" s="3" t="s">
        <v>19</v>
      </c>
      <c r="D26" s="3" t="s">
        <v>25</v>
      </c>
      <c r="E26" s="3" t="s">
        <v>26</v>
      </c>
      <c r="F26" s="3" t="s">
        <v>27</v>
      </c>
      <c r="G26" s="3" t="s">
        <v>28</v>
      </c>
    </row>
    <row r="27" spans="1:7" x14ac:dyDescent="0.25">
      <c r="B27" s="4" t="s">
        <v>33</v>
      </c>
      <c r="C27" s="4" t="s">
        <v>34</v>
      </c>
      <c r="D27" s="6">
        <v>15</v>
      </c>
      <c r="E27" s="4" t="s">
        <v>49</v>
      </c>
      <c r="F27" s="4" t="s">
        <v>40</v>
      </c>
      <c r="G27" s="6">
        <v>0</v>
      </c>
    </row>
    <row r="28" spans="1:7" ht="15.75" thickBot="1" x14ac:dyDescent="0.3">
      <c r="B28" s="2" t="s">
        <v>37</v>
      </c>
      <c r="C28" s="2" t="s">
        <v>38</v>
      </c>
      <c r="D28" s="5">
        <v>15</v>
      </c>
      <c r="E28" s="2" t="s">
        <v>50</v>
      </c>
      <c r="F28" s="2" t="s">
        <v>40</v>
      </c>
      <c r="G28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E27EB-BEE6-438A-AAC3-3BEF211C4AE9}">
  <dimension ref="A1:G29"/>
  <sheetViews>
    <sheetView showGridLines="0" workbookViewId="0"/>
  </sheetViews>
  <sheetFormatPr baseColWidth="10" defaultRowHeight="15" x14ac:dyDescent="0.25"/>
  <cols>
    <col min="1" max="1" width="2.28515625" customWidth="1"/>
    <col min="2" max="2" width="6" bestFit="1" customWidth="1"/>
    <col min="3" max="3" width="8.28515625" bestFit="1" customWidth="1"/>
    <col min="4" max="4" width="15.5703125" bestFit="1" customWidth="1"/>
    <col min="5" max="5" width="12" bestFit="1" customWidth="1"/>
    <col min="6" max="6" width="13.28515625" bestFit="1" customWidth="1"/>
    <col min="7" max="7" width="12" bestFit="1" customWidth="1"/>
  </cols>
  <sheetData>
    <row r="1" spans="1:5" x14ac:dyDescent="0.25">
      <c r="A1" s="1" t="s">
        <v>6</v>
      </c>
    </row>
    <row r="2" spans="1:5" x14ac:dyDescent="0.25">
      <c r="A2" s="1" t="s">
        <v>7</v>
      </c>
    </row>
    <row r="3" spans="1:5" x14ac:dyDescent="0.25">
      <c r="A3" s="1" t="s">
        <v>51</v>
      </c>
    </row>
    <row r="4" spans="1:5" x14ac:dyDescent="0.25">
      <c r="A4" s="1" t="s">
        <v>9</v>
      </c>
    </row>
    <row r="5" spans="1:5" x14ac:dyDescent="0.25">
      <c r="A5" s="1" t="s">
        <v>10</v>
      </c>
    </row>
    <row r="6" spans="1:5" x14ac:dyDescent="0.25">
      <c r="A6" s="1"/>
      <c r="B6" t="s">
        <v>11</v>
      </c>
    </row>
    <row r="7" spans="1:5" x14ac:dyDescent="0.25">
      <c r="A7" s="1"/>
      <c r="B7" t="s">
        <v>45</v>
      </c>
    </row>
    <row r="8" spans="1:5" x14ac:dyDescent="0.25">
      <c r="A8" s="1"/>
      <c r="B8" t="s">
        <v>52</v>
      </c>
    </row>
    <row r="9" spans="1:5" x14ac:dyDescent="0.25">
      <c r="A9" s="1" t="s">
        <v>14</v>
      </c>
    </row>
    <row r="10" spans="1:5" x14ac:dyDescent="0.25">
      <c r="B10" t="s">
        <v>15</v>
      </c>
    </row>
    <row r="11" spans="1:5" x14ac:dyDescent="0.25">
      <c r="B11" t="s">
        <v>16</v>
      </c>
    </row>
    <row r="14" spans="1:5" ht="15.75" thickBot="1" x14ac:dyDescent="0.3">
      <c r="A14" t="s">
        <v>48</v>
      </c>
    </row>
    <row r="15" spans="1:5" ht="15.75" thickBot="1" x14ac:dyDescent="0.3">
      <c r="B15" s="3" t="s">
        <v>18</v>
      </c>
      <c r="C15" s="3" t="s">
        <v>19</v>
      </c>
      <c r="D15" s="3" t="s">
        <v>20</v>
      </c>
      <c r="E15" s="3" t="s">
        <v>21</v>
      </c>
    </row>
    <row r="16" spans="1:5" ht="15.75" thickBot="1" x14ac:dyDescent="0.3">
      <c r="B16" s="2" t="s">
        <v>29</v>
      </c>
      <c r="C16" s="2" t="s">
        <v>2</v>
      </c>
      <c r="D16" s="5">
        <v>750</v>
      </c>
      <c r="E16" s="5">
        <v>2400</v>
      </c>
    </row>
    <row r="19" spans="1:7" ht="15.75" thickBot="1" x14ac:dyDescent="0.3">
      <c r="A19" t="s">
        <v>22</v>
      </c>
    </row>
    <row r="20" spans="1:7" ht="15.75" thickBot="1" x14ac:dyDescent="0.3">
      <c r="B20" s="3" t="s">
        <v>18</v>
      </c>
      <c r="C20" s="3" t="s">
        <v>19</v>
      </c>
      <c r="D20" s="3" t="s">
        <v>20</v>
      </c>
      <c r="E20" s="3" t="s">
        <v>21</v>
      </c>
      <c r="F20" s="3" t="s">
        <v>23</v>
      </c>
    </row>
    <row r="21" spans="1:7" x14ac:dyDescent="0.25">
      <c r="B21" s="4" t="s">
        <v>30</v>
      </c>
      <c r="C21" s="4" t="s">
        <v>0</v>
      </c>
      <c r="D21" s="6">
        <v>2.5</v>
      </c>
      <c r="E21" s="6">
        <v>0</v>
      </c>
      <c r="F21" s="4" t="s">
        <v>31</v>
      </c>
    </row>
    <row r="22" spans="1:7" ht="15.75" thickBot="1" x14ac:dyDescent="0.3">
      <c r="B22" s="2" t="s">
        <v>32</v>
      </c>
      <c r="C22" s="2" t="s">
        <v>1</v>
      </c>
      <c r="D22" s="5">
        <v>2.5</v>
      </c>
      <c r="E22" s="5">
        <v>13.333333333333334</v>
      </c>
      <c r="F22" s="2" t="s">
        <v>31</v>
      </c>
    </row>
    <row r="25" spans="1:7" ht="15.75" thickBot="1" x14ac:dyDescent="0.3">
      <c r="A25" t="s">
        <v>24</v>
      </c>
    </row>
    <row r="26" spans="1:7" ht="15.75" thickBot="1" x14ac:dyDescent="0.3">
      <c r="B26" s="3" t="s">
        <v>18</v>
      </c>
      <c r="C26" s="3" t="s">
        <v>19</v>
      </c>
      <c r="D26" s="3" t="s">
        <v>25</v>
      </c>
      <c r="E26" s="3" t="s">
        <v>26</v>
      </c>
      <c r="F26" s="3" t="s">
        <v>27</v>
      </c>
      <c r="G26" s="3" t="s">
        <v>28</v>
      </c>
    </row>
    <row r="27" spans="1:7" x14ac:dyDescent="0.25">
      <c r="B27" s="4" t="s">
        <v>33</v>
      </c>
      <c r="C27" s="4" t="s">
        <v>34</v>
      </c>
      <c r="D27" s="6">
        <v>20</v>
      </c>
      <c r="E27" s="4" t="s">
        <v>35</v>
      </c>
      <c r="F27" s="4" t="s">
        <v>36</v>
      </c>
      <c r="G27" s="4">
        <v>180</v>
      </c>
    </row>
    <row r="28" spans="1:7" x14ac:dyDescent="0.25">
      <c r="B28" s="4" t="s">
        <v>37</v>
      </c>
      <c r="C28" s="4" t="s">
        <v>38</v>
      </c>
      <c r="D28" s="6">
        <v>13.333333333333334</v>
      </c>
      <c r="E28" s="4" t="s">
        <v>39</v>
      </c>
      <c r="F28" s="4" t="s">
        <v>36</v>
      </c>
      <c r="G28" s="4">
        <v>161.66666666666666</v>
      </c>
    </row>
    <row r="29" spans="1:7" ht="15.75" thickBot="1" x14ac:dyDescent="0.3">
      <c r="B29" s="2" t="s">
        <v>41</v>
      </c>
      <c r="C29" s="2" t="s">
        <v>42</v>
      </c>
      <c r="D29" s="5">
        <v>2400</v>
      </c>
      <c r="E29" s="2" t="s">
        <v>53</v>
      </c>
      <c r="F29" s="2" t="s">
        <v>40</v>
      </c>
      <c r="G29" s="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3D610-5B5A-4E07-8518-E3EC63FA8169}">
  <dimension ref="A1:G31"/>
  <sheetViews>
    <sheetView showGridLines="0" workbookViewId="0"/>
  </sheetViews>
  <sheetFormatPr baseColWidth="10" defaultRowHeight="15" x14ac:dyDescent="0.25"/>
  <cols>
    <col min="1" max="1" width="2.28515625" customWidth="1"/>
    <col min="2" max="2" width="6" bestFit="1" customWidth="1"/>
    <col min="3" max="3" width="8.28515625" bestFit="1" customWidth="1"/>
    <col min="4" max="4" width="15.5703125" bestFit="1" customWidth="1"/>
    <col min="5" max="5" width="11.28515625" bestFit="1" customWidth="1"/>
    <col min="6" max="6" width="13.28515625" bestFit="1" customWidth="1"/>
    <col min="7" max="7" width="8" bestFit="1" customWidth="1"/>
  </cols>
  <sheetData>
    <row r="1" spans="1:5" x14ac:dyDescent="0.25">
      <c r="A1" s="1" t="s">
        <v>6</v>
      </c>
    </row>
    <row r="2" spans="1:5" x14ac:dyDescent="0.25">
      <c r="A2" s="1" t="s">
        <v>7</v>
      </c>
    </row>
    <row r="3" spans="1:5" x14ac:dyDescent="0.25">
      <c r="A3" s="1" t="s">
        <v>56</v>
      </c>
    </row>
    <row r="4" spans="1:5" x14ac:dyDescent="0.25">
      <c r="A4" s="1" t="s">
        <v>9</v>
      </c>
    </row>
    <row r="5" spans="1:5" x14ac:dyDescent="0.25">
      <c r="A5" s="1" t="s">
        <v>10</v>
      </c>
    </row>
    <row r="6" spans="1:5" x14ac:dyDescent="0.25">
      <c r="A6" s="1"/>
      <c r="B6" t="s">
        <v>11</v>
      </c>
    </row>
    <row r="7" spans="1:5" x14ac:dyDescent="0.25">
      <c r="A7" s="1"/>
      <c r="B7" t="s">
        <v>12</v>
      </c>
    </row>
    <row r="8" spans="1:5" x14ac:dyDescent="0.25">
      <c r="A8" s="1"/>
      <c r="B8" t="s">
        <v>57</v>
      </c>
    </row>
    <row r="9" spans="1:5" x14ac:dyDescent="0.25">
      <c r="A9" s="1" t="s">
        <v>14</v>
      </c>
    </row>
    <row r="10" spans="1:5" x14ac:dyDescent="0.25">
      <c r="B10" t="s">
        <v>15</v>
      </c>
    </row>
    <row r="11" spans="1:5" x14ac:dyDescent="0.25">
      <c r="B11" t="s">
        <v>16</v>
      </c>
    </row>
    <row r="14" spans="1:5" ht="15.75" thickBot="1" x14ac:dyDescent="0.3">
      <c r="A14" t="s">
        <v>17</v>
      </c>
    </row>
    <row r="15" spans="1:5" ht="15.75" thickBot="1" x14ac:dyDescent="0.3">
      <c r="B15" s="3" t="s">
        <v>18</v>
      </c>
      <c r="C15" s="3" t="s">
        <v>19</v>
      </c>
      <c r="D15" s="3" t="s">
        <v>20</v>
      </c>
      <c r="E15" s="3" t="s">
        <v>21</v>
      </c>
    </row>
    <row r="16" spans="1:5" ht="15.75" thickBot="1" x14ac:dyDescent="0.3">
      <c r="B16" s="2" t="s">
        <v>29</v>
      </c>
      <c r="C16" s="2" t="s">
        <v>2</v>
      </c>
      <c r="D16" s="5">
        <v>6.666666666666667</v>
      </c>
      <c r="E16" s="5">
        <v>33</v>
      </c>
    </row>
    <row r="19" spans="1:7" ht="15.75" thickBot="1" x14ac:dyDescent="0.3">
      <c r="A19" t="s">
        <v>22</v>
      </c>
    </row>
    <row r="20" spans="1:7" ht="15.75" thickBot="1" x14ac:dyDescent="0.3">
      <c r="B20" s="3" t="s">
        <v>18</v>
      </c>
      <c r="C20" s="3" t="s">
        <v>19</v>
      </c>
      <c r="D20" s="3" t="s">
        <v>20</v>
      </c>
      <c r="E20" s="3" t="s">
        <v>21</v>
      </c>
      <c r="F20" s="3" t="s">
        <v>23</v>
      </c>
    </row>
    <row r="21" spans="1:7" x14ac:dyDescent="0.25">
      <c r="B21" s="4" t="s">
        <v>30</v>
      </c>
      <c r="C21" s="4" t="s">
        <v>0</v>
      </c>
      <c r="D21" s="6">
        <v>0</v>
      </c>
      <c r="E21" s="6">
        <v>60</v>
      </c>
      <c r="F21" s="4" t="s">
        <v>31</v>
      </c>
    </row>
    <row r="22" spans="1:7" ht="15.75" thickBot="1" x14ac:dyDescent="0.3">
      <c r="B22" s="2" t="s">
        <v>32</v>
      </c>
      <c r="C22" s="2" t="s">
        <v>1</v>
      </c>
      <c r="D22" s="5">
        <v>13.333333333333334</v>
      </c>
      <c r="E22" s="5">
        <v>30</v>
      </c>
      <c r="F22" s="2" t="s">
        <v>31</v>
      </c>
    </row>
    <row r="25" spans="1:7" ht="15.75" thickBot="1" x14ac:dyDescent="0.3">
      <c r="A25" t="s">
        <v>24</v>
      </c>
    </row>
    <row r="26" spans="1:7" ht="15.75" thickBot="1" x14ac:dyDescent="0.3">
      <c r="B26" s="3" t="s">
        <v>18</v>
      </c>
      <c r="C26" s="3" t="s">
        <v>19</v>
      </c>
      <c r="D26" s="3" t="s">
        <v>25</v>
      </c>
      <c r="E26" s="3" t="s">
        <v>26</v>
      </c>
      <c r="F26" s="3" t="s">
        <v>27</v>
      </c>
      <c r="G26" s="3" t="s">
        <v>28</v>
      </c>
    </row>
    <row r="27" spans="1:7" x14ac:dyDescent="0.25">
      <c r="B27" s="4" t="s">
        <v>33</v>
      </c>
      <c r="C27" s="4" t="s">
        <v>34</v>
      </c>
      <c r="D27" s="6">
        <v>30</v>
      </c>
      <c r="E27" s="4" t="s">
        <v>49</v>
      </c>
      <c r="F27" s="4" t="s">
        <v>36</v>
      </c>
      <c r="G27" s="6">
        <v>30</v>
      </c>
    </row>
    <row r="28" spans="1:7" x14ac:dyDescent="0.25">
      <c r="B28" s="4" t="s">
        <v>37</v>
      </c>
      <c r="C28" s="4" t="s">
        <v>38</v>
      </c>
      <c r="D28" s="6">
        <v>30</v>
      </c>
      <c r="E28" s="4" t="s">
        <v>39</v>
      </c>
      <c r="F28" s="4" t="s">
        <v>40</v>
      </c>
      <c r="G28" s="4">
        <v>0</v>
      </c>
    </row>
    <row r="29" spans="1:7" x14ac:dyDescent="0.25">
      <c r="B29" s="4" t="s">
        <v>41</v>
      </c>
      <c r="C29" s="4" t="s">
        <v>42</v>
      </c>
      <c r="D29" s="6">
        <v>30</v>
      </c>
      <c r="E29" s="4" t="s">
        <v>53</v>
      </c>
      <c r="F29" s="4" t="s">
        <v>36</v>
      </c>
      <c r="G29" s="6">
        <v>20</v>
      </c>
    </row>
    <row r="30" spans="1:7" x14ac:dyDescent="0.25">
      <c r="B30" s="4" t="s">
        <v>58</v>
      </c>
      <c r="C30" s="4" t="s">
        <v>59</v>
      </c>
      <c r="D30" s="6">
        <v>30</v>
      </c>
      <c r="E30" s="4" t="s">
        <v>60</v>
      </c>
      <c r="F30" s="4" t="s">
        <v>40</v>
      </c>
      <c r="G30" s="4">
        <v>0</v>
      </c>
    </row>
    <row r="31" spans="1:7" ht="15.75" thickBot="1" x14ac:dyDescent="0.3">
      <c r="B31" s="2" t="s">
        <v>61</v>
      </c>
      <c r="C31" s="2" t="s">
        <v>62</v>
      </c>
      <c r="D31" s="5">
        <v>30</v>
      </c>
      <c r="E31" s="2" t="s">
        <v>63</v>
      </c>
      <c r="F31" s="2" t="s">
        <v>36</v>
      </c>
      <c r="G31" s="5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D57FD-3AA4-4292-A3F3-5031B43D1100}">
  <dimension ref="A1:G31"/>
  <sheetViews>
    <sheetView showGridLines="0" workbookViewId="0"/>
  </sheetViews>
  <sheetFormatPr baseColWidth="10" defaultRowHeight="15" x14ac:dyDescent="0.25"/>
  <cols>
    <col min="1" max="1" width="2.28515625" customWidth="1"/>
    <col min="2" max="2" width="6" bestFit="1" customWidth="1"/>
    <col min="3" max="3" width="8.28515625" bestFit="1" customWidth="1"/>
    <col min="4" max="4" width="15.5703125" bestFit="1" customWidth="1"/>
    <col min="5" max="5" width="11.28515625" bestFit="1" customWidth="1"/>
    <col min="6" max="6" width="13.28515625" bestFit="1" customWidth="1"/>
    <col min="7" max="7" width="8" bestFit="1" customWidth="1"/>
  </cols>
  <sheetData>
    <row r="1" spans="1:5" x14ac:dyDescent="0.25">
      <c r="A1" s="1" t="s">
        <v>6</v>
      </c>
    </row>
    <row r="2" spans="1:5" x14ac:dyDescent="0.25">
      <c r="A2" s="1" t="s">
        <v>7</v>
      </c>
    </row>
    <row r="3" spans="1:5" x14ac:dyDescent="0.25">
      <c r="A3" s="1" t="s">
        <v>64</v>
      </c>
    </row>
    <row r="4" spans="1:5" x14ac:dyDescent="0.25">
      <c r="A4" s="1" t="s">
        <v>9</v>
      </c>
    </row>
    <row r="5" spans="1:5" x14ac:dyDescent="0.25">
      <c r="A5" s="1" t="s">
        <v>10</v>
      </c>
    </row>
    <row r="6" spans="1:5" x14ac:dyDescent="0.25">
      <c r="A6" s="1"/>
      <c r="B6" t="s">
        <v>11</v>
      </c>
    </row>
    <row r="7" spans="1:5" x14ac:dyDescent="0.25">
      <c r="A7" s="1"/>
      <c r="B7" t="s">
        <v>45</v>
      </c>
    </row>
    <row r="8" spans="1:5" x14ac:dyDescent="0.25">
      <c r="A8" s="1"/>
      <c r="B8" t="s">
        <v>65</v>
      </c>
    </row>
    <row r="9" spans="1:5" x14ac:dyDescent="0.25">
      <c r="A9" s="1" t="s">
        <v>14</v>
      </c>
    </row>
    <row r="10" spans="1:5" x14ac:dyDescent="0.25">
      <c r="B10" t="s">
        <v>15</v>
      </c>
    </row>
    <row r="11" spans="1:5" x14ac:dyDescent="0.25">
      <c r="B11" t="s">
        <v>16</v>
      </c>
    </row>
    <row r="14" spans="1:5" ht="15.75" thickBot="1" x14ac:dyDescent="0.3">
      <c r="A14" t="s">
        <v>48</v>
      </c>
    </row>
    <row r="15" spans="1:5" ht="15.75" thickBot="1" x14ac:dyDescent="0.3">
      <c r="B15" s="3" t="s">
        <v>18</v>
      </c>
      <c r="C15" s="3" t="s">
        <v>19</v>
      </c>
      <c r="D15" s="3" t="s">
        <v>20</v>
      </c>
      <c r="E15" s="3" t="s">
        <v>21</v>
      </c>
    </row>
    <row r="16" spans="1:5" ht="15.75" thickBot="1" x14ac:dyDescent="0.3">
      <c r="B16" s="2" t="s">
        <v>29</v>
      </c>
      <c r="C16" s="2" t="s">
        <v>2</v>
      </c>
      <c r="D16" s="5">
        <v>30</v>
      </c>
      <c r="E16" s="5">
        <v>10</v>
      </c>
    </row>
    <row r="19" spans="1:7" ht="15.75" thickBot="1" x14ac:dyDescent="0.3">
      <c r="A19" t="s">
        <v>22</v>
      </c>
    </row>
    <row r="20" spans="1:7" ht="15.75" thickBot="1" x14ac:dyDescent="0.3">
      <c r="B20" s="3" t="s">
        <v>18</v>
      </c>
      <c r="C20" s="3" t="s">
        <v>19</v>
      </c>
      <c r="D20" s="3" t="s">
        <v>20</v>
      </c>
      <c r="E20" s="3" t="s">
        <v>21</v>
      </c>
      <c r="F20" s="3" t="s">
        <v>23</v>
      </c>
    </row>
    <row r="21" spans="1:7" x14ac:dyDescent="0.25">
      <c r="B21" s="4" t="s">
        <v>30</v>
      </c>
      <c r="C21" s="4" t="s">
        <v>0</v>
      </c>
      <c r="D21" s="6">
        <v>60</v>
      </c>
      <c r="E21" s="6">
        <v>20</v>
      </c>
      <c r="F21" s="4" t="s">
        <v>31</v>
      </c>
    </row>
    <row r="22" spans="1:7" ht="15.75" thickBot="1" x14ac:dyDescent="0.3">
      <c r="B22" s="2" t="s">
        <v>32</v>
      </c>
      <c r="C22" s="2" t="s">
        <v>1</v>
      </c>
      <c r="D22" s="5">
        <v>30</v>
      </c>
      <c r="E22" s="5">
        <v>10</v>
      </c>
      <c r="F22" s="2" t="s">
        <v>31</v>
      </c>
    </row>
    <row r="25" spans="1:7" ht="15.75" thickBot="1" x14ac:dyDescent="0.3">
      <c r="A25" t="s">
        <v>24</v>
      </c>
    </row>
    <row r="26" spans="1:7" ht="15.75" thickBot="1" x14ac:dyDescent="0.3">
      <c r="B26" s="3" t="s">
        <v>18</v>
      </c>
      <c r="C26" s="3" t="s">
        <v>19</v>
      </c>
      <c r="D26" s="3" t="s">
        <v>25</v>
      </c>
      <c r="E26" s="3" t="s">
        <v>26</v>
      </c>
      <c r="F26" s="3" t="s">
        <v>27</v>
      </c>
      <c r="G26" s="3" t="s">
        <v>28</v>
      </c>
    </row>
    <row r="27" spans="1:7" x14ac:dyDescent="0.25">
      <c r="B27" s="4" t="s">
        <v>33</v>
      </c>
      <c r="C27" s="4" t="s">
        <v>34</v>
      </c>
      <c r="D27" s="6">
        <v>10</v>
      </c>
      <c r="E27" s="4" t="s">
        <v>49</v>
      </c>
      <c r="F27" s="4" t="s">
        <v>36</v>
      </c>
      <c r="G27" s="6">
        <v>10</v>
      </c>
    </row>
    <row r="28" spans="1:7" x14ac:dyDescent="0.25">
      <c r="B28" s="4" t="s">
        <v>37</v>
      </c>
      <c r="C28" s="4" t="s">
        <v>38</v>
      </c>
      <c r="D28" s="6">
        <v>10</v>
      </c>
      <c r="E28" s="4" t="s">
        <v>39</v>
      </c>
      <c r="F28" s="4" t="s">
        <v>36</v>
      </c>
      <c r="G28" s="4">
        <v>20</v>
      </c>
    </row>
    <row r="29" spans="1:7" x14ac:dyDescent="0.25">
      <c r="B29" s="4" t="s">
        <v>41</v>
      </c>
      <c r="C29" s="4" t="s">
        <v>42</v>
      </c>
      <c r="D29" s="6">
        <v>10</v>
      </c>
      <c r="E29" s="4" t="s">
        <v>53</v>
      </c>
      <c r="F29" s="4" t="s">
        <v>40</v>
      </c>
      <c r="G29" s="6">
        <v>0</v>
      </c>
    </row>
    <row r="30" spans="1:7" x14ac:dyDescent="0.25">
      <c r="B30" s="4" t="s">
        <v>58</v>
      </c>
      <c r="C30" s="4" t="s">
        <v>59</v>
      </c>
      <c r="D30" s="6">
        <v>10</v>
      </c>
      <c r="E30" s="4" t="s">
        <v>60</v>
      </c>
      <c r="F30" s="4" t="s">
        <v>36</v>
      </c>
      <c r="G30" s="4">
        <v>20</v>
      </c>
    </row>
    <row r="31" spans="1:7" ht="15.75" thickBot="1" x14ac:dyDescent="0.3">
      <c r="B31" s="2" t="s">
        <v>61</v>
      </c>
      <c r="C31" s="2" t="s">
        <v>62</v>
      </c>
      <c r="D31" s="5">
        <v>10</v>
      </c>
      <c r="E31" s="2" t="s">
        <v>63</v>
      </c>
      <c r="F31" s="2" t="s">
        <v>40</v>
      </c>
      <c r="G31" s="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F5FBD-5012-4195-B080-746738FF7CBB}">
  <dimension ref="A1:C7"/>
  <sheetViews>
    <sheetView tabSelected="1" workbookViewId="0">
      <selection activeCell="C3" sqref="C3"/>
    </sheetView>
  </sheetViews>
  <sheetFormatPr baseColWidth="10" defaultRowHeight="15" x14ac:dyDescent="0.25"/>
  <cols>
    <col min="2" max="2" width="14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20</v>
      </c>
      <c r="B2">
        <v>10</v>
      </c>
      <c r="C2">
        <f>0.4*A2+0.2*B2</f>
        <v>10</v>
      </c>
    </row>
    <row r="3" spans="1:3" x14ac:dyDescent="0.25">
      <c r="A3" t="s">
        <v>3</v>
      </c>
      <c r="B3">
        <f>A2-B2</f>
        <v>10</v>
      </c>
      <c r="C3">
        <v>0</v>
      </c>
    </row>
    <row r="4" spans="1:3" x14ac:dyDescent="0.25">
      <c r="A4" t="s">
        <v>4</v>
      </c>
      <c r="B4">
        <f>A2-B2</f>
        <v>10</v>
      </c>
      <c r="C4">
        <v>30</v>
      </c>
    </row>
    <row r="5" spans="1:3" x14ac:dyDescent="0.25">
      <c r="A5" t="s">
        <v>5</v>
      </c>
      <c r="B5">
        <f>A2-B2</f>
        <v>10</v>
      </c>
      <c r="C5">
        <v>10</v>
      </c>
    </row>
    <row r="6" spans="1:3" x14ac:dyDescent="0.25">
      <c r="A6" t="s">
        <v>54</v>
      </c>
      <c r="B6">
        <f>B2</f>
        <v>10</v>
      </c>
      <c r="C6">
        <v>30</v>
      </c>
    </row>
    <row r="7" spans="1:3" x14ac:dyDescent="0.25">
      <c r="A7" t="s">
        <v>55</v>
      </c>
      <c r="B7">
        <f>B2</f>
        <v>10</v>
      </c>
      <c r="C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Informe de respuestas 1</vt:lpstr>
      <vt:lpstr>Informe de respuestas 2</vt:lpstr>
      <vt:lpstr>Informe de respuestas 3</vt:lpstr>
      <vt:lpstr>Informe de respuestas 4</vt:lpstr>
      <vt:lpstr>Informe de respuestas 5</vt:lpstr>
      <vt:lpstr>Informe de respuestas 6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Vazquez</dc:creator>
  <cp:lastModifiedBy>Marcos Vazquez</cp:lastModifiedBy>
  <dcterms:created xsi:type="dcterms:W3CDTF">2018-09-19T18:56:15Z</dcterms:created>
  <dcterms:modified xsi:type="dcterms:W3CDTF">2018-09-20T01:47:37Z</dcterms:modified>
</cp:coreProperties>
</file>