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C:\Users\marco\Documents\ESCOM\QUINTO SEMESTRE\PROYECTOS\"/>
    </mc:Choice>
  </mc:AlternateContent>
  <xr:revisionPtr revIDLastSave="0" documentId="13_ncr:1_{CC08DD34-299C-458C-B6E7-56B4499CC12A}" xr6:coauthVersionLast="38" xr6:coauthVersionMax="38" xr10:uidLastSave="{00000000-0000-0000-0000-000000000000}"/>
  <bookViews>
    <workbookView xWindow="0" yWindow="0" windowWidth="15345" windowHeight="4470" xr2:uid="{4F7D1F38-849B-4F46-BA56-2B0240B554D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1" i="1" l="1"/>
  <c r="D16" i="1" l="1"/>
  <c r="D24" i="1" l="1"/>
  <c r="D20" i="1"/>
  <c r="D33" i="1"/>
  <c r="B75" i="1" l="1"/>
  <c r="B76" i="1" l="1"/>
  <c r="B77" i="1"/>
</calcChain>
</file>

<file path=xl/sharedStrings.xml><?xml version="1.0" encoding="utf-8"?>
<sst xmlns="http://schemas.openxmlformats.org/spreadsheetml/2006/main" count="104" uniqueCount="85">
  <si>
    <t>CONSTITUCIÓN DE LA EMPRESA</t>
  </si>
  <si>
    <t>Subcuentas</t>
  </si>
  <si>
    <t>Costo en pesos Mexicanos</t>
  </si>
  <si>
    <t>1.- Consulta de empresa</t>
  </si>
  <si>
    <t>2.- Registro de la empresa</t>
  </si>
  <si>
    <t>3.- Diseño logotipo de la empresa</t>
  </si>
  <si>
    <t>4.-Diseño logo del proyecto</t>
  </si>
  <si>
    <t>5.- Consulta del proyecto</t>
  </si>
  <si>
    <t>6.- Consulta de marca</t>
  </si>
  <si>
    <t>7.- Consulta de slogan</t>
  </si>
  <si>
    <t>8.- Redacción misión</t>
  </si>
  <si>
    <t>9.- Redacción visión</t>
  </si>
  <si>
    <t>10.- Diseño de organigrama empresarial</t>
  </si>
  <si>
    <t>11.- Publicidad</t>
  </si>
  <si>
    <t>12.- Derechos de autor por proyecto</t>
  </si>
  <si>
    <t>14.- Derechos de autor por slogan</t>
  </si>
  <si>
    <t>13.- Derechos de autor por logotipo</t>
  </si>
  <si>
    <t>15.- Alta de empleados en el INFONAVIT</t>
  </si>
  <si>
    <t>16.- Alta de empleados en el IMSS</t>
  </si>
  <si>
    <t>ORGANIGRAMA</t>
  </si>
  <si>
    <t>17.- Contador</t>
  </si>
  <si>
    <t>18.- Jefe de Sistemas</t>
  </si>
  <si>
    <t>19.- Secretaria</t>
  </si>
  <si>
    <t>20.- Técnico en Informática</t>
  </si>
  <si>
    <t>21.- Analista de Proyectos</t>
  </si>
  <si>
    <t>22.- Personal de Seguridad</t>
  </si>
  <si>
    <t>23.- Asesor Financiero</t>
  </si>
  <si>
    <t>24.- Socios</t>
  </si>
  <si>
    <t xml:space="preserve">25.- Papelería </t>
  </si>
  <si>
    <t>26.- Productos de oficina</t>
  </si>
  <si>
    <t>27.- Muebles</t>
  </si>
  <si>
    <t>30.- Área de investigación</t>
  </si>
  <si>
    <t>31.- Expertos en plagas</t>
  </si>
  <si>
    <t>32.- Curso de sensores</t>
  </si>
  <si>
    <t>33.- Curso de análisis de imágenes</t>
  </si>
  <si>
    <t>34.- Experto en imagen y señales</t>
  </si>
  <si>
    <t>35.- Bodega</t>
  </si>
  <si>
    <t>36.- Infraestructura</t>
  </si>
  <si>
    <t>37.- Programador</t>
  </si>
  <si>
    <t>39.- Abogado</t>
  </si>
  <si>
    <t>40.- Psicólogo</t>
  </si>
  <si>
    <t>41.- Caja de ahorros</t>
  </si>
  <si>
    <t>42.-Recursos humanos</t>
  </si>
  <si>
    <t>43.- Relacionista</t>
  </si>
  <si>
    <t>44.- Higiene</t>
  </si>
  <si>
    <t>45.- Uniformes</t>
  </si>
  <si>
    <t>46.- Automóviles</t>
  </si>
  <si>
    <t>48.- Equipo de carga</t>
  </si>
  <si>
    <t>49.- Gerente general</t>
  </si>
  <si>
    <t>50.- Asistente del gerente general</t>
  </si>
  <si>
    <t>52.- Técnico Visual</t>
  </si>
  <si>
    <t>53.- Programador de Ensamblador</t>
  </si>
  <si>
    <t>54.- Programador O.O.</t>
  </si>
  <si>
    <t>55.- Gerente de relaciones públicas</t>
  </si>
  <si>
    <t>56.- Asesores públicos</t>
  </si>
  <si>
    <t>57.- Contratista</t>
  </si>
  <si>
    <t>58.- Gerente de contraloría</t>
  </si>
  <si>
    <t>59.- Atención al cliente</t>
  </si>
  <si>
    <t>60.- Operadores</t>
  </si>
  <si>
    <t>61.- Capitanes de operadores</t>
  </si>
  <si>
    <t>62.- Capacitadores de operación</t>
  </si>
  <si>
    <t>63.- Capacitadores técnicos</t>
  </si>
  <si>
    <t>64.- Comedor</t>
  </si>
  <si>
    <t>65.- Redacción de contratos</t>
  </si>
  <si>
    <t>66.- Entrevistador</t>
  </si>
  <si>
    <t>67.- Cocineros</t>
  </si>
  <si>
    <t>68.- Ayudantes de cocina</t>
  </si>
  <si>
    <t>69.- Lavaplatos</t>
  </si>
  <si>
    <t>70.- Meseros</t>
  </si>
  <si>
    <t>71.- Manufactura</t>
  </si>
  <si>
    <t>72.- Ensamblaje</t>
  </si>
  <si>
    <t>73.- Calidad</t>
  </si>
  <si>
    <t>74.- Recepcionistas</t>
  </si>
  <si>
    <t>75.- Mantenimiento y servicio</t>
  </si>
  <si>
    <t>76.- Becarios</t>
  </si>
  <si>
    <t>77.- Analizador de competencia</t>
  </si>
  <si>
    <t>TOTAL</t>
  </si>
  <si>
    <t>SUBTOTAL 1</t>
  </si>
  <si>
    <t>SUBTOTAL 2</t>
  </si>
  <si>
    <t>aaaa</t>
  </si>
  <si>
    <t>bb</t>
  </si>
  <si>
    <t>organización</t>
  </si>
  <si>
    <t>cc</t>
  </si>
  <si>
    <t>publicidad</t>
  </si>
  <si>
    <t>seguros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</si>
</sst>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9FF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44" fontId="2" fillId="2" borderId="1" xfId="1" applyFont="1" applyFill="1" applyBorder="1"/>
    <xf numFmtId="44" fontId="5" fillId="5" borderId="1" xfId="1" applyFont="1" applyFill="1" applyBorder="1"/>
    <xf numFmtId="44" fontId="5" fillId="5" borderId="1" xfId="0" applyNumberFormat="1" applyFont="1" applyFill="1" applyBorder="1"/>
    <xf numFmtId="0" fontId="4" fillId="2" borderId="1" xfId="0" applyFont="1" applyFill="1" applyBorder="1"/>
    <xf numFmtId="0" fontId="2" fillId="6" borderId="1" xfId="0" applyFont="1" applyFill="1" applyBorder="1"/>
    <xf numFmtId="44" fontId="2" fillId="6" borderId="1" xfId="1" applyFont="1" applyFill="1" applyBorder="1"/>
    <xf numFmtId="44" fontId="0" fillId="0" borderId="0" xfId="0" applyNumberFormat="1"/>
    <xf numFmtId="0" fontId="6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horizontal="left"/>
    </xf>
    <xf numFmtId="44" fontId="2" fillId="0" borderId="0" xfId="1" applyFont="1" applyFill="1" applyBorder="1" applyAlignment="1">
      <alignment horizontal="left"/>
    </xf>
    <xf numFmtId="0" fontId="2" fillId="0" borderId="0" xfId="0" applyFont="1" applyFill="1" applyBorder="1"/>
    <xf numFmtId="44" fontId="2" fillId="0" borderId="0" xfId="1" applyFont="1" applyFill="1" applyBorder="1"/>
    <xf numFmtId="0" fontId="4" fillId="3" borderId="1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Personalizado 1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ABA42-F88A-4988-9ABC-B139C74E397F}">
  <dimension ref="A1:G93"/>
  <sheetViews>
    <sheetView tabSelected="1" view="pageBreakPreview" zoomScale="60" zoomScaleNormal="90" workbookViewId="0">
      <selection activeCell="A26" sqref="A26"/>
    </sheetView>
  </sheetViews>
  <sheetFormatPr baseColWidth="10" defaultRowHeight="15" x14ac:dyDescent="0.25"/>
  <cols>
    <col min="1" max="1" width="43.5703125" customWidth="1"/>
    <col min="2" max="2" width="41" customWidth="1"/>
    <col min="4" max="4" width="14.85546875" bestFit="1" customWidth="1"/>
    <col min="5" max="5" width="39.140625" customWidth="1"/>
    <col min="6" max="6" width="26" customWidth="1"/>
    <col min="7" max="7" width="30.28515625" customWidth="1"/>
  </cols>
  <sheetData>
    <row r="1" spans="1:4" ht="18" x14ac:dyDescent="0.25">
      <c r="A1" s="2" t="s">
        <v>1</v>
      </c>
      <c r="B1" s="3" t="s">
        <v>2</v>
      </c>
    </row>
    <row r="2" spans="1:4" ht="15.75" x14ac:dyDescent="0.25">
      <c r="A2" s="17" t="s">
        <v>0</v>
      </c>
      <c r="B2" s="17"/>
    </row>
    <row r="3" spans="1:4" ht="15.75" x14ac:dyDescent="0.25">
      <c r="A3" s="1" t="s">
        <v>3</v>
      </c>
      <c r="B3" s="4">
        <v>5700</v>
      </c>
      <c r="C3" t="s">
        <v>80</v>
      </c>
    </row>
    <row r="4" spans="1:4" ht="15.75" x14ac:dyDescent="0.25">
      <c r="A4" s="1" t="s">
        <v>4</v>
      </c>
      <c r="B4" s="4">
        <v>3071</v>
      </c>
      <c r="C4" t="s">
        <v>80</v>
      </c>
    </row>
    <row r="5" spans="1:4" ht="15.75" x14ac:dyDescent="0.25">
      <c r="A5" s="1" t="s">
        <v>5</v>
      </c>
      <c r="B5" s="4">
        <v>3147</v>
      </c>
      <c r="C5" t="s">
        <v>80</v>
      </c>
    </row>
    <row r="6" spans="1:4" ht="15.75" x14ac:dyDescent="0.25">
      <c r="A6" s="1" t="s">
        <v>6</v>
      </c>
      <c r="B6" s="4">
        <v>4550</v>
      </c>
      <c r="C6" t="s">
        <v>80</v>
      </c>
    </row>
    <row r="7" spans="1:4" ht="15.75" x14ac:dyDescent="0.25">
      <c r="A7" s="1" t="s">
        <v>7</v>
      </c>
      <c r="B7" s="4">
        <v>3000</v>
      </c>
      <c r="C7" t="s">
        <v>80</v>
      </c>
    </row>
    <row r="8" spans="1:4" ht="15.75" x14ac:dyDescent="0.25">
      <c r="A8" s="1" t="s">
        <v>8</v>
      </c>
      <c r="B8" s="4">
        <v>2500</v>
      </c>
      <c r="C8" t="s">
        <v>80</v>
      </c>
    </row>
    <row r="9" spans="1:4" ht="15.75" x14ac:dyDescent="0.25">
      <c r="A9" s="1" t="s">
        <v>9</v>
      </c>
      <c r="B9" s="4">
        <v>1800</v>
      </c>
      <c r="C9" t="s">
        <v>80</v>
      </c>
    </row>
    <row r="10" spans="1:4" ht="15.75" x14ac:dyDescent="0.25">
      <c r="A10" s="1" t="s">
        <v>10</v>
      </c>
      <c r="B10" s="4">
        <v>700</v>
      </c>
      <c r="C10" t="s">
        <v>80</v>
      </c>
    </row>
    <row r="11" spans="1:4" ht="15.75" x14ac:dyDescent="0.25">
      <c r="A11" s="1" t="s">
        <v>11</v>
      </c>
      <c r="B11" s="4">
        <v>700</v>
      </c>
      <c r="C11" t="s">
        <v>80</v>
      </c>
    </row>
    <row r="12" spans="1:4" ht="15.75" x14ac:dyDescent="0.25">
      <c r="A12" s="1" t="s">
        <v>12</v>
      </c>
      <c r="B12" s="4">
        <v>4500</v>
      </c>
      <c r="C12" t="s">
        <v>80</v>
      </c>
    </row>
    <row r="13" spans="1:4" ht="15.75" x14ac:dyDescent="0.25">
      <c r="A13" s="1" t="s">
        <v>13</v>
      </c>
      <c r="B13" s="4">
        <v>1700</v>
      </c>
      <c r="C13" t="s">
        <v>82</v>
      </c>
    </row>
    <row r="14" spans="1:4" ht="15.75" x14ac:dyDescent="0.25">
      <c r="A14" s="1" t="s">
        <v>14</v>
      </c>
      <c r="B14" s="4">
        <v>7000</v>
      </c>
      <c r="C14" t="s">
        <v>82</v>
      </c>
    </row>
    <row r="15" spans="1:4" ht="15.75" x14ac:dyDescent="0.25">
      <c r="A15" s="1" t="s">
        <v>16</v>
      </c>
      <c r="B15" s="4">
        <v>900</v>
      </c>
      <c r="D15" t="s">
        <v>81</v>
      </c>
    </row>
    <row r="16" spans="1:4" ht="15.75" x14ac:dyDescent="0.25">
      <c r="A16" s="1" t="s">
        <v>15</v>
      </c>
      <c r="B16" s="4">
        <v>500</v>
      </c>
      <c r="C16" t="s">
        <v>82</v>
      </c>
      <c r="D16" s="10">
        <f>SUM(B3:B10,B11,B12,B44,B62)</f>
        <v>38168</v>
      </c>
    </row>
    <row r="17" spans="1:7" ht="15.75" x14ac:dyDescent="0.25">
      <c r="A17" s="1" t="s">
        <v>17</v>
      </c>
      <c r="B17" s="4">
        <v>800</v>
      </c>
    </row>
    <row r="18" spans="1:7" ht="15.75" x14ac:dyDescent="0.25">
      <c r="A18" s="1" t="s">
        <v>18</v>
      </c>
      <c r="B18" s="4">
        <v>800</v>
      </c>
    </row>
    <row r="19" spans="1:7" ht="15.75" x14ac:dyDescent="0.25">
      <c r="A19" s="1" t="s">
        <v>41</v>
      </c>
      <c r="B19" s="4">
        <v>800</v>
      </c>
      <c r="D19" t="s">
        <v>83</v>
      </c>
    </row>
    <row r="20" spans="1:7" ht="15.75" x14ac:dyDescent="0.25">
      <c r="A20" s="17" t="s">
        <v>19</v>
      </c>
      <c r="B20" s="17"/>
      <c r="D20" s="10">
        <f>SUM(B13:B14,B16)</f>
        <v>9200</v>
      </c>
    </row>
    <row r="21" spans="1:7" ht="15.75" x14ac:dyDescent="0.25">
      <c r="A21" s="1" t="s">
        <v>20</v>
      </c>
      <c r="B21" s="4">
        <v>8000</v>
      </c>
    </row>
    <row r="22" spans="1:7" ht="15.75" x14ac:dyDescent="0.25">
      <c r="A22" s="1" t="s">
        <v>21</v>
      </c>
      <c r="B22" s="4">
        <v>80000</v>
      </c>
    </row>
    <row r="23" spans="1:7" ht="15.75" x14ac:dyDescent="0.25">
      <c r="A23" s="1" t="s">
        <v>22</v>
      </c>
      <c r="B23" s="4">
        <v>10000</v>
      </c>
      <c r="D23" t="s">
        <v>84</v>
      </c>
    </row>
    <row r="24" spans="1:7" ht="15.75" x14ac:dyDescent="0.25">
      <c r="A24" s="1" t="s">
        <v>23</v>
      </c>
      <c r="B24" s="4">
        <v>4000</v>
      </c>
      <c r="D24" s="10">
        <f>SUM(B17,B18,B19)</f>
        <v>2400</v>
      </c>
    </row>
    <row r="25" spans="1:7" ht="15.75" x14ac:dyDescent="0.25">
      <c r="A25" s="1" t="s">
        <v>24</v>
      </c>
      <c r="B25" s="4">
        <v>35000</v>
      </c>
      <c r="D25" s="11"/>
    </row>
    <row r="26" spans="1:7" ht="15.75" x14ac:dyDescent="0.25">
      <c r="A26" s="1" t="s">
        <v>25</v>
      </c>
      <c r="B26" s="4">
        <v>8000</v>
      </c>
    </row>
    <row r="27" spans="1:7" ht="15.75" x14ac:dyDescent="0.25">
      <c r="A27" s="1" t="s">
        <v>26</v>
      </c>
      <c r="B27" s="4">
        <v>15000</v>
      </c>
    </row>
    <row r="28" spans="1:7" ht="15.75" x14ac:dyDescent="0.25">
      <c r="A28" s="1" t="s">
        <v>27</v>
      </c>
      <c r="B28" s="4">
        <v>0</v>
      </c>
      <c r="F28" s="8" t="s">
        <v>28</v>
      </c>
      <c r="G28" s="9">
        <v>12000</v>
      </c>
    </row>
    <row r="29" spans="1:7" ht="15.75" x14ac:dyDescent="0.25">
      <c r="A29" s="1" t="s">
        <v>29</v>
      </c>
      <c r="B29" s="4">
        <v>95000</v>
      </c>
      <c r="C29" t="s">
        <v>79</v>
      </c>
      <c r="F29" s="8"/>
      <c r="G29" s="9"/>
    </row>
    <row r="30" spans="1:7" ht="15.75" x14ac:dyDescent="0.25">
      <c r="A30" s="1" t="s">
        <v>30</v>
      </c>
      <c r="B30" s="4">
        <v>245000</v>
      </c>
      <c r="C30" t="s">
        <v>79</v>
      </c>
    </row>
    <row r="31" spans="1:7" ht="15.75" x14ac:dyDescent="0.25">
      <c r="A31" s="1" t="s">
        <v>31</v>
      </c>
      <c r="B31" s="4">
        <v>25000</v>
      </c>
      <c r="E31" s="10">
        <f>SUM(B71:B72,B25:B27,B39:B42,B64:B67,B21)</f>
        <v>146660</v>
      </c>
    </row>
    <row r="32" spans="1:7" ht="15.75" x14ac:dyDescent="0.25">
      <c r="A32" s="1" t="s">
        <v>32</v>
      </c>
      <c r="B32" s="4">
        <v>15000</v>
      </c>
    </row>
    <row r="33" spans="1:7" ht="15.75" x14ac:dyDescent="0.25">
      <c r="A33" s="1" t="s">
        <v>33</v>
      </c>
      <c r="B33" s="4">
        <v>13765</v>
      </c>
      <c r="D33" s="10">
        <f>SUM(B29,B30,B36,B37,B45,B46,B61)</f>
        <v>1001121</v>
      </c>
    </row>
    <row r="34" spans="1:7" ht="15.75" x14ac:dyDescent="0.25">
      <c r="A34" s="1" t="s">
        <v>34</v>
      </c>
      <c r="B34" s="4">
        <v>27000</v>
      </c>
    </row>
    <row r="35" spans="1:7" ht="15.75" x14ac:dyDescent="0.25">
      <c r="A35" s="1" t="s">
        <v>35</v>
      </c>
      <c r="B35" s="4">
        <v>78000</v>
      </c>
    </row>
    <row r="36" spans="1:7" ht="15.75" x14ac:dyDescent="0.25">
      <c r="A36" s="1" t="s">
        <v>36</v>
      </c>
      <c r="B36" s="4">
        <v>45000</v>
      </c>
      <c r="C36" t="s">
        <v>79</v>
      </c>
    </row>
    <row r="37" spans="1:7" ht="15.75" x14ac:dyDescent="0.25">
      <c r="A37" s="1" t="s">
        <v>37</v>
      </c>
      <c r="B37" s="4">
        <v>89000</v>
      </c>
      <c r="C37" t="s">
        <v>79</v>
      </c>
    </row>
    <row r="38" spans="1:7" ht="15.75" x14ac:dyDescent="0.25">
      <c r="A38" s="1" t="s">
        <v>38</v>
      </c>
      <c r="B38" s="4">
        <v>25000</v>
      </c>
    </row>
    <row r="39" spans="1:7" ht="15.75" x14ac:dyDescent="0.25">
      <c r="A39" s="1" t="s">
        <v>39</v>
      </c>
      <c r="B39" s="4">
        <v>15000</v>
      </c>
    </row>
    <row r="40" spans="1:7" ht="15.75" x14ac:dyDescent="0.25">
      <c r="A40" s="1" t="s">
        <v>40</v>
      </c>
      <c r="B40" s="4">
        <v>6000</v>
      </c>
    </row>
    <row r="41" spans="1:7" ht="15.75" x14ac:dyDescent="0.25">
      <c r="A41" s="1" t="s">
        <v>42</v>
      </c>
      <c r="B41" s="4">
        <v>11000</v>
      </c>
    </row>
    <row r="42" spans="1:7" ht="15.75" x14ac:dyDescent="0.25">
      <c r="A42" s="1" t="s">
        <v>43</v>
      </c>
      <c r="B42" s="4">
        <v>17500</v>
      </c>
      <c r="E42" s="12"/>
      <c r="F42" s="15"/>
      <c r="G42" s="16"/>
    </row>
    <row r="43" spans="1:7" ht="15.75" x14ac:dyDescent="0.25">
      <c r="A43" s="1" t="s">
        <v>44</v>
      </c>
      <c r="B43" s="4">
        <v>4000</v>
      </c>
    </row>
    <row r="44" spans="1:7" ht="15.75" x14ac:dyDescent="0.25">
      <c r="A44" s="1" t="s">
        <v>45</v>
      </c>
      <c r="B44" s="4">
        <v>5000</v>
      </c>
      <c r="C44" t="s">
        <v>80</v>
      </c>
    </row>
    <row r="45" spans="1:7" ht="15.75" x14ac:dyDescent="0.25">
      <c r="A45" s="1" t="s">
        <v>46</v>
      </c>
      <c r="B45" s="4">
        <v>345000</v>
      </c>
      <c r="C45" t="s">
        <v>79</v>
      </c>
    </row>
    <row r="46" spans="1:7" ht="15.75" x14ac:dyDescent="0.25">
      <c r="A46" s="1" t="s">
        <v>47</v>
      </c>
      <c r="B46" s="4">
        <v>24222</v>
      </c>
      <c r="C46" t="s">
        <v>79</v>
      </c>
    </row>
    <row r="47" spans="1:7" ht="15.75" x14ac:dyDescent="0.25">
      <c r="A47" s="1" t="s">
        <v>48</v>
      </c>
      <c r="B47" s="4">
        <v>0</v>
      </c>
    </row>
    <row r="48" spans="1:7" ht="15.75" x14ac:dyDescent="0.25">
      <c r="A48" s="1" t="s">
        <v>49</v>
      </c>
      <c r="B48" s="4">
        <v>0</v>
      </c>
    </row>
    <row r="49" spans="1:7" ht="15.75" x14ac:dyDescent="0.25">
      <c r="A49" s="1" t="s">
        <v>50</v>
      </c>
      <c r="B49" s="4">
        <v>22000</v>
      </c>
      <c r="E49" s="12"/>
      <c r="F49" s="15"/>
      <c r="G49" s="16"/>
    </row>
    <row r="50" spans="1:7" ht="15.75" x14ac:dyDescent="0.25">
      <c r="A50" s="1" t="s">
        <v>51</v>
      </c>
      <c r="B50" s="4">
        <v>27000</v>
      </c>
    </row>
    <row r="51" spans="1:7" ht="15.75" x14ac:dyDescent="0.25">
      <c r="A51" s="1" t="s">
        <v>52</v>
      </c>
      <c r="B51" s="4">
        <v>27000</v>
      </c>
    </row>
    <row r="52" spans="1:7" ht="15.75" x14ac:dyDescent="0.25">
      <c r="A52" s="1" t="s">
        <v>53</v>
      </c>
      <c r="B52" s="4">
        <v>9000</v>
      </c>
    </row>
    <row r="53" spans="1:7" ht="15.75" x14ac:dyDescent="0.25">
      <c r="A53" s="1" t="s">
        <v>54</v>
      </c>
      <c r="B53" s="4">
        <v>4000</v>
      </c>
    </row>
    <row r="54" spans="1:7" ht="15.75" x14ac:dyDescent="0.25">
      <c r="A54" s="1" t="s">
        <v>55</v>
      </c>
      <c r="B54" s="4">
        <v>5000</v>
      </c>
    </row>
    <row r="55" spans="1:7" ht="15.75" x14ac:dyDescent="0.25">
      <c r="A55" s="1" t="s">
        <v>56</v>
      </c>
      <c r="B55" s="4">
        <v>0</v>
      </c>
    </row>
    <row r="56" spans="1:7" ht="15.75" x14ac:dyDescent="0.25">
      <c r="A56" s="1" t="s">
        <v>57</v>
      </c>
      <c r="B56" s="4">
        <v>80000</v>
      </c>
    </row>
    <row r="57" spans="1:7" ht="15.75" x14ac:dyDescent="0.25">
      <c r="A57" s="1" t="s">
        <v>58</v>
      </c>
      <c r="B57" s="4">
        <v>4000</v>
      </c>
    </row>
    <row r="58" spans="1:7" ht="15.75" x14ac:dyDescent="0.25">
      <c r="A58" s="1" t="s">
        <v>59</v>
      </c>
      <c r="B58" s="4">
        <v>6000</v>
      </c>
    </row>
    <row r="59" spans="1:7" ht="15.75" x14ac:dyDescent="0.25">
      <c r="A59" s="1" t="s">
        <v>60</v>
      </c>
      <c r="B59" s="4">
        <v>5000</v>
      </c>
    </row>
    <row r="60" spans="1:7" ht="15.75" x14ac:dyDescent="0.25">
      <c r="A60" s="1" t="s">
        <v>61</v>
      </c>
      <c r="B60" s="4">
        <v>5000</v>
      </c>
    </row>
    <row r="61" spans="1:7" ht="15.75" x14ac:dyDescent="0.25">
      <c r="A61" s="1" t="s">
        <v>62</v>
      </c>
      <c r="B61" s="4">
        <v>157899</v>
      </c>
      <c r="C61" t="s">
        <v>79</v>
      </c>
    </row>
    <row r="62" spans="1:7" ht="15.75" x14ac:dyDescent="0.25">
      <c r="A62" s="1" t="s">
        <v>63</v>
      </c>
      <c r="B62" s="4">
        <v>3500</v>
      </c>
      <c r="C62" t="s">
        <v>80</v>
      </c>
    </row>
    <row r="63" spans="1:7" ht="15.75" x14ac:dyDescent="0.25">
      <c r="A63" s="1" t="s">
        <v>64</v>
      </c>
      <c r="B63" s="4">
        <v>7890</v>
      </c>
    </row>
    <row r="64" spans="1:7" ht="15.75" x14ac:dyDescent="0.25">
      <c r="A64" s="1" t="s">
        <v>65</v>
      </c>
      <c r="B64" s="4">
        <v>7600</v>
      </c>
    </row>
    <row r="65" spans="1:2" ht="15.75" x14ac:dyDescent="0.25">
      <c r="A65" s="1" t="s">
        <v>66</v>
      </c>
      <c r="B65" s="4">
        <v>3670</v>
      </c>
    </row>
    <row r="66" spans="1:2" ht="15.75" x14ac:dyDescent="0.25">
      <c r="A66" s="1" t="s">
        <v>67</v>
      </c>
      <c r="B66" s="4">
        <v>2000</v>
      </c>
    </row>
    <row r="67" spans="1:2" ht="15.75" x14ac:dyDescent="0.25">
      <c r="A67" s="1" t="s">
        <v>68</v>
      </c>
      <c r="B67" s="4">
        <v>4000</v>
      </c>
    </row>
    <row r="68" spans="1:2" ht="15.75" x14ac:dyDescent="0.25">
      <c r="A68" s="1" t="s">
        <v>69</v>
      </c>
      <c r="B68" s="4">
        <v>78000</v>
      </c>
    </row>
    <row r="69" spans="1:2" ht="15.75" x14ac:dyDescent="0.25">
      <c r="A69" s="1" t="s">
        <v>70</v>
      </c>
      <c r="B69" s="4">
        <v>600000</v>
      </c>
    </row>
    <row r="70" spans="1:2" ht="15.75" x14ac:dyDescent="0.25">
      <c r="A70" s="1" t="s">
        <v>71</v>
      </c>
      <c r="B70" s="4">
        <v>300000</v>
      </c>
    </row>
    <row r="71" spans="1:2" ht="15.75" x14ac:dyDescent="0.25">
      <c r="A71" s="1" t="s">
        <v>72</v>
      </c>
      <c r="B71" s="4">
        <v>7890</v>
      </c>
    </row>
    <row r="72" spans="1:2" ht="15.75" x14ac:dyDescent="0.25">
      <c r="A72" s="1" t="s">
        <v>73</v>
      </c>
      <c r="B72" s="4">
        <v>6000</v>
      </c>
    </row>
    <row r="73" spans="1:2" ht="15.75" x14ac:dyDescent="0.25">
      <c r="A73" s="1" t="s">
        <v>74</v>
      </c>
      <c r="B73" s="4">
        <v>3000</v>
      </c>
    </row>
    <row r="74" spans="1:2" ht="15.75" x14ac:dyDescent="0.25">
      <c r="A74" s="1" t="s">
        <v>75</v>
      </c>
      <c r="B74" s="4">
        <v>4000</v>
      </c>
    </row>
    <row r="75" spans="1:2" ht="15.75" x14ac:dyDescent="0.25">
      <c r="A75" s="7" t="s">
        <v>77</v>
      </c>
      <c r="B75" s="5">
        <f>SUM(B21:B74)</f>
        <v>2624936</v>
      </c>
    </row>
    <row r="76" spans="1:2" ht="15.75" x14ac:dyDescent="0.25">
      <c r="A76" s="7" t="s">
        <v>78</v>
      </c>
      <c r="B76" s="6">
        <f>SUM(B3:B19)</f>
        <v>42168</v>
      </c>
    </row>
    <row r="77" spans="1:2" ht="15.75" x14ac:dyDescent="0.25">
      <c r="A77" s="7" t="s">
        <v>76</v>
      </c>
      <c r="B77" s="6">
        <f>SUM(B75:B76)</f>
        <v>2667104</v>
      </c>
    </row>
    <row r="82" spans="5:7" x14ac:dyDescent="0.25">
      <c r="E82" s="12"/>
      <c r="F82" s="12"/>
      <c r="G82" s="12"/>
    </row>
    <row r="83" spans="5:7" ht="15.75" x14ac:dyDescent="0.25">
      <c r="E83" s="13"/>
      <c r="F83" s="14"/>
      <c r="G83" s="12"/>
    </row>
    <row r="84" spans="5:7" ht="15.75" x14ac:dyDescent="0.25">
      <c r="E84" s="13"/>
      <c r="F84" s="14"/>
      <c r="G84" s="12"/>
    </row>
    <row r="85" spans="5:7" ht="15.75" x14ac:dyDescent="0.25">
      <c r="E85" s="13"/>
      <c r="F85" s="14"/>
      <c r="G85" s="12"/>
    </row>
    <row r="86" spans="5:7" ht="15.75" x14ac:dyDescent="0.25">
      <c r="E86" s="13"/>
      <c r="F86" s="14"/>
      <c r="G86" s="12"/>
    </row>
    <row r="87" spans="5:7" ht="15.75" x14ac:dyDescent="0.25">
      <c r="E87" s="13"/>
      <c r="F87" s="14"/>
      <c r="G87" s="12"/>
    </row>
    <row r="88" spans="5:7" ht="15.75" x14ac:dyDescent="0.25">
      <c r="E88" s="13"/>
      <c r="F88" s="14"/>
      <c r="G88" s="12"/>
    </row>
    <row r="89" spans="5:7" ht="15.75" x14ac:dyDescent="0.25">
      <c r="E89" s="13"/>
      <c r="F89" s="14"/>
      <c r="G89" s="12"/>
    </row>
    <row r="90" spans="5:7" ht="15.75" x14ac:dyDescent="0.25">
      <c r="E90" s="13"/>
      <c r="F90" s="14"/>
      <c r="G90" s="12"/>
    </row>
    <row r="91" spans="5:7" ht="15.75" x14ac:dyDescent="0.25">
      <c r="E91" s="13"/>
      <c r="F91" s="14"/>
      <c r="G91" s="12"/>
    </row>
    <row r="92" spans="5:7" ht="15.75" x14ac:dyDescent="0.25">
      <c r="E92" s="13"/>
      <c r="F92" s="14"/>
      <c r="G92" s="12"/>
    </row>
    <row r="93" spans="5:7" x14ac:dyDescent="0.25">
      <c r="E93" s="12"/>
      <c r="F93" s="12"/>
      <c r="G93" s="12"/>
    </row>
  </sheetData>
  <mergeCells count="2">
    <mergeCell ref="A2:B2"/>
    <mergeCell ref="A20:B20"/>
  </mergeCells>
  <pageMargins left="0.7" right="0.7" top="0.75" bottom="0.75" header="0.3" footer="0.3"/>
  <pageSetup scale="44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Vazquez</dc:creator>
  <cp:lastModifiedBy>Marcos Vazquez</cp:lastModifiedBy>
  <dcterms:created xsi:type="dcterms:W3CDTF">2018-09-04T03:23:08Z</dcterms:created>
  <dcterms:modified xsi:type="dcterms:W3CDTF">2018-11-27T06:05:44Z</dcterms:modified>
</cp:coreProperties>
</file>