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Lucas\"/>
    </mc:Choice>
  </mc:AlternateContent>
  <xr:revisionPtr revIDLastSave="0" documentId="13_ncr:1_{A2238771-7719-4B86-AF0F-D5B517356D41}" xr6:coauthVersionLast="47" xr6:coauthVersionMax="47" xr10:uidLastSave="{00000000-0000-0000-0000-000000000000}"/>
  <bookViews>
    <workbookView xWindow="-120" yWindow="-120" windowWidth="20730" windowHeight="11160" xr2:uid="{7EAE6A9F-ED8E-4485-95C3-93A6AD0A134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" i="1" l="1"/>
  <c r="I23" i="1"/>
  <c r="G23" i="1"/>
  <c r="D20" i="1"/>
  <c r="E24" i="1"/>
  <c r="E23" i="1"/>
  <c r="F20" i="1"/>
  <c r="C20" i="1"/>
  <c r="E25" i="1"/>
  <c r="E20" i="1"/>
  <c r="B26" i="1"/>
  <c r="B20" i="1"/>
  <c r="B25" i="1"/>
  <c r="B24" i="1"/>
  <c r="B23" i="1"/>
  <c r="E26" i="1" l="1"/>
</calcChain>
</file>

<file path=xl/sharedStrings.xml><?xml version="1.0" encoding="utf-8"?>
<sst xmlns="http://schemas.openxmlformats.org/spreadsheetml/2006/main" count="83" uniqueCount="49">
  <si>
    <t xml:space="preserve">Nome </t>
  </si>
  <si>
    <t>Neutro</t>
  </si>
  <si>
    <t>Fase S</t>
  </si>
  <si>
    <t>Fase R</t>
  </si>
  <si>
    <t>Retorno Lampada</t>
  </si>
  <si>
    <t>Fase Lampada</t>
  </si>
  <si>
    <t>Lampadas 1 Quarto</t>
  </si>
  <si>
    <t>Observação</t>
  </si>
  <si>
    <t>14 Se for paralelo 2; 30 Se for triplo</t>
  </si>
  <si>
    <t>Tomadas TV</t>
  </si>
  <si>
    <t>Ar condicionado</t>
  </si>
  <si>
    <t>Tomadas Cama</t>
  </si>
  <si>
    <t>Lampada Corredor</t>
  </si>
  <si>
    <t>Confirmar se o conduíte está subindo reto até a laje ou está fazendo a volta pela cozinha</t>
  </si>
  <si>
    <t>Chuveiro</t>
  </si>
  <si>
    <t>Lampadas Banheiro</t>
  </si>
  <si>
    <t>Tomadas Banheiro</t>
  </si>
  <si>
    <t>Lampadas Cozinha</t>
  </si>
  <si>
    <t>Tomadas Cozinha Porta Fundo</t>
  </si>
  <si>
    <t>Tomadas Cozinha Lavanderia</t>
  </si>
  <si>
    <t>Tomadas Cozinha Microondas</t>
  </si>
  <si>
    <t>Direto do quadro de distribuição</t>
  </si>
  <si>
    <t>Tomadas Cozinha Banheiro</t>
  </si>
  <si>
    <t>Usar fio neutro mais grosso caso ligue microondas no 111v</t>
  </si>
  <si>
    <t>Lampadas Fundo</t>
  </si>
  <si>
    <t>Fase já passada para lampadas da cozinha</t>
  </si>
  <si>
    <t>Lampadas Externa Cozinha</t>
  </si>
  <si>
    <t>Lampadas Externa Quarto</t>
  </si>
  <si>
    <t>Duas lampadas, fase já passada no quarto</t>
  </si>
  <si>
    <t>Lampadas Externa Frente</t>
  </si>
  <si>
    <t>Fase já passada para lampada do quarto</t>
  </si>
  <si>
    <t>Lampadas Externa Lavandeiria</t>
  </si>
  <si>
    <t>Duas lampadas, fase já passada no corredor</t>
  </si>
  <si>
    <t xml:space="preserve">FIO </t>
  </si>
  <si>
    <t>TAMANHO</t>
  </si>
  <si>
    <t>AZUL 1,5mm</t>
  </si>
  <si>
    <t>AZUL 2,5mm</t>
  </si>
  <si>
    <t>AZUL 4 mm</t>
  </si>
  <si>
    <t>Tamanho</t>
  </si>
  <si>
    <t>PRETO 2,5mm</t>
  </si>
  <si>
    <t>PRETO 4 mm</t>
  </si>
  <si>
    <t>PRETO 6 mm</t>
  </si>
  <si>
    <t>BRANCO 1,5mm</t>
  </si>
  <si>
    <t>TOTAL</t>
  </si>
  <si>
    <t>AMARELO 1,5 MM</t>
  </si>
  <si>
    <t>FIO PRETO</t>
  </si>
  <si>
    <t>FIO BRANCO</t>
  </si>
  <si>
    <t>BRANCO 4 mm</t>
  </si>
  <si>
    <t>FIO AMARELO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</si>
</sst>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2" fillId="2" borderId="0" xfId="1"/>
    <xf numFmtId="0" fontId="1" fillId="4" borderId="0" xfId="3"/>
  </cellXfs>
  <cellStyles count="4">
    <cellStyle name="60% - Ênfase4" xfId="2" builtinId="44"/>
    <cellStyle name="60% - Ênfase6" xfId="3" builtinId="52"/>
    <cellStyle name="Ênfase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444F50-383C-4182-A88B-05A97E4023BF}" name="Tabela1" displayName="Tabela1" ref="A1:G20" totalsRowShown="0">
  <autoFilter ref="A1:G20" xr:uid="{E4444F50-383C-4182-A88B-05A97E4023BF}"/>
  <sortState xmlns:xlrd2="http://schemas.microsoft.com/office/spreadsheetml/2017/richdata2" ref="A2:G20">
    <sortCondition ref="A1:A20"/>
  </sortState>
  <tableColumns count="7">
    <tableColumn id="1" xr3:uid="{CD14066B-9D74-4EB7-BEAD-2FB594A6613E}" name="Nome "/>
    <tableColumn id="2" xr3:uid="{1C5E701A-CF2B-45C1-9FC5-B19E1D5C6CA0}" name="Neutro"/>
    <tableColumn id="3" xr3:uid="{7CED9650-D09A-4ECD-8EAC-574651259D0A}" name="Fase R"/>
    <tableColumn id="4" xr3:uid="{F34B860A-E56A-4FCA-B29A-8D6C154724EE}" name="Fase S"/>
    <tableColumn id="5" xr3:uid="{4E0007B9-384F-4340-8937-CE4EB68576C3}" name="Fase Lampada"/>
    <tableColumn id="6" xr3:uid="{2B39B3A5-9198-458F-BEE3-9160EDC2C030}" name="Retorno Lampada"/>
    <tableColumn id="7" xr3:uid="{2CA2C3AA-72B2-4750-938A-B81D7F48D616}" name="Observação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6DEC05-B8F2-4D11-A304-9468DE5B7230}" name="Tabela13" displayName="Tabela13" ref="A1:G20" totalsRowShown="0">
  <autoFilter ref="A1:G20" xr:uid="{8A6DEC05-B8F2-4D11-A304-9468DE5B7230}"/>
  <sortState xmlns:xlrd2="http://schemas.microsoft.com/office/spreadsheetml/2017/richdata2" ref="A2:G20">
    <sortCondition ref="A1:A20"/>
  </sortState>
  <tableColumns count="7">
    <tableColumn id="1" xr3:uid="{C9BD0734-75DE-4007-A9BE-3AC7F3632558}" name="Nome "/>
    <tableColumn id="2" xr3:uid="{9F03B012-6887-4E9C-805E-16DFD13C1424}" name="Neutro"/>
    <tableColumn id="3" xr3:uid="{7A0738EA-71D5-43BA-B529-D30EB04A08F5}" name="Fase R"/>
    <tableColumn id="4" xr3:uid="{5B0FE436-EA33-4FA7-8341-41B7DA44A135}" name="Fase S"/>
    <tableColumn id="5" xr3:uid="{3E0D68D4-2247-4DD9-A443-4CBDFF132817}" name="Fase Lampada"/>
    <tableColumn id="6" xr3:uid="{AF289B9D-5A10-4D63-B669-8F9052C642C7}" name="Retorno Lampada"/>
    <tableColumn id="7" xr3:uid="{C3B761C3-37A9-47EC-937E-F20D73CBA8C4}" name="Observaçã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EAE3-1A95-4176-8EB1-AF6712B17411}">
  <dimension ref="A1:I26"/>
  <sheetViews>
    <sheetView tabSelected="1" zoomScale="80" zoomScaleNormal="80" workbookViewId="0">
      <selection activeCell="G22" sqref="G22"/>
    </sheetView>
  </sheetViews>
  <sheetFormatPr defaultRowHeight="15" x14ac:dyDescent="0.25"/>
  <cols>
    <col min="1" max="1" width="28" bestFit="1" customWidth="1"/>
    <col min="2" max="2" width="9.42578125" customWidth="1"/>
    <col min="3" max="3" width="10" bestFit="1" customWidth="1"/>
    <col min="4" max="4" width="13.85546875" bestFit="1" customWidth="1"/>
    <col min="5" max="5" width="16.5703125" bestFit="1" customWidth="1"/>
    <col min="6" max="6" width="18.5703125" customWidth="1"/>
    <col min="7" max="7" width="26.42578125" customWidth="1"/>
    <col min="8" max="8" width="17.710937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  <c r="G1" t="s">
        <v>7</v>
      </c>
    </row>
    <row r="2" spans="1:7" x14ac:dyDescent="0.25">
      <c r="A2" s="2" t="s">
        <v>10</v>
      </c>
      <c r="B2" s="2"/>
      <c r="C2" s="2">
        <v>6</v>
      </c>
      <c r="D2" s="2">
        <v>6</v>
      </c>
      <c r="E2" s="2"/>
      <c r="F2" s="2"/>
      <c r="G2" s="2"/>
    </row>
    <row r="3" spans="1:7" x14ac:dyDescent="0.25">
      <c r="A3" s="2" t="s">
        <v>14</v>
      </c>
      <c r="B3" s="2"/>
      <c r="C3" s="2">
        <v>7</v>
      </c>
      <c r="D3" s="2">
        <v>7</v>
      </c>
      <c r="E3" s="2"/>
      <c r="F3" s="2"/>
      <c r="G3" s="2"/>
    </row>
    <row r="4" spans="1:7" x14ac:dyDescent="0.25">
      <c r="A4" s="1" t="s">
        <v>12</v>
      </c>
      <c r="B4" s="1">
        <v>3.5</v>
      </c>
      <c r="C4" s="1"/>
      <c r="D4" s="1"/>
      <c r="E4" s="1">
        <v>4</v>
      </c>
      <c r="F4" s="1">
        <v>3.5</v>
      </c>
      <c r="G4" s="1" t="s">
        <v>13</v>
      </c>
    </row>
    <row r="5" spans="1:7" x14ac:dyDescent="0.25">
      <c r="A5" s="1" t="s">
        <v>6</v>
      </c>
      <c r="B5" s="1">
        <v>5</v>
      </c>
      <c r="C5" s="1"/>
      <c r="D5" s="1"/>
      <c r="E5" s="1">
        <v>3.5</v>
      </c>
      <c r="F5" s="1">
        <v>30</v>
      </c>
      <c r="G5" s="1" t="s">
        <v>8</v>
      </c>
    </row>
    <row r="6" spans="1:7" x14ac:dyDescent="0.25">
      <c r="A6" s="1" t="s">
        <v>15</v>
      </c>
      <c r="B6" s="1">
        <v>3</v>
      </c>
      <c r="C6" s="1"/>
      <c r="D6" s="1"/>
      <c r="E6" s="1">
        <v>4.5</v>
      </c>
      <c r="F6" s="1">
        <v>4</v>
      </c>
      <c r="G6" s="1"/>
    </row>
    <row r="7" spans="1:7" x14ac:dyDescent="0.25">
      <c r="A7" s="1" t="s">
        <v>17</v>
      </c>
      <c r="B7" s="1">
        <v>6</v>
      </c>
      <c r="C7" s="1"/>
      <c r="D7" s="1"/>
      <c r="E7" s="1">
        <v>4.5</v>
      </c>
      <c r="F7" s="1">
        <v>8.5</v>
      </c>
      <c r="G7" s="1"/>
    </row>
    <row r="8" spans="1:7" x14ac:dyDescent="0.25">
      <c r="A8" s="1" t="s">
        <v>26</v>
      </c>
      <c r="B8" s="1">
        <v>3</v>
      </c>
      <c r="C8" s="1"/>
      <c r="D8" s="1"/>
      <c r="E8" s="1"/>
      <c r="F8" s="1">
        <v>3</v>
      </c>
      <c r="G8" s="1" t="s">
        <v>25</v>
      </c>
    </row>
    <row r="9" spans="1:7" x14ac:dyDescent="0.25">
      <c r="A9" s="1" t="s">
        <v>29</v>
      </c>
      <c r="B9" s="1">
        <v>1</v>
      </c>
      <c r="C9" s="1"/>
      <c r="D9" s="1"/>
      <c r="E9" s="1"/>
      <c r="F9" s="1">
        <v>4.5</v>
      </c>
      <c r="G9" s="1" t="s">
        <v>30</v>
      </c>
    </row>
    <row r="10" spans="1:7" x14ac:dyDescent="0.25">
      <c r="A10" s="1" t="s">
        <v>31</v>
      </c>
      <c r="B10" s="1">
        <v>8</v>
      </c>
      <c r="C10" s="1"/>
      <c r="D10" s="1"/>
      <c r="E10" s="1"/>
      <c r="F10" s="1">
        <v>7.5</v>
      </c>
      <c r="G10" s="1" t="s">
        <v>32</v>
      </c>
    </row>
    <row r="11" spans="1:7" x14ac:dyDescent="0.25">
      <c r="A11" s="1" t="s">
        <v>27</v>
      </c>
      <c r="B11" s="1">
        <v>6</v>
      </c>
      <c r="C11" s="1"/>
      <c r="D11" s="1"/>
      <c r="E11" s="1"/>
      <c r="F11" s="1">
        <v>4.5</v>
      </c>
      <c r="G11" s="1" t="s">
        <v>28</v>
      </c>
    </row>
    <row r="12" spans="1:7" x14ac:dyDescent="0.25">
      <c r="A12" s="1" t="s">
        <v>24</v>
      </c>
      <c r="B12" s="1">
        <v>5</v>
      </c>
      <c r="C12" s="1"/>
      <c r="D12" s="1"/>
      <c r="E12" s="1">
        <v>3</v>
      </c>
      <c r="F12" s="1">
        <v>5</v>
      </c>
      <c r="G12" s="1"/>
    </row>
    <row r="13" spans="1:7" x14ac:dyDescent="0.25">
      <c r="A13" s="3" t="s">
        <v>16</v>
      </c>
      <c r="B13" s="3">
        <v>8</v>
      </c>
      <c r="C13" s="3">
        <v>8</v>
      </c>
      <c r="D13" s="3">
        <v>6</v>
      </c>
      <c r="E13" s="3"/>
      <c r="F13" s="3"/>
      <c r="G13" s="3"/>
    </row>
    <row r="14" spans="1:7" x14ac:dyDescent="0.25">
      <c r="A14" s="3" t="s">
        <v>11</v>
      </c>
      <c r="B14" s="3">
        <v>6.5</v>
      </c>
      <c r="C14" s="3"/>
      <c r="D14" s="3">
        <v>6.5</v>
      </c>
      <c r="E14" s="3"/>
      <c r="F14" s="3"/>
      <c r="G14" s="3"/>
    </row>
    <row r="15" spans="1:7" x14ac:dyDescent="0.25">
      <c r="A15" s="3" t="s">
        <v>22</v>
      </c>
      <c r="B15" s="3">
        <v>7.5</v>
      </c>
      <c r="C15" s="3"/>
      <c r="D15" s="3">
        <v>7.5</v>
      </c>
      <c r="E15" s="3"/>
      <c r="F15" s="3"/>
      <c r="G15" s="3" t="s">
        <v>23</v>
      </c>
    </row>
    <row r="16" spans="1:7" x14ac:dyDescent="0.25">
      <c r="A16" s="3" t="s">
        <v>19</v>
      </c>
      <c r="B16" s="3">
        <v>8</v>
      </c>
      <c r="C16" s="3">
        <v>8</v>
      </c>
      <c r="D16" s="3">
        <v>8</v>
      </c>
      <c r="E16" s="3"/>
      <c r="F16" s="3"/>
      <c r="G16" s="3"/>
    </row>
    <row r="17" spans="1:9" x14ac:dyDescent="0.25">
      <c r="A17" s="3" t="s">
        <v>20</v>
      </c>
      <c r="B17" s="3"/>
      <c r="C17" s="3">
        <v>9.5</v>
      </c>
      <c r="D17" s="3">
        <v>9.5</v>
      </c>
      <c r="E17" s="3"/>
      <c r="F17" s="3"/>
      <c r="G17" s="3" t="s">
        <v>21</v>
      </c>
    </row>
    <row r="18" spans="1:9" x14ac:dyDescent="0.25">
      <c r="A18" s="3" t="s">
        <v>18</v>
      </c>
      <c r="B18" s="3">
        <v>6</v>
      </c>
      <c r="C18" s="3">
        <v>6</v>
      </c>
      <c r="D18" s="3"/>
      <c r="E18" s="3"/>
      <c r="F18" s="3"/>
      <c r="G18" s="3"/>
    </row>
    <row r="19" spans="1:9" x14ac:dyDescent="0.25">
      <c r="A19" s="3" t="s">
        <v>9</v>
      </c>
      <c r="B19" s="3">
        <v>4</v>
      </c>
      <c r="C19" s="3">
        <v>4</v>
      </c>
      <c r="D19" s="3"/>
      <c r="E19" s="3"/>
      <c r="F19" s="3"/>
      <c r="G19" s="3"/>
    </row>
    <row r="20" spans="1:9" x14ac:dyDescent="0.25">
      <c r="B20">
        <f>SUM(B2:B19)</f>
        <v>80.5</v>
      </c>
      <c r="C20">
        <f>SUM(C2:C19)</f>
        <v>48.5</v>
      </c>
      <c r="D20">
        <f>SUM(D2:D19)</f>
        <v>50.5</v>
      </c>
      <c r="E20">
        <f>SUM(E2:E19)</f>
        <v>19.5</v>
      </c>
      <c r="F20">
        <f>SUM(F4:F12)</f>
        <v>70.5</v>
      </c>
      <c r="G20">
        <f>SUM(Tabela1[[#This Row],[Neutro]:[Retorno Lampada]])</f>
        <v>269.5</v>
      </c>
    </row>
    <row r="22" spans="1:9" x14ac:dyDescent="0.25">
      <c r="A22" t="s">
        <v>33</v>
      </c>
      <c r="B22" t="s">
        <v>34</v>
      </c>
      <c r="D22" t="s">
        <v>45</v>
      </c>
      <c r="E22" t="s">
        <v>38</v>
      </c>
      <c r="F22" t="s">
        <v>46</v>
      </c>
      <c r="G22" t="s">
        <v>34</v>
      </c>
      <c r="H22" t="s">
        <v>48</v>
      </c>
    </row>
    <row r="23" spans="1:9" x14ac:dyDescent="0.25">
      <c r="A23" t="s">
        <v>35</v>
      </c>
      <c r="B23">
        <f>(SUM(B4,B5,B6,B7,B8,B9,B10,B11,B12))</f>
        <v>40.5</v>
      </c>
      <c r="D23" t="s">
        <v>39</v>
      </c>
      <c r="E23">
        <f>SUM(C13,C16,C18,C19,D13,D15,D16)</f>
        <v>47.5</v>
      </c>
      <c r="F23" t="s">
        <v>42</v>
      </c>
      <c r="G23">
        <f>SUM(E4,E5,E6,E7,E12)</f>
        <v>19.5</v>
      </c>
      <c r="H23" t="s">
        <v>44</v>
      </c>
      <c r="I23">
        <f>SUM( F2:F19)</f>
        <v>70.5</v>
      </c>
    </row>
    <row r="24" spans="1:9" x14ac:dyDescent="0.25">
      <c r="A24" t="s">
        <v>36</v>
      </c>
      <c r="B24">
        <f>(SUM(B13,B14,B16,B18,B19))</f>
        <v>32.5</v>
      </c>
      <c r="D24" t="s">
        <v>40</v>
      </c>
      <c r="E24">
        <f>SUM(C2,C17,D17,D2)</f>
        <v>31</v>
      </c>
      <c r="F24" t="s">
        <v>47</v>
      </c>
    </row>
    <row r="25" spans="1:9" x14ac:dyDescent="0.25">
      <c r="A25" t="s">
        <v>37</v>
      </c>
      <c r="B25">
        <f>B15</f>
        <v>7.5</v>
      </c>
      <c r="D25" t="s">
        <v>41</v>
      </c>
      <c r="E25">
        <f>SUM(C3)</f>
        <v>7</v>
      </c>
    </row>
    <row r="26" spans="1:9" x14ac:dyDescent="0.25">
      <c r="B26">
        <f>SUM(B23:B25)</f>
        <v>80.5</v>
      </c>
      <c r="D26" t="s">
        <v>43</v>
      </c>
      <c r="E26">
        <f>SUM(E23:E25)</f>
        <v>85.5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A115-E9EF-4756-8F23-257ACFBC14AF}">
  <dimension ref="A1:G19"/>
  <sheetViews>
    <sheetView workbookViewId="0">
      <selection sqref="A1:G20"/>
    </sheetView>
  </sheetViews>
  <sheetFormatPr defaultRowHeight="15" x14ac:dyDescent="0.25"/>
  <cols>
    <col min="1" max="1" width="28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  <c r="G1" t="s">
        <v>7</v>
      </c>
    </row>
    <row r="2" spans="1:7" x14ac:dyDescent="0.25">
      <c r="A2" s="2" t="s">
        <v>10</v>
      </c>
      <c r="B2" s="2"/>
      <c r="C2" s="2">
        <v>6</v>
      </c>
      <c r="D2" s="2">
        <v>6</v>
      </c>
      <c r="E2" s="2"/>
      <c r="F2" s="2"/>
      <c r="G2" s="2"/>
    </row>
    <row r="3" spans="1:7" x14ac:dyDescent="0.25">
      <c r="A3" s="2" t="s">
        <v>14</v>
      </c>
      <c r="B3" s="2"/>
      <c r="C3" s="2">
        <v>7</v>
      </c>
      <c r="D3" s="2">
        <v>7</v>
      </c>
      <c r="E3" s="2"/>
      <c r="F3" s="2"/>
      <c r="G3" s="2"/>
    </row>
    <row r="4" spans="1:7" x14ac:dyDescent="0.25">
      <c r="A4" s="1" t="s">
        <v>12</v>
      </c>
      <c r="B4" s="1">
        <v>3.5</v>
      </c>
      <c r="C4" s="1"/>
      <c r="D4" s="1"/>
      <c r="E4" s="1">
        <v>4</v>
      </c>
      <c r="F4" s="1">
        <v>3.5</v>
      </c>
      <c r="G4" s="1" t="s">
        <v>13</v>
      </c>
    </row>
    <row r="5" spans="1:7" x14ac:dyDescent="0.25">
      <c r="A5" s="1" t="s">
        <v>6</v>
      </c>
      <c r="B5" s="1">
        <v>5</v>
      </c>
      <c r="C5" s="1"/>
      <c r="D5" s="1"/>
      <c r="E5" s="1">
        <v>3.5</v>
      </c>
      <c r="F5" s="1">
        <v>30</v>
      </c>
      <c r="G5" s="1" t="s">
        <v>8</v>
      </c>
    </row>
    <row r="6" spans="1:7" x14ac:dyDescent="0.25">
      <c r="A6" s="1" t="s">
        <v>15</v>
      </c>
      <c r="B6" s="1">
        <v>3</v>
      </c>
      <c r="C6" s="1"/>
      <c r="D6" s="1"/>
      <c r="E6" s="1">
        <v>4.5</v>
      </c>
      <c r="F6" s="1">
        <v>4</v>
      </c>
      <c r="G6" s="1"/>
    </row>
    <row r="7" spans="1:7" x14ac:dyDescent="0.25">
      <c r="A7" s="1" t="s">
        <v>17</v>
      </c>
      <c r="B7" s="1">
        <v>6</v>
      </c>
      <c r="C7" s="1"/>
      <c r="D7" s="1"/>
      <c r="E7" s="1">
        <v>4.5</v>
      </c>
      <c r="F7" s="1">
        <v>8.5</v>
      </c>
      <c r="G7" s="1"/>
    </row>
    <row r="8" spans="1:7" x14ac:dyDescent="0.25">
      <c r="A8" s="1" t="s">
        <v>26</v>
      </c>
      <c r="B8" s="1">
        <v>3</v>
      </c>
      <c r="C8" s="1"/>
      <c r="D8" s="1"/>
      <c r="E8" s="1"/>
      <c r="F8" s="1">
        <v>3</v>
      </c>
      <c r="G8" s="1" t="s">
        <v>25</v>
      </c>
    </row>
    <row r="9" spans="1:7" x14ac:dyDescent="0.25">
      <c r="A9" s="1" t="s">
        <v>29</v>
      </c>
      <c r="B9" s="1">
        <v>1</v>
      </c>
      <c r="C9" s="1"/>
      <c r="D9" s="1"/>
      <c r="E9" s="1"/>
      <c r="F9" s="1">
        <v>4.5</v>
      </c>
      <c r="G9" s="1" t="s">
        <v>30</v>
      </c>
    </row>
    <row r="10" spans="1:7" x14ac:dyDescent="0.25">
      <c r="A10" s="1" t="s">
        <v>31</v>
      </c>
      <c r="B10" s="1">
        <v>8</v>
      </c>
      <c r="C10" s="1"/>
      <c r="D10" s="1"/>
      <c r="E10" s="1"/>
      <c r="F10" s="1">
        <v>7.5</v>
      </c>
      <c r="G10" s="1" t="s">
        <v>32</v>
      </c>
    </row>
    <row r="11" spans="1:7" x14ac:dyDescent="0.25">
      <c r="A11" s="1" t="s">
        <v>27</v>
      </c>
      <c r="B11" s="1">
        <v>6</v>
      </c>
      <c r="C11" s="1"/>
      <c r="D11" s="1"/>
      <c r="E11" s="1"/>
      <c r="F11" s="1">
        <v>4.5</v>
      </c>
      <c r="G11" s="1" t="s">
        <v>28</v>
      </c>
    </row>
    <row r="12" spans="1:7" x14ac:dyDescent="0.25">
      <c r="A12" s="1" t="s">
        <v>24</v>
      </c>
      <c r="B12" s="1">
        <v>5</v>
      </c>
      <c r="C12" s="1"/>
      <c r="D12" s="1"/>
      <c r="E12" s="1">
        <v>3</v>
      </c>
      <c r="F12" s="1">
        <v>5</v>
      </c>
      <c r="G12" s="1"/>
    </row>
    <row r="13" spans="1:7" x14ac:dyDescent="0.25">
      <c r="A13" s="3" t="s">
        <v>16</v>
      </c>
      <c r="B13" s="3">
        <v>8</v>
      </c>
      <c r="C13" s="3">
        <v>8</v>
      </c>
      <c r="D13" s="3">
        <v>6</v>
      </c>
      <c r="E13" s="3"/>
      <c r="F13" s="3"/>
      <c r="G13" s="3"/>
    </row>
    <row r="14" spans="1:7" x14ac:dyDescent="0.25">
      <c r="A14" s="3" t="s">
        <v>11</v>
      </c>
      <c r="B14" s="3">
        <v>6.5</v>
      </c>
      <c r="C14" s="3"/>
      <c r="D14" s="3">
        <v>6.5</v>
      </c>
      <c r="E14" s="3"/>
      <c r="F14" s="3"/>
      <c r="G14" s="3"/>
    </row>
    <row r="15" spans="1:7" x14ac:dyDescent="0.25">
      <c r="A15" s="3" t="s">
        <v>22</v>
      </c>
      <c r="B15" s="3">
        <v>7.5</v>
      </c>
      <c r="C15" s="3"/>
      <c r="D15" s="3">
        <v>7.5</v>
      </c>
      <c r="E15" s="3"/>
      <c r="F15" s="3"/>
      <c r="G15" s="3" t="s">
        <v>23</v>
      </c>
    </row>
    <row r="16" spans="1:7" x14ac:dyDescent="0.25">
      <c r="A16" s="3" t="s">
        <v>19</v>
      </c>
      <c r="B16" s="3">
        <v>8</v>
      </c>
      <c r="C16" s="3">
        <v>8</v>
      </c>
      <c r="D16" s="3">
        <v>8</v>
      </c>
      <c r="E16" s="3"/>
      <c r="F16" s="3"/>
      <c r="G16" s="3"/>
    </row>
    <row r="17" spans="1:7" x14ac:dyDescent="0.25">
      <c r="A17" s="3" t="s">
        <v>20</v>
      </c>
      <c r="B17" s="3"/>
      <c r="C17" s="3">
        <v>9.5</v>
      </c>
      <c r="D17" s="3">
        <v>9.5</v>
      </c>
      <c r="E17" s="3"/>
      <c r="F17" s="3"/>
      <c r="G17" s="3" t="s">
        <v>21</v>
      </c>
    </row>
    <row r="18" spans="1:7" x14ac:dyDescent="0.25">
      <c r="A18" s="3" t="s">
        <v>18</v>
      </c>
      <c r="B18" s="3">
        <v>6</v>
      </c>
      <c r="C18" s="3">
        <v>6</v>
      </c>
      <c r="D18" s="3"/>
      <c r="E18" s="3"/>
      <c r="F18" s="3"/>
      <c r="G18" s="3"/>
    </row>
    <row r="19" spans="1:7" x14ac:dyDescent="0.25">
      <c r="A19" s="3" t="s">
        <v>9</v>
      </c>
      <c r="B19" s="3">
        <v>4</v>
      </c>
      <c r="C19" s="3">
        <v>4</v>
      </c>
      <c r="D19" s="3"/>
      <c r="E19" s="3"/>
      <c r="F19" s="3"/>
      <c r="G19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Helio Simoes</dc:creator>
  <cp:lastModifiedBy>Mario Helio Simoes</cp:lastModifiedBy>
  <dcterms:created xsi:type="dcterms:W3CDTF">2022-08-20T20:52:26Z</dcterms:created>
  <dcterms:modified xsi:type="dcterms:W3CDTF">2022-08-20T21:55:44Z</dcterms:modified>
</cp:coreProperties>
</file>