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cesos01\Desktop\"/>
    </mc:Choice>
  </mc:AlternateContent>
  <xr:revisionPtr revIDLastSave="0" documentId="8_{09B3D65A-F34C-814A-BF21-4FA3C7196E47}" xr6:coauthVersionLast="47" xr6:coauthVersionMax="47" xr10:uidLastSave="{00000000-0000-0000-0000-000000000000}"/>
  <bookViews>
    <workbookView xWindow="-120" yWindow="-120" windowWidth="20730" windowHeight="11160" xr2:uid="{C8851BFD-A41B-4681-B8FA-A934E8B8F42D}"/>
  </bookViews>
  <sheets>
    <sheet name="ESTANDAR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>#REF!</definedName>
    <definedName name="___ADD1">#REF!</definedName>
    <definedName name="___ADD2">#REF!</definedName>
    <definedName name="___MAT1">#REF!</definedName>
    <definedName name="___MAT2">#REF!</definedName>
    <definedName name="___REV1">#REF!</definedName>
    <definedName name="___REV2">#REF!</definedName>
    <definedName name="__123Graph_A" localSheetId="0">[1]COTALUM!#REF!</definedName>
    <definedName name="__123Graph_A">[2]COTALUM!#REF!</definedName>
    <definedName name="__123Graph_AAM9395" localSheetId="0">[1]COTALUM!#REF!</definedName>
    <definedName name="__123Graph_AAM9395">[2]COTALUM!#REF!</definedName>
    <definedName name="__123Graph_ALM9395" localSheetId="0">[1]COTALUM!#REF!</definedName>
    <definedName name="__123Graph_ALM9395">[2]COTALUM!#REF!</definedName>
    <definedName name="__123Graph_ALMAM94" localSheetId="0">[1]COTALUM!#REF!</definedName>
    <definedName name="__123Graph_ALMAM94">[2]COTALUM!#REF!</definedName>
    <definedName name="__123Graph_AMO9395" localSheetId="0">[1]COTALUM!#REF!</definedName>
    <definedName name="__123Graph_AMO9395">[2]COTALUM!#REF!</definedName>
    <definedName name="__123Graph_B" localSheetId="0">[1]COTALUM!#REF!</definedName>
    <definedName name="__123Graph_B">[2]COTALUM!#REF!</definedName>
    <definedName name="__123Graph_BAM9395" localSheetId="0">[1]COTALUM!#REF!</definedName>
    <definedName name="__123Graph_BAM9395">[2]COTALUM!#REF!</definedName>
    <definedName name="__123Graph_BLM9395" localSheetId="0">[1]COTALUM!#REF!</definedName>
    <definedName name="__123Graph_BLM9395">[2]COTALUM!#REF!</definedName>
    <definedName name="__123Graph_BLMAM94" localSheetId="0">[1]COTALUM!#REF!</definedName>
    <definedName name="__123Graph_BLMAM94">[2]COTALUM!#REF!</definedName>
    <definedName name="__123Graph_BMO9395" localSheetId="0">[1]COTALUM!#REF!</definedName>
    <definedName name="__123Graph_BMO9395">[2]COTALUM!#REF!</definedName>
    <definedName name="__123Graph_CAM9395" localSheetId="0">[1]COTALUM!#REF!</definedName>
    <definedName name="__123Graph_CAM9395">[2]COTALUM!#REF!</definedName>
    <definedName name="__123Graph_CLM9395" localSheetId="0">[1]COTALUM!#REF!</definedName>
    <definedName name="__123Graph_CLM9395">[2]COTALUM!#REF!</definedName>
    <definedName name="__123Graph_CMO9395" localSheetId="0">[1]COTALUM!#REF!</definedName>
    <definedName name="__123Graph_CMO9395">[2]COTALUM!#REF!</definedName>
    <definedName name="__123Graph_X" localSheetId="0">[1]COTALUM!#REF!</definedName>
    <definedName name="__123Graph_X">[2]COTALUM!#REF!</definedName>
    <definedName name="__123Graph_XAM9395" localSheetId="0">[1]COTALUM!#REF!</definedName>
    <definedName name="__123Graph_XAM9395">[2]COTALUM!#REF!</definedName>
    <definedName name="__123Graph_XLM9395" localSheetId="0">[1]COTALUM!#REF!</definedName>
    <definedName name="__123Graph_XLM9395">[2]COTALUM!#REF!</definedName>
    <definedName name="__123Graph_XLMAM94" localSheetId="0">[1]COTALUM!#REF!</definedName>
    <definedName name="__123Graph_XLMAM94">[2]COTALUM!#REF!</definedName>
    <definedName name="__123Graph_XMO9395" localSheetId="0">[1]COTALUM!#REF!</definedName>
    <definedName name="__123Graph_XMO9395">[2]COTALUM!#REF!</definedName>
    <definedName name="__ADD1">#REF!</definedName>
    <definedName name="__ADD2">#REF!</definedName>
    <definedName name="__f">[3]PROYECTOS!$A$9:$AN$852</definedName>
    <definedName name="__MAT1">#REF!</definedName>
    <definedName name="__MAT2">#REF!</definedName>
    <definedName name="__PG1">[4]desecho97!#REF!</definedName>
    <definedName name="__PG2">[4]desecho97!#REF!</definedName>
    <definedName name="__PG3">[4]desecho97!#REF!</definedName>
    <definedName name="__PG4">[4]desecho97!#REF!</definedName>
    <definedName name="__REV1">#REF!</definedName>
    <definedName name="_123Graph_C">[5]COTALUM!#REF!</definedName>
    <definedName name="_1C">#REF!</definedName>
    <definedName name="_ADD1">#REF!</definedName>
    <definedName name="_ADD2">#REF!</definedName>
    <definedName name="_AMG000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[3]PROYECTOS!$A$9:$AN$852</definedName>
    <definedName name="_Fill" localSheetId="0">[6]FABCOM2!#REF!</definedName>
    <definedName name="_Fill">[7]FABCOM2!#REF!</definedName>
    <definedName name="_Key1">#REF!</definedName>
    <definedName name="_MAT1">#REF!</definedName>
    <definedName name="_MAT2">#REF!</definedName>
    <definedName name="_Order1">255</definedName>
    <definedName name="_PG1">[4]desecho97!#REF!</definedName>
    <definedName name="_PG2">[4]desecho97!#REF!</definedName>
    <definedName name="_PG3">[4]desecho97!#REF!</definedName>
    <definedName name="_PG4">[4]desecho97!#REF!</definedName>
    <definedName name="_Regression_Int">1</definedName>
    <definedName name="_REV1">#REF!</definedName>
    <definedName name="_REV2">#REF!</definedName>
    <definedName name="_rev3">#REF!</definedName>
    <definedName name="_Sort">#REF!</definedName>
    <definedName name="_xlcn.WorksheetConnection_ODT_LOTE13D9N2601">#REF!</definedName>
    <definedName name="a">#REF!</definedName>
    <definedName name="A_Financial">#REF!</definedName>
    <definedName name="A_FinancialResults">#REF!</definedName>
    <definedName name="A_impresión_IM">#REF!</definedName>
    <definedName name="AA">#REF!</definedName>
    <definedName name="AAA" localSheetId="0">'[8]ANEXO 5'!$A$1:$P$51,'[8]ANEXO 5'!$A$55:$P$104,'[8]ANEXO 5'!$A$108:$P$159</definedName>
    <definedName name="AAA">'[9]ANEXO 5'!$A$1:$P$51,'[9]ANEXO 5'!$A$55:$P$104,'[9]ANEXO 5'!$A$108:$P$159</definedName>
    <definedName name="abc" localSheetId="0">[10]PROYECTOS!$A$9:$AN$852</definedName>
    <definedName name="abc">[11]PROYECTOS!$A$9:$AN$852</definedName>
    <definedName name="abierto">#REF!</definedName>
    <definedName name="ABRIL">#REF!</definedName>
    <definedName name="ACTA">#REF!</definedName>
    <definedName name="ACTIVO">#REF!</definedName>
    <definedName name="ACTIVO_HISTORICO">#REF!</definedName>
    <definedName name="ACTIVO_PROYECTADO">#REF!</definedName>
    <definedName name="AGOSTO">#REF!</definedName>
    <definedName name="ALFA_ROMEO_TR3160" localSheetId="0">'[12]2013-2018'!#REF!</definedName>
    <definedName name="ALFA_ROMEO_TR3160">'[13]2013-2018'!#REF!</definedName>
    <definedName name="AMG_VOLUME2016" localSheetId="0">'[12]2013-2018'!#REF!</definedName>
    <definedName name="AMG_VOLUME2016">'[13]2013-2018'!#REF!</definedName>
    <definedName name="ANEXO_PREMISAS_ANEXO4">#REF!</definedName>
    <definedName name="ANEXO_PTU_ANEXO3">#REF!</definedName>
    <definedName name="AnnualBuildInvestments" localSheetId="0">[14]Variables!$W$90:$W$109</definedName>
    <definedName name="AnnualBuildInvestments">[15]Variables!$W$90:$W$109</definedName>
    <definedName name="AnnualEquipInvestments" localSheetId="0">[14]Variables!$P$90:$P$109</definedName>
    <definedName name="AnnualEquipInvestments">[15]Variables!$P$90:$P$109</definedName>
    <definedName name="Arch">#REF!</definedName>
    <definedName name="Archivo" localSheetId="0">[16]Assum!#REF!</definedName>
    <definedName name="Archivo">[17]Assum!#REF!</definedName>
    <definedName name="Archr">#REF!</definedName>
    <definedName name="_xlnm.Print_Area" localSheetId="0">ESTANDARES!$A$1:$AG$1942</definedName>
    <definedName name="as" localSheetId="0">[10]PROYECTOS!$A$9:$AN$852</definedName>
    <definedName name="as">[11]PROYECTOS!$A$9:$AN$852</definedName>
    <definedName name="ASD">#REF!</definedName>
    <definedName name="ASHOK_LEYLAND_VOLUME2015" localSheetId="0">'[12]2013-2018'!#REF!</definedName>
    <definedName name="ASHOK_LEYLAND_VOLUME2015">'[13]2013-2018'!#REF!</definedName>
    <definedName name="ASTON_MARTON_VOLUME2017" localSheetId="0">'[12]2013-2018'!#REF!</definedName>
    <definedName name="ASTON_MARTON_VOLUME2017">'[13]2013-2018'!#REF!</definedName>
    <definedName name="AUDI_PRICE2017" localSheetId="0">'[12]2013-2018'!#REF!</definedName>
    <definedName name="AUDI_PRICE2017">'[13]2013-2018'!#REF!</definedName>
    <definedName name="AUDI_VOLUME2017" localSheetId="0">'[12]2013-2018'!#REF!</definedName>
    <definedName name="AUDI_VOLUME2017">'[13]2013-2018'!#REF!</definedName>
    <definedName name="B">#REF!</definedName>
    <definedName name="B_Balance">#REF!</definedName>
    <definedName name="B_Ratios">#REF!</definedName>
    <definedName name="barreno">#REF!</definedName>
    <definedName name="BASE1">#REF!</definedName>
    <definedName name="bb">#REF!</definedName>
    <definedName name="BEGIN">#REF!</definedName>
    <definedName name="BuiltIn_Print_Area" localSheetId="0">[18]_10_!$B$1:$L$49</definedName>
    <definedName name="BuiltIn_Print_Area">[19]_10_!$B$1:$L$49</definedName>
    <definedName name="BuiltIn_Print_Area___0" localSheetId="0">'[18]10_'!$A$1:$L$99</definedName>
    <definedName name="BuiltIn_Print_Area___0">'[19]10_'!$A$1:$L$99</definedName>
    <definedName name="BURDEN_RATE">#REF!</definedName>
    <definedName name="C_Flujo">#REF!</definedName>
    <definedName name="C_Valuation">#REF!</definedName>
    <definedName name="CADILLAC_ATS_DCT_VOLUME2016" localSheetId="0">'[12]2013-2018'!#REF!</definedName>
    <definedName name="CADILLAC_ATS_DCT_VOLUME2016">'[13]2013-2018'!#REF!</definedName>
    <definedName name="CADILLAC_ATS_INA_SENSOR_PRICE2012" localSheetId="0">'[12]2013-2018'!#REF!</definedName>
    <definedName name="CADILLAC_ATS_INA_SENSOR_PRICE2012">'[13]2013-2018'!#REF!</definedName>
    <definedName name="CADILLAC_ATS_PRICE2012" localSheetId="0">'[12]2013-2018'!#REF!</definedName>
    <definedName name="CADILLAC_ATS_PRICE2012">'[13]2013-2018'!#REF!</definedName>
    <definedName name="CADILLAC_ATS_V_PRICE2014" localSheetId="0">'[12]2013-2018'!#REF!</definedName>
    <definedName name="CADILLAC_ATS_V_PRICE2014">'[13]2013-2018'!#REF!</definedName>
    <definedName name="CADILLAC_ZL1_PRICE2013" localSheetId="0">'[12]2013-2018'!#REF!</definedName>
    <definedName name="CADILLAC_ZL1_PRICE2013">'[13]2013-2018'!#REF!</definedName>
    <definedName name="CADILLACATSINASENSOR" localSheetId="0">'[12]2013-2018'!#REF!</definedName>
    <definedName name="CADILLACATSINASENSOR">'[13]2013-2018'!#REF!</definedName>
    <definedName name="CADILLACT_ATS_V_VOLUME2015" localSheetId="0">'[12]2013-2018'!#REF!</definedName>
    <definedName name="CADILLACT_ATS_V_VOLUME2015">'[13]2013-2018'!#REF!</definedName>
    <definedName name="CADILLACT_CTS_V_VOLUME2013" localSheetId="0">'[12]2013-2018'!#REF!</definedName>
    <definedName name="CADILLACT_CTS_V_VOLUME2013">'[13]2013-2018'!#REF!</definedName>
    <definedName name="CalcBuildingManually" localSheetId="0">[14]Variables!$C$145</definedName>
    <definedName name="CalcBuildingManually">[15]Variables!$C$145</definedName>
    <definedName name="CalcEquipmentManually" localSheetId="0">[14]Variables!$C$144</definedName>
    <definedName name="CalcEquipmentManually">[15]Variables!$C$144</definedName>
    <definedName name="CAMARO_HP2_LS7_VARIANT_PRICE2013" localSheetId="0">'[12]2013-2018'!#REF!</definedName>
    <definedName name="CAMARO_HP2_LS7_VARIANT_PRICE2013">'[13]2013-2018'!#REF!</definedName>
    <definedName name="CAMARO_HP2_LS7_VARIANT_VOLUME2014" localSheetId="0">'[12]2013-2018'!#REF!</definedName>
    <definedName name="CAMARO_HP2_LS7_VARIANT_VOLUME2014">'[13]2013-2018'!#REF!</definedName>
    <definedName name="CAMARO_PERFORMANCE_PACK_PRICE2013" localSheetId="0">'[12]2013-2018'!#REF!</definedName>
    <definedName name="CAMARO_PERFORMANCE_PACK_PRICE2013">'[13]2013-2018'!#REF!</definedName>
    <definedName name="CAMARO_PERFORMANCE_PACK_VOLUME2013" localSheetId="0">'[12]2013-2018'!#REF!</definedName>
    <definedName name="CAMARO_PERFORMANCE_PACK_VOLUME2013">'[13]2013-2018'!#REF!</definedName>
    <definedName name="CAMARO_SS_PRICE2012" localSheetId="0">'[12]2013-2018'!#REF!</definedName>
    <definedName name="CAMARO_SS_PRICE2012">'[13]2013-2018'!#REF!</definedName>
    <definedName name="CAMARO_SS_VOLUME2012" localSheetId="0">'[12]2013-2018'!#REF!</definedName>
    <definedName name="CAMARO_SS_VOLUME2012">'[13]2013-2018'!#REF!</definedName>
    <definedName name="CAMARO_V6_TR3160_PRICE2014" localSheetId="0">'[12]2013-2018'!#REF!</definedName>
    <definedName name="CAMARO_V6_TR3160_PRICE2014">'[13]2013-2018'!#REF!</definedName>
    <definedName name="CAMARO_V6_TR3160_VOLUME2015" localSheetId="0">'[12]2013-2018'!#REF!</definedName>
    <definedName name="CAMARO_V6_TR3160_VOLUME2015">'[13]2013-2018'!#REF!</definedName>
    <definedName name="CAMARO_ZL1_TR6070" localSheetId="0">'[12]2013-2018'!#REF!</definedName>
    <definedName name="CAMARO_ZL1_TR6070">'[13]2013-2018'!#REF!</definedName>
    <definedName name="CAMARO_ZL1_VOLUME2012" localSheetId="0">'[12]2013-2018'!#REF!</definedName>
    <definedName name="CAMARO_ZL1_VOLUME2012">'[13]2013-2018'!#REF!</definedName>
    <definedName name="CAMBIOSV71" localSheetId="0">[20]DatosFaltantes!#REF!</definedName>
    <definedName name="CAMBIOSV71">[21]DatosFaltantes!#REF!</definedName>
    <definedName name="campa">#REF!</definedName>
    <definedName name="CAPEX_2005">#REF!</definedName>
    <definedName name="Capex_2006">#REF!</definedName>
    <definedName name="Capex_Resumen">#REF!</definedName>
    <definedName name="CAPITAL_Y_OTRAS_PREMISAS">#REF!</definedName>
    <definedName name="CARLOS">#REF!</definedName>
    <definedName name="CARLOS1">[22]cpgir3as!$E$1:$R$38,[22]cpgir3as!$E$41:$R$79,[22]cpgir3as!$E$83:$R$128,[22]cpgir3as!$E$130:$R$168,[22]cpgir3as!$E$172:$R$217,[22]cpgir3as!$E$219:$R$257,[22]cpgir3as!$U$256:$Y$291,[22]cpgir3as!$V$295:$Y$336,[22]cpgir3as!$AA$336:$AJ$365,[22]cpgir3as!$AL$371:$AO$397,[22]cpgir3as!$AL$458:$AO$485</definedName>
    <definedName name="CARLOS2">[23]Macro1!$B$1</definedName>
    <definedName name="CARLOS3">#REF!</definedName>
    <definedName name="CARLOS5" localSheetId="0">'[24]Knoxville Sales'!CARLOS5</definedName>
    <definedName name="CARLOS5">'[25]Knoxville Sales'!CARLOS5</definedName>
    <definedName name="CARLOS6">[22]PTOCPUNI!$E$286:$S$324,[22]PTOCPUNI!$E$327:$S$365,[22]PTOCPUNI!$E$368:$S$406,[22]PTOCPUNI!$E$409:$S$447</definedName>
    <definedName name="CARLOS7">[22]PTOCPUNI!$E$286:$S$324,[22]PTOCPUNI!$E$327:$S$365,[22]PTOCPUNI!$E$368:$S$406,[22]PTOCPUNI!$E$409:$S$447</definedName>
    <definedName name="CARLOS8">#REF!</definedName>
    <definedName name="CARLOSA">#REF!</definedName>
    <definedName name="CashFlow" localSheetId="0">[26]BP!$B$53:$H$53</definedName>
    <definedName name="CashFlow">[27]BP!$B$53:$H$53</definedName>
    <definedName name="CashFlowStartInYear1" localSheetId="0">[26]BP!$C$53:$H$53</definedName>
    <definedName name="CashFlowStartInYear1">[27]BP!$C$53:$H$53</definedName>
    <definedName name="Categorias">#REF!</definedName>
    <definedName name="dgh">#REF!</definedName>
    <definedName name="edegytj">#REF!</definedName>
    <definedName name="efef">#REF!</definedName>
    <definedName name="EGHYT">#REF!</definedName>
    <definedName name="Ejecutivos">#REF!</definedName>
    <definedName name="estiba">#REF!</definedName>
    <definedName name="fdgrg">#REF!</definedName>
    <definedName name="FORMADECALCULO">#REF!</definedName>
    <definedName name="FORMADEPAGO">#REF!</definedName>
    <definedName name="FRECUENCIADEPAGO">#REF!</definedName>
    <definedName name="FTGHFD">#REF!</definedName>
    <definedName name="GFRG" hidden="1">#REF!</definedName>
    <definedName name="GTRV" hidden="1">#REF!</definedName>
    <definedName name="gyrhf">#REF!</definedName>
    <definedName name="hgytfrtx">#REF!</definedName>
    <definedName name="HOLA">#REF!</definedName>
    <definedName name="Logo">#REF!</definedName>
    <definedName name="MMMM">#REF!</definedName>
    <definedName name="PROP">#REF!</definedName>
    <definedName name="SEMANA_44">#REF!</definedName>
    <definedName name="SEXO">#REF!</definedName>
    <definedName name="TIPODECONCEPTO">#REF!</definedName>
    <definedName name="TIPODENOMINA">#REF!</definedName>
    <definedName name="TIPOEMPLEADO">#REF!</definedName>
    <definedName name="Z_02A9FCF1_060D_44FE_AFDA_8321134A6D6A_.wvu.FilterData" localSheetId="0" hidden="1">ESTANDARES!#REF!</definedName>
    <definedName name="Z_1A0E911E_0A9D_4913_862A_2F5DB22CE0E6_.wvu.FilterData" localSheetId="0" hidden="1">ESTANDARES!#REF!</definedName>
    <definedName name="Z_3543D385_9324_44C7_9C3B_C4311E1C87DC_.wvu.FilterData" localSheetId="0" hidden="1">ESTANDARES!#REF!</definedName>
    <definedName name="Z_4F11D16F_8F0C_4C88_9CCF_40D8047B2C05_.wvu.FilterData" localSheetId="0" hidden="1">ESTANDARES!#REF!</definedName>
    <definedName name="Z_5C88AE07_CEC3_4001_AE76_068C55709B60_.wvu.FilterData" localSheetId="0" hidden="1">ESTANDARES!#REF!</definedName>
    <definedName name="Z_AE33E587_3DE4_47A2_A915_544F83DCFEE2_.wvu.FilterData" localSheetId="0" hidden="1">ESTANDARES!#REF!</definedName>
    <definedName name="Z_B6B07ED1_0580_4212_B412_575800E028C4_.wvu.FilterData" localSheetId="0" hidden="1">ESTANDARES!#REF!</definedName>
    <definedName name="Z_F92C2C99_9379_46C8_92DB_81AB517A7CB4_.wvu.FilterData" localSheetId="0" hidden="1">ESTANDARES!#REF!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59" i="1" l="1"/>
  <c r="Q1650" i="1"/>
  <c r="B1617" i="1"/>
  <c r="B1613" i="1"/>
  <c r="B1611" i="1"/>
  <c r="O1562" i="1"/>
  <c r="O1356" i="1"/>
  <c r="O1297" i="1"/>
  <c r="B940" i="1"/>
  <c r="B936" i="1"/>
  <c r="G935" i="1"/>
  <c r="G934" i="1"/>
  <c r="B784" i="1"/>
  <c r="B783" i="1"/>
  <c r="B782" i="1"/>
  <c r="B781" i="1"/>
  <c r="B780" i="1"/>
  <c r="B769" i="1"/>
  <c r="B765" i="1"/>
  <c r="B607" i="1"/>
  <c r="B603" i="1"/>
  <c r="B601" i="1"/>
  <c r="G475" i="1"/>
  <c r="G474" i="1"/>
  <c r="G473" i="1"/>
  <c r="G472" i="1"/>
  <c r="G471" i="1"/>
  <c r="G470" i="1"/>
  <c r="G469" i="1"/>
  <c r="G456" i="1"/>
  <c r="G455" i="1"/>
  <c r="G454" i="1"/>
  <c r="G453" i="1"/>
  <c r="G452" i="1"/>
  <c r="O451" i="1"/>
  <c r="G451" i="1"/>
  <c r="G441" i="1"/>
  <c r="G440" i="1"/>
  <c r="G439" i="1"/>
  <c r="G437" i="1"/>
  <c r="G436" i="1"/>
  <c r="G435" i="1"/>
  <c r="G434" i="1"/>
  <c r="G433" i="1"/>
  <c r="O432" i="1"/>
  <c r="G432" i="1"/>
  <c r="C402" i="1"/>
  <c r="O352" i="1"/>
  <c r="O339" i="1"/>
  <c r="O302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1" i="1"/>
  <c r="G250" i="1"/>
  <c r="G249" i="1"/>
  <c r="G248" i="1"/>
  <c r="G246" i="1"/>
  <c r="G245" i="1"/>
  <c r="G244" i="1"/>
  <c r="G243" i="1"/>
  <c r="G242" i="1"/>
  <c r="G240" i="1"/>
  <c r="G239" i="1"/>
  <c r="G238" i="1"/>
  <c r="G237" i="1"/>
  <c r="G236" i="1"/>
  <c r="G233" i="1"/>
  <c r="G232" i="1"/>
  <c r="G230" i="1"/>
  <c r="G229" i="1"/>
  <c r="G228" i="1"/>
  <c r="G226" i="1"/>
  <c r="G224" i="1"/>
  <c r="G223" i="1"/>
  <c r="G222" i="1"/>
  <c r="G221" i="1"/>
  <c r="G219" i="1"/>
  <c r="G218" i="1"/>
  <c r="G208" i="1"/>
  <c r="Q207" i="1"/>
  <c r="G207" i="1"/>
  <c r="P206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2" i="1"/>
  <c r="G151" i="1"/>
  <c r="G150" i="1"/>
  <c r="G149" i="1"/>
  <c r="G147" i="1"/>
  <c r="G146" i="1"/>
  <c r="G145" i="1"/>
  <c r="G144" i="1"/>
  <c r="G143" i="1"/>
  <c r="G141" i="1"/>
  <c r="G140" i="1"/>
  <c r="G139" i="1"/>
  <c r="G138" i="1"/>
  <c r="G137" i="1"/>
  <c r="G134" i="1"/>
  <c r="G133" i="1"/>
  <c r="G131" i="1"/>
  <c r="G130" i="1"/>
  <c r="G129" i="1"/>
  <c r="G127" i="1"/>
  <c r="G125" i="1"/>
  <c r="G124" i="1"/>
  <c r="G123" i="1"/>
  <c r="G122" i="1"/>
  <c r="G120" i="1"/>
  <c r="G119" i="1"/>
  <c r="G109" i="1"/>
  <c r="G108" i="1"/>
  <c r="Q107" i="1"/>
  <c r="P10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30" i="1"/>
  <c r="G29" i="1"/>
  <c r="G27" i="1"/>
  <c r="G25" i="1"/>
  <c r="G24" i="1"/>
  <c r="G23" i="1"/>
  <c r="G22" i="1"/>
  <c r="G20" i="1"/>
  <c r="G19" i="1"/>
  <c r="G9" i="1"/>
  <c r="G8" i="1"/>
  <c r="Q7" i="1"/>
  <c r="P7" i="1"/>
</calcChain>
</file>

<file path=xl/sharedStrings.xml><?xml version="1.0" encoding="utf-8"?>
<sst xmlns="http://schemas.openxmlformats.org/spreadsheetml/2006/main" count="14488" uniqueCount="1748">
  <si>
    <t>HOJA DE ESTÁNDARES</t>
  </si>
  <si>
    <t>NO. DE PROYECTO:</t>
  </si>
  <si>
    <t>RMS08821</t>
  </si>
  <si>
    <t>ESTÁNDARES</t>
  </si>
  <si>
    <t xml:space="preserve">NOMBRE DEL PROYECTO: </t>
  </si>
  <si>
    <t>CHECKOUT WALMART CHICO</t>
  </si>
  <si>
    <t>INICIATIVA:</t>
  </si>
  <si>
    <t xml:space="preserve">PEPSICO </t>
  </si>
  <si>
    <t>CANTIDAD:</t>
  </si>
  <si>
    <t>PZAS</t>
  </si>
  <si>
    <t>COMPONENTE</t>
  </si>
  <si>
    <t>DESCRIPCIÓN</t>
  </si>
  <si>
    <t>MATERIAL</t>
  </si>
  <si>
    <t>PROCESO</t>
  </si>
  <si>
    <t>CANT. X PZA</t>
  </si>
  <si>
    <t>CANT. X SIST.</t>
  </si>
  <si>
    <t>ÁREA</t>
  </si>
  <si>
    <t>MÁQUINA</t>
  </si>
  <si>
    <t># PERSONAS</t>
  </si>
  <si>
    <t>CÓDIGO</t>
  </si>
  <si>
    <t>ST</t>
  </si>
  <si>
    <t>MIN X PZA</t>
  </si>
  <si>
    <t>MIN X SIS.</t>
  </si>
  <si>
    <t>MIN X PERSONA</t>
  </si>
  <si>
    <t>ESTRUCTURA METALICA CHICA</t>
  </si>
  <si>
    <t>TUBULAR CUERPO METALICO CHICO</t>
  </si>
  <si>
    <t>LCB8821-1</t>
  </si>
  <si>
    <t>LATERAL IZQUIERDO</t>
  </si>
  <si>
    <t>PTR DE 3/4" X 1 1/4 C-18</t>
  </si>
  <si>
    <t>CORTE A 1457 mm / BARRENADO 7/64" X 5 / 5/16" X 2</t>
  </si>
  <si>
    <t>LÁSER</t>
  </si>
  <si>
    <t>LÁSER TUBO</t>
  </si>
  <si>
    <t>PZAS/HR</t>
  </si>
  <si>
    <t>RMS08821 SELF CHECKOUT WM CHICO</t>
  </si>
  <si>
    <t>LATERAL DERECHO</t>
  </si>
  <si>
    <t>HC8821-1</t>
  </si>
  <si>
    <t>TRAVESAÑO MEDIO 1</t>
  </si>
  <si>
    <t>PTC DE 1/2" C-18</t>
  </si>
  <si>
    <t>CORTE A 427 mm</t>
  </si>
  <si>
    <t>HABILITADO</t>
  </si>
  <si>
    <t>COSS-02</t>
  </si>
  <si>
    <t>HC8821-2</t>
  </si>
  <si>
    <t>TRAVESAÑO SUPERIOR</t>
  </si>
  <si>
    <t>PTR DE 3/4" X 1 1/4" C-18</t>
  </si>
  <si>
    <t>COS-02</t>
  </si>
  <si>
    <t>HB8821-1</t>
  </si>
  <si>
    <t>BARRENADO A 17/64" X 3 CENTRADO CIEGO</t>
  </si>
  <si>
    <t>TC-05</t>
  </si>
  <si>
    <t>TRAVESAÑO MEDIO 2</t>
  </si>
  <si>
    <t>HB8221-2</t>
  </si>
  <si>
    <t>BARRENADO A 5/32 " X 3 CENTRADO CIEGO</t>
  </si>
  <si>
    <t>TC-06</t>
  </si>
  <si>
    <t>TRAVESAÑO INFERIOR</t>
  </si>
  <si>
    <t>COS-01</t>
  </si>
  <si>
    <t>HB8821-2</t>
  </si>
  <si>
    <t>TC-12</t>
  </si>
  <si>
    <t>HC8821-3</t>
  </si>
  <si>
    <t>LATERALES  BASE</t>
  </si>
  <si>
    <t>CORTE A 300  mm</t>
  </si>
  <si>
    <t>HB8821-3</t>
  </si>
  <si>
    <t xml:space="preserve">BARRENADO A 3/8 " X 2 CENTRADO CIEGO </t>
  </si>
  <si>
    <t>TC-09</t>
  </si>
  <si>
    <t>SO8821-1</t>
  </si>
  <si>
    <t>PTR DE 3/4" X 1 1/4" C-18 / PTC 1/2" C-18</t>
  </si>
  <si>
    <t>SOLDADURA DE LATERALES CON TRAVESAÑOS</t>
  </si>
  <si>
    <t>SOLDADURA</t>
  </si>
  <si>
    <t>CELDA 1</t>
  </si>
  <si>
    <t>SO8821-2</t>
  </si>
  <si>
    <t>SOLDADURA DE CUERPO METALICO CON BASE</t>
  </si>
  <si>
    <t>CELDA 2</t>
  </si>
  <si>
    <t>TAPA METALICA LATERAL CUERPO</t>
  </si>
  <si>
    <t>LC8821-1</t>
  </si>
  <si>
    <t>TAPA METALICA LATERAL IZQUIERDA</t>
  </si>
  <si>
    <t>LÁMINA C-22</t>
  </si>
  <si>
    <t>CORTE A 287 mm x 292 mm</t>
  </si>
  <si>
    <t>LÁSER CAMA</t>
  </si>
  <si>
    <t>TD8821-1</t>
  </si>
  <si>
    <t>DOBLEZ A 90°</t>
  </si>
  <si>
    <t>TROQUELES</t>
  </si>
  <si>
    <t>PH-01</t>
  </si>
  <si>
    <t>TAPA METALICA LATERAL DERECHA</t>
  </si>
  <si>
    <t>PH-03</t>
  </si>
  <si>
    <t>PISO METALICO</t>
  </si>
  <si>
    <t>LC8821-2</t>
  </si>
  <si>
    <t>CORTE A 300mm X 425 mm</t>
  </si>
  <si>
    <t>TAPA METALICA POSTERIOR CUERPO</t>
  </si>
  <si>
    <t>LC8821-3</t>
  </si>
  <si>
    <t>CORTE A 255 mm X 465 mm</t>
  </si>
  <si>
    <t>SO8821-3</t>
  </si>
  <si>
    <t>SOLDADURA DE CUERPO METALICO CON TAPAS Y PISO METALICO</t>
  </si>
  <si>
    <t>CELDA 5</t>
  </si>
  <si>
    <t>PI8821-1</t>
  </si>
  <si>
    <t>EXTENSIÓN CHICA</t>
  </si>
  <si>
    <t>TUBULAR EXTENSIÓN CHICA</t>
  </si>
  <si>
    <t>LCB8821-2</t>
  </si>
  <si>
    <t>HC8821-4</t>
  </si>
  <si>
    <t>LATERAL SUPERIOR / INFERIOR</t>
  </si>
  <si>
    <t>HB8821-4</t>
  </si>
  <si>
    <t>LATERAL SUPERIOR</t>
  </si>
  <si>
    <t>TC8821-1</t>
  </si>
  <si>
    <t>CONECTOR</t>
  </si>
  <si>
    <t>LÁMINA C-18</t>
  </si>
  <si>
    <t>TP8821-1</t>
  </si>
  <si>
    <t>TD8821-2</t>
  </si>
  <si>
    <t>SO8821-4</t>
  </si>
  <si>
    <t>PISO METALICO CUERPO</t>
  </si>
  <si>
    <t>LC8821-4</t>
  </si>
  <si>
    <t>TD8821-3</t>
  </si>
  <si>
    <t>TD8821-4</t>
  </si>
  <si>
    <t>TD8821-5</t>
  </si>
  <si>
    <t>PI8821-2</t>
  </si>
  <si>
    <t>RIEL COPETE CHICO</t>
  </si>
  <si>
    <t>LC8821-5</t>
  </si>
  <si>
    <t>TP8821-2</t>
  </si>
  <si>
    <t>TD8821-6</t>
  </si>
  <si>
    <t>PI8821-3</t>
  </si>
  <si>
    <t xml:space="preserve">PARRILLA A </t>
  </si>
  <si>
    <t>PARRILLA A</t>
  </si>
  <si>
    <t>IED8821-1</t>
  </si>
  <si>
    <r>
      <t>REFUERZOS</t>
    </r>
    <r>
      <rPr>
        <b/>
        <sz val="16"/>
        <rFont val="Arial"/>
        <family val="2"/>
      </rPr>
      <t xml:space="preserve"> </t>
    </r>
  </si>
  <si>
    <t>ALAMBRE C- 8</t>
  </si>
  <si>
    <t>IED8821-2</t>
  </si>
  <si>
    <t xml:space="preserve">HILOS </t>
  </si>
  <si>
    <t>ALAMBRE C-12</t>
  </si>
  <si>
    <t>ENDEREZADO Y CORTE A 345 vmm</t>
  </si>
  <si>
    <t>ENDEREZADO</t>
  </si>
  <si>
    <t>ED-03</t>
  </si>
  <si>
    <t>IEM8821-1</t>
  </si>
  <si>
    <t>HILOS C-12 / REFUERZOS C-8</t>
  </si>
  <si>
    <t>PUNTEO DE EMPARRILADO</t>
  </si>
  <si>
    <t>EMPARRILLADO</t>
  </si>
  <si>
    <t>IDEAL 1</t>
  </si>
  <si>
    <t>CC8821-1</t>
  </si>
  <si>
    <t>CORTE DE EMPARRILLADO (X2)</t>
  </si>
  <si>
    <t>TROQUELES II</t>
  </si>
  <si>
    <t>CZ-01</t>
  </si>
  <si>
    <t>CC8821-2</t>
  </si>
  <si>
    <t>CORTE DE EMPARRILLADO (X3)</t>
  </si>
  <si>
    <t>CZ-02</t>
  </si>
  <si>
    <t>IDP8821-1</t>
  </si>
  <si>
    <t>DESPUNTE</t>
  </si>
  <si>
    <t>DP-01</t>
  </si>
  <si>
    <t>TD8821-7</t>
  </si>
  <si>
    <t>DOBLEZ 1 A 90°</t>
  </si>
  <si>
    <t>NF8821-1</t>
  </si>
  <si>
    <t>LATERAL PARRILLA A IZQUIERDO</t>
  </si>
  <si>
    <t>ALAMBRE C-8</t>
  </si>
  <si>
    <t>FORMADO LAT.IZQ.</t>
  </si>
  <si>
    <t>NUMALLIANCE</t>
  </si>
  <si>
    <t>NM-02</t>
  </si>
  <si>
    <t>LATERAL PARRILLA A DERECHO</t>
  </si>
  <si>
    <t>ALAMBRE  C-8</t>
  </si>
  <si>
    <t>FORMADO LAT.DER.</t>
  </si>
  <si>
    <t>NM-03</t>
  </si>
  <si>
    <t>NF8821-2</t>
  </si>
  <si>
    <t>GANCHO PARRILLA DERECHO</t>
  </si>
  <si>
    <t>ALAMBRE C-6</t>
  </si>
  <si>
    <t>FORMADO GANCHO DERECHO</t>
  </si>
  <si>
    <t>NF8821-3</t>
  </si>
  <si>
    <t>GANCHO PARRILLA IZQUIERDO</t>
  </si>
  <si>
    <t>FORMADO GANCHO IZQUIERDO</t>
  </si>
  <si>
    <t>NF8821-4</t>
  </si>
  <si>
    <t xml:space="preserve">EXTENSIÓN PARRILLA </t>
  </si>
  <si>
    <t>FORMADO DE EXTENSIÓN PARRILLA</t>
  </si>
  <si>
    <t>NM-01</t>
  </si>
  <si>
    <t>TC8821-3</t>
  </si>
  <si>
    <t>PORTA CENEFA  REGULAR</t>
  </si>
  <si>
    <t>CORTE A 410 mm X 62 mm</t>
  </si>
  <si>
    <t>TR-06</t>
  </si>
  <si>
    <t>TP8821-3</t>
  </si>
  <si>
    <t xml:space="preserve">PULIDO </t>
  </si>
  <si>
    <t>ES-05</t>
  </si>
  <si>
    <t>TD8821-8</t>
  </si>
  <si>
    <t>DOBLEZ A 35 ° (x2)</t>
  </si>
  <si>
    <t>PH-04</t>
  </si>
  <si>
    <t>PU8821-1</t>
  </si>
  <si>
    <t xml:space="preserve">ALAMBRE C-6 </t>
  </si>
  <si>
    <t>PUNTEO DE EXTENSIÓN PARRILLA A GANCHO PARRILLA DERECHO E IZQUIERDO</t>
  </si>
  <si>
    <t>PUNTEO</t>
  </si>
  <si>
    <t>PP-06</t>
  </si>
  <si>
    <t>PU8821-2</t>
  </si>
  <si>
    <t>PUNTEO DE LATERAL A PARRILLA, PASO 1</t>
  </si>
  <si>
    <t>PP-01</t>
  </si>
  <si>
    <t>PU8821-3</t>
  </si>
  <si>
    <t>PUNTEO DE LATERAL A PARRILLA, PASO 2</t>
  </si>
  <si>
    <t>PP-02</t>
  </si>
  <si>
    <t>PU8821-4</t>
  </si>
  <si>
    <t>PUNTEO DE GANCHO A PARRILLA, PASO 3</t>
  </si>
  <si>
    <t>PP-03</t>
  </si>
  <si>
    <t>SO8821-5</t>
  </si>
  <si>
    <t xml:space="preserve">SOLDADURA DE PARRILLA A </t>
  </si>
  <si>
    <t>CELDA 4</t>
  </si>
  <si>
    <t>PI8821-4</t>
  </si>
  <si>
    <t xml:space="preserve">PARRILLA CHICA </t>
  </si>
  <si>
    <t>PINTADO DE PARRILLA CHICA</t>
  </si>
  <si>
    <t>PINTURA</t>
  </si>
  <si>
    <t>HORNO</t>
  </si>
  <si>
    <t xml:space="preserve">PARRILLA A CHICA </t>
  </si>
  <si>
    <t>PARRILLA A CHICA</t>
  </si>
  <si>
    <t>IED8821-3</t>
  </si>
  <si>
    <t>ENDEREZADO Y CORTE A 1400 mm</t>
  </si>
  <si>
    <t>ED-01</t>
  </si>
  <si>
    <t>IED8821-4</t>
  </si>
  <si>
    <t>ENDEREZADO Y CORTE A 345 mm</t>
  </si>
  <si>
    <t>IEM8821-3</t>
  </si>
  <si>
    <t>EMPARRILLADO A CHICO</t>
  </si>
  <si>
    <t>CC8821-3</t>
  </si>
  <si>
    <t>CC8821-4</t>
  </si>
  <si>
    <t>IDP8821-3</t>
  </si>
  <si>
    <t>TD8821-11</t>
  </si>
  <si>
    <t>LATERAL PARRILLA A CHICA ZQUIERDO</t>
  </si>
  <si>
    <t>LATERAL PARRILLA A CHICA DERECHO</t>
  </si>
  <si>
    <t>TC8821-7</t>
  </si>
  <si>
    <t>PORTA CENEFA CHICA</t>
  </si>
  <si>
    <t>CORTE A 333 mm X 62 mm</t>
  </si>
  <si>
    <t>TP8821-5</t>
  </si>
  <si>
    <t>TD8821-12</t>
  </si>
  <si>
    <t>PU8821-9</t>
  </si>
  <si>
    <t>PU8821-10</t>
  </si>
  <si>
    <t>PU8821-11</t>
  </si>
  <si>
    <t>PU8821-12</t>
  </si>
  <si>
    <t>SO8821-7</t>
  </si>
  <si>
    <t>SOLDADURA DE PARRILLA A CHICA</t>
  </si>
  <si>
    <t>PI8821-6</t>
  </si>
  <si>
    <t>PINTADO DE PARRILLA A CHICA</t>
  </si>
  <si>
    <t>HC8821-5</t>
  </si>
  <si>
    <t>PATA ENS</t>
  </si>
  <si>
    <t>TUBULAR PATA ENS</t>
  </si>
  <si>
    <t>CORTE A 794 mm</t>
  </si>
  <si>
    <t>HB8821-5</t>
  </si>
  <si>
    <t>BARRENADO A 5/16" X 2 CENTRADO CIEGO SOLDADURA AHOGADA</t>
  </si>
  <si>
    <t>TC-04</t>
  </si>
  <si>
    <t>PINTADO DE TUBULAR CUERPO METALICO CHICO</t>
  </si>
  <si>
    <t>CORTE A 510 mm / BARRENADO 7/64" X 2 / 5/16" X 2</t>
  </si>
  <si>
    <t>CORTE A 350 mm</t>
  </si>
  <si>
    <t>BARRENADO A 17/64" X 2 CENTRADO CIEGO</t>
  </si>
  <si>
    <t>CORTE A 150 mm X 69 mm</t>
  </si>
  <si>
    <t>TR-01</t>
  </si>
  <si>
    <t>PULIDO</t>
  </si>
  <si>
    <t>PH-05</t>
  </si>
  <si>
    <t>SOLDADURA DE TUBULAR EXTENSIÓN CHICA Y CONECTOR</t>
  </si>
  <si>
    <t>CELDA 6</t>
  </si>
  <si>
    <t>PINTADO DE TUBULAR EXTENSIÓN CHICA</t>
  </si>
  <si>
    <t>CORTE A 584 mm X 455 mm / PUNZONADO A 5/32" X 8</t>
  </si>
  <si>
    <t>DOBLEZ A 90° PASO 1</t>
  </si>
  <si>
    <t>PH-06</t>
  </si>
  <si>
    <t>DOBLEZ A 90° PASO 2</t>
  </si>
  <si>
    <t>DOBLEZ A 90° PASO 3</t>
  </si>
  <si>
    <t>PINTADO DE PISO METALICO</t>
  </si>
  <si>
    <t>CORTE A 853 mm X 40 mm / PUNZONADO A 5/16" X 4</t>
  </si>
  <si>
    <t>ES-06</t>
  </si>
  <si>
    <t>DOBLEZ A 30°</t>
  </si>
  <si>
    <t>PH-005</t>
  </si>
  <si>
    <t xml:space="preserve">PINTADO DE COPETE </t>
  </si>
  <si>
    <t>ENDEREZADO Y CORTE A 1270 mm</t>
  </si>
  <si>
    <t>RMS08822</t>
  </si>
  <si>
    <t>CHECKOUT WALMART GRANDE</t>
  </si>
  <si>
    <t>ESTRUCTURA METALICA GRANDE</t>
  </si>
  <si>
    <t>TUBULAR CUERPO METALICO GRANDE</t>
  </si>
  <si>
    <t>LCB8822-1</t>
  </si>
  <si>
    <t>CORTE A 1282 mm / BARRENADO A 17/64" X 5 / 5/16" X 2</t>
  </si>
  <si>
    <t>RMS08822 SELF CHECKOUT WM GRANDE</t>
  </si>
  <si>
    <t>HC8822-1</t>
  </si>
  <si>
    <t>HC8822-2</t>
  </si>
  <si>
    <t>HB8822-1</t>
  </si>
  <si>
    <t>HB8822-2</t>
  </si>
  <si>
    <t>HC8822-3</t>
  </si>
  <si>
    <t>HB8822-3</t>
  </si>
  <si>
    <t>SO8822-1</t>
  </si>
  <si>
    <t>SO8822-2</t>
  </si>
  <si>
    <t>LC8822-1</t>
  </si>
  <si>
    <t>TD8822-1</t>
  </si>
  <si>
    <t>LC8822-2</t>
  </si>
  <si>
    <t>LC8822-3</t>
  </si>
  <si>
    <t>SO8822-3</t>
  </si>
  <si>
    <t>PI8822-1</t>
  </si>
  <si>
    <t>PINTADO DE TUBULAR CUERPO METALICO GRANDE</t>
  </si>
  <si>
    <t>EXTENSIÓN GRANDE</t>
  </si>
  <si>
    <t>TUBULAR EXTENSIÓN GRANDE</t>
  </si>
  <si>
    <t>LCB8822-2</t>
  </si>
  <si>
    <t xml:space="preserve">CORTE A 503 mm  / BARRENADO 17/64" X 2 / 5/16" X </t>
  </si>
  <si>
    <t>HC8822-4</t>
  </si>
  <si>
    <t>CORTE A 789 mm</t>
  </si>
  <si>
    <t>HB8822-4</t>
  </si>
  <si>
    <t>TC8822-1</t>
  </si>
  <si>
    <t>TP8822-1</t>
  </si>
  <si>
    <t>TD8822-2</t>
  </si>
  <si>
    <t>SO8822-4</t>
  </si>
  <si>
    <t>SOLDADURA DE TUBULAR EXTENSIÓN GRANDE Y CONECTOR</t>
  </si>
  <si>
    <t>PINTADO DE TUBULAR EXTENSIÓN GRANDE</t>
  </si>
  <si>
    <t>LC8822-4</t>
  </si>
  <si>
    <t>TD8822-3</t>
  </si>
  <si>
    <t>TD8822-4</t>
  </si>
  <si>
    <t>TD8822-5</t>
  </si>
  <si>
    <t>PI8822-2</t>
  </si>
  <si>
    <t>RIEL COPETE GRANDE</t>
  </si>
  <si>
    <t>LC8822-5</t>
  </si>
  <si>
    <t>CORTE A 1254 mm X 40 mm / PUNZONADO A 5/16" X 4</t>
  </si>
  <si>
    <t>TP8822-2</t>
  </si>
  <si>
    <t>TD8822-6</t>
  </si>
  <si>
    <t>PI8822-3</t>
  </si>
  <si>
    <t>IED8822-1</t>
  </si>
  <si>
    <t>ENDEREZADO Y CORTE A 1500 mm</t>
  </si>
  <si>
    <t>IED8822-2</t>
  </si>
  <si>
    <t>IEM8822-1</t>
  </si>
  <si>
    <t>IDEAL</t>
  </si>
  <si>
    <t>TC8822-2</t>
  </si>
  <si>
    <t>CORTE DE EMPARRILLADO (/3)</t>
  </si>
  <si>
    <t>IDP8822-1</t>
  </si>
  <si>
    <t>TD8822-7</t>
  </si>
  <si>
    <t>NF8345-1</t>
  </si>
  <si>
    <t>FORMADO LATERAL</t>
  </si>
  <si>
    <t>NF8345-2</t>
  </si>
  <si>
    <t>NF8345-3</t>
  </si>
  <si>
    <t>NF8345-4</t>
  </si>
  <si>
    <t>TC8822-3</t>
  </si>
  <si>
    <t>CORTE A 410 mm X64 mm</t>
  </si>
  <si>
    <t>TP8822-3</t>
  </si>
  <si>
    <t>TD8822-8</t>
  </si>
  <si>
    <t>PU8822-1</t>
  </si>
  <si>
    <t>PU8822-2</t>
  </si>
  <si>
    <t>PU8822-3</t>
  </si>
  <si>
    <t>PU8822-4</t>
  </si>
  <si>
    <t>SO8822-5</t>
  </si>
  <si>
    <t>PI8822-4</t>
  </si>
  <si>
    <t xml:space="preserve">PARRILLA A GRANDE </t>
  </si>
  <si>
    <t>PARRILLA A GRANDE</t>
  </si>
  <si>
    <t>IED8822-3</t>
  </si>
  <si>
    <t>IED8822-4</t>
  </si>
  <si>
    <t>IEM8822-2</t>
  </si>
  <si>
    <t>IDP8822-2</t>
  </si>
  <si>
    <t>TD8822-9</t>
  </si>
  <si>
    <t>TC8822-4</t>
  </si>
  <si>
    <t>PORTA CENEFA  GRANDE</t>
  </si>
  <si>
    <t>CORTE A 734 mm X64 mm</t>
  </si>
  <si>
    <t>TP8822-4</t>
  </si>
  <si>
    <t>TD8822-10</t>
  </si>
  <si>
    <t>PU8822-5</t>
  </si>
  <si>
    <t>PU8822-6</t>
  </si>
  <si>
    <t>PU8822-7</t>
  </si>
  <si>
    <t>PU8822-8</t>
  </si>
  <si>
    <t>SO8822-6</t>
  </si>
  <si>
    <t>SOLDADURA DE PARRILLA A GRANDE</t>
  </si>
  <si>
    <t>PI8822-5</t>
  </si>
  <si>
    <t>PINTADO DE PARRILLA A GRANDE</t>
  </si>
  <si>
    <t>HC8822-5</t>
  </si>
  <si>
    <t>HB8822-5</t>
  </si>
  <si>
    <t>RMS08910</t>
  </si>
  <si>
    <t>8F4 PLAST_1500 de 3537 PZAS</t>
  </si>
  <si>
    <t>PEPSICO</t>
  </si>
  <si>
    <t>TRAVESAÑO SUPERIOR DERECHO</t>
  </si>
  <si>
    <t>HC8910-1</t>
  </si>
  <si>
    <t>PTR DE 1/2" X 1" C-18</t>
  </si>
  <si>
    <t>CORTE A 425 mm</t>
  </si>
  <si>
    <t>RMS08910 8F4 PLAST_1500 DE 3537 PZAS</t>
  </si>
  <si>
    <t>HB8910-1</t>
  </si>
  <si>
    <t>BARRENADO A 17/64" X 1 PASADO</t>
  </si>
  <si>
    <t>HC8910-2</t>
  </si>
  <si>
    <t>CORTE A 965 mm</t>
  </si>
  <si>
    <t>HB8910-2</t>
  </si>
  <si>
    <t>BARRENADO A 1/4" X 21 CENTRADO CIEGO</t>
  </si>
  <si>
    <t>HB8910-3</t>
  </si>
  <si>
    <t>BARRENADO A 1/4" X 1 CENTRADO PASADO / 1/4" X 1 CENTRADO PASADO SOLDADURA AHOGADA</t>
  </si>
  <si>
    <t>TRAVESAÑO SUPERIOR IZQUIERDO</t>
  </si>
  <si>
    <t>HB8910-4</t>
  </si>
  <si>
    <t>BARRENADO A 1/4" X 1 PASADO SOLDADURA AHOGADA</t>
  </si>
  <si>
    <t>HB8910-7</t>
  </si>
  <si>
    <t xml:space="preserve">BARRENADO A 17/64" X 1 PASADO </t>
  </si>
  <si>
    <t>BASE LATERAL IZQUIERDA</t>
  </si>
  <si>
    <t>LATERAL INFERIOR  IZQUIERDO</t>
  </si>
  <si>
    <t>HB8910-5</t>
  </si>
  <si>
    <t>BARRENADO A 17/64" X 1 CENTRADO PASADO</t>
  </si>
  <si>
    <t>HC8910-4</t>
  </si>
  <si>
    <t>CORTE A 324 mm</t>
  </si>
  <si>
    <t>HB8910-6</t>
  </si>
  <si>
    <t>BARRENADO A 3/8" X 2 CENTRADO CIEGO</t>
  </si>
  <si>
    <t>HC8910-5</t>
  </si>
  <si>
    <t>LATERALES BASE</t>
  </si>
  <si>
    <t>CORTE A 438 mm</t>
  </si>
  <si>
    <t>BARRENADO A 1/4" X 1 CENTRADO PASADO SOLDADURA AHOGADA</t>
  </si>
  <si>
    <t>HC8910-6</t>
  </si>
  <si>
    <t>CARTABÓN</t>
  </si>
  <si>
    <t>ALAMBRE C-5/16"</t>
  </si>
  <si>
    <t>CORTE A 360.4 mm</t>
  </si>
  <si>
    <t>HPUL8910-1</t>
  </si>
  <si>
    <t>ES-01</t>
  </si>
  <si>
    <t>BASE LATERAL DERECHA</t>
  </si>
  <si>
    <t>LATERAL INFERIOR  DERECHO</t>
  </si>
  <si>
    <t>HR8910-1</t>
  </si>
  <si>
    <t>REBABEO DE LATERAL BASE</t>
  </si>
  <si>
    <t>SO8910-1</t>
  </si>
  <si>
    <t>PTR DE 1/2" X 1" C-18 / LÁMINA C-18</t>
  </si>
  <si>
    <t>SOLDADURA DE COMPLETA DE TRAVESAÑO SUPERIOR DERECHO</t>
  </si>
  <si>
    <t>SO8910-2</t>
  </si>
  <si>
    <t>SOLDADURA DE COMPLETA DE TRAVESAÑO SUPERIOR IZQUIERDO</t>
  </si>
  <si>
    <t>SO8910-3</t>
  </si>
  <si>
    <t>CHAROLA PARRILA</t>
  </si>
  <si>
    <t>CHAROLA PARRILLA</t>
  </si>
  <si>
    <t>ALAMBRE C-12 /ALAMBRE  C-9 /LÁMINA C-22</t>
  </si>
  <si>
    <t>SOLDADURA DE CHAROLA</t>
  </si>
  <si>
    <t>CELDA 04</t>
  </si>
  <si>
    <t>SO8910-4</t>
  </si>
  <si>
    <t>SOLDADURA DE BASE LATERAL IZQUIERDA</t>
  </si>
  <si>
    <t>CELDA-05</t>
  </si>
  <si>
    <t>SO8910-5</t>
  </si>
  <si>
    <t>SOLDADURA DE BASE LATERAL DERECHA</t>
  </si>
  <si>
    <t>RMS08911</t>
  </si>
  <si>
    <t>8F4_CEN METAL_3000 de 8341 PZAS</t>
  </si>
  <si>
    <t>HC8911-1</t>
  </si>
  <si>
    <t>RMS08911 8F4_CEN METAL_3000 DE 8341 PZAS</t>
  </si>
  <si>
    <t>HB8911-1</t>
  </si>
  <si>
    <t>HC8911-2</t>
  </si>
  <si>
    <t>HB8911-2</t>
  </si>
  <si>
    <t>HB8911-3</t>
  </si>
  <si>
    <t>HB8911-4</t>
  </si>
  <si>
    <t>HB8911-7</t>
  </si>
  <si>
    <t>HB8911-5</t>
  </si>
  <si>
    <t>HC8911-4</t>
  </si>
  <si>
    <t>HB8911-6</t>
  </si>
  <si>
    <t>HC8911-5</t>
  </si>
  <si>
    <t>HC8911-6</t>
  </si>
  <si>
    <t>HPUL8911-1</t>
  </si>
  <si>
    <t>HR8911-1</t>
  </si>
  <si>
    <t>SO8911-1</t>
  </si>
  <si>
    <t>SO8911-2</t>
  </si>
  <si>
    <t>SO8911-3</t>
  </si>
  <si>
    <t>SOLDADURA DE PORTACENEFA A CHAROLA</t>
  </si>
  <si>
    <t>SO8911-4</t>
  </si>
  <si>
    <t>SO8911-5</t>
  </si>
  <si>
    <t>RMS08969</t>
  </si>
  <si>
    <t xml:space="preserve"> PEPMX SOCIOS CHECKOUT</t>
  </si>
  <si>
    <t>CUERPO INFERIOR</t>
  </si>
  <si>
    <t>RMS08969 Socios Checkout 896 NOV</t>
  </si>
  <si>
    <t>HC8969-1</t>
  </si>
  <si>
    <t>POSTES</t>
  </si>
  <si>
    <t>PTR DE 3/4" X 1 1/4" C-16</t>
  </si>
  <si>
    <t>CORTE A 981 mm</t>
  </si>
  <si>
    <t>HC8969-2</t>
  </si>
  <si>
    <t>ESTRUCTURA MODULO CENTRAL</t>
  </si>
  <si>
    <t>PTC DE 3/4"x1" C-20</t>
  </si>
  <si>
    <t>CORTE DE A 286 mm</t>
  </si>
  <si>
    <t>HB8969-1</t>
  </si>
  <si>
    <t>BARRENADO A 5/16" X1 CENTRADO PASADO</t>
  </si>
  <si>
    <t>HC8969-3</t>
  </si>
  <si>
    <t>CORTE DE A 224 mm</t>
  </si>
  <si>
    <t>HB8969-2</t>
  </si>
  <si>
    <t>TC-11</t>
  </si>
  <si>
    <t>HC8969-4</t>
  </si>
  <si>
    <t>CORTE A 542 mm</t>
  </si>
  <si>
    <t>HR8969-1</t>
  </si>
  <si>
    <t>REBABEO</t>
  </si>
  <si>
    <t>HB8969-3</t>
  </si>
  <si>
    <t>BARRENADO A 5/16" X2 CENTRADO PASADO</t>
  </si>
  <si>
    <t>TC-03</t>
  </si>
  <si>
    <t>HB8969-4</t>
  </si>
  <si>
    <t>BARRENADO DE 1/4" X2 CENTRADO CIEGO PARA FLOW DRILL</t>
  </si>
  <si>
    <t>TC-02</t>
  </si>
  <si>
    <t>HB8969-8</t>
  </si>
  <si>
    <t>BARRENADO DE 1/4" X2 CENTRADO (CUERDA)</t>
  </si>
  <si>
    <t>TC-10</t>
  </si>
  <si>
    <t>HC8969-5</t>
  </si>
  <si>
    <t>CORTE A 600 mm</t>
  </si>
  <si>
    <t>HR8969-2</t>
  </si>
  <si>
    <t>HC8969-6</t>
  </si>
  <si>
    <t>CARTABON DE ALAMBRE</t>
  </si>
  <si>
    <t xml:space="preserve">ALAMBRE C-5/16" </t>
  </si>
  <si>
    <t>CORTE DE CARTABÓN DE ALAMBRE A 350 mm</t>
  </si>
  <si>
    <t>HPUL8969-1</t>
  </si>
  <si>
    <t>PULIDO DE CARTABÓN DE ALAMBRE</t>
  </si>
  <si>
    <t>PARRILLA SUPERIOR</t>
  </si>
  <si>
    <t>HC8969-7</t>
  </si>
  <si>
    <t>TC 104</t>
  </si>
  <si>
    <t>CORTE DE PTR A 1158 mm</t>
  </si>
  <si>
    <t>POSTE PL SUPERIOR</t>
  </si>
  <si>
    <t>HC8969-8</t>
  </si>
  <si>
    <t>PL POSTE SUP</t>
  </si>
  <si>
    <t xml:space="preserve">CORTE  DE PTR A 972 mm </t>
  </si>
  <si>
    <t>HB8969-5</t>
  </si>
  <si>
    <t>BARRENADO DE 17/64 in X3 CENTRADO PASADO</t>
  </si>
  <si>
    <t>HB8969-6</t>
  </si>
  <si>
    <t>BARRENADO DE 17/64 in X4 CENTRADO PASADO PASO 1</t>
  </si>
  <si>
    <t>TC-07</t>
  </si>
  <si>
    <t>HB8969-7</t>
  </si>
  <si>
    <t>BARRENADO DE 17/64 in X4 CENTRADO PASADO PASO 2</t>
  </si>
  <si>
    <t>HABILITADO / EMPAQUE</t>
  </si>
  <si>
    <t>EH8821-1</t>
  </si>
  <si>
    <t>KIT 1</t>
  </si>
  <si>
    <t>EMPLAYDO DE 2 PARRILLAS A CHICA</t>
  </si>
  <si>
    <t>ENSAMBLE</t>
  </si>
  <si>
    <t>MANUAL</t>
  </si>
  <si>
    <t>EH8821-2</t>
  </si>
  <si>
    <t>KIT 2</t>
  </si>
  <si>
    <t xml:space="preserve">EMPLAYADO DE 2 PARRILLAS A </t>
  </si>
  <si>
    <t>EH8821-3</t>
  </si>
  <si>
    <t>KIT 3</t>
  </si>
  <si>
    <t>EMPLAYADO DE EXTENSIÓN CHICA CON PAQ. DE PARRILLA A CHICA</t>
  </si>
  <si>
    <t>EH8821-4</t>
  </si>
  <si>
    <t>KIT 4</t>
  </si>
  <si>
    <t>COLOCACIÓN DE TUERCA INSERTO A ESTRUCTURA METALICA CHICA</t>
  </si>
  <si>
    <t>EH8821-5</t>
  </si>
  <si>
    <t>KIT 5</t>
  </si>
  <si>
    <t>COLOCACIÓN DE QR</t>
  </si>
  <si>
    <t>EH8821-6</t>
  </si>
  <si>
    <t>KIT 6</t>
  </si>
  <si>
    <t>REMACHADO DE PISO</t>
  </si>
  <si>
    <t>EMPAQUE</t>
  </si>
  <si>
    <t>EF8821-1</t>
  </si>
  <si>
    <t>EMPAQUE TOTAL</t>
  </si>
  <si>
    <t>EF8821-2</t>
  </si>
  <si>
    <t xml:space="preserve">ENTARIMADO Y FLEJADO </t>
  </si>
  <si>
    <t>EF8821-3</t>
  </si>
  <si>
    <t>TRASLADO DE TARIMAS</t>
  </si>
  <si>
    <t>EH8911-2</t>
  </si>
  <si>
    <t>EMPLAYADO DE 2 CHAROLA PARRILLA</t>
  </si>
  <si>
    <t>EH8911-3</t>
  </si>
  <si>
    <t>COLOCACIÓN DE QR A TRAVESAÑO SUPERIOR IZQUIERDO</t>
  </si>
  <si>
    <t>EH8911-4</t>
  </si>
  <si>
    <t>COLOCACIÓN DE NIVELADOR BASE LATERAL IZQ / DER</t>
  </si>
  <si>
    <t>EH8911-5</t>
  </si>
  <si>
    <t>COLOCACIÓN DE TUERCA INSERTO BASE LATERAL IZQ / DER</t>
  </si>
  <si>
    <t>EH8911-6</t>
  </si>
  <si>
    <t>ARMADO DE CAJA</t>
  </si>
  <si>
    <t>EF8911-1</t>
  </si>
  <si>
    <t>RMS08734 GAM GNF7 CLASICAS/ MARIAS SF 25/ V2</t>
  </si>
  <si>
    <t>EH8910-1</t>
  </si>
  <si>
    <t>COLOCACIÓN DE CENEFA PLÁSTICA</t>
  </si>
  <si>
    <t>RMS08910 8F4 PLAST_1500 de 3537 PZAS</t>
  </si>
  <si>
    <t>EH8910-2</t>
  </si>
  <si>
    <t>EH8910-3</t>
  </si>
  <si>
    <t>EH8910-4</t>
  </si>
  <si>
    <t>EH8910-5</t>
  </si>
  <si>
    <t>EH8910-6</t>
  </si>
  <si>
    <t>EF8910-1</t>
  </si>
  <si>
    <t>RMS08734</t>
  </si>
  <si>
    <t>GAM GNF7 CLASICAS/ MARIAS SF 25/ V2</t>
  </si>
  <si>
    <t>HC8734-1</t>
  </si>
  <si>
    <t>ESTRUCTURA INFERIOR DERECHA</t>
  </si>
  <si>
    <t>LATERAL INFERIOR DERECHO</t>
  </si>
  <si>
    <t xml:space="preserve">PTR DE 1/2"x1" C-18 </t>
  </si>
  <si>
    <t>CORTE DE LATERAL INFERIOR DERECHO A 947 mm</t>
  </si>
  <si>
    <t>HC8734-2</t>
  </si>
  <si>
    <t>LATERAL INFERIOR / BRAZO POSTE</t>
  </si>
  <si>
    <t>CORTE MODULACIÓN A 1404 mm(1 X 947 mm, 1 X 455 mm)</t>
  </si>
  <si>
    <t>HC8734-3</t>
  </si>
  <si>
    <t>LATERALES/BRAZO POSTE / TRAVESAÑO</t>
  </si>
  <si>
    <t>CORTE MODULACIÓN (2 x 1384 mm,2 x 1404 mm, 1 x 435 mm)</t>
  </si>
  <si>
    <t>HB8734-1</t>
  </si>
  <si>
    <t>BARRENADO A 1/4" in X 20 CENTRADO CIEGO (MANUAL)</t>
  </si>
  <si>
    <t>TC-01</t>
  </si>
  <si>
    <t>HB8734-2</t>
  </si>
  <si>
    <t xml:space="preserve">BARRENADO A 1/4" in X 20 CENTRADO CIEGO </t>
  </si>
  <si>
    <t>BEMA</t>
  </si>
  <si>
    <t xml:space="preserve"> </t>
  </si>
  <si>
    <t>HB8734-3</t>
  </si>
  <si>
    <t xml:space="preserve">BARRENADO A 17/64 in X 3 CENTRADO PASADO </t>
  </si>
  <si>
    <t>HC8734-4</t>
  </si>
  <si>
    <t xml:space="preserve">BRAZO POSTE </t>
  </si>
  <si>
    <t>CORTE DE BRAZO POSTE A 455 mm</t>
  </si>
  <si>
    <t>HB8734-4</t>
  </si>
  <si>
    <t>BARRENADO A 3/8" in X 2 CENTRADO CIEGO (MANUAL)</t>
  </si>
  <si>
    <t>HB8734-5</t>
  </si>
  <si>
    <t xml:space="preserve">BARRENADO A 11/32 in X 2 CENTRADO PASADO </t>
  </si>
  <si>
    <t>HC8734-11</t>
  </si>
  <si>
    <t>CORTE A 522 mm A 17°</t>
  </si>
  <si>
    <t>ESTRUCTURA INFERIOR IZQUIERDA</t>
  </si>
  <si>
    <t>LATERAL INFERIOR IZQUIERDO</t>
  </si>
  <si>
    <t>CORTE DE LATERAL INFFERIOR IZQUIERDO A 947 mm</t>
  </si>
  <si>
    <t>HB8734-8</t>
  </si>
  <si>
    <t>CORTE A 455 mm</t>
  </si>
  <si>
    <t xml:space="preserve">ESTRUCTURA SUPERIOR </t>
  </si>
  <si>
    <t xml:space="preserve">LATERAL SUPERIOR DERECHO </t>
  </si>
  <si>
    <t>CORTE DE LATERAL SUPERIOR DERECHO A 947 mm</t>
  </si>
  <si>
    <t>HP8734-1</t>
  </si>
  <si>
    <t>PUNZONADO A 1/4 in X 19 CENTRADO CIEGO</t>
  </si>
  <si>
    <t>PH-02</t>
  </si>
  <si>
    <t>HP8734-2</t>
  </si>
  <si>
    <t>HB8734-15</t>
  </si>
  <si>
    <t>BARRENADO A 1/4 in X 19 CENTRADO CIEGO</t>
  </si>
  <si>
    <t>HP8734-15</t>
  </si>
  <si>
    <t>PUNZONADO A 1/4 in X 1 CENTRADO CIEGO</t>
  </si>
  <si>
    <t>HB8734-10</t>
  </si>
  <si>
    <t>BARRENADO A 17/64" in X3 CENTRADO PASADO</t>
  </si>
  <si>
    <t>HB8734-11</t>
  </si>
  <si>
    <t>BARRENADO A 1/4  x 1 CENTRADO PASADO</t>
  </si>
  <si>
    <t>LATERAL SUPERIOR IZQUIERDO</t>
  </si>
  <si>
    <t>CORTE DE LATERAL SUPERIOR IZQUIERDO A 947 mm</t>
  </si>
  <si>
    <t>HB8734-12</t>
  </si>
  <si>
    <t>BARRENADO A 17/64" in X  1 CENTRADO PASADO</t>
  </si>
  <si>
    <t>HB8734-13</t>
  </si>
  <si>
    <t>HC8734-8</t>
  </si>
  <si>
    <t>TRAVESAÑO</t>
  </si>
  <si>
    <t>CORTE  DE TRAVESAÑO A 435 mm</t>
  </si>
  <si>
    <t>HB8734-14</t>
  </si>
  <si>
    <t>BARRENADO A 17/64" in X2 CENTRADO PASADO</t>
  </si>
  <si>
    <t>TUBULAR CONECTOR</t>
  </si>
  <si>
    <t>CORTE A 435 mm</t>
  </si>
  <si>
    <t>HR8734-1</t>
  </si>
  <si>
    <t>HC8734-9</t>
  </si>
  <si>
    <t>CRUCETAINF 6.1_5-16</t>
  </si>
  <si>
    <t>CRUCETA INFERIOR</t>
  </si>
  <si>
    <t>ALAMBRE PULIDO C-5/16"</t>
  </si>
  <si>
    <t>CORTE A 456 mm</t>
  </si>
  <si>
    <t>HPUL8734-1</t>
  </si>
  <si>
    <t>HC8734-10</t>
  </si>
  <si>
    <t>CORTE A 342 mm</t>
  </si>
  <si>
    <t>HPUL8734-2</t>
  </si>
  <si>
    <t>RMS08820</t>
  </si>
  <si>
    <t>GAM GNF7 WAR GAME SF 25/ V2</t>
  </si>
  <si>
    <t>RMS08820 GAM GNF7 WAR GAME SF 25/ V2</t>
  </si>
  <si>
    <t>HC8820-1</t>
  </si>
  <si>
    <t>HC8820-2</t>
  </si>
  <si>
    <t>HC8820-3</t>
  </si>
  <si>
    <t>HB8820-1</t>
  </si>
  <si>
    <t>HB8820-2</t>
  </si>
  <si>
    <t>HB8820-3</t>
  </si>
  <si>
    <t>HC8820-4</t>
  </si>
  <si>
    <t>HB8820-4</t>
  </si>
  <si>
    <t>HB8820-5</t>
  </si>
  <si>
    <t>HC8820-11</t>
  </si>
  <si>
    <t>HB8820-8</t>
  </si>
  <si>
    <t>HP8820-1</t>
  </si>
  <si>
    <t>HP8820-2</t>
  </si>
  <si>
    <t>HB8820-15</t>
  </si>
  <si>
    <t>HP8820-15</t>
  </si>
  <si>
    <t>HB8820-10</t>
  </si>
  <si>
    <t>HB8820-11</t>
  </si>
  <si>
    <t>HB8820-12</t>
  </si>
  <si>
    <t>HB8820-13</t>
  </si>
  <si>
    <t>HC8820-8</t>
  </si>
  <si>
    <t>HB8820-14</t>
  </si>
  <si>
    <t>HR8820-1</t>
  </si>
  <si>
    <t>HC8820-9</t>
  </si>
  <si>
    <t>HPUL8820-1</t>
  </si>
  <si>
    <t>HC8820-10</t>
  </si>
  <si>
    <t>HPUL8820-2</t>
  </si>
  <si>
    <t>SO8734-1</t>
  </si>
  <si>
    <t>SOLDADURA DE ESTRUCTURA INFERIOR DERECHA</t>
  </si>
  <si>
    <t>SO8734-2</t>
  </si>
  <si>
    <t>SOLDADURA DE ESTRUCTURA INFERIOR IZQUIERDA</t>
  </si>
  <si>
    <t>SO8734-3</t>
  </si>
  <si>
    <t>SOLDADURA DE ESTRUCTURA SUPERIOR</t>
  </si>
  <si>
    <t>CELDA 3</t>
  </si>
  <si>
    <t>SO8734-4</t>
  </si>
  <si>
    <t>HILOS C-12 / REFUERZOS C-9</t>
  </si>
  <si>
    <t>SOLDADURA PASO 1 (REFUERZO, FENCER POSTERIOR)</t>
  </si>
  <si>
    <t>SO8734-5</t>
  </si>
  <si>
    <t>LÁMINA C-23 / ALAMBRE C-9</t>
  </si>
  <si>
    <t>SOLDADURA PASO 2 (PORTA CENEFA Y FENCER FRONTAL)</t>
  </si>
  <si>
    <t>SO8734-6</t>
  </si>
  <si>
    <t>SOLDADURA COMPLETA DE PARRILLA CHICA</t>
  </si>
  <si>
    <t>RMS08475</t>
  </si>
  <si>
    <t>GAM 408 SF 25 2.0 3900</t>
  </si>
  <si>
    <t>HC8475-1</t>
  </si>
  <si>
    <t xml:space="preserve">PTR DE 1 1/4"x 3/4" C-18 </t>
  </si>
  <si>
    <t>CORTE DE TRAVESAÑO A 538 mm</t>
  </si>
  <si>
    <t>RMS08475 GAM 408 SF 25 2.0 3900</t>
  </si>
  <si>
    <t>HB8475-1</t>
  </si>
  <si>
    <t>HC8475-2</t>
  </si>
  <si>
    <t>LATERAL DE ESTRUCTURA BASE SOLDADA</t>
  </si>
  <si>
    <t>HB8475-2</t>
  </si>
  <si>
    <t>TRAVESAÑO DE ESTRUCTURA BASE SOLDADA</t>
  </si>
  <si>
    <t>BARRENADO A 3/8" in X4 CENTRADO CIEGO</t>
  </si>
  <si>
    <t>TR-03</t>
  </si>
  <si>
    <t>HB8475-3</t>
  </si>
  <si>
    <t>BARRENADO A 5/16" in X 2 CENTRADO PASADO</t>
  </si>
  <si>
    <t>HC8475-3</t>
  </si>
  <si>
    <t>CORTE A 500 mm</t>
  </si>
  <si>
    <t>HC8475-4</t>
  </si>
  <si>
    <t>CORTE A 522 mm A 25°</t>
  </si>
  <si>
    <t>HC8475-5</t>
  </si>
  <si>
    <t>HPUL8475-1</t>
  </si>
  <si>
    <t>HC8475-6</t>
  </si>
  <si>
    <t>HPUL8475-2</t>
  </si>
  <si>
    <t>PI9777-1</t>
  </si>
  <si>
    <t>DIVISOR CENTRAL</t>
  </si>
  <si>
    <t>ALAMBRE C-9</t>
  </si>
  <si>
    <t>PINTADO DE DIVISOR CENTRAL</t>
  </si>
  <si>
    <t>RMS09777 DIVISOR CENTRAL</t>
  </si>
  <si>
    <t>PI9777-2</t>
  </si>
  <si>
    <t>RETOQUE DE DIVISOR CENTRAL</t>
  </si>
  <si>
    <t>PI9777-7</t>
  </si>
  <si>
    <t>SELECCIÓN DE DIVISOR CENTRAL</t>
  </si>
  <si>
    <t>PI9777-3</t>
  </si>
  <si>
    <t>DIVISOR LATERAL</t>
  </si>
  <si>
    <t>PINTADO DE DIVISOR LATERAL</t>
  </si>
  <si>
    <t>RMS09777 DIVISOR LATERAL</t>
  </si>
  <si>
    <t>PI9777-4</t>
  </si>
  <si>
    <t>RETOQUE DE DIVISOR LATERAL</t>
  </si>
  <si>
    <t>PI9777-8</t>
  </si>
  <si>
    <t>SELECCIÓN DE DIVISOR LATERAL</t>
  </si>
  <si>
    <t>PI9777-5</t>
  </si>
  <si>
    <t>DIVISOR TRASERO</t>
  </si>
  <si>
    <t>PINTADO DE DIVISOR TRASERO</t>
  </si>
  <si>
    <t>RMS09777 DIVISOR TRASERO</t>
  </si>
  <si>
    <t>PI9777-6</t>
  </si>
  <si>
    <t>RETOQUE DE DIVISOR TRASERO</t>
  </si>
  <si>
    <t>PI9777-9</t>
  </si>
  <si>
    <t>SELECCIÓN DE DIVISOR TRASERO</t>
  </si>
  <si>
    <t>RMS08912</t>
  </si>
  <si>
    <t>8F4_CEN METAL 3PD_587 PZAS</t>
  </si>
  <si>
    <t>RMS08912 8F4_CEN METAL 3PD_587 PZAS</t>
  </si>
  <si>
    <t>HC8912-1</t>
  </si>
  <si>
    <t>HB8912-1</t>
  </si>
  <si>
    <t>HC8912-2</t>
  </si>
  <si>
    <t>HB8912-2</t>
  </si>
  <si>
    <t>HB8912-3</t>
  </si>
  <si>
    <t>HB8912-4</t>
  </si>
  <si>
    <t>HB8912-7</t>
  </si>
  <si>
    <t>HB8912-5</t>
  </si>
  <si>
    <t>HC8912-4</t>
  </si>
  <si>
    <t>HB8912-6</t>
  </si>
  <si>
    <t>HC8912-5</t>
  </si>
  <si>
    <t>HC8912-6</t>
  </si>
  <si>
    <t>HPUL8912-1</t>
  </si>
  <si>
    <t>HR8912-1</t>
  </si>
  <si>
    <t>NN9777-1</t>
  </si>
  <si>
    <t>NEUMÁTICA DOBLEZ</t>
  </si>
  <si>
    <t>NN9777-2</t>
  </si>
  <si>
    <t>NN9777-3</t>
  </si>
  <si>
    <t>NN9777-5</t>
  </si>
  <si>
    <t xml:space="preserve">CORTE </t>
  </si>
  <si>
    <t>RMS09777</t>
  </si>
  <si>
    <t>DIVISOR CENTRAL, LATERAL Y TRASERO</t>
  </si>
  <si>
    <t>Holding</t>
  </si>
  <si>
    <t>CANT. X ENS.</t>
  </si>
  <si>
    <t>CANT. A PROD.</t>
  </si>
  <si>
    <t>T/S</t>
  </si>
  <si>
    <t>TP12246-1</t>
  </si>
  <si>
    <t>PLANCHADO DE DIVISOR CENTRAL PASO 1</t>
  </si>
  <si>
    <t>KOMATSU</t>
  </si>
  <si>
    <t>RMS012246 DIVISOR CENTRAL</t>
  </si>
  <si>
    <t>TP12246-4</t>
  </si>
  <si>
    <t>PLANCHADO DE DIVISOR CENTRAL PASO 2 (P/BARRENO)</t>
  </si>
  <si>
    <t>TP12246-2</t>
  </si>
  <si>
    <t>PLANCHADO DE DIVISOR LATERAL PASO 1</t>
  </si>
  <si>
    <t>RMS012246 DIVISOR LATERAL</t>
  </si>
  <si>
    <t>TP12246-5</t>
  </si>
  <si>
    <t>PLANCHADO DE DIVISOR LATERAL PASO 2 (P/BARRENO)</t>
  </si>
  <si>
    <t>TP12246-3</t>
  </si>
  <si>
    <t>PLANCHADO DE DIVISOR TRASERO PASO 1</t>
  </si>
  <si>
    <t>RMS012246 DIVISOR TRASERO</t>
  </si>
  <si>
    <t>TP12246-6</t>
  </si>
  <si>
    <t>PLANCHADO DE DIVISOR TRASERO PASO 2 (P/BARRENO)</t>
  </si>
  <si>
    <t>TB12246-7</t>
  </si>
  <si>
    <t>DIVISOR</t>
  </si>
  <si>
    <t>BARRENADO DE DIVISOR</t>
  </si>
  <si>
    <t>RMS08226 COLUMNA MODULAR 560</t>
  </si>
  <si>
    <t>RMS08226</t>
  </si>
  <si>
    <t>COLUMNA MODULAR 560</t>
  </si>
  <si>
    <t>CANT. X SIST</t>
  </si>
  <si>
    <t>HC8226-1</t>
  </si>
  <si>
    <t>4F9N</t>
  </si>
  <si>
    <t>LATERAL</t>
  </si>
  <si>
    <t>PTC 1/2" C-18</t>
  </si>
  <si>
    <t>CORTE A 975 mm</t>
  </si>
  <si>
    <t>COSS-02/COS-02</t>
  </si>
  <si>
    <t>HB8226-1</t>
  </si>
  <si>
    <t>BARRENOS PASADO A CENTRO DE 1/4" X3</t>
  </si>
  <si>
    <t>115</t>
  </si>
  <si>
    <t>245</t>
  </si>
  <si>
    <t>HB8226-2</t>
  </si>
  <si>
    <t>HC8226-3</t>
  </si>
  <si>
    <t>CORTE A 291 mm</t>
  </si>
  <si>
    <t>HB8226-3</t>
  </si>
  <si>
    <t>BARRENOS PASADO A CENTRO DE 1/4" X2 (EXTERNOS)</t>
  </si>
  <si>
    <t>HB8226-4</t>
  </si>
  <si>
    <t>BARRENOS PASADO A CENTRO DE 5/16" X2 (INTERNOS)</t>
  </si>
  <si>
    <t>HB8226-5</t>
  </si>
  <si>
    <t>BARRENOS PASADO A CENTRO DE 1/4" X2</t>
  </si>
  <si>
    <t>HC8226-7</t>
  </si>
  <si>
    <t>CANALETA 3/8"</t>
  </si>
  <si>
    <t>CORTE A 25 mm</t>
  </si>
  <si>
    <t>HPUL8226-1</t>
  </si>
  <si>
    <t>HC8226-5</t>
  </si>
  <si>
    <t>MARCO COPETE</t>
  </si>
  <si>
    <t>CORTE A 457 mm A 45° X 2</t>
  </si>
  <si>
    <t>HC8226-6</t>
  </si>
  <si>
    <t>CORTE A 259 mm PASO 1</t>
  </si>
  <si>
    <t>HC8226-9</t>
  </si>
  <si>
    <t>CORTE A 259 mm PASO 2 A 45°</t>
  </si>
  <si>
    <t>HB8226-6</t>
  </si>
  <si>
    <t>BARRENOS PASADO A CENTRO DE 1/4" X7</t>
  </si>
  <si>
    <t>HC8226-8</t>
  </si>
  <si>
    <t>ALAMBRE C- 3/8"</t>
  </si>
  <si>
    <t>CORTE A 80 mm</t>
  </si>
  <si>
    <t>HPUL8226-2</t>
  </si>
  <si>
    <t>4F6N</t>
  </si>
  <si>
    <t>HB8226-7</t>
  </si>
  <si>
    <t>HB8226-8</t>
  </si>
  <si>
    <t>HB8226-9</t>
  </si>
  <si>
    <t>HB8226-10</t>
  </si>
  <si>
    <t>HB8226-11</t>
  </si>
  <si>
    <t>HB8226-12</t>
  </si>
  <si>
    <t>4F8N</t>
  </si>
  <si>
    <t>HB8226-13</t>
  </si>
  <si>
    <t>HB8226-14</t>
  </si>
  <si>
    <t>HB8226-15</t>
  </si>
  <si>
    <t>HB8226-16</t>
  </si>
  <si>
    <t>HB8226-17</t>
  </si>
  <si>
    <t>HB8226-18</t>
  </si>
  <si>
    <t>PU8475-1</t>
  </si>
  <si>
    <t>PUNTEO DE OREJA A GANCHO DERECHO E IZQUIERDO</t>
  </si>
  <si>
    <t>PU8475-2</t>
  </si>
  <si>
    <t>ALAMBRE C-9 / LÁMINA C-18</t>
  </si>
  <si>
    <t>PUNTEO DE LÁMINA CONTROLADORA A LATERAL</t>
  </si>
  <si>
    <t>PP-11</t>
  </si>
  <si>
    <t>PU8475-3</t>
  </si>
  <si>
    <t>PUNTEO DE PARRILLA (GANCHOS Y LATERALES)</t>
  </si>
  <si>
    <t>PU8475-7</t>
  </si>
  <si>
    <t>CONTROLADOR PROPUESTA 3</t>
  </si>
  <si>
    <t>ALAMBRE PULIDO C-9</t>
  </si>
  <si>
    <t>PUNTEO DE CONTROLADOR PROPUESTA 3</t>
  </si>
  <si>
    <t>PP-04</t>
  </si>
  <si>
    <t>PU8475-8</t>
  </si>
  <si>
    <t>LATERAL B INFERIOR</t>
  </si>
  <si>
    <t>PUNTEO DE LATERAL B INFERIOR</t>
  </si>
  <si>
    <t>PU8475-9</t>
  </si>
  <si>
    <t>LATERAL DERECHO B INFERIOR</t>
  </si>
  <si>
    <t>PUNTEO DE LATERAL DERECHO B INFERIOR</t>
  </si>
  <si>
    <t xml:space="preserve">PARRILLA INFERIOR </t>
  </si>
  <si>
    <t>PU8475-4</t>
  </si>
  <si>
    <t>SO8475-1</t>
  </si>
  <si>
    <t>SO8475-2</t>
  </si>
  <si>
    <t xml:space="preserve">ESTRUCTURA BASE SOLDADA </t>
  </si>
  <si>
    <t>SOLDADURA DE ESTRUCTURA BASE SOLDADA / SOLDADURA DE TUERCA HEX. EN BARRENOS INTERNOS</t>
  </si>
  <si>
    <t>SO8475-3</t>
  </si>
  <si>
    <t>SOPORTE PARA POSTE LATERAL</t>
  </si>
  <si>
    <t>SOLDADURA DE LATERAL</t>
  </si>
  <si>
    <t>SO8475-4</t>
  </si>
  <si>
    <t>SO8475-5</t>
  </si>
  <si>
    <t>SOLDADURA COMPLETA  DE PARRILLA INFERIOR</t>
  </si>
  <si>
    <t>SO8475-6</t>
  </si>
  <si>
    <t xml:space="preserve">SOLDADURA DE CRUCETA </t>
  </si>
  <si>
    <t>TP9777-1</t>
  </si>
  <si>
    <t>TP9777-4</t>
  </si>
  <si>
    <t>TP9777-2</t>
  </si>
  <si>
    <t>TP9777-5</t>
  </si>
  <si>
    <t>TP9777-3</t>
  </si>
  <si>
    <t>TP9777-6</t>
  </si>
  <si>
    <t>TB9777-7</t>
  </si>
  <si>
    <t>RMS09221</t>
  </si>
  <si>
    <t>8F4 PLAST PARTE 2_2037 PZAS</t>
  </si>
  <si>
    <t>SO9221-1</t>
  </si>
  <si>
    <t>RMS09221 8F4 PLAST PARTE 2_2037 PZAS</t>
  </si>
  <si>
    <t>SO9221-2</t>
  </si>
  <si>
    <t>SO9221-3</t>
  </si>
  <si>
    <t>SO9221-4</t>
  </si>
  <si>
    <t>SO9221-5</t>
  </si>
  <si>
    <t>HC9221-1</t>
  </si>
  <si>
    <t>HB9221-1</t>
  </si>
  <si>
    <t>HC9221-2</t>
  </si>
  <si>
    <t>HB9221-2</t>
  </si>
  <si>
    <t>HB9221-3</t>
  </si>
  <si>
    <t>HB9221-4</t>
  </si>
  <si>
    <t>HB9221-7</t>
  </si>
  <si>
    <t>HB9221-5</t>
  </si>
  <si>
    <t>HC9221-4</t>
  </si>
  <si>
    <t>HB9221-6</t>
  </si>
  <si>
    <t>HC9221-5</t>
  </si>
  <si>
    <t>HC9221-6</t>
  </si>
  <si>
    <t>HPUL9221-1</t>
  </si>
  <si>
    <t>HR9221-1</t>
  </si>
  <si>
    <t>RMS08819</t>
  </si>
  <si>
    <t>GAM GNF7 WAR GAME SF 25 3PD/ V2</t>
  </si>
  <si>
    <t>HC8819-1</t>
  </si>
  <si>
    <t>RMS08819 GAM GNF7 WAR GAME SF 25 3PD/ V2</t>
  </si>
  <si>
    <t>HC8819-2</t>
  </si>
  <si>
    <t>HC8819-3</t>
  </si>
  <si>
    <t>HB8819-1</t>
  </si>
  <si>
    <t>HB8819-2</t>
  </si>
  <si>
    <t>HB8819-3</t>
  </si>
  <si>
    <t>HC8819-4</t>
  </si>
  <si>
    <t>HB8819-4</t>
  </si>
  <si>
    <t>HB8819-5</t>
  </si>
  <si>
    <t>HC8819-11</t>
  </si>
  <si>
    <t>HB8819-8</t>
  </si>
  <si>
    <t>HP8819-1</t>
  </si>
  <si>
    <t>HP8819-2</t>
  </si>
  <si>
    <t>HB8819-15</t>
  </si>
  <si>
    <t>HP8819-15</t>
  </si>
  <si>
    <t>HB8819-10</t>
  </si>
  <si>
    <t>HB8819-11</t>
  </si>
  <si>
    <t>HB8819-12</t>
  </si>
  <si>
    <t>HB8819-13</t>
  </si>
  <si>
    <t>HC8819-8</t>
  </si>
  <si>
    <t>HB8819-14</t>
  </si>
  <si>
    <t>HR8819-1</t>
  </si>
  <si>
    <t>HC8819-9</t>
  </si>
  <si>
    <t>HPUL8819-1</t>
  </si>
  <si>
    <t>HC8819-10</t>
  </si>
  <si>
    <t>HPUL8819-2</t>
  </si>
  <si>
    <t>LC8475-2</t>
  </si>
  <si>
    <t>ESTRUCTURA SUPERIOR</t>
  </si>
  <si>
    <t>CONECTOR SUPERIOR</t>
  </si>
  <si>
    <t xml:space="preserve">LÁMINA C-18 </t>
  </si>
  <si>
    <t>CORTE A 110 X 69 mm</t>
  </si>
  <si>
    <t xml:space="preserve">LÁSER </t>
  </si>
  <si>
    <t>LC8475-3</t>
  </si>
  <si>
    <t>LÁMINA PORTA COPETE</t>
  </si>
  <si>
    <t>CORTE A 100 mm X 42 mm</t>
  </si>
  <si>
    <t>LCB8475-1</t>
  </si>
  <si>
    <t xml:space="preserve">CORTE 929 mm / BARRENADO A 1/4" X 35 / 17/64" in X2 </t>
  </si>
  <si>
    <t>LASER TUBO</t>
  </si>
  <si>
    <t>LCB8475-2</t>
  </si>
  <si>
    <t>LATERALES</t>
  </si>
  <si>
    <t>POSTE LATERAL</t>
  </si>
  <si>
    <t>CORTE A 531 mm / BARRENADO A 1/4" X 37 / 17/34" X 2 / 5/16" X1</t>
  </si>
  <si>
    <t>LCB8475-3</t>
  </si>
  <si>
    <t>CARTABON</t>
  </si>
  <si>
    <t>OBLONGO CENTRADO CIEGO DE 20 mm X 21/64"</t>
  </si>
  <si>
    <t>LC8475-1</t>
  </si>
  <si>
    <t>LÁMINA CONTROLADORA</t>
  </si>
  <si>
    <t>CORTE DE LÁMINA CONTROLADORA A 137 X 44 mm</t>
  </si>
  <si>
    <t>SO8734-7</t>
  </si>
  <si>
    <t>TC8734-1</t>
  </si>
  <si>
    <t>LÁMINA CONECTORA</t>
  </si>
  <si>
    <t>CORTE DE LÁMINA CONECTORA A 80 mm X 36 mm</t>
  </si>
  <si>
    <t>TP8734-1</t>
  </si>
  <si>
    <t>PULIDO DE LÁMINA CONECTORA</t>
  </si>
  <si>
    <t>TD8734-1</t>
  </si>
  <si>
    <t>DOBLEZ DE LÁMINA CONECTORA A 90° X2</t>
  </si>
  <si>
    <t>PH-07</t>
  </si>
  <si>
    <t>TC8734-2</t>
  </si>
  <si>
    <t>CORTE A 80 mm X 36 mm</t>
  </si>
  <si>
    <t>TP8734-2</t>
  </si>
  <si>
    <t>TD8734-2</t>
  </si>
  <si>
    <t>DOBLEZ DE LÁMINA A 90° X2</t>
  </si>
  <si>
    <t>TC8734-3</t>
  </si>
  <si>
    <t>CORTE DE CONECTOR  SUPERIOR A 110 X 48 mm</t>
  </si>
  <si>
    <t>TP8734-3</t>
  </si>
  <si>
    <t>TD8734-3</t>
  </si>
  <si>
    <t>DOBLEZ 90° X2</t>
  </si>
  <si>
    <t>TC8734-4</t>
  </si>
  <si>
    <t>CORTE A 100 mm X36 mm</t>
  </si>
  <si>
    <t>TR-04</t>
  </si>
  <si>
    <t>TP8734-4</t>
  </si>
  <si>
    <t>TD8734-4</t>
  </si>
  <si>
    <t>DOBLEZ A 90° X1</t>
  </si>
  <si>
    <t>TD8734-5</t>
  </si>
  <si>
    <t>PARRILLA CHICA</t>
  </si>
  <si>
    <t>DOBLEZ 1 A 77°</t>
  </si>
  <si>
    <t>TD8734-6</t>
  </si>
  <si>
    <t>DOBLEZ 2 A 96°</t>
  </si>
  <si>
    <t>TC8734-5</t>
  </si>
  <si>
    <t xml:space="preserve">PORTACENEFA </t>
  </si>
  <si>
    <t>LÁMINA C-23</t>
  </si>
  <si>
    <t>CORTE A 419 X 62</t>
  </si>
  <si>
    <t>TP8734-5</t>
  </si>
  <si>
    <t>PULIDO DE PORTACENEFA</t>
  </si>
  <si>
    <t>TD8734-7</t>
  </si>
  <si>
    <t>DOBLEZ DE PORTACENEFA A 35 ° (x2)</t>
  </si>
  <si>
    <t>SO8226-1</t>
  </si>
  <si>
    <t>SOLDADURA DE TUERCA HEXAGONAL CONCÉNTRICA AL BARRENO</t>
  </si>
  <si>
    <t>SO8226-2</t>
  </si>
  <si>
    <t xml:space="preserve">EMPARRILLADO </t>
  </si>
  <si>
    <t>ALAMBRE C-11 / PTC 1/2" C-18</t>
  </si>
  <si>
    <t>SOLDADURA DE MARCO DE LATERAL IZQUIERDO (ARMADO Y LÁMINAS)</t>
  </si>
  <si>
    <t>SO8226-3</t>
  </si>
  <si>
    <t>SOLDADURA DE EMPARRILLADO A LATERAL IZQUIERDO</t>
  </si>
  <si>
    <t>SO8226-4</t>
  </si>
  <si>
    <t>SOLDADURA DE MARCO DE LATERAL DERECHO (ARMADO Y LÁMINAS)</t>
  </si>
  <si>
    <t>SO8226-5</t>
  </si>
  <si>
    <t>SOLDADURA DE EMPARRILLADO A LATERAL DERECHO</t>
  </si>
  <si>
    <t>SO8226-6</t>
  </si>
  <si>
    <t>CRUCETA</t>
  </si>
  <si>
    <t>ALAMBRE C-1/4"</t>
  </si>
  <si>
    <t>SOLDADURA DE CRUCETA</t>
  </si>
  <si>
    <t>CELDA-01</t>
  </si>
  <si>
    <t>SO8226-7</t>
  </si>
  <si>
    <t>CHAROLA</t>
  </si>
  <si>
    <t>SOLDADURA DE PORTACENEFA A EMPARRILLADO</t>
  </si>
  <si>
    <t>CELDA-02</t>
  </si>
  <si>
    <t>SO8226-8</t>
  </si>
  <si>
    <t>PTC DE 1/2" C-18 / ALAMBRE C-9</t>
  </si>
  <si>
    <t>SOLDADURA COMPLETA DE MARCO COPETE</t>
  </si>
  <si>
    <t>CELDA-03</t>
  </si>
  <si>
    <t>SO8226-9</t>
  </si>
  <si>
    <t>SO8226-10</t>
  </si>
  <si>
    <t>SO8226-11</t>
  </si>
  <si>
    <t>SO8226-12</t>
  </si>
  <si>
    <t>SO8226-13</t>
  </si>
  <si>
    <t>SO8226-14</t>
  </si>
  <si>
    <t>SO8226-15</t>
  </si>
  <si>
    <t>SO8226-16</t>
  </si>
  <si>
    <t>SO8226-17</t>
  </si>
  <si>
    <t>SO8226-18</t>
  </si>
  <si>
    <t>SO8226-19</t>
  </si>
  <si>
    <t>SO8226-20</t>
  </si>
  <si>
    <t>SO8226-21</t>
  </si>
  <si>
    <t>SO8226-22</t>
  </si>
  <si>
    <t>SO8226-23</t>
  </si>
  <si>
    <t>SO8226-24</t>
  </si>
  <si>
    <t>SO8226-25</t>
  </si>
  <si>
    <t>ESQUINERO DESPIECE GENERAL</t>
  </si>
  <si>
    <t>ALAMBRE C-12 / LÁMINA C-23</t>
  </si>
  <si>
    <t>SO8226-26</t>
  </si>
  <si>
    <t>GANCHERA 3S 3N</t>
  </si>
  <si>
    <t>ALAMBRE C-9 / ALAMBRE C-12</t>
  </si>
  <si>
    <t>SOLDADURA DE PORTACENEFA A GANCHERA</t>
  </si>
  <si>
    <t>HC8226-2</t>
  </si>
  <si>
    <t>HC8226-4</t>
  </si>
  <si>
    <t>HPUL8226-3</t>
  </si>
  <si>
    <t>PULIDO DE MARCO COPETE</t>
  </si>
  <si>
    <t>SO88226-27</t>
  </si>
  <si>
    <t>SOLDADURA AHOGADA DE MARCO COPETE</t>
  </si>
  <si>
    <t>HB8226-19</t>
  </si>
  <si>
    <t>SOPORTE COPETE</t>
  </si>
  <si>
    <t>BARRENADO DE SOPORTE COPETE (457 mm) A 17/64" X2</t>
  </si>
  <si>
    <t>HPUL8226-4</t>
  </si>
  <si>
    <t>PULIDO DE SOPORTE COPETE (457 mm) A 17/64" X2</t>
  </si>
  <si>
    <t>HC8226-10</t>
  </si>
  <si>
    <t>ES-0</t>
  </si>
  <si>
    <t>HC8226-13</t>
  </si>
  <si>
    <t>HC8226-14</t>
  </si>
  <si>
    <t>HC8226-15</t>
  </si>
  <si>
    <t>HC8226-16</t>
  </si>
  <si>
    <t>HB8226-20</t>
  </si>
  <si>
    <t>ESQUIENRO/GANCHERA</t>
  </si>
  <si>
    <t>SOPORTE COPETE GANCHERA</t>
  </si>
  <si>
    <t>BARRENADO DE SOPORTE COPETE (443 mm) A 17/64" X2</t>
  </si>
  <si>
    <t>HPUL8226-5</t>
  </si>
  <si>
    <t>PULIDO DE SOPORTE COPETE (443 mm) A 17/64" X2</t>
  </si>
  <si>
    <t>SO8226-29</t>
  </si>
  <si>
    <t>ESTRUCTURA LATERAL</t>
  </si>
  <si>
    <t>SOLDADURA DE TUERCA HEXAGONAL CONCÉNTRICA AL BARRENO PASO 1</t>
  </si>
  <si>
    <t>SO8226-30</t>
  </si>
  <si>
    <t>ESTRUCTURA LATERAL IZQUIERDA</t>
  </si>
  <si>
    <t>SOLDADURA DE MARCO DE LATERAL IZQUIERDO (ARMADO Y CANALETA) PASO 2</t>
  </si>
  <si>
    <t>SO8226-31</t>
  </si>
  <si>
    <t>ESTRUCTURA LATERAL DERECHA</t>
  </si>
  <si>
    <t>SOLDADURA DE MARCO DE LATERAL DERECHO (ARMADO Y CANALETA) PASO 3</t>
  </si>
  <si>
    <t>SO8226-32</t>
  </si>
  <si>
    <t>SOLDADURA DE EMPARRILLADO A LATERAL IZQUIERDO PASO 4</t>
  </si>
  <si>
    <t>SO8226-33</t>
  </si>
  <si>
    <t>SOLDADURA DE EMPARRILLADO A LATERAL DERECHO PASO 5</t>
  </si>
  <si>
    <t>SO8226-34</t>
  </si>
  <si>
    <t>ESTRUCTURA LATERAL IZQ/DER</t>
  </si>
  <si>
    <t>SOLDADURA DE PASO 1,2,3,4,5</t>
  </si>
  <si>
    <t>SOPORTE COPETE ESQUINERO</t>
  </si>
  <si>
    <t>SO8820-1</t>
  </si>
  <si>
    <t>SO8820-2</t>
  </si>
  <si>
    <t>SO8820-3</t>
  </si>
  <si>
    <t>SO8820-6</t>
  </si>
  <si>
    <t>SO8820-7</t>
  </si>
  <si>
    <t>HB8226-27</t>
  </si>
  <si>
    <t>BARRENO PARA SOLDADURA AHOGADA DE MARCO COPETE</t>
  </si>
  <si>
    <t>PU9221-4</t>
  </si>
  <si>
    <t>LATERAL DER/IZQ CHAROLA</t>
  </si>
  <si>
    <t>TOPEO DE LATERAL</t>
  </si>
  <si>
    <t>PT-01</t>
  </si>
  <si>
    <t>PU9221-5</t>
  </si>
  <si>
    <t>PUNTEO DE REFUERZO VERTICAL A LATERAL</t>
  </si>
  <si>
    <t>PU9221-6</t>
  </si>
  <si>
    <t>PUNTEO DE GANCHO 8F4 A LATERAL</t>
  </si>
  <si>
    <t>RMS08222</t>
  </si>
  <si>
    <t>RMS08222 PEPMX_P_SOCIOS MIG PLATA A ORO</t>
  </si>
  <si>
    <t>SOCIOS</t>
  </si>
  <si>
    <t>HC8222-1</t>
  </si>
  <si>
    <t>PL INFERIOR</t>
  </si>
  <si>
    <t>PL POSTE SUP/INF/ SOPORTE INFERIOR</t>
  </si>
  <si>
    <t>PTR 3/4" X 1 1/4" C-16</t>
  </si>
  <si>
    <t>CORTE PARA BEMA A 2305 mm</t>
  </si>
  <si>
    <t>COSS-01/COSS 01</t>
  </si>
  <si>
    <t>RMS08222_SOCIOS MIG PLATA A ORO</t>
  </si>
  <si>
    <t>HP8222-1</t>
  </si>
  <si>
    <t>PL POSTE INF</t>
  </si>
  <si>
    <t>PUNZONADO CREMALLERA in 5/16 X 3/4 in (2305 mm)</t>
  </si>
  <si>
    <t>HP8222-2</t>
  </si>
  <si>
    <t>PUNZONADO CREMALLERA in 5/16 X 3/4 in (1856 mm)</t>
  </si>
  <si>
    <t>HP8222-3</t>
  </si>
  <si>
    <t>PUNZONADO CREMALLERA in 5/16 X 3/4 in (927 mm)</t>
  </si>
  <si>
    <t>HC8222-2</t>
  </si>
  <si>
    <t>CORTE POSTE PL A 927 mm / SOPORTE INFERIOR A 446 mm</t>
  </si>
  <si>
    <t>HC8222-3</t>
  </si>
  <si>
    <t xml:space="preserve">CORTE A 927 mm </t>
  </si>
  <si>
    <t>HB8222-1</t>
  </si>
  <si>
    <t>BARRENOS  5/16 in X4 CENTRADOS Y PASADOS</t>
  </si>
  <si>
    <t>HC8222-4</t>
  </si>
  <si>
    <t>CORTE PL A 927 mm / BRAZO POSTE A 446 mm</t>
  </si>
  <si>
    <t>HC8222-5</t>
  </si>
  <si>
    <t>SOPORTE INFERIOR</t>
  </si>
  <si>
    <t>CORTE A 446 mm</t>
  </si>
  <si>
    <t>HB8222-2</t>
  </si>
  <si>
    <t>BARRENOS 5/16 in X4 CENTRADOS Y PASADOS</t>
  </si>
  <si>
    <t>HB8222-3</t>
  </si>
  <si>
    <t>BARRENOS 7/16 in" (X2) centrados y ciegos para tuerca inserto 5/16"</t>
  </si>
  <si>
    <t>HB8222-24</t>
  </si>
  <si>
    <t>FLOWDRILL PARA TUERCA INSERTO DE  5/16" X2 PASO 1</t>
  </si>
  <si>
    <t>HB8222-25</t>
  </si>
  <si>
    <t>CUERDA PARA TUERCA INSERTO 5/16" X2 CENTRADO PASO 2</t>
  </si>
  <si>
    <t>HC8222-6</t>
  </si>
  <si>
    <t>REFUERZO PL</t>
  </si>
  <si>
    <t>CORTE A 19.1 mm</t>
  </si>
  <si>
    <t>HPUL8222-1</t>
  </si>
  <si>
    <t>PULIDO DE REFUERZO</t>
  </si>
  <si>
    <t>PL SUPERIOR</t>
  </si>
  <si>
    <t>PL POSTE SUP/INF/SOPORTE INFERIOR</t>
  </si>
  <si>
    <t>PUNZONADO CREMALLERA in 5/16 X 3/4 in (918 mm)</t>
  </si>
  <si>
    <t>HC8222-7</t>
  </si>
  <si>
    <t xml:space="preserve">CORTE A 918 mm </t>
  </si>
  <si>
    <t>HB8222-4</t>
  </si>
  <si>
    <t>BARRENOS 1/4 in x2 CENTRADOS Y PASADOS</t>
  </si>
  <si>
    <t>HC8222-8</t>
  </si>
  <si>
    <t>TC 65</t>
  </si>
  <si>
    <t>PTR 3/4" X 1 1/4" C-18</t>
  </si>
  <si>
    <t xml:space="preserve">CORTE A 628 mm </t>
  </si>
  <si>
    <t>HB8222-5</t>
  </si>
  <si>
    <t>BARRENADO 9/32  in X3 PASADO</t>
  </si>
  <si>
    <t>HB8222-19</t>
  </si>
  <si>
    <t>RANURA LATERAL X2</t>
  </si>
  <si>
    <t>TROQUEL</t>
  </si>
  <si>
    <t>TC 47</t>
  </si>
  <si>
    <t>HB8222-6</t>
  </si>
  <si>
    <t>BARRENADO 9/32 in X2 PASADO</t>
  </si>
  <si>
    <t>HB8222-20</t>
  </si>
  <si>
    <t>KKWT</t>
  </si>
  <si>
    <t>HC8222-9</t>
  </si>
  <si>
    <t>ARCO SUPERIOR</t>
  </si>
  <si>
    <t>PTR DE 1/2"x1" C-20</t>
  </si>
  <si>
    <t>CORTE A 755 mm</t>
  </si>
  <si>
    <t>HB8222-7</t>
  </si>
  <si>
    <t xml:space="preserve">BARRENADO A 1/4"  X 17 CENTRADO CIEGO </t>
  </si>
  <si>
    <t>HB8222-21</t>
  </si>
  <si>
    <t>BARRENADO A 1/4" X 1 CENTRADO PASADO (SOLDADURA AHOGADA)</t>
  </si>
  <si>
    <t>HC8222-10</t>
  </si>
  <si>
    <t>CORTE A 345 mm</t>
  </si>
  <si>
    <t>HB8222-8</t>
  </si>
  <si>
    <t xml:space="preserve">BARRENADO A 17/64"  X 2 CENTRADO PASADO </t>
  </si>
  <si>
    <t>POSTE</t>
  </si>
  <si>
    <t>HC8222-19</t>
  </si>
  <si>
    <t>POSTE / BRAZO POSTE</t>
  </si>
  <si>
    <t>CORTE MODULACIÓN (6 X 755 mm, 1 X 300 mm)</t>
  </si>
  <si>
    <t>HB8222-9</t>
  </si>
  <si>
    <t xml:space="preserve">BARRENADO A 1/4"  X 12 CENTRADO CIEGO </t>
  </si>
  <si>
    <t>HC8222-11</t>
  </si>
  <si>
    <t>BRAZO-POSTE</t>
  </si>
  <si>
    <t>CORTE A 300 mm</t>
  </si>
  <si>
    <t>HB8222-10</t>
  </si>
  <si>
    <t>BARRENADO DE 25/64" X2 CENTRADO PASADO PARA TUERCA INSERTO DE 1/4"</t>
  </si>
  <si>
    <t>HB8222-26</t>
  </si>
  <si>
    <t>FLOW DRILL PARA TUERCA INSERTO DE 1/4" X2 PASO 1</t>
  </si>
  <si>
    <t>HB8222-27</t>
  </si>
  <si>
    <t>CUERDA PARA TUERCA INSERTO DE 1/4" X2 PASO 2</t>
  </si>
  <si>
    <t>HC8222-12</t>
  </si>
  <si>
    <t>ALAMBRE C-5/16</t>
  </si>
  <si>
    <t>CORTE DE CARTABÓN A 209 mm</t>
  </si>
  <si>
    <t>HPUL8222-2</t>
  </si>
  <si>
    <t>PULIDO DE CARTABÓN</t>
  </si>
  <si>
    <t xml:space="preserve">BARRENADO A 1/4"  X12 CENTRADO CIEGO </t>
  </si>
  <si>
    <t>HB8222-11</t>
  </si>
  <si>
    <t>HR8222-1</t>
  </si>
  <si>
    <t>PAKETONES</t>
  </si>
  <si>
    <t>HC8222-13</t>
  </si>
  <si>
    <t>BASE</t>
  </si>
  <si>
    <t>TRAVESAÑO FRONTAL BASE</t>
  </si>
  <si>
    <t xml:space="preserve">CORTE A 402 mm </t>
  </si>
  <si>
    <t>HC8222-14</t>
  </si>
  <si>
    <t>BASE LATERAL</t>
  </si>
  <si>
    <t xml:space="preserve">CORTE A 335 mm </t>
  </si>
  <si>
    <t>HB8222-23</t>
  </si>
  <si>
    <t>RANURA LATERAL X2 PASADO</t>
  </si>
  <si>
    <t>HB8222-12</t>
  </si>
  <si>
    <t>BARRENADO A 9/32"   X 2 CENTRADO PASADO</t>
  </si>
  <si>
    <t>HB8222-13</t>
  </si>
  <si>
    <t>FLOWDRILL A 1/4"  X 4 CENTRADO PASO 1</t>
  </si>
  <si>
    <t>CUERDA A 1/4"  X 4 CENTRADO PASO 2</t>
  </si>
  <si>
    <t>HC8222-15</t>
  </si>
  <si>
    <t>POSTE INFERIOR</t>
  </si>
  <si>
    <t>CORTE A 797 mm</t>
  </si>
  <si>
    <t>HB8222-14</t>
  </si>
  <si>
    <t>BARRENADO A 1/4"  X 4 CENTRADO CIEGO</t>
  </si>
  <si>
    <t>HB8222-15</t>
  </si>
  <si>
    <t>HC8222-16</t>
  </si>
  <si>
    <t>LATERAL BASE ESTACA</t>
  </si>
  <si>
    <t>CORTE MODULACIÓN (6 X 693 mm, 1 X 300 mm) PASO 1</t>
  </si>
  <si>
    <t>HC8222-18</t>
  </si>
  <si>
    <t>CORTE A 371 mm A 24° PASO 2</t>
  </si>
  <si>
    <t>HB8222-16</t>
  </si>
  <si>
    <t>BARRENADO A 9/32"   X 1 CENTRADO PASADO</t>
  </si>
  <si>
    <t>HC8222-17</t>
  </si>
  <si>
    <t>POSTE SUPERIOR</t>
  </si>
  <si>
    <t xml:space="preserve">CORTE A 796 mm </t>
  </si>
  <si>
    <t>HB8222-17</t>
  </si>
  <si>
    <t>BARRENADO A 1/4" X 5 CENTRADO CIEGO</t>
  </si>
  <si>
    <t>HB8222-18</t>
  </si>
  <si>
    <t>BARRENADO A 9/32" X 2 CENTRADO PASADO</t>
  </si>
  <si>
    <t>HB8222-22</t>
  </si>
  <si>
    <t>RMS08223</t>
  </si>
  <si>
    <t>RMS08223 PEPMX_P_SOCIOS MIG BRONCE A PLATA_1550 Pzas</t>
  </si>
  <si>
    <t>HC8223-1</t>
  </si>
  <si>
    <t>RMS08223_SOCIOS MIG BRONCE A PLATA_1550 PZAS</t>
  </si>
  <si>
    <t>HP8223-1</t>
  </si>
  <si>
    <t>HP8223-2</t>
  </si>
  <si>
    <t>HP8223-3</t>
  </si>
  <si>
    <t>PUNZONADO CREMALLERA in 5/16 X 3/4 in (960 mm)</t>
  </si>
  <si>
    <t>HC8223-2</t>
  </si>
  <si>
    <t>HC8223-3</t>
  </si>
  <si>
    <t>HB8223-1</t>
  </si>
  <si>
    <t>HC8223-4</t>
  </si>
  <si>
    <t>HC8223-5</t>
  </si>
  <si>
    <t>HB8223-2</t>
  </si>
  <si>
    <t>HB8223-3</t>
  </si>
  <si>
    <t>HC8223-6</t>
  </si>
  <si>
    <t>HPUL8223-1</t>
  </si>
  <si>
    <t>HC8223-7</t>
  </si>
  <si>
    <t>HB8223-4</t>
  </si>
  <si>
    <t>HC8223-8</t>
  </si>
  <si>
    <t>HB8223-5</t>
  </si>
  <si>
    <t>HB8223-19</t>
  </si>
  <si>
    <t>HB8223-6</t>
  </si>
  <si>
    <t>HB8223-20</t>
  </si>
  <si>
    <t>HC8223-9</t>
  </si>
  <si>
    <t>HB8223-7</t>
  </si>
  <si>
    <t>HB8223-21</t>
  </si>
  <si>
    <t>HC8223-10</t>
  </si>
  <si>
    <t>HB8223-8</t>
  </si>
  <si>
    <t>HC8223-19</t>
  </si>
  <si>
    <t>HB8223-9</t>
  </si>
  <si>
    <t>HC8223-11</t>
  </si>
  <si>
    <t>HB8223-10</t>
  </si>
  <si>
    <t>HC8223-12</t>
  </si>
  <si>
    <t>HPUL8223-2</t>
  </si>
  <si>
    <t>HB8223-11</t>
  </si>
  <si>
    <t>HR8223-1</t>
  </si>
  <si>
    <t>RMS08224</t>
  </si>
  <si>
    <t>Socios Renovaciones 1176</t>
  </si>
  <si>
    <t>HC8224-1</t>
  </si>
  <si>
    <t>RMS08224_SOCIOS RENOVACIONES 1176</t>
  </si>
  <si>
    <t>HP8224-1</t>
  </si>
  <si>
    <t>HP8224-2</t>
  </si>
  <si>
    <t>HP8224-3</t>
  </si>
  <si>
    <t>HC8224-2</t>
  </si>
  <si>
    <t>HC8224-3</t>
  </si>
  <si>
    <t>HB8224-1</t>
  </si>
  <si>
    <t>HC8224-4</t>
  </si>
  <si>
    <t>HC8224-5</t>
  </si>
  <si>
    <t>HB8224-2</t>
  </si>
  <si>
    <t>HB8224-3</t>
  </si>
  <si>
    <t>BARRENOS 7/16 in" (X2) centrados y ciegos para tuerca inserto 5/16" (FLOW DRILL)</t>
  </si>
  <si>
    <t>HB8224-27</t>
  </si>
  <si>
    <t>BARRENOS 7/16 in" (X2) centrados y ciegos para tuerca inserto 5/16" (CUERDA)</t>
  </si>
  <si>
    <t>HC8224-6</t>
  </si>
  <si>
    <t>HPUL8224-1</t>
  </si>
  <si>
    <t>HC8224-7</t>
  </si>
  <si>
    <t>HP8224-4</t>
  </si>
  <si>
    <t>HP8224-5</t>
  </si>
  <si>
    <t>HC8224-8</t>
  </si>
  <si>
    <t>HB8224-4</t>
  </si>
  <si>
    <t>HB8224-5</t>
  </si>
  <si>
    <t>HC8224-9</t>
  </si>
  <si>
    <t xml:space="preserve">CORTE A 1019 mm </t>
  </si>
  <si>
    <t>HB8224-6</t>
  </si>
  <si>
    <t>HC8224-10</t>
  </si>
  <si>
    <t>HB8224-7</t>
  </si>
  <si>
    <t>HB8224-8</t>
  </si>
  <si>
    <t>HC8224-11</t>
  </si>
  <si>
    <t>HB8224-9</t>
  </si>
  <si>
    <t>HB8224-10</t>
  </si>
  <si>
    <t>HC8224-12</t>
  </si>
  <si>
    <t>HC8224-13</t>
  </si>
  <si>
    <t>HB8224-11</t>
  </si>
  <si>
    <t>HB8224-12</t>
  </si>
  <si>
    <t>HB8224-13</t>
  </si>
  <si>
    <t>BARRENO FLOWDRILL A 1/4"  X 4 CENTRADO PASO 1</t>
  </si>
  <si>
    <t>HB8224-14</t>
  </si>
  <si>
    <t>BARRENO CUERDA A 1/4"  X 4 CENTRADO PASO 2</t>
  </si>
  <si>
    <t>HC8224-14</t>
  </si>
  <si>
    <t>HB8224-15</t>
  </si>
  <si>
    <t>HB8224-16</t>
  </si>
  <si>
    <t>HC8224-15</t>
  </si>
  <si>
    <t>HC8224-16</t>
  </si>
  <si>
    <t>HB8224-17</t>
  </si>
  <si>
    <t>HC8224-17</t>
  </si>
  <si>
    <t>HB8224-18</t>
  </si>
  <si>
    <t>HB8224-19</t>
  </si>
  <si>
    <t>HB8224-20</t>
  </si>
  <si>
    <t>HC8224-18</t>
  </si>
  <si>
    <t>RACK AÉREO</t>
  </si>
  <si>
    <t>HB8224-21</t>
  </si>
  <si>
    <t>SOPORTE SUPERIOR</t>
  </si>
  <si>
    <t>CANALETA SOPORTE SUPERIOR</t>
  </si>
  <si>
    <t>BARRENADO DE CANALETA A 9/32" X 6</t>
  </si>
  <si>
    <t>HPUL8224-3</t>
  </si>
  <si>
    <t>PULIDO DE CANALETA</t>
  </si>
  <si>
    <t>HC8224-20</t>
  </si>
  <si>
    <t>SOPORTE TECHO</t>
  </si>
  <si>
    <t>POSTE SOPORTE TECHO</t>
  </si>
  <si>
    <t xml:space="preserve">PTC DE 1/2"x1" C-18 </t>
  </si>
  <si>
    <t>HB8224-22</t>
  </si>
  <si>
    <t>BARRENO DE POSTE SOPORTE TECHO A 9/32" X6 PASADO</t>
  </si>
  <si>
    <t>TORTILLERO</t>
  </si>
  <si>
    <t>HC8224-21</t>
  </si>
  <si>
    <t>TRAVESAÑO 1</t>
  </si>
  <si>
    <t>CORTE A 475 mm</t>
  </si>
  <si>
    <t>HB8224-23</t>
  </si>
  <si>
    <t>BARRENADO A 1/4" X 4 CIEGO</t>
  </si>
  <si>
    <t>HR8224-2</t>
  </si>
  <si>
    <t>HC8224-22</t>
  </si>
  <si>
    <t>TRAVESAÑO 2</t>
  </si>
  <si>
    <t>CORTE A 474 mm</t>
  </si>
  <si>
    <t>HB8224-24</t>
  </si>
  <si>
    <t>BARRENADO A 1/4" X 1 CENTRADO PASADO</t>
  </si>
  <si>
    <t>HC8224-23</t>
  </si>
  <si>
    <t>BUJE</t>
  </si>
  <si>
    <t xml:space="preserve">TUBO REDONDO 3/8" </t>
  </si>
  <si>
    <t>CORTE A 150 mm</t>
  </si>
  <si>
    <t>HPUL8224-2</t>
  </si>
  <si>
    <t>HC8224-24</t>
  </si>
  <si>
    <t>LATERAL IZQ, DER</t>
  </si>
  <si>
    <t>CORTE A 820 mm</t>
  </si>
  <si>
    <t>HC8224-25</t>
  </si>
  <si>
    <t>LATERAL INF, SUP</t>
  </si>
  <si>
    <t>CORTE A 473 mm</t>
  </si>
  <si>
    <t>HC8224-26</t>
  </si>
  <si>
    <t>CORTE A 100 mm</t>
  </si>
  <si>
    <t>HR8224-1</t>
  </si>
  <si>
    <t>HC8224-27</t>
  </si>
  <si>
    <t>HC8224-28</t>
  </si>
  <si>
    <t>HC8224-29</t>
  </si>
  <si>
    <t>HC8224-30</t>
  </si>
  <si>
    <t>ESTRUCTURA FRONTAL</t>
  </si>
  <si>
    <t>HB8224-25</t>
  </si>
  <si>
    <t>HR8224-3</t>
  </si>
  <si>
    <t>HC8224-31</t>
  </si>
  <si>
    <t>HC8224-32</t>
  </si>
  <si>
    <t>ENTREPAÑO CHAROLA</t>
  </si>
  <si>
    <t>LATERAL SUP, INF</t>
  </si>
  <si>
    <t>CORTE A 675 mm</t>
  </si>
  <si>
    <t>HC8224-33</t>
  </si>
  <si>
    <t>LATERAL DER, IZQ</t>
  </si>
  <si>
    <t>CORTE A 315 mm</t>
  </si>
  <si>
    <t>HB8224-26</t>
  </si>
  <si>
    <t>BARRENADO A 1/4" X 1  CENTRADO PASADO</t>
  </si>
  <si>
    <t>RMS09219</t>
  </si>
  <si>
    <t>SOCIOS MIG BRONCE A PLATA  2_1550 PZAS</t>
  </si>
  <si>
    <t>HC9219-1</t>
  </si>
  <si>
    <t>RMS09219_SOCIOS MIG BRONCE A PLATA  2_1550 PZAS</t>
  </si>
  <si>
    <t>HP9219-1</t>
  </si>
  <si>
    <t>HP9219-2</t>
  </si>
  <si>
    <t>HP9219-3</t>
  </si>
  <si>
    <t>HC9219-2</t>
  </si>
  <si>
    <t>HC9219-3</t>
  </si>
  <si>
    <t>HB9219-1</t>
  </si>
  <si>
    <t>HC9219-4</t>
  </si>
  <si>
    <t>HC9219-5</t>
  </si>
  <si>
    <t>HB9219-2</t>
  </si>
  <si>
    <t>HB9219-3</t>
  </si>
  <si>
    <t>HC9219-6</t>
  </si>
  <si>
    <t>HPUL9219-1</t>
  </si>
  <si>
    <t>HC9219-7</t>
  </si>
  <si>
    <t>HB9219-4</t>
  </si>
  <si>
    <t>HC9219-8</t>
  </si>
  <si>
    <t>HB9219-5</t>
  </si>
  <si>
    <t>HB9219-19</t>
  </si>
  <si>
    <t>HB9219-6</t>
  </si>
  <si>
    <t>HB9219-20</t>
  </si>
  <si>
    <t>HC9219-9</t>
  </si>
  <si>
    <t>HB9219-7</t>
  </si>
  <si>
    <t>HB9219-21</t>
  </si>
  <si>
    <t>HC9219-10</t>
  </si>
  <si>
    <t>HB9219-8</t>
  </si>
  <si>
    <t>HC9219-19</t>
  </si>
  <si>
    <t>HB9219-9</t>
  </si>
  <si>
    <t>HC9219-11</t>
  </si>
  <si>
    <t>HB9219-10</t>
  </si>
  <si>
    <t>HC9219-12</t>
  </si>
  <si>
    <t>HPUL9219-2</t>
  </si>
  <si>
    <t>HB9219-11</t>
  </si>
  <si>
    <t>HR9219-1</t>
  </si>
  <si>
    <t>SO8224-1</t>
  </si>
  <si>
    <t>POSTE PL INFERIOR</t>
  </si>
  <si>
    <t xml:space="preserve">SOLDADURA DE PL INFERIOR </t>
  </si>
  <si>
    <t>CELDA 7</t>
  </si>
  <si>
    <t>SO8224-2</t>
  </si>
  <si>
    <t>SOLDADURA AHOGADA EN CONECTOR SUPERIOR</t>
  </si>
  <si>
    <t>CELDA 8</t>
  </si>
  <si>
    <t>SO8224-3</t>
  </si>
  <si>
    <t>SPH 104</t>
  </si>
  <si>
    <t>PARRILA SPH 104</t>
  </si>
  <si>
    <t>SOLDADURA DE PARRILLA 104</t>
  </si>
  <si>
    <t>SO8224-4</t>
  </si>
  <si>
    <t>COPETE 104</t>
  </si>
  <si>
    <t>SOLDADURA DE CANALETA COPETE A ALAMBRE SOPORTE</t>
  </si>
  <si>
    <t>SO8224-5</t>
  </si>
  <si>
    <t>SOLDADURA DE LÁMINA A TC 104</t>
  </si>
  <si>
    <t>SO8224-6</t>
  </si>
  <si>
    <t>SPH 65</t>
  </si>
  <si>
    <t>PARRILA SPH 65</t>
  </si>
  <si>
    <t>SOLDADURA DE PARRILLA SPH 65</t>
  </si>
  <si>
    <t>SO8224-7</t>
  </si>
  <si>
    <t>COPETE 65</t>
  </si>
  <si>
    <t>CELDA 12</t>
  </si>
  <si>
    <t>SO8224-8</t>
  </si>
  <si>
    <t>SOLDADURA DE LÁMINA A TC 65</t>
  </si>
  <si>
    <t>SO8224-9</t>
  </si>
  <si>
    <t>SPH 47</t>
  </si>
  <si>
    <t>PARRILA SPH 47</t>
  </si>
  <si>
    <t>SOLDADURA DE PARRILLA SPH 47</t>
  </si>
  <si>
    <t>SO8224-10</t>
  </si>
  <si>
    <t>COPETE 47</t>
  </si>
  <si>
    <t>CELDA 11</t>
  </si>
  <si>
    <t>SO8224-11</t>
  </si>
  <si>
    <t>SOLDADURA DE LÁMINA A TC 47</t>
  </si>
  <si>
    <t>SO8224-12</t>
  </si>
  <si>
    <t>CHAROLA GAM CHICA V2</t>
  </si>
  <si>
    <t>PARRILLA GB 47</t>
  </si>
  <si>
    <t>SOLDADURA DE PARRILLA COMPLETA</t>
  </si>
  <si>
    <t>CELDA 9</t>
  </si>
  <si>
    <t>SO8224-13</t>
  </si>
  <si>
    <t>CHAROLA GAM GRANDE 8 N</t>
  </si>
  <si>
    <t>PARRILLA CHAROLA GRANDE</t>
  </si>
  <si>
    <t>SO8224-14</t>
  </si>
  <si>
    <t>GANCHERA CON PORTACENEFA</t>
  </si>
  <si>
    <t>GANCHERA</t>
  </si>
  <si>
    <t>HILOS C-6 / REFUERZOS C-6</t>
  </si>
  <si>
    <t>SOLDADURA DE ALAMBRE FRONTAL Y PORTACENEFA A GANCHERA</t>
  </si>
  <si>
    <t>SO8224-15</t>
  </si>
  <si>
    <t>SOLDADURA DE BASE</t>
  </si>
  <si>
    <t>SO8224-16</t>
  </si>
  <si>
    <t>SOLDADURA DE POSTE ININFERIOR</t>
  </si>
  <si>
    <t>SO8224-17</t>
  </si>
  <si>
    <t>PTR DE 1/2"x1" C-20 / LÁMINA C-18</t>
  </si>
  <si>
    <t>SO8224-18</t>
  </si>
  <si>
    <t>COPETE</t>
  </si>
  <si>
    <t>LÁMINA C-22 / ALAMBRE C-9</t>
  </si>
  <si>
    <t>SOLDADURA DE COPETE</t>
  </si>
  <si>
    <t>SO8224-19</t>
  </si>
  <si>
    <t>CHAROLA SUPERIOR</t>
  </si>
  <si>
    <t>SOLDADURA CHAROLA SUPERIOR PASO 1 Y 2</t>
  </si>
  <si>
    <t>SO8224-20</t>
  </si>
  <si>
    <t>CHAROLA INFERIOR</t>
  </si>
  <si>
    <t>SOLDADURA CHAROLA INFERIOR PASO 1 Y 2</t>
  </si>
  <si>
    <t>ALERÓN</t>
  </si>
  <si>
    <t>SO8224-21</t>
  </si>
  <si>
    <t>SOLDADURA DE MEDIO MARCO /  REFUERZO / LÁMINAS</t>
  </si>
  <si>
    <t>SO8224-23</t>
  </si>
  <si>
    <t>SOLDADURA DE CANASTILLAS  A LATERALES</t>
  </si>
  <si>
    <t>CELDA 10</t>
  </si>
  <si>
    <t>SO8224-24</t>
  </si>
  <si>
    <t>SOLDADURA ESTRUCTURA SUPERIOR COMPLETA (CON LÁMINAS Y LATERALES)</t>
  </si>
  <si>
    <t>SO8224-25</t>
  </si>
  <si>
    <t>ESTRUCTURA INFERIOR</t>
  </si>
  <si>
    <t>ESTRUCTURA  INFERIOR</t>
  </si>
  <si>
    <t>SOLDADURA DE LATERALES Y REFUERZO</t>
  </si>
  <si>
    <t>SO8224-26</t>
  </si>
  <si>
    <t>SOLDADURA DE LATERALES CON GRAPA Y LÁMINA</t>
  </si>
  <si>
    <t>SO8224-27</t>
  </si>
  <si>
    <t>SO8224-28</t>
  </si>
  <si>
    <t>SOLDADURA DE ESTRUCTURA INFERIOR A PORTACOPETE</t>
  </si>
  <si>
    <t>CELDA 13</t>
  </si>
  <si>
    <t>SO8224-29</t>
  </si>
  <si>
    <t>SOLDADURA DE ESTRUCTURA INFERIOR A BASE</t>
  </si>
  <si>
    <t>SO8224-47</t>
  </si>
  <si>
    <t>SOLDADURA DE ESTRUCTURA INFERIOR COMPLETA (CON LÁMINAS Y LATERALES)</t>
  </si>
  <si>
    <t>SO8224-43</t>
  </si>
  <si>
    <t>ESTRUCTURA POSTERIOR</t>
  </si>
  <si>
    <t>SOLDADURA DE ESTRUCTURA POSTERIOR</t>
  </si>
  <si>
    <t>SO8224-30</t>
  </si>
  <si>
    <t>SOLDADURA DE PORTACENEFA / GANCHOS A CHAROLA</t>
  </si>
  <si>
    <t>SO8224-31</t>
  </si>
  <si>
    <t>PTC DE 1/2"x1" C-18 / LÁMINA C-16</t>
  </si>
  <si>
    <t>SOLDADURA DE SOPORTE TECHO</t>
  </si>
  <si>
    <t>SO8224-44</t>
  </si>
  <si>
    <t>ALAMBRE C-6 / LÁMINA C-16 y C-18</t>
  </si>
  <si>
    <t>SOLDADURA DE SOPORTE SUPERIOR</t>
  </si>
  <si>
    <t>SO8224-32</t>
  </si>
  <si>
    <t>SOLDADURA DE BASE COMPLETA</t>
  </si>
  <si>
    <t>SO8224-33</t>
  </si>
  <si>
    <t>SOLDADURA DE LATERAL (HABILITADO)</t>
  </si>
  <si>
    <t>SO8224-45</t>
  </si>
  <si>
    <t>ARMADO DE MARCO</t>
  </si>
  <si>
    <t>SO8224-34</t>
  </si>
  <si>
    <t>SOLDADURA COMPLETA DE LATERAL</t>
  </si>
  <si>
    <t>SO8224-46</t>
  </si>
  <si>
    <t>SOLDADURA DE MARCO A LATERAL</t>
  </si>
  <si>
    <t>SO8224-35</t>
  </si>
  <si>
    <t>SOLDADURA DE RODAJAS</t>
  </si>
  <si>
    <t>SO8224-36</t>
  </si>
  <si>
    <t>SOLDADURA DE ESTRUCTURA FRONTAL</t>
  </si>
  <si>
    <t>SO8224-37</t>
  </si>
  <si>
    <t>ALAMBRE C-6 / ALAMBRE C-12</t>
  </si>
  <si>
    <t>SOLDADURA DE FENCER LATERAL Y  FENCER FRONTAL A EMPARRILLADO</t>
  </si>
  <si>
    <t>SO8224-38</t>
  </si>
  <si>
    <t>ENTREPAÑO</t>
  </si>
  <si>
    <t>SOLDAURA DE ENTREPAÑO / ENTREPAÑO A EMPARRILLADO</t>
  </si>
  <si>
    <t>SO8224-39</t>
  </si>
  <si>
    <t>SOLDADURA DE CHAROLA INFERIOR COMPLETA</t>
  </si>
  <si>
    <t>SO8224-40</t>
  </si>
  <si>
    <t>BALCÓN LATERAL</t>
  </si>
  <si>
    <t>SOLDADURA DE MARCO LATERAL Y PORTACENEFA A BALCÓN LATERAL</t>
  </si>
  <si>
    <t>SO8224-41</t>
  </si>
  <si>
    <t>SOLDADURA DE BALCÓN LATERAL X 2 CON  ALAMBRE POSTERIOR</t>
  </si>
  <si>
    <t>CELDA  8</t>
  </si>
  <si>
    <t>ACCESORIO GALLETA</t>
  </si>
  <si>
    <t>SO8224-42</t>
  </si>
  <si>
    <t>ACCESORIO LATERAL</t>
  </si>
  <si>
    <t>HILOS C-9 / REFUERZOS C-3/16"</t>
  </si>
  <si>
    <t>SOLDADURA COMPLETA DE ACCESORIO LATERAL IZQUIERDO</t>
  </si>
  <si>
    <t>SO8224-48</t>
  </si>
  <si>
    <t>SOLDADURA COMPLETA DE ACCESORIO LATERAL DERECHO</t>
  </si>
  <si>
    <t>RMS09330</t>
  </si>
  <si>
    <t>GAM GNF7 CLAS/ MAR SF 25/ V2 parte 2</t>
  </si>
  <si>
    <t>HC9330-1</t>
  </si>
  <si>
    <t>RMS09330_GAM GNF7 CLAS/ MAR SF 25/ V2 PARTE 2</t>
  </si>
  <si>
    <t>HC9330-2</t>
  </si>
  <si>
    <t>HC9330-3</t>
  </si>
  <si>
    <t>HB9330-1</t>
  </si>
  <si>
    <t>HB9330-2</t>
  </si>
  <si>
    <t>HB9330-3</t>
  </si>
  <si>
    <t>HC9330-4</t>
  </si>
  <si>
    <t>HB9330-4</t>
  </si>
  <si>
    <t>HB9330-5</t>
  </si>
  <si>
    <t>HC9330-11</t>
  </si>
  <si>
    <t>HB9330-8</t>
  </si>
  <si>
    <t>HP9330-1</t>
  </si>
  <si>
    <t>HP9330-2</t>
  </si>
  <si>
    <t>HB9330-15</t>
  </si>
  <si>
    <t>HP9330-15</t>
  </si>
  <si>
    <t>HB9330-10</t>
  </si>
  <si>
    <t>HB9330-11</t>
  </si>
  <si>
    <t>HB9330-12</t>
  </si>
  <si>
    <t>HB9330-13</t>
  </si>
  <si>
    <t>HC9330-8</t>
  </si>
  <si>
    <t>HB9330-14</t>
  </si>
  <si>
    <t>HR9330-1</t>
  </si>
  <si>
    <t>HC9330-9</t>
  </si>
  <si>
    <t>HPUL9330-1</t>
  </si>
  <si>
    <t>HC9330-10</t>
  </si>
  <si>
    <t>HPUL9330-2</t>
  </si>
  <si>
    <t>RMS10727</t>
  </si>
  <si>
    <t>GAM 408 SF 25 2.0 4550</t>
  </si>
  <si>
    <t>HC10727-1</t>
  </si>
  <si>
    <t>RMS10727_GAM 408 SF 25 2.0 4550</t>
  </si>
  <si>
    <t>HB10727-1</t>
  </si>
  <si>
    <t>HC10727-2</t>
  </si>
  <si>
    <t>HB10727-2</t>
  </si>
  <si>
    <t>HB10727-3</t>
  </si>
  <si>
    <t>HC10727-3</t>
  </si>
  <si>
    <t>HC10727-4</t>
  </si>
  <si>
    <t>HC10727-5</t>
  </si>
  <si>
    <t>HPUL10727-1</t>
  </si>
  <si>
    <t>HC10727-6</t>
  </si>
  <si>
    <t>HPUL10727-2</t>
  </si>
  <si>
    <t>RS9330-2</t>
  </si>
  <si>
    <t>ROBOT´S</t>
  </si>
  <si>
    <t>YASKAWA</t>
  </si>
  <si>
    <t>RS9330-4</t>
  </si>
  <si>
    <t>SOLDADURA DE POSTE INFERIOR DERECHO</t>
  </si>
  <si>
    <t>RS9330-6</t>
  </si>
  <si>
    <t xml:space="preserve">SOLDADURA DE CARA POSTERIOR </t>
  </si>
  <si>
    <t>RS9330-9</t>
  </si>
  <si>
    <t>RS9330-1</t>
  </si>
  <si>
    <t>RS9330-5</t>
  </si>
  <si>
    <t>SOLDADURA DE POSTE INFERIOR IZQUIERDO</t>
  </si>
  <si>
    <t>RS9330-7</t>
  </si>
  <si>
    <t>RS9330-10</t>
  </si>
  <si>
    <t>RS9330-3</t>
  </si>
  <si>
    <t>RS9330-8</t>
  </si>
  <si>
    <t>RS9330-11</t>
  </si>
  <si>
    <t>RMS10875</t>
  </si>
  <si>
    <t>Socios Columna Modular 440</t>
  </si>
  <si>
    <t>HC10875-1</t>
  </si>
  <si>
    <t>RMS10875_SOCIOS COLUMNA MODULAR 440</t>
  </si>
  <si>
    <t>HB10875-1</t>
  </si>
  <si>
    <t>HC10875-2</t>
  </si>
  <si>
    <t>HB10875-2</t>
  </si>
  <si>
    <t>HC10875-3</t>
  </si>
  <si>
    <t>HB10875-3</t>
  </si>
  <si>
    <t>HB10875-4</t>
  </si>
  <si>
    <t>HC10875-4</t>
  </si>
  <si>
    <t>HB10875-5</t>
  </si>
  <si>
    <t>HC10875-7</t>
  </si>
  <si>
    <t>HPUL10875-1</t>
  </si>
  <si>
    <t>HC10875-5</t>
  </si>
  <si>
    <t>HC10875-6</t>
  </si>
  <si>
    <t>HC10875-9</t>
  </si>
  <si>
    <t>HB10875-12</t>
  </si>
  <si>
    <t>HPUL10875-3</t>
  </si>
  <si>
    <t>HB10875-27</t>
  </si>
  <si>
    <t>HC10875-8</t>
  </si>
  <si>
    <t>HPUL10875-2</t>
  </si>
  <si>
    <t>HB10875-19</t>
  </si>
  <si>
    <t>HPUL10875-4</t>
  </si>
  <si>
    <t>HB10875-7</t>
  </si>
  <si>
    <t>HB10875-8</t>
  </si>
  <si>
    <t>HB10875-9</t>
  </si>
  <si>
    <t>HB10875-10</t>
  </si>
  <si>
    <t>HC10875-10</t>
  </si>
  <si>
    <t>HB10875-11</t>
  </si>
  <si>
    <t>HC10875-13</t>
  </si>
  <si>
    <t>HB10875-13</t>
  </si>
  <si>
    <t>HC10875-14</t>
  </si>
  <si>
    <t>HB10875-14</t>
  </si>
  <si>
    <t>HC10875-15</t>
  </si>
  <si>
    <t>HB10875-15</t>
  </si>
  <si>
    <t>HB10875-16</t>
  </si>
  <si>
    <t>HC10875-16</t>
  </si>
  <si>
    <t>HB10875-17</t>
  </si>
  <si>
    <t>HB10875-20</t>
  </si>
  <si>
    <t>HPUL10875-5</t>
  </si>
  <si>
    <t>RMS10292</t>
  </si>
  <si>
    <t>8F4_CEN METAL_4741 PZAS</t>
  </si>
  <si>
    <t>HC10292-1</t>
  </si>
  <si>
    <t>RMS10292_8F4_CEN METAL_4741 PZAS</t>
  </si>
  <si>
    <t>HB10292-1</t>
  </si>
  <si>
    <t>HC10292-2</t>
  </si>
  <si>
    <t>HB10292-2</t>
  </si>
  <si>
    <t>HB10292-3</t>
  </si>
  <si>
    <t>HB10292-4</t>
  </si>
  <si>
    <t>HB10292-7</t>
  </si>
  <si>
    <t>BARRENADO A 1/4" X 2CENTRADO PASADO / 1/4" X 2 CENTRADO PASADO SOLDADURA AHOGADA</t>
  </si>
  <si>
    <t>HB10292-5</t>
  </si>
  <si>
    <t>HC10292-4</t>
  </si>
  <si>
    <t>HB10292-6</t>
  </si>
  <si>
    <t>HC10292-5</t>
  </si>
  <si>
    <t>HB10292-8</t>
  </si>
  <si>
    <t>HC10292-6</t>
  </si>
  <si>
    <t>HPUL10292-1</t>
  </si>
  <si>
    <t>HR10292-1</t>
  </si>
  <si>
    <t>RMS010397</t>
  </si>
  <si>
    <t>Socios Renovaciones 1008</t>
  </si>
  <si>
    <t>HC10397-1</t>
  </si>
  <si>
    <t>RMS10397_SOCIOS RENOVACIONES 1008</t>
  </si>
  <si>
    <t>RMS10397_Socios Renovaciones 1008</t>
  </si>
  <si>
    <t>HP10397-1</t>
  </si>
  <si>
    <t>HP10397-2</t>
  </si>
  <si>
    <t>HP10397-3</t>
  </si>
  <si>
    <t>HC10397-2</t>
  </si>
  <si>
    <t>HC10397-3</t>
  </si>
  <si>
    <t>HB10397-1</t>
  </si>
  <si>
    <t>HC10397-4</t>
  </si>
  <si>
    <t>HC10397-5</t>
  </si>
  <si>
    <t>HB10397-2</t>
  </si>
  <si>
    <t>HB10397-3</t>
  </si>
  <si>
    <t>HB10397-27</t>
  </si>
  <si>
    <t>HC10397-6</t>
  </si>
  <si>
    <t>HPUL10397-1</t>
  </si>
  <si>
    <t>HC10397-7</t>
  </si>
  <si>
    <t>HP10397-4</t>
  </si>
  <si>
    <t>HP10397-5</t>
  </si>
  <si>
    <t>HC10397-8</t>
  </si>
  <si>
    <t>HB10397-4</t>
  </si>
  <si>
    <t>HB10397-5</t>
  </si>
  <si>
    <t>HC10397-9</t>
  </si>
  <si>
    <t>HB10397-6</t>
  </si>
  <si>
    <t>HC10397-10</t>
  </si>
  <si>
    <t>HB10397-7</t>
  </si>
  <si>
    <t>HB10397-8</t>
  </si>
  <si>
    <t>HC10397-11</t>
  </si>
  <si>
    <t>HB10397-9</t>
  </si>
  <si>
    <t>HB10397-10</t>
  </si>
  <si>
    <t>HC10397-12</t>
  </si>
  <si>
    <t>HC10397-13</t>
  </si>
  <si>
    <t>HB10397-11</t>
  </si>
  <si>
    <t>HB10397-12</t>
  </si>
  <si>
    <t>HB10397-13</t>
  </si>
  <si>
    <t>HB10397-14</t>
  </si>
  <si>
    <t>HC10397-14</t>
  </si>
  <si>
    <t>HB10397-15</t>
  </si>
  <si>
    <t>HB10397-16</t>
  </si>
  <si>
    <t>HC10397-15</t>
  </si>
  <si>
    <t>HC10397-16</t>
  </si>
  <si>
    <t>HB10397-17</t>
  </si>
  <si>
    <t>HC10397-17</t>
  </si>
  <si>
    <t>HB10397-18</t>
  </si>
  <si>
    <t>HB10397-19</t>
  </si>
  <si>
    <t>HB10397-20</t>
  </si>
  <si>
    <t>HC10397-18</t>
  </si>
  <si>
    <t>HB10397-21</t>
  </si>
  <si>
    <t>HPUL10397-3</t>
  </si>
  <si>
    <t>HC10397-20</t>
  </si>
  <si>
    <t>HB10397-22</t>
  </si>
  <si>
    <t>HC10397-21</t>
  </si>
  <si>
    <t>HB10397-23</t>
  </si>
  <si>
    <t>HR10397-2</t>
  </si>
  <si>
    <t>HC10397-22</t>
  </si>
  <si>
    <t>HB10397-24</t>
  </si>
  <si>
    <t>HC10397-23</t>
  </si>
  <si>
    <t>HPUL10397-2</t>
  </si>
  <si>
    <t>HC10397-24</t>
  </si>
  <si>
    <t>HC10397-25</t>
  </si>
  <si>
    <t>HC10397-26</t>
  </si>
  <si>
    <t>HR10397-1</t>
  </si>
  <si>
    <t>HC10397-27</t>
  </si>
  <si>
    <t>HC10397-28</t>
  </si>
  <si>
    <t>HC10397-29</t>
  </si>
  <si>
    <t>HC10397-30</t>
  </si>
  <si>
    <t>HB10397-25</t>
  </si>
  <si>
    <t>HR10397-3</t>
  </si>
  <si>
    <t>HC10397-31</t>
  </si>
  <si>
    <t>HC10397-32</t>
  </si>
  <si>
    <t>HC10397-33</t>
  </si>
  <si>
    <t>HB10397-26</t>
  </si>
  <si>
    <t>RMS09218</t>
  </si>
  <si>
    <t>PEPMX_P_SOCIOS MIG PLATA A ORO</t>
  </si>
  <si>
    <t>HC9218-1</t>
  </si>
  <si>
    <t>RMS09218_SOCIOS MIG PLATA A ORO PARTE 2_2850 PZAS</t>
  </si>
  <si>
    <t>HP9218-1</t>
  </si>
  <si>
    <t>HP9218-2</t>
  </si>
  <si>
    <t>HP9218-3</t>
  </si>
  <si>
    <t>HC9218-2</t>
  </si>
  <si>
    <t>HC9218-3</t>
  </si>
  <si>
    <t>HB9218-1</t>
  </si>
  <si>
    <t>HC9218-4</t>
  </si>
  <si>
    <t>HC9218-5</t>
  </si>
  <si>
    <t>HB9218-2</t>
  </si>
  <si>
    <t>HB9218-3</t>
  </si>
  <si>
    <t>HB9218-24</t>
  </si>
  <si>
    <t>HB9218-25</t>
  </si>
  <si>
    <t>HC9218-6</t>
  </si>
  <si>
    <t>HPUL9218-1</t>
  </si>
  <si>
    <t>HC9218-7</t>
  </si>
  <si>
    <t>HB9218-4</t>
  </si>
  <si>
    <t>HC9218-8</t>
  </si>
  <si>
    <t>HB9218-5</t>
  </si>
  <si>
    <t>HB9218-19</t>
  </si>
  <si>
    <t>HB9218-6</t>
  </si>
  <si>
    <t>HB9218-20</t>
  </si>
  <si>
    <t>HC9218-9</t>
  </si>
  <si>
    <t>HB9218-7</t>
  </si>
  <si>
    <t>HB9218-21</t>
  </si>
  <si>
    <t>HC9218-10</t>
  </si>
  <si>
    <t>HB9218-8</t>
  </si>
  <si>
    <t>HC9218-19</t>
  </si>
  <si>
    <t>HB9218-9</t>
  </si>
  <si>
    <t>HC9218-11</t>
  </si>
  <si>
    <t>HB9218-10</t>
  </si>
  <si>
    <t>HB9218-26</t>
  </si>
  <si>
    <t>HB9218-27</t>
  </si>
  <si>
    <t>HC9218-12</t>
  </si>
  <si>
    <t>HPUL9218-2</t>
  </si>
  <si>
    <t>HB9218-11</t>
  </si>
  <si>
    <t>HR9218-1</t>
  </si>
  <si>
    <t>HC9218-13</t>
  </si>
  <si>
    <t>HC9218-14</t>
  </si>
  <si>
    <t>HB9218-23</t>
  </si>
  <si>
    <t>HB9218-12</t>
  </si>
  <si>
    <t>HB9218-13</t>
  </si>
  <si>
    <t>HC9218-15</t>
  </si>
  <si>
    <t>HB9218-14</t>
  </si>
  <si>
    <t>HB9218-15</t>
  </si>
  <si>
    <t>HC9218-16</t>
  </si>
  <si>
    <t>HC9218-18</t>
  </si>
  <si>
    <t>HB9218-16</t>
  </si>
  <si>
    <t>HC9218-17</t>
  </si>
  <si>
    <t>HB9218-17</t>
  </si>
  <si>
    <t>HB9218-18</t>
  </si>
  <si>
    <t>HB9218-22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</si>
</sst>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"/>
    <numFmt numFmtId="167" formatCode="0.000"/>
    <numFmt numFmtId="168" formatCode="_-* #,##0_-;\-* #,##0_-;_-* &quot;-&quot;??_-;_-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Arial"/>
      <family val="2"/>
    </font>
    <font>
      <b/>
      <sz val="22"/>
      <color theme="1"/>
      <name val="Arial"/>
      <family val="2"/>
    </font>
    <font>
      <b/>
      <u/>
      <sz val="22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Arial"/>
      <family val="2"/>
    </font>
    <font>
      <sz val="16"/>
      <color theme="1"/>
      <name val="Calibri 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name val="Arial"/>
      <family val="2"/>
    </font>
    <font>
      <b/>
      <sz val="16"/>
      <color theme="1"/>
      <name val="Calibri "/>
    </font>
    <font>
      <sz val="22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 "/>
    </font>
    <font>
      <b/>
      <sz val="16"/>
      <color rgb="FFFF0000"/>
      <name val="Calibri"/>
      <family val="2"/>
      <scheme val="minor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Calibri "/>
    </font>
    <font>
      <b/>
      <sz val="18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u/>
      <sz val="30"/>
      <color theme="1"/>
      <name val="Arial"/>
      <family val="2"/>
    </font>
    <font>
      <b/>
      <sz val="26"/>
      <color theme="1"/>
      <name val="Arial"/>
      <family val="2"/>
    </font>
    <font>
      <b/>
      <sz val="30"/>
      <name val="Arial"/>
      <family val="2"/>
    </font>
    <font>
      <sz val="30"/>
      <color theme="1"/>
      <name val="Arial"/>
      <family val="2"/>
    </font>
    <font>
      <b/>
      <sz val="30"/>
      <color theme="1"/>
      <name val="Calibri"/>
      <family val="2"/>
      <scheme val="minor"/>
    </font>
    <font>
      <sz val="30"/>
      <color theme="1"/>
      <name val="Calibri "/>
    </font>
    <font>
      <sz val="18"/>
      <name val="Arial"/>
      <family val="2"/>
    </font>
    <font>
      <sz val="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24"/>
      <color theme="1"/>
      <name val="Arial"/>
      <family val="2"/>
    </font>
    <font>
      <b/>
      <sz val="20"/>
      <color rgb="FFFF0000"/>
      <name val="Arial"/>
      <family val="2"/>
    </font>
    <font>
      <b/>
      <u/>
      <sz val="26"/>
      <color theme="1"/>
      <name val="Arial"/>
      <family val="2"/>
    </font>
    <font>
      <b/>
      <sz val="1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Arial"/>
      <family val="2"/>
    </font>
    <font>
      <sz val="48"/>
      <color theme="1"/>
      <name val="Arial"/>
      <family val="2"/>
    </font>
    <font>
      <b/>
      <sz val="16"/>
      <color theme="9"/>
      <name val="Arial"/>
      <family val="2"/>
    </font>
    <font>
      <b/>
      <sz val="16"/>
      <color rgb="FFFF0000"/>
      <name val="Arial"/>
      <family val="2"/>
    </font>
    <font>
      <sz val="17"/>
      <color theme="1"/>
      <name val="Arial"/>
      <family val="2"/>
    </font>
    <font>
      <b/>
      <sz val="16"/>
      <color theme="9"/>
      <name val="Calibri"/>
      <family val="2"/>
      <scheme val="minor"/>
    </font>
    <font>
      <sz val="16"/>
      <color rgb="FF000000"/>
      <name val="Arial"/>
      <family val="2"/>
    </font>
    <font>
      <sz val="17"/>
      <color rgb="FF000000"/>
      <name val="Arial"/>
      <family val="2"/>
    </font>
    <font>
      <b/>
      <sz val="24"/>
      <color theme="1"/>
      <name val="Arial"/>
      <family val="2"/>
    </font>
    <font>
      <b/>
      <sz val="20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E7E6E6"/>
      </patternFill>
    </fill>
    <fill>
      <patternFill patternType="solid">
        <fgColor theme="0"/>
        <bgColor rgb="FFF6A4AA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rgb="FFD6D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rgb="FFFEF2CB"/>
      </patternFill>
    </fill>
    <fill>
      <patternFill patternType="solid">
        <fgColor theme="5" tint="0.79998168889431442"/>
        <bgColor rgb="FFFFFF97"/>
      </patternFill>
    </fill>
    <fill>
      <patternFill patternType="solid">
        <fgColor theme="0"/>
        <bgColor rgb="FFB7B7B7"/>
      </patternFill>
    </fill>
    <fill>
      <patternFill patternType="solid">
        <fgColor theme="8" tint="0.59999389629810485"/>
        <bgColor rgb="FFDEEAF6"/>
      </patternFill>
    </fill>
    <fill>
      <patternFill patternType="solid">
        <fgColor theme="8" tint="0.59999389629810485"/>
        <bgColor rgb="FFC4E59F"/>
      </patternFill>
    </fill>
    <fill>
      <patternFill patternType="solid">
        <fgColor theme="9" tint="-0.249977111117893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173">
    <xf numFmtId="0" fontId="0" fillId="0" borderId="0" xfId="0"/>
    <xf numFmtId="0" fontId="1" fillId="0" borderId="0" xfId="2"/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 shrinkToFit="1"/>
    </xf>
    <xf numFmtId="0" fontId="6" fillId="0" borderId="24" xfId="0" applyFont="1" applyBorder="1" applyAlignment="1">
      <alignment horizontal="center" vertical="center" wrapText="1" shrinkToFit="1"/>
    </xf>
    <xf numFmtId="0" fontId="6" fillId="0" borderId="25" xfId="0" applyFont="1" applyBorder="1" applyAlignment="1">
      <alignment horizontal="center" vertical="center" wrapText="1" shrinkToFit="1"/>
    </xf>
    <xf numFmtId="0" fontId="6" fillId="0" borderId="26" xfId="0" applyFont="1" applyBorder="1" applyAlignment="1">
      <alignment horizontal="center" vertical="center" wrapText="1" shrinkToFit="1"/>
    </xf>
    <xf numFmtId="0" fontId="6" fillId="0" borderId="27" xfId="0" applyFont="1" applyBorder="1" applyAlignment="1">
      <alignment horizontal="center" vertical="center" wrapText="1" shrinkToFi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3" xfId="1" applyNumberFormat="1" applyFont="1" applyFill="1" applyBorder="1" applyAlignment="1">
      <alignment vertical="center"/>
    </xf>
    <xf numFmtId="0" fontId="6" fillId="2" borderId="31" xfId="0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vertical="center"/>
    </xf>
    <xf numFmtId="165" fontId="6" fillId="0" borderId="2" xfId="1" applyNumberFormat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 vertical="center"/>
    </xf>
    <xf numFmtId="2" fontId="8" fillId="3" borderId="31" xfId="0" applyNumberFormat="1" applyFont="1" applyFill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165" fontId="9" fillId="4" borderId="34" xfId="1" applyNumberFormat="1" applyFont="1" applyFill="1" applyBorder="1" applyAlignment="1">
      <alignment horizontal="left" vertical="center"/>
    </xf>
    <xf numFmtId="165" fontId="9" fillId="0" borderId="35" xfId="1" applyNumberFormat="1" applyFont="1" applyFill="1" applyBorder="1" applyAlignment="1">
      <alignment horizontal="left" vertical="center"/>
    </xf>
    <xf numFmtId="165" fontId="9" fillId="4" borderId="32" xfId="1" applyNumberFormat="1" applyFont="1" applyFill="1" applyBorder="1" applyAlignment="1">
      <alignment horizontal="left" vertical="center"/>
    </xf>
    <xf numFmtId="0" fontId="9" fillId="4" borderId="32" xfId="0" applyFont="1" applyFill="1" applyBorder="1" applyAlignment="1">
      <alignment horizontal="center" vertical="center"/>
    </xf>
    <xf numFmtId="166" fontId="9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36" xfId="0" applyFont="1" applyBorder="1" applyAlignment="1">
      <alignment horizontal="left" vertical="center" wrapText="1"/>
    </xf>
    <xf numFmtId="167" fontId="12" fillId="0" borderId="32" xfId="0" applyNumberFormat="1" applyFont="1" applyBorder="1"/>
    <xf numFmtId="167" fontId="12" fillId="0" borderId="29" xfId="0" applyNumberFormat="1" applyFont="1" applyBorder="1"/>
    <xf numFmtId="0" fontId="7" fillId="0" borderId="35" xfId="0" applyFont="1" applyBorder="1" applyAlignment="1">
      <alignment horizontal="center" vertical="center"/>
    </xf>
    <xf numFmtId="165" fontId="9" fillId="4" borderId="35" xfId="1" applyNumberFormat="1" applyFont="1" applyFill="1" applyBorder="1" applyAlignment="1">
      <alignment horizontal="left" vertical="center"/>
    </xf>
    <xf numFmtId="0" fontId="9" fillId="4" borderId="35" xfId="0" applyFont="1" applyFill="1" applyBorder="1" applyAlignment="1">
      <alignment horizontal="center" vertical="center"/>
    </xf>
    <xf numFmtId="166" fontId="9" fillId="4" borderId="35" xfId="0" applyNumberFormat="1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167" fontId="12" fillId="0" borderId="35" xfId="0" applyNumberFormat="1" applyFont="1" applyBorder="1" applyAlignment="1">
      <alignment vertical="center"/>
    </xf>
    <xf numFmtId="167" fontId="12" fillId="0" borderId="37" xfId="0" applyNumberFormat="1" applyFont="1" applyBorder="1" applyAlignment="1">
      <alignment vertical="center"/>
    </xf>
    <xf numFmtId="0" fontId="7" fillId="0" borderId="38" xfId="0" applyFont="1" applyBorder="1" applyAlignment="1">
      <alignment horizontal="center" vertical="center"/>
    </xf>
    <xf numFmtId="165" fontId="9" fillId="4" borderId="39" xfId="1" applyNumberFormat="1" applyFont="1" applyFill="1" applyBorder="1" applyAlignment="1">
      <alignment horizontal="left" vertical="center"/>
    </xf>
    <xf numFmtId="165" fontId="9" fillId="0" borderId="38" xfId="1" applyNumberFormat="1" applyFont="1" applyFill="1" applyBorder="1" applyAlignment="1">
      <alignment horizontal="left" vertical="center"/>
    </xf>
    <xf numFmtId="165" fontId="9" fillId="4" borderId="38" xfId="1" applyNumberFormat="1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166" fontId="9" fillId="4" borderId="38" xfId="0" applyNumberFormat="1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5" fontId="9" fillId="4" borderId="41" xfId="1" applyNumberFormat="1" applyFont="1" applyFill="1" applyBorder="1" applyAlignment="1">
      <alignment horizontal="left" vertical="center"/>
    </xf>
    <xf numFmtId="165" fontId="9" fillId="0" borderId="41" xfId="1" applyNumberFormat="1" applyFont="1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165" fontId="9" fillId="4" borderId="15" xfId="1" applyNumberFormat="1" applyFont="1" applyFill="1" applyBorder="1" applyAlignment="1">
      <alignment horizontal="left" vertical="center"/>
    </xf>
    <xf numFmtId="165" fontId="9" fillId="0" borderId="42" xfId="1" applyNumberFormat="1" applyFont="1" applyFill="1" applyBorder="1" applyAlignment="1">
      <alignment horizontal="left" vertical="center"/>
    </xf>
    <xf numFmtId="165" fontId="9" fillId="4" borderId="42" xfId="1" applyNumberFormat="1" applyFont="1" applyFill="1" applyBorder="1" applyAlignment="1">
      <alignment horizontal="left" vertical="center"/>
    </xf>
    <xf numFmtId="0" fontId="9" fillId="4" borderId="42" xfId="0" applyFont="1" applyFill="1" applyBorder="1" applyAlignment="1">
      <alignment horizontal="center" vertical="center"/>
    </xf>
    <xf numFmtId="166" fontId="9" fillId="4" borderId="42" xfId="0" applyNumberFormat="1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167" fontId="12" fillId="0" borderId="35" xfId="0" applyNumberFormat="1" applyFont="1" applyBorder="1"/>
    <xf numFmtId="167" fontId="12" fillId="0" borderId="37" xfId="0" applyNumberFormat="1" applyFont="1" applyBorder="1"/>
    <xf numFmtId="0" fontId="9" fillId="0" borderId="32" xfId="0" applyFont="1" applyBorder="1" applyAlignment="1">
      <alignment horizontal="center" vertical="center"/>
    </xf>
    <xf numFmtId="166" fontId="9" fillId="0" borderId="32" xfId="0" applyNumberFormat="1" applyFont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167" fontId="12" fillId="4" borderId="35" xfId="0" applyNumberFormat="1" applyFont="1" applyFill="1" applyBorder="1" applyAlignment="1">
      <alignment vertical="center"/>
    </xf>
    <xf numFmtId="167" fontId="12" fillId="4" borderId="37" xfId="0" applyNumberFormat="1" applyFont="1" applyFill="1" applyBorder="1" applyAlignment="1">
      <alignment vertical="center"/>
    </xf>
    <xf numFmtId="165" fontId="9" fillId="0" borderId="34" xfId="1" applyNumberFormat="1" applyFont="1" applyFill="1" applyBorder="1" applyAlignment="1">
      <alignment horizontal="left" vertical="center"/>
    </xf>
    <xf numFmtId="167" fontId="0" fillId="0" borderId="35" xfId="0" applyNumberFormat="1" applyBorder="1" applyAlignment="1">
      <alignment vertical="center"/>
    </xf>
    <xf numFmtId="167" fontId="0" fillId="0" borderId="37" xfId="0" applyNumberFormat="1" applyBorder="1" applyAlignment="1">
      <alignment vertical="center"/>
    </xf>
    <xf numFmtId="165" fontId="9" fillId="4" borderId="28" xfId="1" applyNumberFormat="1" applyFont="1" applyFill="1" applyBorder="1" applyAlignment="1">
      <alignment horizontal="left" vertical="center"/>
    </xf>
    <xf numFmtId="165" fontId="9" fillId="0" borderId="32" xfId="1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" fillId="0" borderId="0" xfId="3"/>
    <xf numFmtId="0" fontId="1" fillId="0" borderId="0" xfId="3" applyAlignment="1">
      <alignment horizontal="left"/>
    </xf>
    <xf numFmtId="0" fontId="2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0" fontId="1" fillId="0" borderId="0" xfId="3" applyAlignment="1">
      <alignment horizontal="center" vertical="center"/>
    </xf>
    <xf numFmtId="165" fontId="9" fillId="0" borderId="39" xfId="1" applyNumberFormat="1" applyFont="1" applyFill="1" applyBorder="1" applyAlignment="1">
      <alignment horizontal="left" vertical="center"/>
    </xf>
    <xf numFmtId="0" fontId="9" fillId="0" borderId="38" xfId="0" applyFont="1" applyBorder="1" applyAlignment="1">
      <alignment horizontal="center" vertical="center"/>
    </xf>
    <xf numFmtId="166" fontId="9" fillId="0" borderId="38" xfId="0" applyNumberFormat="1" applyFont="1" applyBorder="1" applyAlignment="1">
      <alignment horizontal="center" vertical="center"/>
    </xf>
    <xf numFmtId="165" fontId="9" fillId="0" borderId="15" xfId="1" applyNumberFormat="1" applyFont="1" applyFill="1" applyBorder="1" applyAlignment="1">
      <alignment horizontal="left" vertical="center"/>
    </xf>
    <xf numFmtId="165" fontId="9" fillId="0" borderId="44" xfId="1" applyNumberFormat="1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/>
    </xf>
    <xf numFmtId="165" fontId="9" fillId="2" borderId="34" xfId="1" applyNumberFormat="1" applyFont="1" applyFill="1" applyBorder="1" applyAlignment="1">
      <alignment horizontal="left" vertical="center"/>
    </xf>
    <xf numFmtId="165" fontId="9" fillId="2" borderId="35" xfId="1" applyNumberFormat="1" applyFont="1" applyFill="1" applyBorder="1" applyAlignment="1">
      <alignment horizontal="left" vertical="center"/>
    </xf>
    <xf numFmtId="0" fontId="9" fillId="2" borderId="35" xfId="0" applyFont="1" applyFill="1" applyBorder="1" applyAlignment="1">
      <alignment horizontal="center" vertical="center"/>
    </xf>
    <xf numFmtId="166" fontId="9" fillId="2" borderId="35" xfId="0" applyNumberFormat="1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167" fontId="12" fillId="2" borderId="35" xfId="0" applyNumberFormat="1" applyFont="1" applyFill="1" applyBorder="1" applyAlignment="1">
      <alignment vertical="center"/>
    </xf>
    <xf numFmtId="167" fontId="12" fillId="2" borderId="37" xfId="0" applyNumberFormat="1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9" fillId="0" borderId="42" xfId="0" applyFont="1" applyBorder="1" applyAlignment="1">
      <alignment horizontal="center" vertical="center"/>
    </xf>
    <xf numFmtId="166" fontId="9" fillId="0" borderId="42" xfId="0" applyNumberFormat="1" applyFont="1" applyBorder="1" applyAlignment="1">
      <alignment horizontal="center" vertical="center"/>
    </xf>
    <xf numFmtId="167" fontId="12" fillId="0" borderId="42" xfId="0" applyNumberFormat="1" applyFont="1" applyBorder="1" applyAlignment="1">
      <alignment vertical="center"/>
    </xf>
    <xf numFmtId="167" fontId="12" fillId="0" borderId="16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2" applyAlignment="1">
      <alignment horizontal="left"/>
    </xf>
    <xf numFmtId="0" fontId="2" fillId="0" borderId="0" xfId="2" applyFont="1" applyAlignment="1">
      <alignment horizontal="center" vertical="center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5" fontId="18" fillId="0" borderId="3" xfId="1" applyNumberFormat="1" applyFont="1" applyFill="1" applyBorder="1" applyAlignment="1">
      <alignment vertical="center"/>
    </xf>
    <xf numFmtId="0" fontId="18" fillId="2" borderId="31" xfId="0" applyFont="1" applyFill="1" applyBorder="1" applyAlignment="1">
      <alignment horizontal="center" vertical="center"/>
    </xf>
    <xf numFmtId="165" fontId="18" fillId="0" borderId="1" xfId="1" applyNumberFormat="1" applyFont="1" applyFill="1" applyBorder="1" applyAlignment="1">
      <alignment horizontal="center" vertical="center"/>
    </xf>
    <xf numFmtId="165" fontId="18" fillId="0" borderId="2" xfId="1" applyNumberFormat="1" applyFont="1" applyFill="1" applyBorder="1" applyAlignment="1">
      <alignment vertical="center"/>
    </xf>
    <xf numFmtId="165" fontId="18" fillId="0" borderId="2" xfId="1" applyNumberFormat="1" applyFont="1" applyFill="1" applyBorder="1" applyAlignment="1">
      <alignment horizontal="center" vertical="center"/>
    </xf>
    <xf numFmtId="165" fontId="18" fillId="0" borderId="3" xfId="1" applyNumberFormat="1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165" fontId="20" fillId="0" borderId="41" xfId="1" applyNumberFormat="1" applyFont="1" applyFill="1" applyBorder="1" applyAlignment="1">
      <alignment horizontal="left" vertical="center"/>
    </xf>
    <xf numFmtId="165" fontId="20" fillId="0" borderId="35" xfId="1" applyNumberFormat="1" applyFont="1" applyFill="1" applyBorder="1" applyAlignment="1">
      <alignment horizontal="left" vertical="center"/>
    </xf>
    <xf numFmtId="165" fontId="20" fillId="0" borderId="32" xfId="1" applyNumberFormat="1" applyFont="1" applyFill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166" fontId="20" fillId="0" borderId="32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11" fillId="5" borderId="36" xfId="0" applyFont="1" applyFill="1" applyBorder="1" applyAlignment="1">
      <alignment horizontal="left" vertical="center" wrapText="1"/>
    </xf>
    <xf numFmtId="0" fontId="19" fillId="0" borderId="38" xfId="0" applyFont="1" applyBorder="1" applyAlignment="1">
      <alignment horizontal="center" vertical="center"/>
    </xf>
    <xf numFmtId="165" fontId="20" fillId="0" borderId="45" xfId="1" applyNumberFormat="1" applyFont="1" applyFill="1" applyBorder="1" applyAlignment="1">
      <alignment horizontal="left" vertical="center"/>
    </xf>
    <xf numFmtId="165" fontId="20" fillId="0" borderId="38" xfId="1" applyNumberFormat="1" applyFont="1" applyFill="1" applyBorder="1" applyAlignment="1">
      <alignment horizontal="left" vertical="center"/>
    </xf>
    <xf numFmtId="0" fontId="20" fillId="0" borderId="38" xfId="0" applyFont="1" applyBorder="1" applyAlignment="1">
      <alignment horizontal="center" vertical="center"/>
    </xf>
    <xf numFmtId="166" fontId="20" fillId="0" borderId="38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165" fontId="20" fillId="0" borderId="46" xfId="1" applyNumberFormat="1" applyFont="1" applyFill="1" applyBorder="1" applyAlignment="1">
      <alignment horizontal="left" vertical="center"/>
    </xf>
    <xf numFmtId="165" fontId="20" fillId="0" borderId="42" xfId="1" applyNumberFormat="1" applyFont="1" applyFill="1" applyBorder="1" applyAlignment="1">
      <alignment horizontal="left" vertical="center"/>
    </xf>
    <xf numFmtId="0" fontId="20" fillId="0" borderId="42" xfId="0" applyFont="1" applyBorder="1" applyAlignment="1">
      <alignment horizontal="center" vertical="center"/>
    </xf>
    <xf numFmtId="166" fontId="20" fillId="0" borderId="42" xfId="0" applyNumberFormat="1" applyFont="1" applyBorder="1" applyAlignment="1">
      <alignment horizontal="center" vertical="center"/>
    </xf>
    <xf numFmtId="166" fontId="20" fillId="0" borderId="47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65" fontId="20" fillId="0" borderId="39" xfId="1" applyNumberFormat="1" applyFont="1" applyFill="1" applyBorder="1" applyAlignment="1">
      <alignment horizontal="left" vertical="center"/>
    </xf>
    <xf numFmtId="0" fontId="21" fillId="0" borderId="40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166" fontId="20" fillId="0" borderId="35" xfId="0" applyNumberFormat="1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65" fontId="20" fillId="0" borderId="44" xfId="1" applyNumberFormat="1" applyFont="1" applyFill="1" applyBorder="1" applyAlignment="1">
      <alignment horizontal="left" vertical="center"/>
    </xf>
    <xf numFmtId="0" fontId="20" fillId="0" borderId="44" xfId="0" applyFont="1" applyBorder="1" applyAlignment="1">
      <alignment horizontal="center" vertical="center"/>
    </xf>
    <xf numFmtId="166" fontId="20" fillId="0" borderId="44" xfId="0" applyNumberFormat="1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165" fontId="20" fillId="0" borderId="49" xfId="1" applyNumberFormat="1" applyFont="1" applyFill="1" applyBorder="1" applyAlignment="1">
      <alignment horizontal="left" vertical="center"/>
    </xf>
    <xf numFmtId="165" fontId="20" fillId="0" borderId="34" xfId="1" applyNumberFormat="1" applyFont="1" applyFill="1" applyBorder="1" applyAlignment="1">
      <alignment horizontal="left" vertical="center"/>
    </xf>
    <xf numFmtId="165" fontId="20" fillId="0" borderId="15" xfId="1" applyNumberFormat="1" applyFont="1" applyFill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 shrinkToFit="1"/>
    </xf>
    <xf numFmtId="0" fontId="6" fillId="0" borderId="51" xfId="0" applyFont="1" applyBorder="1" applyAlignment="1">
      <alignment horizontal="center" vertical="center" wrapText="1" shrinkToFit="1"/>
    </xf>
    <xf numFmtId="0" fontId="6" fillId="0" borderId="52" xfId="0" applyFont="1" applyBorder="1" applyAlignment="1">
      <alignment horizontal="center" vertical="center" wrapText="1" shrinkToFit="1"/>
    </xf>
    <xf numFmtId="0" fontId="8" fillId="0" borderId="31" xfId="0" applyFont="1" applyBorder="1" applyAlignment="1">
      <alignment horizontal="center" vertical="center" wrapText="1"/>
    </xf>
    <xf numFmtId="165" fontId="9" fillId="0" borderId="49" xfId="1" applyNumberFormat="1" applyFont="1" applyFill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0" fillId="0" borderId="0" xfId="2" applyFont="1" applyAlignment="1">
      <alignment horizontal="left"/>
    </xf>
    <xf numFmtId="0" fontId="23" fillId="0" borderId="23" xfId="0" applyFont="1" applyBorder="1" applyAlignment="1">
      <alignment horizontal="center" vertical="center" wrapText="1" shrinkToFit="1"/>
    </xf>
    <xf numFmtId="0" fontId="23" fillId="0" borderId="24" xfId="0" applyFont="1" applyBorder="1" applyAlignment="1">
      <alignment horizontal="center" vertical="center" wrapText="1" shrinkToFit="1"/>
    </xf>
    <xf numFmtId="0" fontId="23" fillId="0" borderId="25" xfId="0" applyFont="1" applyBorder="1" applyAlignment="1">
      <alignment horizontal="center" vertical="center" wrapText="1" shrinkToFit="1"/>
    </xf>
    <xf numFmtId="0" fontId="23" fillId="0" borderId="26" xfId="0" applyFont="1" applyBorder="1" applyAlignment="1">
      <alignment horizontal="center" vertical="center" wrapText="1" shrinkToFit="1"/>
    </xf>
    <xf numFmtId="0" fontId="23" fillId="0" borderId="27" xfId="0" applyFont="1" applyBorder="1" applyAlignment="1">
      <alignment horizontal="center" vertical="center" wrapText="1" shrinkToFit="1"/>
    </xf>
    <xf numFmtId="165" fontId="23" fillId="0" borderId="3" xfId="1" applyNumberFormat="1" applyFont="1" applyFill="1" applyBorder="1" applyAlignment="1">
      <alignment vertical="center"/>
    </xf>
    <xf numFmtId="0" fontId="23" fillId="2" borderId="31" xfId="0" applyFont="1" applyFill="1" applyBorder="1" applyAlignment="1">
      <alignment horizontal="center" vertical="center"/>
    </xf>
    <xf numFmtId="10" fontId="23" fillId="6" borderId="1" xfId="0" applyNumberFormat="1" applyFont="1" applyFill="1" applyBorder="1" applyAlignment="1">
      <alignment horizontal="center" vertical="center"/>
    </xf>
    <xf numFmtId="10" fontId="23" fillId="6" borderId="2" xfId="0" applyNumberFormat="1" applyFont="1" applyFill="1" applyBorder="1" applyAlignment="1">
      <alignment horizontal="center"/>
    </xf>
    <xf numFmtId="10" fontId="23" fillId="6" borderId="3" xfId="0" applyNumberFormat="1" applyFont="1" applyFill="1" applyBorder="1" applyAlignment="1">
      <alignment horizontal="left"/>
    </xf>
    <xf numFmtId="0" fontId="11" fillId="7" borderId="36" xfId="0" applyFont="1" applyFill="1" applyBorder="1" applyAlignment="1">
      <alignment horizontal="left" vertical="center" wrapText="1"/>
    </xf>
    <xf numFmtId="0" fontId="25" fillId="0" borderId="32" xfId="0" applyFont="1" applyBorder="1" applyAlignment="1">
      <alignment horizontal="center" vertical="center"/>
    </xf>
    <xf numFmtId="165" fontId="26" fillId="4" borderId="41" xfId="1" applyNumberFormat="1" applyFont="1" applyFill="1" applyBorder="1" applyAlignment="1">
      <alignment horizontal="left" vertical="center"/>
    </xf>
    <xf numFmtId="165" fontId="26" fillId="0" borderId="35" xfId="1" applyNumberFormat="1" applyFont="1" applyFill="1" applyBorder="1" applyAlignment="1">
      <alignment horizontal="left" vertical="center"/>
    </xf>
    <xf numFmtId="165" fontId="26" fillId="0" borderId="32" xfId="1" applyNumberFormat="1" applyFont="1" applyFill="1" applyBorder="1" applyAlignment="1">
      <alignment horizontal="left" vertical="center"/>
    </xf>
    <xf numFmtId="0" fontId="26" fillId="4" borderId="32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166" fontId="26" fillId="4" borderId="32" xfId="0" applyNumberFormat="1" applyFont="1" applyFill="1" applyBorder="1" applyAlignment="1">
      <alignment horizontal="center" vertical="center"/>
    </xf>
    <xf numFmtId="0" fontId="25" fillId="4" borderId="32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165" fontId="26" fillId="0" borderId="38" xfId="1" applyNumberFormat="1" applyFont="1" applyFill="1" applyBorder="1" applyAlignment="1">
      <alignment horizontal="left" vertical="center"/>
    </xf>
    <xf numFmtId="0" fontId="26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166" fontId="26" fillId="4" borderId="38" xfId="0" applyNumberFormat="1" applyFont="1" applyFill="1" applyBorder="1" applyAlignment="1">
      <alignment horizontal="center" vertical="center"/>
    </xf>
    <xf numFmtId="0" fontId="25" fillId="4" borderId="38" xfId="0" applyFont="1" applyFill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165" fontId="26" fillId="0" borderId="41" xfId="1" applyNumberFormat="1" applyFont="1" applyFill="1" applyBorder="1" applyAlignment="1">
      <alignment horizontal="left" vertical="center"/>
    </xf>
    <xf numFmtId="0" fontId="28" fillId="4" borderId="38" xfId="0" applyFont="1" applyFill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166" fontId="26" fillId="4" borderId="35" xfId="0" applyNumberFormat="1" applyFont="1" applyFill="1" applyBorder="1" applyAlignment="1">
      <alignment horizontal="center" vertical="center"/>
    </xf>
    <xf numFmtId="0" fontId="25" fillId="4" borderId="35" xfId="0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5" fontId="26" fillId="4" borderId="44" xfId="1" applyNumberFormat="1" applyFont="1" applyFill="1" applyBorder="1" applyAlignment="1">
      <alignment horizontal="left" vertical="center"/>
    </xf>
    <xf numFmtId="0" fontId="26" fillId="0" borderId="4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166" fontId="26" fillId="0" borderId="44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10" fontId="23" fillId="6" borderId="8" xfId="0" applyNumberFormat="1" applyFont="1" applyFill="1" applyBorder="1" applyAlignment="1">
      <alignment horizontal="center"/>
    </xf>
    <xf numFmtId="0" fontId="24" fillId="0" borderId="30" xfId="0" applyFont="1" applyBorder="1" applyAlignment="1">
      <alignment vertical="center" wrapText="1"/>
    </xf>
    <xf numFmtId="165" fontId="23" fillId="0" borderId="9" xfId="1" applyNumberFormat="1" applyFont="1" applyFill="1" applyBorder="1" applyAlignment="1">
      <alignment vertical="center"/>
    </xf>
    <xf numFmtId="0" fontId="23" fillId="2" borderId="30" xfId="0" applyFont="1" applyFill="1" applyBorder="1" applyAlignment="1">
      <alignment horizontal="center" vertical="center"/>
    </xf>
    <xf numFmtId="10" fontId="23" fillId="6" borderId="7" xfId="0" applyNumberFormat="1" applyFont="1" applyFill="1" applyBorder="1" applyAlignment="1">
      <alignment horizontal="center" vertical="center"/>
    </xf>
    <xf numFmtId="10" fontId="23" fillId="6" borderId="9" xfId="0" applyNumberFormat="1" applyFont="1" applyFill="1" applyBorder="1" applyAlignment="1">
      <alignment horizontal="left"/>
    </xf>
    <xf numFmtId="165" fontId="26" fillId="4" borderId="28" xfId="1" applyNumberFormat="1" applyFont="1" applyFill="1" applyBorder="1" applyAlignment="1">
      <alignment horizontal="left" vertical="center"/>
    </xf>
    <xf numFmtId="165" fontId="26" fillId="0" borderId="24" xfId="1" applyNumberFormat="1" applyFont="1" applyFill="1" applyBorder="1" applyAlignment="1">
      <alignment horizontal="left" vertical="center"/>
    </xf>
    <xf numFmtId="0" fontId="26" fillId="0" borderId="32" xfId="0" applyFont="1" applyBorder="1" applyAlignment="1">
      <alignment horizontal="center" vertical="center"/>
    </xf>
    <xf numFmtId="165" fontId="26" fillId="4" borderId="34" xfId="1" applyNumberFormat="1" applyFont="1" applyFill="1" applyBorder="1" applyAlignment="1">
      <alignment horizontal="left" vertical="center"/>
    </xf>
    <xf numFmtId="0" fontId="28" fillId="4" borderId="35" xfId="0" applyFont="1" applyFill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165" fontId="26" fillId="4" borderId="15" xfId="1" applyNumberFormat="1" applyFont="1" applyFill="1" applyBorder="1" applyAlignment="1">
      <alignment horizontal="left" vertical="center"/>
    </xf>
    <xf numFmtId="165" fontId="26" fillId="0" borderId="42" xfId="1" applyNumberFormat="1" applyFont="1" applyFill="1" applyBorder="1" applyAlignment="1">
      <alignment horizontal="left" vertical="center"/>
    </xf>
    <xf numFmtId="0" fontId="26" fillId="4" borderId="42" xfId="0" applyFont="1" applyFill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166" fontId="26" fillId="4" borderId="42" xfId="0" applyNumberFormat="1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7" fillId="0" borderId="31" xfId="0" applyFont="1" applyBorder="1" applyAlignment="1">
      <alignment vertical="center"/>
    </xf>
    <xf numFmtId="165" fontId="20" fillId="0" borderId="1" xfId="1" applyNumberFormat="1" applyFont="1" applyFill="1" applyBorder="1" applyAlignment="1">
      <alignment horizontal="center" vertical="center"/>
    </xf>
    <xf numFmtId="165" fontId="20" fillId="4" borderId="28" xfId="1" applyNumberFormat="1" applyFont="1" applyFill="1" applyBorder="1" applyAlignment="1">
      <alignment horizontal="left" vertical="center"/>
    </xf>
    <xf numFmtId="165" fontId="20" fillId="4" borderId="32" xfId="1" applyNumberFormat="1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center" vertical="center"/>
    </xf>
    <xf numFmtId="166" fontId="20" fillId="4" borderId="32" xfId="0" applyNumberFormat="1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165" fontId="20" fillId="4" borderId="34" xfId="1" applyNumberFormat="1" applyFont="1" applyFill="1" applyBorder="1" applyAlignment="1">
      <alignment horizontal="left" vertical="center"/>
    </xf>
    <xf numFmtId="165" fontId="20" fillId="4" borderId="35" xfId="1" applyNumberFormat="1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/>
    </xf>
    <xf numFmtId="166" fontId="20" fillId="4" borderId="35" xfId="0" applyNumberFormat="1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5" fontId="20" fillId="4" borderId="42" xfId="1" applyNumberFormat="1" applyFont="1" applyFill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24" xfId="0" applyFont="1" applyBorder="1" applyAlignment="1">
      <alignment horizontal="center" vertical="center" wrapText="1" shrinkToFit="1"/>
    </xf>
    <xf numFmtId="0" fontId="31" fillId="0" borderId="25" xfId="0" applyFont="1" applyBorder="1" applyAlignment="1">
      <alignment horizontal="center" vertical="center" wrapText="1" shrinkToFit="1"/>
    </xf>
    <xf numFmtId="0" fontId="31" fillId="0" borderId="26" xfId="0" applyFont="1" applyBorder="1" applyAlignment="1">
      <alignment horizontal="center" vertical="center" wrapText="1" shrinkToFit="1"/>
    </xf>
    <xf numFmtId="0" fontId="31" fillId="0" borderId="27" xfId="0" applyFont="1" applyBorder="1" applyAlignment="1">
      <alignment horizontal="center" vertical="center" wrapText="1" shrinkToFit="1"/>
    </xf>
    <xf numFmtId="0" fontId="32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3" xfId="1" applyNumberFormat="1" applyFont="1" applyFill="1" applyBorder="1" applyAlignment="1">
      <alignment vertical="center"/>
    </xf>
    <xf numFmtId="0" fontId="3" fillId="2" borderId="31" xfId="0" applyFont="1" applyFill="1" applyBorder="1" applyAlignment="1">
      <alignment horizontal="center" vertical="center"/>
    </xf>
    <xf numFmtId="165" fontId="33" fillId="0" borderId="1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3" xfId="1" applyNumberFormat="1" applyFont="1" applyFill="1" applyBorder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165" fontId="33" fillId="0" borderId="41" xfId="1" applyNumberFormat="1" applyFont="1" applyFill="1" applyBorder="1" applyAlignment="1">
      <alignment horizontal="left" vertical="center"/>
    </xf>
    <xf numFmtId="165" fontId="33" fillId="0" borderId="35" xfId="1" applyNumberFormat="1" applyFont="1" applyFill="1" applyBorder="1" applyAlignment="1">
      <alignment horizontal="left" vertical="center"/>
    </xf>
    <xf numFmtId="0" fontId="33" fillId="0" borderId="35" xfId="0" applyFont="1" applyBorder="1" applyAlignment="1">
      <alignment horizontal="center" vertical="center"/>
    </xf>
    <xf numFmtId="166" fontId="33" fillId="0" borderId="35" xfId="0" applyNumberFormat="1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165" fontId="33" fillId="0" borderId="53" xfId="1" applyNumberFormat="1" applyFont="1" applyFill="1" applyBorder="1" applyAlignment="1">
      <alignment horizontal="left" vertical="center"/>
    </xf>
    <xf numFmtId="165" fontId="33" fillId="0" borderId="42" xfId="1" applyNumberFormat="1" applyFont="1" applyFill="1" applyBorder="1" applyAlignment="1">
      <alignment horizontal="left" vertical="center"/>
    </xf>
    <xf numFmtId="0" fontId="33" fillId="0" borderId="42" xfId="0" applyFont="1" applyBorder="1" applyAlignment="1">
      <alignment horizontal="center" vertical="center"/>
    </xf>
    <xf numFmtId="166" fontId="33" fillId="0" borderId="42" xfId="0" applyNumberFormat="1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11" fillId="8" borderId="36" xfId="0" applyFont="1" applyFill="1" applyBorder="1" applyAlignment="1">
      <alignment horizontal="left" vertical="center" wrapText="1"/>
    </xf>
    <xf numFmtId="0" fontId="25" fillId="0" borderId="24" xfId="0" applyFont="1" applyBorder="1" applyAlignment="1">
      <alignment horizontal="center" vertical="center"/>
    </xf>
    <xf numFmtId="165" fontId="26" fillId="4" borderId="32" xfId="1" applyNumberFormat="1" applyFont="1" applyFill="1" applyBorder="1" applyAlignment="1">
      <alignment horizontal="left" vertical="center"/>
    </xf>
    <xf numFmtId="166" fontId="26" fillId="0" borderId="32" xfId="0" applyNumberFormat="1" applyFont="1" applyBorder="1" applyAlignment="1">
      <alignment horizontal="center" vertical="center"/>
    </xf>
    <xf numFmtId="1" fontId="25" fillId="4" borderId="32" xfId="0" applyNumberFormat="1" applyFont="1" applyFill="1" applyBorder="1" applyAlignment="1">
      <alignment horizontal="center" vertical="center"/>
    </xf>
    <xf numFmtId="165" fontId="26" fillId="4" borderId="45" xfId="1" applyNumberFormat="1" applyFont="1" applyFill="1" applyBorder="1" applyAlignment="1">
      <alignment horizontal="left" vertical="center"/>
    </xf>
    <xf numFmtId="165" fontId="26" fillId="4" borderId="38" xfId="1" applyNumberFormat="1" applyFont="1" applyFill="1" applyBorder="1" applyAlignment="1">
      <alignment horizontal="left" vertical="center"/>
    </xf>
    <xf numFmtId="166" fontId="26" fillId="0" borderId="35" xfId="0" applyNumberFormat="1" applyFont="1" applyBorder="1" applyAlignment="1">
      <alignment horizontal="center" vertical="center"/>
    </xf>
    <xf numFmtId="1" fontId="25" fillId="4" borderId="38" xfId="0" applyNumberFormat="1" applyFont="1" applyFill="1" applyBorder="1" applyAlignment="1">
      <alignment horizontal="center" vertical="center"/>
    </xf>
    <xf numFmtId="165" fontId="26" fillId="4" borderId="39" xfId="1" applyNumberFormat="1" applyFont="1" applyFill="1" applyBorder="1" applyAlignment="1">
      <alignment horizontal="left" vertical="center"/>
    </xf>
    <xf numFmtId="165" fontId="26" fillId="4" borderId="35" xfId="1" applyNumberFormat="1" applyFont="1" applyFill="1" applyBorder="1" applyAlignment="1">
      <alignment horizontal="left" vertical="center"/>
    </xf>
    <xf numFmtId="1" fontId="25" fillId="4" borderId="35" xfId="0" applyNumberFormat="1" applyFont="1" applyFill="1" applyBorder="1" applyAlignment="1">
      <alignment horizontal="center" vertical="center"/>
    </xf>
    <xf numFmtId="1" fontId="25" fillId="0" borderId="35" xfId="0" applyNumberFormat="1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26" fillId="4" borderId="57" xfId="0" applyFont="1" applyFill="1" applyBorder="1" applyAlignment="1">
      <alignment horizontal="center" vertical="center"/>
    </xf>
    <xf numFmtId="166" fontId="26" fillId="0" borderId="38" xfId="0" applyNumberFormat="1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165" fontId="26" fillId="4" borderId="49" xfId="1" applyNumberFormat="1" applyFont="1" applyFill="1" applyBorder="1" applyAlignment="1">
      <alignment horizontal="left" vertical="center"/>
    </xf>
    <xf numFmtId="165" fontId="26" fillId="4" borderId="53" xfId="1" applyNumberFormat="1" applyFont="1" applyFill="1" applyBorder="1" applyAlignment="1">
      <alignment horizontal="left" vertical="center"/>
    </xf>
    <xf numFmtId="165" fontId="26" fillId="4" borderId="42" xfId="1" applyNumberFormat="1" applyFont="1" applyFill="1" applyBorder="1" applyAlignment="1">
      <alignment horizontal="left" vertical="center"/>
    </xf>
    <xf numFmtId="166" fontId="26" fillId="0" borderId="42" xfId="0" applyNumberFormat="1" applyFont="1" applyBorder="1" applyAlignment="1">
      <alignment horizontal="center" vertical="center"/>
    </xf>
    <xf numFmtId="1" fontId="25" fillId="4" borderId="42" xfId="0" applyNumberFormat="1" applyFont="1" applyFill="1" applyBorder="1" applyAlignment="1">
      <alignment horizontal="center" vertical="center"/>
    </xf>
    <xf numFmtId="165" fontId="26" fillId="0" borderId="45" xfId="1" applyNumberFormat="1" applyFont="1" applyFill="1" applyBorder="1" applyAlignment="1">
      <alignment horizontal="left" vertical="center"/>
    </xf>
    <xf numFmtId="0" fontId="36" fillId="0" borderId="35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165" fontId="26" fillId="4" borderId="61" xfId="1" applyNumberFormat="1" applyFont="1" applyFill="1" applyBorder="1" applyAlignment="1">
      <alignment horizontal="left" vertical="center"/>
    </xf>
    <xf numFmtId="165" fontId="26" fillId="0" borderId="44" xfId="1" applyNumberFormat="1" applyFont="1" applyFill="1" applyBorder="1" applyAlignment="1">
      <alignment horizontal="left" vertical="center"/>
    </xf>
    <xf numFmtId="1" fontId="25" fillId="0" borderId="44" xfId="0" applyNumberFormat="1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1" fontId="25" fillId="0" borderId="32" xfId="0" applyNumberFormat="1" applyFont="1" applyBorder="1" applyAlignment="1">
      <alignment horizontal="center" vertical="center"/>
    </xf>
    <xf numFmtId="166" fontId="26" fillId="0" borderId="47" xfId="0" applyNumberFormat="1" applyFont="1" applyBorder="1" applyAlignment="1">
      <alignment horizontal="center" vertical="center"/>
    </xf>
    <xf numFmtId="1" fontId="25" fillId="0" borderId="42" xfId="0" applyNumberFormat="1" applyFont="1" applyBorder="1" applyAlignment="1">
      <alignment horizontal="center" vertical="center"/>
    </xf>
    <xf numFmtId="1" fontId="28" fillId="0" borderId="32" xfId="0" applyNumberFormat="1" applyFont="1" applyBorder="1" applyAlignment="1">
      <alignment horizontal="center" vertical="center"/>
    </xf>
    <xf numFmtId="1" fontId="28" fillId="0" borderId="35" xfId="0" applyNumberFormat="1" applyFont="1" applyBorder="1" applyAlignment="1">
      <alignment horizontal="center" vertical="center"/>
    </xf>
    <xf numFmtId="0" fontId="25" fillId="4" borderId="4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7" fillId="0" borderId="0" xfId="0" applyFont="1" applyAlignment="1">
      <alignment horizontal="center"/>
    </xf>
    <xf numFmtId="1" fontId="38" fillId="0" borderId="32" xfId="0" applyNumberFormat="1" applyFont="1" applyBorder="1" applyAlignment="1">
      <alignment horizontal="center" vertical="center"/>
    </xf>
    <xf numFmtId="1" fontId="38" fillId="0" borderId="35" xfId="0" applyNumberFormat="1" applyFont="1" applyBorder="1" applyAlignment="1">
      <alignment horizontal="center" vertical="center"/>
    </xf>
    <xf numFmtId="0" fontId="17" fillId="9" borderId="33" xfId="0" applyFont="1" applyFill="1" applyBorder="1" applyAlignment="1">
      <alignment horizontal="center" vertical="center" wrapText="1"/>
    </xf>
    <xf numFmtId="165" fontId="20" fillId="4" borderId="41" xfId="1" applyNumberFormat="1" applyFont="1" applyFill="1" applyBorder="1" applyAlignment="1">
      <alignment horizontal="left" vertical="center"/>
    </xf>
    <xf numFmtId="1" fontId="19" fillId="0" borderId="35" xfId="0" applyNumberFormat="1" applyFont="1" applyBorder="1" applyAlignment="1">
      <alignment horizontal="center" vertical="center"/>
    </xf>
    <xf numFmtId="0" fontId="17" fillId="9" borderId="31" xfId="0" applyFont="1" applyFill="1" applyBorder="1" applyAlignment="1">
      <alignment horizontal="center" vertical="center" wrapText="1"/>
    </xf>
    <xf numFmtId="165" fontId="20" fillId="4" borderId="61" xfId="1" applyNumberFormat="1" applyFont="1" applyFill="1" applyBorder="1" applyAlignment="1">
      <alignment horizontal="left" vertical="center"/>
    </xf>
    <xf numFmtId="165" fontId="20" fillId="4" borderId="44" xfId="1" applyNumberFormat="1" applyFont="1" applyFill="1" applyBorder="1" applyAlignment="1">
      <alignment horizontal="left" vertical="center"/>
    </xf>
    <xf numFmtId="1" fontId="19" fillId="0" borderId="44" xfId="0" applyNumberFormat="1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65" fontId="20" fillId="4" borderId="15" xfId="1" applyNumberFormat="1" applyFont="1" applyFill="1" applyBorder="1" applyAlignment="1">
      <alignment horizontal="left" vertical="center"/>
    </xf>
    <xf numFmtId="1" fontId="19" fillId="0" borderId="4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66" fontId="26" fillId="4" borderId="47" xfId="0" applyNumberFormat="1" applyFont="1" applyFill="1" applyBorder="1" applyAlignment="1">
      <alignment horizontal="center" vertical="center"/>
    </xf>
    <xf numFmtId="0" fontId="24" fillId="10" borderId="33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1" fillId="2" borderId="0" xfId="4" applyFill="1"/>
    <xf numFmtId="0" fontId="14" fillId="2" borderId="28" xfId="0" applyFont="1" applyFill="1" applyBorder="1" applyAlignment="1">
      <alignment horizontal="left" vertical="center"/>
    </xf>
    <xf numFmtId="0" fontId="14" fillId="2" borderId="32" xfId="0" applyFont="1" applyFill="1" applyBorder="1" applyAlignment="1">
      <alignment horizontal="left" vertical="center"/>
    </xf>
    <xf numFmtId="0" fontId="14" fillId="2" borderId="32" xfId="0" applyFont="1" applyFill="1" applyBorder="1" applyAlignment="1">
      <alignment horizontal="center" vertical="center"/>
    </xf>
    <xf numFmtId="165" fontId="9" fillId="2" borderId="32" xfId="1" applyNumberFormat="1" applyFont="1" applyFill="1" applyBorder="1" applyAlignment="1">
      <alignment horizontal="left" vertical="center"/>
    </xf>
    <xf numFmtId="166" fontId="9" fillId="2" borderId="32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5" xfId="0" applyFont="1" applyFill="1" applyBorder="1" applyAlignment="1">
      <alignment horizontal="left" vertical="center"/>
    </xf>
    <xf numFmtId="0" fontId="14" fillId="2" borderId="35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1" fillId="11" borderId="0" xfId="4" applyFill="1"/>
    <xf numFmtId="0" fontId="14" fillId="11" borderId="34" xfId="0" applyFont="1" applyFill="1" applyBorder="1" applyAlignment="1">
      <alignment vertical="center"/>
    </xf>
    <xf numFmtId="0" fontId="14" fillId="11" borderId="35" xfId="0" applyFont="1" applyFill="1" applyBorder="1" applyAlignment="1">
      <alignment vertical="center"/>
    </xf>
    <xf numFmtId="0" fontId="14" fillId="11" borderId="35" xfId="0" applyFont="1" applyFill="1" applyBorder="1" applyAlignment="1">
      <alignment horizontal="center" vertical="center"/>
    </xf>
    <xf numFmtId="165" fontId="9" fillId="11" borderId="35" xfId="1" applyNumberFormat="1" applyFont="1" applyFill="1" applyBorder="1" applyAlignment="1">
      <alignment horizontal="left" vertical="center"/>
    </xf>
    <xf numFmtId="166" fontId="9" fillId="11" borderId="35" xfId="0" applyNumberFormat="1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0" xfId="4"/>
    <xf numFmtId="0" fontId="14" fillId="0" borderId="34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9" fillId="0" borderId="37" xfId="0" applyFont="1" applyBorder="1" applyAlignment="1">
      <alignment horizontal="center" vertical="center"/>
    </xf>
    <xf numFmtId="0" fontId="11" fillId="12" borderId="36" xfId="0" applyFont="1" applyFill="1" applyBorder="1" applyAlignment="1">
      <alignment horizontal="left" vertical="center" wrapText="1"/>
    </xf>
    <xf numFmtId="0" fontId="6" fillId="0" borderId="42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4" fillId="0" borderId="53" xfId="0" applyFont="1" applyBorder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32" xfId="0" applyFont="1" applyBorder="1" applyAlignment="1">
      <alignment horizontal="center" vertical="center"/>
    </xf>
    <xf numFmtId="165" fontId="9" fillId="0" borderId="32" xfId="1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4" fillId="0" borderId="35" xfId="0" applyFont="1" applyBorder="1" applyAlignment="1">
      <alignment vertical="center"/>
    </xf>
    <xf numFmtId="165" fontId="9" fillId="0" borderId="35" xfId="1" applyNumberFormat="1" applyFont="1" applyFill="1" applyBorder="1" applyAlignment="1">
      <alignment horizontal="center" vertical="center"/>
    </xf>
    <xf numFmtId="165" fontId="9" fillId="0" borderId="42" xfId="1" applyNumberFormat="1" applyFont="1" applyFill="1" applyBorder="1" applyAlignment="1">
      <alignment horizontal="center" vertical="center"/>
    </xf>
    <xf numFmtId="166" fontId="9" fillId="0" borderId="47" xfId="0" applyNumberFormat="1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vertical="center"/>
    </xf>
    <xf numFmtId="0" fontId="14" fillId="0" borderId="25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9" fillId="0" borderId="25" xfId="1" applyNumberFormat="1" applyFont="1" applyFill="1" applyBorder="1" applyAlignment="1">
      <alignment horizontal="left" vertical="center"/>
    </xf>
    <xf numFmtId="166" fontId="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/>
    </xf>
    <xf numFmtId="0" fontId="23" fillId="4" borderId="16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6" fillId="0" borderId="3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0" fontId="14" fillId="0" borderId="63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4" fillId="0" borderId="59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14" fillId="0" borderId="46" xfId="0" applyFont="1" applyBorder="1" applyAlignment="1">
      <alignment vertical="center"/>
    </xf>
    <xf numFmtId="0" fontId="14" fillId="0" borderId="47" xfId="0" applyFont="1" applyBorder="1" applyAlignment="1">
      <alignment horizontal="center" vertical="center"/>
    </xf>
    <xf numFmtId="165" fontId="9" fillId="0" borderId="47" xfId="1" applyNumberFormat="1" applyFont="1" applyFill="1" applyBorder="1" applyAlignment="1">
      <alignment horizontal="left" vertical="center"/>
    </xf>
    <xf numFmtId="0" fontId="6" fillId="0" borderId="47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6" fillId="4" borderId="69" xfId="0" applyFont="1" applyFill="1" applyBorder="1" applyAlignment="1">
      <alignment horizontal="center" vertical="center" shrinkToFit="1"/>
    </xf>
    <xf numFmtId="0" fontId="6" fillId="0" borderId="69" xfId="0" applyFont="1" applyBorder="1" applyAlignment="1">
      <alignment horizontal="center" vertical="center" shrinkToFit="1"/>
    </xf>
    <xf numFmtId="0" fontId="6" fillId="0" borderId="70" xfId="0" applyFont="1" applyBorder="1" applyAlignment="1">
      <alignment horizontal="center" vertical="center" wrapText="1" shrinkToFit="1"/>
    </xf>
    <xf numFmtId="0" fontId="6" fillId="0" borderId="69" xfId="0" applyFont="1" applyBorder="1" applyAlignment="1">
      <alignment horizontal="center" vertical="center" wrapText="1" shrinkToFit="1"/>
    </xf>
    <xf numFmtId="10" fontId="6" fillId="0" borderId="70" xfId="0" applyNumberFormat="1" applyFont="1" applyBorder="1" applyAlignment="1">
      <alignment horizontal="center" vertical="center" shrinkToFit="1"/>
    </xf>
    <xf numFmtId="0" fontId="6" fillId="0" borderId="70" xfId="0" applyFont="1" applyBorder="1" applyAlignment="1">
      <alignment horizontal="center" vertical="center" shrinkToFit="1"/>
    </xf>
    <xf numFmtId="49" fontId="18" fillId="0" borderId="32" xfId="0" applyNumberFormat="1" applyFont="1" applyBorder="1" applyAlignment="1">
      <alignment horizontal="center" vertical="center"/>
    </xf>
    <xf numFmtId="168" fontId="20" fillId="13" borderId="49" xfId="0" applyNumberFormat="1" applyFont="1" applyFill="1" applyBorder="1" applyAlignment="1">
      <alignment horizontal="left" vertical="center"/>
    </xf>
    <xf numFmtId="168" fontId="20" fillId="13" borderId="32" xfId="0" applyNumberFormat="1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center" vertical="center"/>
    </xf>
    <xf numFmtId="166" fontId="20" fillId="13" borderId="32" xfId="0" applyNumberFormat="1" applyFont="1" applyFill="1" applyBorder="1" applyAlignment="1">
      <alignment horizontal="center" vertical="center"/>
    </xf>
    <xf numFmtId="10" fontId="20" fillId="0" borderId="32" xfId="0" applyNumberFormat="1" applyFont="1" applyBorder="1" applyAlignment="1">
      <alignment horizontal="center" vertical="center"/>
    </xf>
    <xf numFmtId="0" fontId="20" fillId="0" borderId="32" xfId="1" applyNumberFormat="1" applyFont="1" applyBorder="1" applyAlignment="1">
      <alignment horizontal="center" vertical="center"/>
    </xf>
    <xf numFmtId="166" fontId="20" fillId="13" borderId="29" xfId="0" applyNumberFormat="1" applyFont="1" applyFill="1" applyBorder="1" applyAlignment="1">
      <alignment horizontal="left" vertical="center"/>
    </xf>
    <xf numFmtId="49" fontId="18" fillId="0" borderId="35" xfId="0" applyNumberFormat="1" applyFont="1" applyBorder="1" applyAlignment="1">
      <alignment horizontal="center" vertical="center"/>
    </xf>
    <xf numFmtId="168" fontId="20" fillId="13" borderId="41" xfId="0" applyNumberFormat="1" applyFont="1" applyFill="1" applyBorder="1" applyAlignment="1">
      <alignment horizontal="left" vertical="center"/>
    </xf>
    <xf numFmtId="168" fontId="20" fillId="13" borderId="35" xfId="0" applyNumberFormat="1" applyFont="1" applyFill="1" applyBorder="1" applyAlignment="1">
      <alignment horizontal="left" vertical="center"/>
    </xf>
    <xf numFmtId="0" fontId="20" fillId="13" borderId="35" xfId="0" applyFont="1" applyFill="1" applyBorder="1" applyAlignment="1">
      <alignment horizontal="center" vertical="center"/>
    </xf>
    <xf numFmtId="166" fontId="20" fillId="13" borderId="35" xfId="0" applyNumberFormat="1" applyFont="1" applyFill="1" applyBorder="1" applyAlignment="1">
      <alignment horizontal="center" vertical="center"/>
    </xf>
    <xf numFmtId="10" fontId="20" fillId="0" borderId="35" xfId="0" applyNumberFormat="1" applyFont="1" applyBorder="1" applyAlignment="1">
      <alignment horizontal="center" vertical="center"/>
    </xf>
    <xf numFmtId="0" fontId="20" fillId="0" borderId="35" xfId="1" applyNumberFormat="1" applyFont="1" applyBorder="1" applyAlignment="1">
      <alignment horizontal="center" vertical="center"/>
    </xf>
    <xf numFmtId="49" fontId="40" fillId="0" borderId="35" xfId="0" applyNumberFormat="1" applyFont="1" applyBorder="1" applyAlignment="1">
      <alignment horizontal="center" vertical="center"/>
    </xf>
    <xf numFmtId="166" fontId="20" fillId="13" borderId="37" xfId="0" applyNumberFormat="1" applyFont="1" applyFill="1" applyBorder="1" applyAlignment="1">
      <alignment horizontal="left" vertical="center"/>
    </xf>
    <xf numFmtId="166" fontId="20" fillId="13" borderId="37" xfId="0" applyNumberFormat="1" applyFont="1" applyFill="1" applyBorder="1" applyAlignment="1">
      <alignment vertical="center"/>
    </xf>
    <xf numFmtId="1" fontId="18" fillId="0" borderId="35" xfId="0" applyNumberFormat="1" applyFont="1" applyBorder="1" applyAlignment="1">
      <alignment horizontal="center" vertical="center"/>
    </xf>
    <xf numFmtId="168" fontId="20" fillId="13" borderId="34" xfId="0" applyNumberFormat="1" applyFont="1" applyFill="1" applyBorder="1" applyAlignment="1">
      <alignment horizontal="left" vertical="center"/>
    </xf>
    <xf numFmtId="1" fontId="40" fillId="0" borderId="35" xfId="0" applyNumberFormat="1" applyFont="1" applyBorder="1" applyAlignment="1">
      <alignment horizontal="center" vertical="center"/>
    </xf>
    <xf numFmtId="1" fontId="17" fillId="0" borderId="35" xfId="0" applyNumberFormat="1" applyFont="1" applyBorder="1" applyAlignment="1">
      <alignment horizontal="center" vertical="center"/>
    </xf>
    <xf numFmtId="49" fontId="18" fillId="0" borderId="42" xfId="0" applyNumberFormat="1" applyFont="1" applyBorder="1" applyAlignment="1">
      <alignment horizontal="center" vertical="center"/>
    </xf>
    <xf numFmtId="168" fontId="20" fillId="13" borderId="15" xfId="0" applyNumberFormat="1" applyFont="1" applyFill="1" applyBorder="1" applyAlignment="1">
      <alignment horizontal="left" vertical="center"/>
    </xf>
    <xf numFmtId="168" fontId="20" fillId="13" borderId="42" xfId="0" applyNumberFormat="1" applyFont="1" applyFill="1" applyBorder="1" applyAlignment="1">
      <alignment horizontal="left" vertical="center"/>
    </xf>
    <xf numFmtId="0" fontId="20" fillId="13" borderId="42" xfId="0" applyFont="1" applyFill="1" applyBorder="1" applyAlignment="1">
      <alignment horizontal="center" vertical="center"/>
    </xf>
    <xf numFmtId="166" fontId="20" fillId="13" borderId="42" xfId="0" applyNumberFormat="1" applyFont="1" applyFill="1" applyBorder="1" applyAlignment="1">
      <alignment horizontal="center" vertical="center"/>
    </xf>
    <xf numFmtId="10" fontId="20" fillId="0" borderId="42" xfId="0" applyNumberFormat="1" applyFont="1" applyBorder="1" applyAlignment="1">
      <alignment horizontal="center" vertical="center"/>
    </xf>
    <xf numFmtId="0" fontId="20" fillId="0" borderId="42" xfId="1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166" fontId="20" fillId="13" borderId="16" xfId="0" applyNumberFormat="1" applyFont="1" applyFill="1" applyBorder="1" applyAlignment="1">
      <alignment vertical="center"/>
    </xf>
    <xf numFmtId="0" fontId="17" fillId="10" borderId="30" xfId="0" applyFont="1" applyFill="1" applyBorder="1" applyAlignment="1">
      <alignment horizontal="center" vertical="center" wrapText="1"/>
    </xf>
    <xf numFmtId="166" fontId="20" fillId="0" borderId="35" xfId="0" applyNumberFormat="1" applyFont="1" applyBorder="1" applyAlignment="1">
      <alignment vertical="center"/>
    </xf>
    <xf numFmtId="0" fontId="17" fillId="10" borderId="31" xfId="0" applyFont="1" applyFill="1" applyBorder="1" applyAlignment="1">
      <alignment horizontal="center" vertical="center" wrapText="1"/>
    </xf>
    <xf numFmtId="0" fontId="18" fillId="10" borderId="43" xfId="0" applyFont="1" applyFill="1" applyBorder="1" applyAlignment="1">
      <alignment horizontal="center" vertical="center" wrapText="1"/>
    </xf>
    <xf numFmtId="166" fontId="20" fillId="0" borderId="42" xfId="0" applyNumberFormat="1" applyFont="1" applyBorder="1" applyAlignment="1">
      <alignment vertical="center"/>
    </xf>
    <xf numFmtId="0" fontId="11" fillId="0" borderId="36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11" fillId="12" borderId="36" xfId="0" applyFont="1" applyFill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165" fontId="20" fillId="0" borderId="28" xfId="1" applyNumberFormat="1" applyFont="1" applyFill="1" applyBorder="1" applyAlignment="1">
      <alignment horizontal="left" vertical="center"/>
    </xf>
    <xf numFmtId="1" fontId="19" fillId="4" borderId="32" xfId="0" applyNumberFormat="1" applyFont="1" applyFill="1" applyBorder="1" applyAlignment="1">
      <alignment horizontal="center" vertical="center"/>
    </xf>
    <xf numFmtId="0" fontId="20" fillId="4" borderId="44" xfId="0" applyFont="1" applyFill="1" applyBorder="1" applyAlignment="1">
      <alignment horizontal="center" vertical="center"/>
    </xf>
    <xf numFmtId="166" fontId="20" fillId="4" borderId="44" xfId="0" applyNumberFormat="1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166" fontId="20" fillId="4" borderId="42" xfId="0" applyNumberFormat="1" applyFont="1" applyFill="1" applyBorder="1" applyAlignment="1">
      <alignment horizontal="center" vertical="center"/>
    </xf>
    <xf numFmtId="1" fontId="19" fillId="4" borderId="42" xfId="0" applyNumberFormat="1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7" fillId="10" borderId="43" xfId="0" applyFont="1" applyFill="1" applyBorder="1" applyAlignment="1">
      <alignment horizontal="center" vertical="center" wrapText="1"/>
    </xf>
    <xf numFmtId="165" fontId="20" fillId="0" borderId="47" xfId="1" applyNumberFormat="1" applyFont="1" applyFill="1" applyBorder="1" applyAlignment="1">
      <alignment horizontal="left" vertical="center"/>
    </xf>
    <xf numFmtId="0" fontId="20" fillId="0" borderId="47" xfId="0" applyFont="1" applyBorder="1" applyAlignment="1">
      <alignment horizontal="center" vertical="center"/>
    </xf>
    <xf numFmtId="1" fontId="19" fillId="0" borderId="47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165" fontId="9" fillId="4" borderId="49" xfId="1" applyNumberFormat="1" applyFont="1" applyFill="1" applyBorder="1" applyAlignment="1">
      <alignment horizontal="left" vertical="center"/>
    </xf>
    <xf numFmtId="1" fontId="7" fillId="0" borderId="32" xfId="0" applyNumberFormat="1" applyFont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65" fontId="9" fillId="4" borderId="53" xfId="1" applyNumberFormat="1" applyFont="1" applyFill="1" applyBorder="1" applyAlignment="1">
      <alignment horizontal="left" vertical="center"/>
    </xf>
    <xf numFmtId="0" fontId="12" fillId="0" borderId="42" xfId="0" applyFont="1" applyBorder="1" applyAlignment="1">
      <alignment horizontal="center" vertical="center"/>
    </xf>
    <xf numFmtId="1" fontId="7" fillId="0" borderId="42" xfId="0" applyNumberFormat="1" applyFont="1" applyBorder="1" applyAlignment="1">
      <alignment horizontal="center" vertical="center"/>
    </xf>
    <xf numFmtId="49" fontId="23" fillId="0" borderId="38" xfId="0" applyNumberFormat="1" applyFont="1" applyBorder="1" applyAlignment="1">
      <alignment horizontal="center" vertical="center"/>
    </xf>
    <xf numFmtId="168" fontId="26" fillId="0" borderId="39" xfId="0" applyNumberFormat="1" applyFont="1" applyBorder="1" applyAlignment="1">
      <alignment horizontal="left" vertical="center"/>
    </xf>
    <xf numFmtId="168" fontId="26" fillId="0" borderId="38" xfId="0" applyNumberFormat="1" applyFont="1" applyBorder="1" applyAlignment="1">
      <alignment horizontal="left" vertical="center"/>
    </xf>
    <xf numFmtId="10" fontId="26" fillId="0" borderId="38" xfId="0" applyNumberFormat="1" applyFont="1" applyBorder="1" applyAlignment="1">
      <alignment horizontal="center" vertical="center"/>
    </xf>
    <xf numFmtId="0" fontId="26" fillId="0" borderId="38" xfId="1" applyNumberFormat="1" applyFont="1" applyFill="1" applyBorder="1" applyAlignment="1">
      <alignment horizontal="center" vertical="center"/>
    </xf>
    <xf numFmtId="1" fontId="23" fillId="0" borderId="38" xfId="0" applyNumberFormat="1" applyFont="1" applyBorder="1" applyAlignment="1">
      <alignment horizontal="center" vertical="center"/>
    </xf>
    <xf numFmtId="166" fontId="26" fillId="13" borderId="40" xfId="0" applyNumberFormat="1" applyFont="1" applyFill="1" applyBorder="1" applyAlignment="1">
      <alignment vertical="center"/>
    </xf>
    <xf numFmtId="49" fontId="23" fillId="0" borderId="35" xfId="0" applyNumberFormat="1" applyFont="1" applyBorder="1" applyAlignment="1">
      <alignment horizontal="center" vertical="center"/>
    </xf>
    <xf numFmtId="168" fontId="26" fillId="0" borderId="34" xfId="0" applyNumberFormat="1" applyFont="1" applyBorder="1" applyAlignment="1">
      <alignment horizontal="left" vertical="center"/>
    </xf>
    <xf numFmtId="168" fontId="26" fillId="0" borderId="35" xfId="0" applyNumberFormat="1" applyFont="1" applyBorder="1" applyAlignment="1">
      <alignment horizontal="left" vertical="center"/>
    </xf>
    <xf numFmtId="10" fontId="26" fillId="0" borderId="35" xfId="0" applyNumberFormat="1" applyFont="1" applyBorder="1" applyAlignment="1">
      <alignment horizontal="center" vertical="center"/>
    </xf>
    <xf numFmtId="0" fontId="26" fillId="0" borderId="35" xfId="1" applyNumberFormat="1" applyFont="1" applyFill="1" applyBorder="1" applyAlignment="1">
      <alignment horizontal="center" vertical="center"/>
    </xf>
    <xf numFmtId="1" fontId="23" fillId="0" borderId="35" xfId="0" applyNumberFormat="1" applyFont="1" applyBorder="1" applyAlignment="1">
      <alignment horizontal="center" vertical="center"/>
    </xf>
    <xf numFmtId="166" fontId="26" fillId="13" borderId="37" xfId="0" applyNumberFormat="1" applyFont="1" applyFill="1" applyBorder="1" applyAlignment="1">
      <alignment vertical="center"/>
    </xf>
    <xf numFmtId="49" fontId="23" fillId="0" borderId="44" xfId="0" applyNumberFormat="1" applyFont="1" applyBorder="1" applyAlignment="1">
      <alignment horizontal="center" vertical="center"/>
    </xf>
    <xf numFmtId="168" fontId="26" fillId="0" borderId="61" xfId="0" applyNumberFormat="1" applyFont="1" applyBorder="1" applyAlignment="1">
      <alignment horizontal="left" vertical="center"/>
    </xf>
    <xf numFmtId="168" fontId="26" fillId="0" borderId="44" xfId="0" applyNumberFormat="1" applyFont="1" applyBorder="1" applyAlignment="1">
      <alignment horizontal="left" vertical="center"/>
    </xf>
    <xf numFmtId="10" fontId="26" fillId="0" borderId="44" xfId="0" applyNumberFormat="1" applyFont="1" applyBorder="1" applyAlignment="1">
      <alignment horizontal="center" vertical="center"/>
    </xf>
    <xf numFmtId="0" fontId="26" fillId="0" borderId="44" xfId="1" applyNumberFormat="1" applyFont="1" applyFill="1" applyBorder="1" applyAlignment="1">
      <alignment horizontal="center" vertical="center"/>
    </xf>
    <xf numFmtId="1" fontId="23" fillId="0" borderId="44" xfId="0" applyNumberFormat="1" applyFont="1" applyBorder="1" applyAlignment="1">
      <alignment horizontal="center" vertical="center"/>
    </xf>
    <xf numFmtId="166" fontId="26" fillId="13" borderId="48" xfId="0" applyNumberFormat="1" applyFont="1" applyFill="1" applyBorder="1" applyAlignment="1">
      <alignment vertical="center"/>
    </xf>
    <xf numFmtId="49" fontId="23" fillId="0" borderId="32" xfId="0" applyNumberFormat="1" applyFont="1" applyBorder="1" applyAlignment="1">
      <alignment horizontal="center" vertical="center"/>
    </xf>
    <xf numFmtId="168" fontId="26" fillId="0" borderId="49" xfId="0" applyNumberFormat="1" applyFont="1" applyBorder="1" applyAlignment="1">
      <alignment horizontal="left" vertical="center"/>
    </xf>
    <xf numFmtId="168" fontId="26" fillId="0" borderId="32" xfId="0" applyNumberFormat="1" applyFont="1" applyBorder="1" applyAlignment="1">
      <alignment horizontal="left" vertical="center"/>
    </xf>
    <xf numFmtId="10" fontId="26" fillId="0" borderId="32" xfId="0" applyNumberFormat="1" applyFont="1" applyBorder="1" applyAlignment="1">
      <alignment horizontal="center" vertical="center"/>
    </xf>
    <xf numFmtId="0" fontId="26" fillId="0" borderId="32" xfId="1" applyNumberFormat="1" applyFont="1" applyFill="1" applyBorder="1" applyAlignment="1">
      <alignment horizontal="center" vertical="center"/>
    </xf>
    <xf numFmtId="1" fontId="23" fillId="0" borderId="32" xfId="0" applyNumberFormat="1" applyFont="1" applyBorder="1" applyAlignment="1">
      <alignment horizontal="center" vertical="center"/>
    </xf>
    <xf numFmtId="166" fontId="26" fillId="13" borderId="29" xfId="0" applyNumberFormat="1" applyFont="1" applyFill="1" applyBorder="1" applyAlignment="1">
      <alignment vertical="center"/>
    </xf>
    <xf numFmtId="49" fontId="23" fillId="0" borderId="42" xfId="0" applyNumberFormat="1" applyFont="1" applyBorder="1" applyAlignment="1">
      <alignment horizontal="center" vertical="center"/>
    </xf>
    <xf numFmtId="168" fontId="26" fillId="0" borderId="15" xfId="0" applyNumberFormat="1" applyFont="1" applyBorder="1" applyAlignment="1">
      <alignment horizontal="left" vertical="center"/>
    </xf>
    <xf numFmtId="168" fontId="26" fillId="0" borderId="42" xfId="0" applyNumberFormat="1" applyFont="1" applyBorder="1" applyAlignment="1">
      <alignment horizontal="left" vertical="center"/>
    </xf>
    <xf numFmtId="10" fontId="26" fillId="0" borderId="42" xfId="0" applyNumberFormat="1" applyFont="1" applyBorder="1" applyAlignment="1">
      <alignment horizontal="center" vertical="center"/>
    </xf>
    <xf numFmtId="0" fontId="26" fillId="0" borderId="42" xfId="1" applyNumberFormat="1" applyFont="1" applyFill="1" applyBorder="1" applyAlignment="1">
      <alignment horizontal="center" vertical="center"/>
    </xf>
    <xf numFmtId="1" fontId="23" fillId="0" borderId="42" xfId="0" applyNumberFormat="1" applyFont="1" applyBorder="1" applyAlignment="1">
      <alignment horizontal="center" vertical="center"/>
    </xf>
    <xf numFmtId="166" fontId="26" fillId="13" borderId="16" xfId="0" applyNumberFormat="1" applyFont="1" applyFill="1" applyBorder="1" applyAlignment="1">
      <alignment vertical="center"/>
    </xf>
    <xf numFmtId="49" fontId="23" fillId="0" borderId="25" xfId="0" applyNumberFormat="1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168" fontId="26" fillId="0" borderId="26" xfId="0" applyNumberFormat="1" applyFont="1" applyBorder="1" applyAlignment="1">
      <alignment horizontal="left" vertical="center"/>
    </xf>
    <xf numFmtId="168" fontId="26" fillId="0" borderId="25" xfId="0" applyNumberFormat="1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166" fontId="26" fillId="0" borderId="25" xfId="0" applyNumberFormat="1" applyFont="1" applyBorder="1" applyAlignment="1">
      <alignment horizontal="center" vertical="center"/>
    </xf>
    <xf numFmtId="10" fontId="26" fillId="0" borderId="25" xfId="0" applyNumberFormat="1" applyFont="1" applyBorder="1" applyAlignment="1">
      <alignment horizontal="center" vertical="center"/>
    </xf>
    <xf numFmtId="0" fontId="26" fillId="0" borderId="25" xfId="1" applyNumberFormat="1" applyFont="1" applyFill="1" applyBorder="1" applyAlignment="1">
      <alignment horizontal="center" vertical="center"/>
    </xf>
    <xf numFmtId="1" fontId="23" fillId="0" borderId="25" xfId="0" applyNumberFormat="1" applyFont="1" applyBorder="1" applyAlignment="1">
      <alignment horizontal="center" vertical="center"/>
    </xf>
    <xf numFmtId="166" fontId="26" fillId="13" borderId="62" xfId="0" applyNumberFormat="1" applyFont="1" applyFill="1" applyBorder="1" applyAlignment="1">
      <alignment vertical="center"/>
    </xf>
    <xf numFmtId="168" fontId="26" fillId="0" borderId="23" xfId="0" applyNumberFormat="1" applyFont="1" applyBorder="1" applyAlignment="1">
      <alignment horizontal="left" vertical="center"/>
    </xf>
    <xf numFmtId="168" fontId="20" fillId="0" borderId="41" xfId="0" applyNumberFormat="1" applyFont="1" applyBorder="1" applyAlignment="1">
      <alignment horizontal="left" vertical="center"/>
    </xf>
    <xf numFmtId="168" fontId="20" fillId="0" borderId="35" xfId="0" applyNumberFormat="1" applyFont="1" applyBorder="1" applyAlignment="1">
      <alignment horizontal="left" vertical="center"/>
    </xf>
    <xf numFmtId="0" fontId="20" fillId="0" borderId="35" xfId="1" applyNumberFormat="1" applyFont="1" applyFill="1" applyBorder="1" applyAlignment="1">
      <alignment horizontal="center" vertical="center"/>
    </xf>
    <xf numFmtId="166" fontId="20" fillId="0" borderId="37" xfId="0" applyNumberFormat="1" applyFont="1" applyBorder="1" applyAlignment="1">
      <alignment horizontal="left" vertical="center"/>
    </xf>
    <xf numFmtId="49" fontId="18" fillId="0" borderId="44" xfId="0" applyNumberFormat="1" applyFont="1" applyBorder="1" applyAlignment="1">
      <alignment horizontal="center" vertical="center"/>
    </xf>
    <xf numFmtId="168" fontId="20" fillId="0" borderId="71" xfId="0" applyNumberFormat="1" applyFont="1" applyBorder="1" applyAlignment="1">
      <alignment horizontal="left" vertical="center"/>
    </xf>
    <xf numFmtId="168" fontId="20" fillId="0" borderId="44" xfId="0" applyNumberFormat="1" applyFont="1" applyBorder="1" applyAlignment="1">
      <alignment horizontal="left" vertical="center"/>
    </xf>
    <xf numFmtId="10" fontId="20" fillId="0" borderId="44" xfId="0" applyNumberFormat="1" applyFont="1" applyBorder="1" applyAlignment="1">
      <alignment horizontal="center" vertical="center"/>
    </xf>
    <xf numFmtId="0" fontId="20" fillId="0" borderId="44" xfId="1" applyNumberFormat="1" applyFont="1" applyFill="1" applyBorder="1" applyAlignment="1">
      <alignment horizontal="center" vertical="center"/>
    </xf>
    <xf numFmtId="166" fontId="20" fillId="0" borderId="48" xfId="0" applyNumberFormat="1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 wrapText="1"/>
    </xf>
    <xf numFmtId="166" fontId="20" fillId="13" borderId="29" xfId="0" applyNumberFormat="1" applyFont="1" applyFill="1" applyBorder="1" applyAlignment="1">
      <alignment vertical="center"/>
    </xf>
    <xf numFmtId="168" fontId="20" fillId="13" borderId="53" xfId="0" applyNumberFormat="1" applyFont="1" applyFill="1" applyBorder="1" applyAlignment="1">
      <alignment horizontal="left" vertical="center"/>
    </xf>
    <xf numFmtId="49" fontId="18" fillId="0" borderId="38" xfId="0" applyNumberFormat="1" applyFont="1" applyBorder="1" applyAlignment="1">
      <alignment horizontal="center" vertical="center"/>
    </xf>
    <xf numFmtId="168" fontId="20" fillId="13" borderId="39" xfId="0" applyNumberFormat="1" applyFont="1" applyFill="1" applyBorder="1" applyAlignment="1">
      <alignment horizontal="left" vertical="center"/>
    </xf>
    <xf numFmtId="168" fontId="20" fillId="13" borderId="38" xfId="0" applyNumberFormat="1" applyFont="1" applyFill="1" applyBorder="1" applyAlignment="1">
      <alignment horizontal="left" vertical="center"/>
    </xf>
    <xf numFmtId="0" fontId="20" fillId="13" borderId="38" xfId="0" applyFont="1" applyFill="1" applyBorder="1" applyAlignment="1">
      <alignment horizontal="center" vertical="center"/>
    </xf>
    <xf numFmtId="166" fontId="20" fillId="13" borderId="38" xfId="0" applyNumberFormat="1" applyFont="1" applyFill="1" applyBorder="1" applyAlignment="1">
      <alignment horizontal="center" vertical="center"/>
    </xf>
    <xf numFmtId="10" fontId="20" fillId="0" borderId="38" xfId="0" applyNumberFormat="1" applyFont="1" applyBorder="1" applyAlignment="1">
      <alignment horizontal="center" vertical="center"/>
    </xf>
    <xf numFmtId="0" fontId="20" fillId="0" borderId="38" xfId="1" applyNumberFormat="1" applyFont="1" applyBorder="1" applyAlignment="1">
      <alignment horizontal="center" vertical="center"/>
    </xf>
    <xf numFmtId="166" fontId="20" fillId="13" borderId="40" xfId="0" applyNumberFormat="1" applyFont="1" applyFill="1" applyBorder="1" applyAlignment="1">
      <alignment vertical="center"/>
    </xf>
    <xf numFmtId="168" fontId="20" fillId="0" borderId="34" xfId="0" applyNumberFormat="1" applyFont="1" applyBorder="1" applyAlignment="1">
      <alignment horizontal="left" vertical="center"/>
    </xf>
    <xf numFmtId="166" fontId="20" fillId="0" borderId="37" xfId="0" applyNumberFormat="1" applyFont="1" applyBorder="1" applyAlignment="1">
      <alignment vertical="center"/>
    </xf>
    <xf numFmtId="49" fontId="18" fillId="0" borderId="47" xfId="0" applyNumberFormat="1" applyFont="1" applyBorder="1" applyAlignment="1">
      <alignment horizontal="center" vertical="center"/>
    </xf>
    <xf numFmtId="168" fontId="20" fillId="0" borderId="72" xfId="0" applyNumberFormat="1" applyFont="1" applyBorder="1" applyAlignment="1">
      <alignment horizontal="left" vertical="center"/>
    </xf>
    <xf numFmtId="168" fontId="20" fillId="0" borderId="47" xfId="0" applyNumberFormat="1" applyFont="1" applyBorder="1" applyAlignment="1">
      <alignment horizontal="left" vertical="center"/>
    </xf>
    <xf numFmtId="10" fontId="20" fillId="0" borderId="47" xfId="0" applyNumberFormat="1" applyFont="1" applyBorder="1" applyAlignment="1">
      <alignment horizontal="center" vertical="center"/>
    </xf>
    <xf numFmtId="0" fontId="20" fillId="0" borderId="47" xfId="1" applyNumberFormat="1" applyFont="1" applyFill="1" applyBorder="1" applyAlignment="1">
      <alignment horizontal="center" vertical="center"/>
    </xf>
    <xf numFmtId="166" fontId="20" fillId="0" borderId="64" xfId="0" applyNumberFormat="1" applyFont="1" applyBorder="1" applyAlignment="1">
      <alignment vertical="center"/>
    </xf>
    <xf numFmtId="168" fontId="20" fillId="13" borderId="28" xfId="0" applyNumberFormat="1" applyFont="1" applyFill="1" applyBorder="1" applyAlignment="1">
      <alignment horizontal="left" vertical="center"/>
    </xf>
    <xf numFmtId="168" fontId="20" fillId="0" borderId="46" xfId="0" applyNumberFormat="1" applyFont="1" applyBorder="1" applyAlignment="1">
      <alignment horizontal="left" vertical="center"/>
    </xf>
    <xf numFmtId="166" fontId="20" fillId="0" borderId="32" xfId="0" applyNumberFormat="1" applyFont="1" applyBorder="1" applyAlignment="1">
      <alignment vertical="center"/>
    </xf>
    <xf numFmtId="166" fontId="26" fillId="0" borderId="11" xfId="0" applyNumberFormat="1" applyFont="1" applyBorder="1" applyAlignment="1">
      <alignment vertical="center"/>
    </xf>
    <xf numFmtId="166" fontId="20" fillId="0" borderId="47" xfId="0" applyNumberFormat="1" applyFont="1" applyBorder="1" applyAlignment="1">
      <alignment vertical="center"/>
    </xf>
    <xf numFmtId="166" fontId="20" fillId="0" borderId="22" xfId="0" applyNumberFormat="1" applyFont="1" applyBorder="1" applyAlignment="1">
      <alignment vertical="center"/>
    </xf>
    <xf numFmtId="166" fontId="26" fillId="0" borderId="40" xfId="0" applyNumberFormat="1" applyFont="1" applyBorder="1" applyAlignment="1">
      <alignment vertical="center"/>
    </xf>
    <xf numFmtId="168" fontId="26" fillId="0" borderId="28" xfId="0" applyNumberFormat="1" applyFont="1" applyBorder="1" applyAlignment="1">
      <alignment horizontal="left" vertical="center"/>
    </xf>
    <xf numFmtId="168" fontId="26" fillId="0" borderId="24" xfId="0" applyNumberFormat="1" applyFont="1" applyBorder="1" applyAlignment="1">
      <alignment horizontal="left" vertical="center"/>
    </xf>
    <xf numFmtId="168" fontId="26" fillId="0" borderId="47" xfId="0" applyNumberFormat="1" applyFont="1" applyBorder="1" applyAlignment="1">
      <alignment horizontal="left" vertical="center"/>
    </xf>
    <xf numFmtId="0" fontId="26" fillId="0" borderId="47" xfId="0" applyFont="1" applyBorder="1" applyAlignment="1">
      <alignment horizontal="center" vertical="center"/>
    </xf>
    <xf numFmtId="166" fontId="20" fillId="0" borderId="44" xfId="0" applyNumberFormat="1" applyFont="1" applyBorder="1" applyAlignment="1">
      <alignment vertical="center"/>
    </xf>
    <xf numFmtId="168" fontId="20" fillId="14" borderId="39" xfId="0" applyNumberFormat="1" applyFont="1" applyFill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165" fontId="20" fillId="0" borderId="23" xfId="5" applyNumberFormat="1" applyFont="1" applyFill="1" applyBorder="1" applyAlignment="1">
      <alignment horizontal="left" vertical="center"/>
    </xf>
    <xf numFmtId="165" fontId="20" fillId="0" borderId="25" xfId="5" applyNumberFormat="1" applyFont="1" applyFill="1" applyBorder="1" applyAlignment="1">
      <alignment horizontal="left" vertical="center"/>
    </xf>
    <xf numFmtId="0" fontId="20" fillId="0" borderId="25" xfId="0" applyFont="1" applyBorder="1" applyAlignment="1">
      <alignment horizontal="center" vertical="center"/>
    </xf>
    <xf numFmtId="166" fontId="20" fillId="0" borderId="25" xfId="0" applyNumberFormat="1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6" fillId="0" borderId="73" xfId="0" applyFont="1" applyBorder="1" applyAlignment="1">
      <alignment horizontal="center" vertical="center" shrinkToFit="1"/>
    </xf>
    <xf numFmtId="0" fontId="6" fillId="4" borderId="74" xfId="0" applyFont="1" applyFill="1" applyBorder="1" applyAlignment="1">
      <alignment horizontal="center" vertical="center" shrinkToFit="1"/>
    </xf>
    <xf numFmtId="0" fontId="6" fillId="0" borderId="75" xfId="0" applyFont="1" applyBorder="1" applyAlignment="1">
      <alignment horizontal="center" vertical="center" shrinkToFit="1"/>
    </xf>
    <xf numFmtId="0" fontId="6" fillId="0" borderId="75" xfId="0" applyFont="1" applyBorder="1" applyAlignment="1">
      <alignment horizontal="center" vertical="center" wrapText="1" shrinkToFit="1"/>
    </xf>
    <xf numFmtId="0" fontId="6" fillId="0" borderId="74" xfId="0" applyFont="1" applyBorder="1" applyAlignment="1">
      <alignment horizontal="center" vertical="center" wrapText="1" shrinkToFit="1"/>
    </xf>
    <xf numFmtId="10" fontId="6" fillId="0" borderId="75" xfId="0" applyNumberFormat="1" applyFont="1" applyBorder="1" applyAlignment="1">
      <alignment horizontal="center" vertical="center" shrinkToFit="1"/>
    </xf>
    <xf numFmtId="0" fontId="6" fillId="0" borderId="76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Continuous" vertical="center"/>
    </xf>
    <xf numFmtId="0" fontId="43" fillId="0" borderId="1" xfId="0" applyFont="1" applyBorder="1" applyAlignment="1">
      <alignment horizontal="centerContinuous" vertical="center"/>
    </xf>
    <xf numFmtId="0" fontId="44" fillId="0" borderId="2" xfId="0" applyFont="1" applyBorder="1" applyAlignment="1">
      <alignment horizontal="centerContinuous" vertical="center"/>
    </xf>
    <xf numFmtId="0" fontId="45" fillId="0" borderId="2" xfId="0" applyFont="1" applyBorder="1" applyAlignment="1">
      <alignment horizontal="centerContinuous" vertical="center"/>
    </xf>
    <xf numFmtId="0" fontId="44" fillId="0" borderId="3" xfId="0" applyFont="1" applyBorder="1" applyAlignment="1">
      <alignment horizontal="centerContinuous" vertical="center"/>
    </xf>
    <xf numFmtId="49" fontId="6" fillId="0" borderId="32" xfId="0" applyNumberFormat="1" applyFont="1" applyBorder="1" applyAlignment="1">
      <alignment horizontal="center" vertical="center"/>
    </xf>
    <xf numFmtId="168" fontId="9" fillId="13" borderId="28" xfId="0" applyNumberFormat="1" applyFont="1" applyFill="1" applyBorder="1" applyAlignment="1">
      <alignment horizontal="left" vertical="center"/>
    </xf>
    <xf numFmtId="168" fontId="9" fillId="13" borderId="32" xfId="0" applyNumberFormat="1" applyFont="1" applyFill="1" applyBorder="1" applyAlignment="1">
      <alignment horizontal="left" vertical="center"/>
    </xf>
    <xf numFmtId="168" fontId="14" fillId="0" borderId="32" xfId="0" applyNumberFormat="1" applyFont="1" applyBorder="1" applyAlignment="1">
      <alignment horizontal="left" vertical="center"/>
    </xf>
    <xf numFmtId="0" fontId="9" fillId="13" borderId="32" xfId="0" applyFont="1" applyFill="1" applyBorder="1" applyAlignment="1">
      <alignment horizontal="center" vertical="center"/>
    </xf>
    <xf numFmtId="10" fontId="9" fillId="4" borderId="32" xfId="0" applyNumberFormat="1" applyFont="1" applyFill="1" applyBorder="1" applyAlignment="1">
      <alignment horizontal="center" vertical="center"/>
    </xf>
    <xf numFmtId="0" fontId="9" fillId="4" borderId="32" xfId="1" applyNumberFormat="1" applyFont="1" applyFill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166" fontId="9" fillId="13" borderId="29" xfId="0" applyNumberFormat="1" applyFont="1" applyFill="1" applyBorder="1" applyAlignment="1">
      <alignment horizontal="left" vertical="center"/>
    </xf>
    <xf numFmtId="49" fontId="6" fillId="0" borderId="35" xfId="0" applyNumberFormat="1" applyFont="1" applyBorder="1" applyAlignment="1">
      <alignment horizontal="center" vertical="center"/>
    </xf>
    <xf numFmtId="168" fontId="9" fillId="13" borderId="34" xfId="0" applyNumberFormat="1" applyFont="1" applyFill="1" applyBorder="1" applyAlignment="1">
      <alignment horizontal="left" vertical="center"/>
    </xf>
    <xf numFmtId="168" fontId="9" fillId="13" borderId="35" xfId="0" applyNumberFormat="1" applyFont="1" applyFill="1" applyBorder="1" applyAlignment="1">
      <alignment horizontal="left" vertical="center"/>
    </xf>
    <xf numFmtId="168" fontId="14" fillId="0" borderId="35" xfId="0" applyNumberFormat="1" applyFont="1" applyBorder="1" applyAlignment="1">
      <alignment horizontal="left" vertical="center"/>
    </xf>
    <xf numFmtId="0" fontId="9" fillId="13" borderId="35" xfId="0" applyFont="1" applyFill="1" applyBorder="1" applyAlignment="1">
      <alignment horizontal="center" vertical="center"/>
    </xf>
    <xf numFmtId="10" fontId="9" fillId="4" borderId="35" xfId="0" applyNumberFormat="1" applyFont="1" applyFill="1" applyBorder="1" applyAlignment="1">
      <alignment horizontal="center" vertical="center"/>
    </xf>
    <xf numFmtId="0" fontId="9" fillId="4" borderId="35" xfId="1" applyNumberFormat="1" applyFont="1" applyFill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166" fontId="9" fillId="13" borderId="37" xfId="0" applyNumberFormat="1" applyFont="1" applyFill="1" applyBorder="1" applyAlignment="1">
      <alignment horizontal="left" vertical="center"/>
    </xf>
    <xf numFmtId="49" fontId="6" fillId="0" borderId="42" xfId="0" applyNumberFormat="1" applyFont="1" applyBorder="1" applyAlignment="1">
      <alignment horizontal="center" vertical="center"/>
    </xf>
    <xf numFmtId="168" fontId="9" fillId="13" borderId="15" xfId="0" applyNumberFormat="1" applyFont="1" applyFill="1" applyBorder="1" applyAlignment="1">
      <alignment horizontal="left" vertical="center"/>
    </xf>
    <xf numFmtId="168" fontId="9" fillId="13" borderId="42" xfId="0" applyNumberFormat="1" applyFont="1" applyFill="1" applyBorder="1" applyAlignment="1">
      <alignment horizontal="left" vertical="center"/>
    </xf>
    <xf numFmtId="168" fontId="14" fillId="0" borderId="42" xfId="0" applyNumberFormat="1" applyFont="1" applyBorder="1" applyAlignment="1">
      <alignment horizontal="left" vertical="center"/>
    </xf>
    <xf numFmtId="0" fontId="9" fillId="13" borderId="42" xfId="0" applyFont="1" applyFill="1" applyBorder="1" applyAlignment="1">
      <alignment horizontal="center" vertical="center"/>
    </xf>
    <xf numFmtId="10" fontId="9" fillId="4" borderId="42" xfId="0" applyNumberFormat="1" applyFont="1" applyFill="1" applyBorder="1" applyAlignment="1">
      <alignment horizontal="center" vertical="center"/>
    </xf>
    <xf numFmtId="0" fontId="9" fillId="4" borderId="42" xfId="1" applyNumberFormat="1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66" fontId="9" fillId="13" borderId="16" xfId="0" applyNumberFormat="1" applyFont="1" applyFill="1" applyBorder="1" applyAlignment="1">
      <alignment horizontal="left" vertical="center"/>
    </xf>
    <xf numFmtId="49" fontId="6" fillId="0" borderId="38" xfId="0" applyNumberFormat="1" applyFont="1" applyBorder="1" applyAlignment="1">
      <alignment horizontal="center"/>
    </xf>
    <xf numFmtId="168" fontId="9" fillId="13" borderId="45" xfId="0" applyNumberFormat="1" applyFont="1" applyFill="1" applyBorder="1" applyAlignment="1">
      <alignment horizontal="left"/>
    </xf>
    <xf numFmtId="168" fontId="9" fillId="13" borderId="38" xfId="0" applyNumberFormat="1" applyFont="1" applyFill="1" applyBorder="1" applyAlignment="1">
      <alignment horizontal="left"/>
    </xf>
    <xf numFmtId="168" fontId="14" fillId="0" borderId="38" xfId="0" applyNumberFormat="1" applyFont="1" applyBorder="1" applyAlignment="1">
      <alignment horizontal="left"/>
    </xf>
    <xf numFmtId="0" fontId="9" fillId="13" borderId="38" xfId="0" applyFont="1" applyFill="1" applyBorder="1" applyAlignment="1">
      <alignment horizontal="center"/>
    </xf>
    <xf numFmtId="0" fontId="9" fillId="13" borderId="38" xfId="0" applyFont="1" applyFill="1" applyBorder="1" applyAlignment="1">
      <alignment horizontal="center" vertical="center"/>
    </xf>
    <xf numFmtId="166" fontId="9" fillId="0" borderId="38" xfId="0" applyNumberFormat="1" applyFont="1" applyBorder="1" applyAlignment="1">
      <alignment horizontal="center"/>
    </xf>
    <xf numFmtId="10" fontId="9" fillId="4" borderId="38" xfId="0" applyNumberFormat="1" applyFont="1" applyFill="1" applyBorder="1" applyAlignment="1">
      <alignment horizontal="center"/>
    </xf>
    <xf numFmtId="0" fontId="9" fillId="4" borderId="38" xfId="1" applyNumberFormat="1" applyFont="1" applyFill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/>
    </xf>
    <xf numFmtId="166" fontId="9" fillId="13" borderId="40" xfId="0" applyNumberFormat="1" applyFont="1" applyFill="1" applyBorder="1" applyAlignment="1">
      <alignment horizontal="left"/>
    </xf>
    <xf numFmtId="49" fontId="6" fillId="0" borderId="35" xfId="0" applyNumberFormat="1" applyFont="1" applyBorder="1" applyAlignment="1">
      <alignment horizontal="center"/>
    </xf>
    <xf numFmtId="168" fontId="9" fillId="13" borderId="34" xfId="0" applyNumberFormat="1" applyFont="1" applyFill="1" applyBorder="1" applyAlignment="1">
      <alignment horizontal="left"/>
    </xf>
    <xf numFmtId="168" fontId="9" fillId="13" borderId="35" xfId="0" applyNumberFormat="1" applyFont="1" applyFill="1" applyBorder="1" applyAlignment="1">
      <alignment horizontal="left"/>
    </xf>
    <xf numFmtId="168" fontId="14" fillId="0" borderId="35" xfId="0" applyNumberFormat="1" applyFont="1" applyBorder="1" applyAlignment="1">
      <alignment horizontal="left"/>
    </xf>
    <xf numFmtId="0" fontId="9" fillId="13" borderId="35" xfId="0" applyFont="1" applyFill="1" applyBorder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10" fontId="9" fillId="4" borderId="35" xfId="0" applyNumberFormat="1" applyFont="1" applyFill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166" fontId="9" fillId="13" borderId="37" xfId="0" applyNumberFormat="1" applyFont="1" applyFill="1" applyBorder="1" applyAlignment="1">
      <alignment horizontal="left"/>
    </xf>
    <xf numFmtId="49" fontId="6" fillId="0" borderId="44" xfId="0" applyNumberFormat="1" applyFont="1" applyBorder="1" applyAlignment="1">
      <alignment horizontal="center"/>
    </xf>
    <xf numFmtId="168" fontId="9" fillId="13" borderId="61" xfId="0" applyNumberFormat="1" applyFont="1" applyFill="1" applyBorder="1" applyAlignment="1">
      <alignment horizontal="left"/>
    </xf>
    <xf numFmtId="168" fontId="9" fillId="13" borderId="44" xfId="0" applyNumberFormat="1" applyFont="1" applyFill="1" applyBorder="1" applyAlignment="1">
      <alignment horizontal="left"/>
    </xf>
    <xf numFmtId="168" fontId="14" fillId="0" borderId="44" xfId="0" applyNumberFormat="1" applyFont="1" applyBorder="1" applyAlignment="1">
      <alignment horizontal="left"/>
    </xf>
    <xf numFmtId="0" fontId="9" fillId="13" borderId="44" xfId="0" applyFont="1" applyFill="1" applyBorder="1" applyAlignment="1">
      <alignment horizontal="center"/>
    </xf>
    <xf numFmtId="0" fontId="9" fillId="13" borderId="44" xfId="0" applyFont="1" applyFill="1" applyBorder="1" applyAlignment="1">
      <alignment horizontal="center" vertical="center"/>
    </xf>
    <xf numFmtId="166" fontId="9" fillId="0" borderId="44" xfId="0" applyNumberFormat="1" applyFont="1" applyBorder="1" applyAlignment="1">
      <alignment horizontal="center"/>
    </xf>
    <xf numFmtId="10" fontId="9" fillId="4" borderId="44" xfId="0" applyNumberFormat="1" applyFont="1" applyFill="1" applyBorder="1" applyAlignment="1">
      <alignment horizontal="center"/>
    </xf>
    <xf numFmtId="0" fontId="9" fillId="4" borderId="44" xfId="1" applyNumberFormat="1" applyFont="1" applyFill="1" applyBorder="1" applyAlignment="1">
      <alignment horizontal="center" vertical="center"/>
    </xf>
    <xf numFmtId="1" fontId="6" fillId="0" borderId="44" xfId="0" applyNumberFormat="1" applyFont="1" applyBorder="1" applyAlignment="1">
      <alignment horizontal="center"/>
    </xf>
    <xf numFmtId="166" fontId="9" fillId="13" borderId="48" xfId="0" applyNumberFormat="1" applyFont="1" applyFill="1" applyBorder="1" applyAlignment="1">
      <alignment horizontal="left"/>
    </xf>
    <xf numFmtId="49" fontId="6" fillId="0" borderId="32" xfId="0" applyNumberFormat="1" applyFont="1" applyBorder="1" applyAlignment="1">
      <alignment horizontal="center"/>
    </xf>
    <xf numFmtId="168" fontId="9" fillId="13" borderId="28" xfId="0" applyNumberFormat="1" applyFont="1" applyFill="1" applyBorder="1" applyAlignment="1">
      <alignment horizontal="left"/>
    </xf>
    <xf numFmtId="168" fontId="9" fillId="13" borderId="32" xfId="0" applyNumberFormat="1" applyFont="1" applyFill="1" applyBorder="1" applyAlignment="1">
      <alignment horizontal="left"/>
    </xf>
    <xf numFmtId="168" fontId="14" fillId="0" borderId="32" xfId="0" applyNumberFormat="1" applyFont="1" applyBorder="1" applyAlignment="1">
      <alignment horizontal="left"/>
    </xf>
    <xf numFmtId="0" fontId="9" fillId="13" borderId="32" xfId="0" applyFont="1" applyFill="1" applyBorder="1" applyAlignment="1">
      <alignment horizontal="center"/>
    </xf>
    <xf numFmtId="166" fontId="9" fillId="0" borderId="32" xfId="0" applyNumberFormat="1" applyFont="1" applyBorder="1" applyAlignment="1">
      <alignment horizontal="center"/>
    </xf>
    <xf numFmtId="10" fontId="9" fillId="4" borderId="32" xfId="0" applyNumberFormat="1" applyFont="1" applyFill="1" applyBorder="1" applyAlignment="1">
      <alignment horizontal="center"/>
    </xf>
    <xf numFmtId="1" fontId="6" fillId="0" borderId="32" xfId="0" applyNumberFormat="1" applyFont="1" applyBorder="1" applyAlignment="1">
      <alignment horizontal="center"/>
    </xf>
    <xf numFmtId="166" fontId="9" fillId="13" borderId="29" xfId="0" applyNumberFormat="1" applyFont="1" applyFill="1" applyBorder="1" applyAlignment="1">
      <alignment horizontal="left"/>
    </xf>
    <xf numFmtId="49" fontId="6" fillId="0" borderId="42" xfId="0" applyNumberFormat="1" applyFont="1" applyBorder="1" applyAlignment="1">
      <alignment horizontal="center"/>
    </xf>
    <xf numFmtId="168" fontId="9" fillId="13" borderId="15" xfId="0" applyNumberFormat="1" applyFont="1" applyFill="1" applyBorder="1" applyAlignment="1">
      <alignment horizontal="left"/>
    </xf>
    <xf numFmtId="168" fontId="9" fillId="13" borderId="42" xfId="0" applyNumberFormat="1" applyFont="1" applyFill="1" applyBorder="1" applyAlignment="1">
      <alignment horizontal="left"/>
    </xf>
    <xf numFmtId="168" fontId="14" fillId="0" borderId="42" xfId="0" applyNumberFormat="1" applyFont="1" applyBorder="1" applyAlignment="1">
      <alignment horizontal="left"/>
    </xf>
    <xf numFmtId="0" fontId="9" fillId="13" borderId="42" xfId="0" applyFont="1" applyFill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10" fontId="9" fillId="4" borderId="42" xfId="0" applyNumberFormat="1" applyFont="1" applyFill="1" applyBorder="1" applyAlignment="1">
      <alignment horizontal="center"/>
    </xf>
    <xf numFmtId="1" fontId="8" fillId="0" borderId="42" xfId="0" applyNumberFormat="1" applyFont="1" applyBorder="1" applyAlignment="1">
      <alignment horizontal="center"/>
    </xf>
    <xf numFmtId="166" fontId="9" fillId="13" borderId="16" xfId="0" applyNumberFormat="1" applyFont="1" applyFill="1" applyBorder="1" applyAlignment="1">
      <alignment horizontal="left"/>
    </xf>
    <xf numFmtId="10" fontId="9" fillId="0" borderId="38" xfId="0" applyNumberFormat="1" applyFont="1" applyBorder="1" applyAlignment="1">
      <alignment horizontal="center"/>
    </xf>
    <xf numFmtId="0" fontId="9" fillId="0" borderId="38" xfId="1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/>
    </xf>
    <xf numFmtId="10" fontId="9" fillId="0" borderId="35" xfId="0" applyNumberFormat="1" applyFont="1" applyBorder="1" applyAlignment="1">
      <alignment horizontal="center"/>
    </xf>
    <xf numFmtId="0" fontId="9" fillId="0" borderId="35" xfId="1" applyNumberFormat="1" applyFont="1" applyBorder="1" applyAlignment="1">
      <alignment horizontal="center" vertical="center"/>
    </xf>
    <xf numFmtId="10" fontId="9" fillId="0" borderId="44" xfId="0" applyNumberFormat="1" applyFont="1" applyBorder="1" applyAlignment="1">
      <alignment horizontal="center"/>
    </xf>
    <xf numFmtId="0" fontId="9" fillId="0" borderId="44" xfId="1" applyNumberFormat="1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Continuous" vertical="center"/>
    </xf>
    <xf numFmtId="0" fontId="48" fillId="0" borderId="2" xfId="0" applyFont="1" applyBorder="1" applyAlignment="1">
      <alignment horizontal="centerContinuous" vertical="center"/>
    </xf>
    <xf numFmtId="165" fontId="14" fillId="0" borderId="32" xfId="1" applyNumberFormat="1" applyFont="1" applyFill="1" applyBorder="1" applyAlignment="1">
      <alignment horizontal="left" vertical="center"/>
    </xf>
    <xf numFmtId="1" fontId="7" fillId="4" borderId="32" xfId="0" applyNumberFormat="1" applyFont="1" applyFill="1" applyBorder="1" applyAlignment="1">
      <alignment horizontal="center" vertical="center"/>
    </xf>
    <xf numFmtId="165" fontId="14" fillId="0" borderId="35" xfId="1" applyNumberFormat="1" applyFont="1" applyFill="1" applyBorder="1" applyAlignment="1">
      <alignment horizontal="left" vertical="center"/>
    </xf>
    <xf numFmtId="1" fontId="7" fillId="4" borderId="35" xfId="0" applyNumberFormat="1" applyFont="1" applyFill="1" applyBorder="1" applyAlignment="1">
      <alignment horizontal="center" vertical="center"/>
    </xf>
    <xf numFmtId="165" fontId="14" fillId="4" borderId="35" xfId="1" applyNumberFormat="1" applyFont="1" applyFill="1" applyBorder="1" applyAlignment="1">
      <alignment horizontal="left" vertical="center"/>
    </xf>
    <xf numFmtId="165" fontId="14" fillId="0" borderId="42" xfId="1" applyNumberFormat="1" applyFont="1" applyFill="1" applyBorder="1" applyAlignment="1">
      <alignment horizontal="left" vertical="center"/>
    </xf>
    <xf numFmtId="1" fontId="7" fillId="4" borderId="42" xfId="0" applyNumberFormat="1" applyFont="1" applyFill="1" applyBorder="1" applyAlignment="1">
      <alignment horizontal="center" vertical="center"/>
    </xf>
    <xf numFmtId="165" fontId="9" fillId="4" borderId="45" xfId="1" applyNumberFormat="1" applyFont="1" applyFill="1" applyBorder="1" applyAlignment="1">
      <alignment horizontal="left" vertical="center"/>
    </xf>
    <xf numFmtId="165" fontId="14" fillId="0" borderId="38" xfId="1" applyNumberFormat="1" applyFont="1" applyFill="1" applyBorder="1" applyAlignment="1">
      <alignment horizontal="left" vertical="center"/>
    </xf>
    <xf numFmtId="1" fontId="7" fillId="4" borderId="38" xfId="0" applyNumberFormat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165" fontId="9" fillId="4" borderId="61" xfId="1" applyNumberFormat="1" applyFont="1" applyFill="1" applyBorder="1" applyAlignment="1">
      <alignment horizontal="left" vertical="center"/>
    </xf>
    <xf numFmtId="165" fontId="14" fillId="0" borderId="44" xfId="1" applyNumberFormat="1" applyFont="1" applyFill="1" applyBorder="1" applyAlignment="1">
      <alignment horizontal="left" vertical="center"/>
    </xf>
    <xf numFmtId="0" fontId="9" fillId="0" borderId="44" xfId="0" applyFont="1" applyBorder="1" applyAlignment="1">
      <alignment horizontal="center" vertical="center"/>
    </xf>
    <xf numFmtId="166" fontId="9" fillId="0" borderId="44" xfId="0" applyNumberFormat="1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" fontId="22" fillId="4" borderId="35" xfId="0" applyNumberFormat="1" applyFont="1" applyFill="1" applyBorder="1" applyAlignment="1">
      <alignment horizontal="center" vertical="center"/>
    </xf>
    <xf numFmtId="1" fontId="22" fillId="4" borderId="32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Continuous" vertical="center"/>
    </xf>
    <xf numFmtId="0" fontId="43" fillId="0" borderId="2" xfId="0" applyFont="1" applyBorder="1" applyAlignment="1">
      <alignment horizontal="centerContinuous" vertical="center"/>
    </xf>
    <xf numFmtId="1" fontId="42" fillId="4" borderId="35" xfId="0" applyNumberFormat="1" applyFont="1" applyFill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166" fontId="9" fillId="4" borderId="44" xfId="0" applyNumberFormat="1" applyFont="1" applyFill="1" applyBorder="1" applyAlignment="1">
      <alignment horizontal="center" vertical="center"/>
    </xf>
    <xf numFmtId="1" fontId="7" fillId="4" borderId="44" xfId="0" applyNumberFormat="1" applyFont="1" applyFill="1" applyBorder="1" applyAlignment="1">
      <alignment horizontal="center" vertical="center"/>
    </xf>
    <xf numFmtId="49" fontId="6" fillId="0" borderId="38" xfId="0" applyNumberFormat="1" applyFont="1" applyBorder="1" applyAlignment="1">
      <alignment horizontal="center" vertical="center"/>
    </xf>
    <xf numFmtId="168" fontId="9" fillId="13" borderId="39" xfId="0" applyNumberFormat="1" applyFont="1" applyFill="1" applyBorder="1" applyAlignment="1">
      <alignment horizontal="left"/>
    </xf>
    <xf numFmtId="168" fontId="9" fillId="13" borderId="38" xfId="0" applyNumberFormat="1" applyFont="1" applyFill="1" applyBorder="1" applyAlignment="1">
      <alignment horizontal="left" vertical="center"/>
    </xf>
    <xf numFmtId="166" fontId="9" fillId="13" borderId="38" xfId="0" applyNumberFormat="1" applyFont="1" applyFill="1" applyBorder="1" applyAlignment="1">
      <alignment horizontal="center" vertical="center"/>
    </xf>
    <xf numFmtId="10" fontId="9" fillId="4" borderId="38" xfId="0" applyNumberFormat="1" applyFont="1" applyFill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 vertical="center"/>
    </xf>
    <xf numFmtId="166" fontId="9" fillId="13" borderId="40" xfId="0" applyNumberFormat="1" applyFont="1" applyFill="1" applyBorder="1" applyAlignment="1">
      <alignment horizontal="left" vertical="center"/>
    </xf>
    <xf numFmtId="0" fontId="0" fillId="0" borderId="0" xfId="2" applyFont="1"/>
    <xf numFmtId="168" fontId="9" fillId="13" borderId="39" xfId="0" applyNumberFormat="1" applyFont="1" applyFill="1" applyBorder="1" applyAlignment="1">
      <alignment horizontal="left" vertical="center"/>
    </xf>
    <xf numFmtId="49" fontId="6" fillId="0" borderId="57" xfId="0" applyNumberFormat="1" applyFont="1" applyBorder="1" applyAlignment="1">
      <alignment horizontal="center" vertical="center"/>
    </xf>
    <xf numFmtId="168" fontId="9" fillId="13" borderId="77" xfId="0" applyNumberFormat="1" applyFont="1" applyFill="1" applyBorder="1" applyAlignment="1">
      <alignment horizontal="left" vertical="center"/>
    </xf>
    <xf numFmtId="168" fontId="9" fillId="13" borderId="57" xfId="0" applyNumberFormat="1" applyFont="1" applyFill="1" applyBorder="1" applyAlignment="1">
      <alignment horizontal="left" vertical="center"/>
    </xf>
    <xf numFmtId="0" fontId="9" fillId="13" borderId="57" xfId="0" applyFont="1" applyFill="1" applyBorder="1" applyAlignment="1">
      <alignment horizontal="center" vertical="center"/>
    </xf>
    <xf numFmtId="166" fontId="9" fillId="13" borderId="57" xfId="0" applyNumberFormat="1" applyFont="1" applyFill="1" applyBorder="1" applyAlignment="1">
      <alignment horizontal="center" vertical="center"/>
    </xf>
    <xf numFmtId="10" fontId="9" fillId="4" borderId="57" xfId="0" applyNumberFormat="1" applyFont="1" applyFill="1" applyBorder="1" applyAlignment="1">
      <alignment horizontal="center" vertical="center"/>
    </xf>
    <xf numFmtId="0" fontId="9" fillId="4" borderId="57" xfId="1" applyNumberFormat="1" applyFont="1" applyFill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66" fontId="9" fillId="13" borderId="78" xfId="0" applyNumberFormat="1" applyFont="1" applyFill="1" applyBorder="1" applyAlignment="1">
      <alignment horizontal="left" vertical="center"/>
    </xf>
    <xf numFmtId="168" fontId="9" fillId="13" borderId="49" xfId="0" applyNumberFormat="1" applyFont="1" applyFill="1" applyBorder="1" applyAlignment="1">
      <alignment horizontal="left"/>
    </xf>
    <xf numFmtId="168" fontId="14" fillId="13" borderId="32" xfId="0" applyNumberFormat="1" applyFont="1" applyFill="1" applyBorder="1" applyAlignment="1">
      <alignment horizontal="left"/>
    </xf>
    <xf numFmtId="166" fontId="9" fillId="13" borderId="32" xfId="0" applyNumberFormat="1" applyFont="1" applyFill="1" applyBorder="1" applyAlignment="1">
      <alignment horizontal="center"/>
    </xf>
    <xf numFmtId="168" fontId="9" fillId="13" borderId="41" xfId="0" applyNumberFormat="1" applyFont="1" applyFill="1" applyBorder="1" applyAlignment="1">
      <alignment horizontal="left"/>
    </xf>
    <xf numFmtId="166" fontId="9" fillId="13" borderId="35" xfId="0" applyNumberFormat="1" applyFont="1" applyFill="1" applyBorder="1" applyAlignment="1">
      <alignment horizontal="center"/>
    </xf>
    <xf numFmtId="168" fontId="9" fillId="13" borderId="53" xfId="0" applyNumberFormat="1" applyFont="1" applyFill="1" applyBorder="1" applyAlignment="1">
      <alignment horizontal="left"/>
    </xf>
    <xf numFmtId="0" fontId="9" fillId="13" borderId="47" xfId="0" applyFont="1" applyFill="1" applyBorder="1" applyAlignment="1">
      <alignment horizontal="center" vertical="center"/>
    </xf>
    <xf numFmtId="166" fontId="9" fillId="13" borderId="42" xfId="0" applyNumberFormat="1" applyFont="1" applyFill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166" fontId="9" fillId="13" borderId="38" xfId="0" applyNumberFormat="1" applyFont="1" applyFill="1" applyBorder="1" applyAlignment="1">
      <alignment horizontal="center"/>
    </xf>
    <xf numFmtId="168" fontId="9" fillId="13" borderId="71" xfId="0" applyNumberFormat="1" applyFont="1" applyFill="1" applyBorder="1" applyAlignment="1">
      <alignment horizontal="left"/>
    </xf>
    <xf numFmtId="166" fontId="9" fillId="13" borderId="44" xfId="0" applyNumberFormat="1" applyFont="1" applyFill="1" applyBorder="1" applyAlignment="1">
      <alignment horizontal="center"/>
    </xf>
    <xf numFmtId="166" fontId="9" fillId="13" borderId="32" xfId="0" applyNumberFormat="1" applyFont="1" applyFill="1" applyBorder="1" applyAlignment="1">
      <alignment horizontal="center" vertical="center"/>
    </xf>
    <xf numFmtId="10" fontId="9" fillId="0" borderId="32" xfId="0" applyNumberFormat="1" applyFont="1" applyBorder="1" applyAlignment="1">
      <alignment horizontal="center"/>
    </xf>
    <xf numFmtId="0" fontId="9" fillId="0" borderId="32" xfId="1" applyNumberFormat="1" applyFont="1" applyBorder="1" applyAlignment="1">
      <alignment horizontal="center" vertical="center"/>
    </xf>
    <xf numFmtId="1" fontId="7" fillId="0" borderId="32" xfId="0" applyNumberFormat="1" applyFont="1" applyBorder="1" applyAlignment="1">
      <alignment horizontal="center"/>
    </xf>
    <xf numFmtId="10" fontId="9" fillId="0" borderId="42" xfId="0" applyNumberFormat="1" applyFont="1" applyBorder="1" applyAlignment="1">
      <alignment horizontal="center"/>
    </xf>
    <xf numFmtId="0" fontId="9" fillId="0" borderId="42" xfId="1" applyNumberFormat="1" applyFont="1" applyBorder="1" applyAlignment="1">
      <alignment horizontal="center" vertical="center"/>
    </xf>
    <xf numFmtId="49" fontId="50" fillId="0" borderId="2" xfId="0" applyNumberFormat="1" applyFont="1" applyBorder="1" applyAlignment="1">
      <alignment horizontal="centerContinuous"/>
    </xf>
    <xf numFmtId="0" fontId="50" fillId="0" borderId="3" xfId="0" applyFont="1" applyBorder="1" applyAlignment="1">
      <alignment horizontal="centerContinuous" vertical="center" wrapText="1"/>
    </xf>
    <xf numFmtId="168" fontId="51" fillId="0" borderId="2" xfId="0" applyNumberFormat="1" applyFont="1" applyBorder="1" applyAlignment="1">
      <alignment horizontal="centerContinuous"/>
    </xf>
    <xf numFmtId="0" fontId="51" fillId="0" borderId="2" xfId="0" applyFont="1" applyBorder="1" applyAlignment="1">
      <alignment horizontal="centerContinuous"/>
    </xf>
    <xf numFmtId="0" fontId="51" fillId="0" borderId="2" xfId="0" applyFont="1" applyBorder="1" applyAlignment="1">
      <alignment horizontal="centerContinuous" vertical="center"/>
    </xf>
    <xf numFmtId="166" fontId="51" fillId="0" borderId="2" xfId="0" applyNumberFormat="1" applyFont="1" applyBorder="1" applyAlignment="1">
      <alignment horizontal="centerContinuous"/>
    </xf>
    <xf numFmtId="10" fontId="51" fillId="0" borderId="2" xfId="0" applyNumberFormat="1" applyFont="1" applyBorder="1" applyAlignment="1">
      <alignment horizontal="centerContinuous"/>
    </xf>
    <xf numFmtId="0" fontId="51" fillId="0" borderId="2" xfId="1" applyNumberFormat="1" applyFont="1" applyFill="1" applyBorder="1" applyAlignment="1">
      <alignment horizontal="centerContinuous" vertical="center"/>
    </xf>
    <xf numFmtId="1" fontId="50" fillId="0" borderId="2" xfId="0" applyNumberFormat="1" applyFont="1" applyBorder="1" applyAlignment="1">
      <alignment horizontal="centerContinuous"/>
    </xf>
    <xf numFmtId="0" fontId="7" fillId="0" borderId="57" xfId="0" applyFont="1" applyBorder="1" applyAlignment="1">
      <alignment horizontal="center" vertical="center"/>
    </xf>
    <xf numFmtId="165" fontId="9" fillId="4" borderId="77" xfId="1" applyNumberFormat="1" applyFont="1" applyFill="1" applyBorder="1" applyAlignment="1">
      <alignment horizontal="left" vertical="center"/>
    </xf>
    <xf numFmtId="0" fontId="9" fillId="4" borderId="57" xfId="0" applyFont="1" applyFill="1" applyBorder="1" applyAlignment="1">
      <alignment horizontal="center" vertical="center"/>
    </xf>
    <xf numFmtId="166" fontId="9" fillId="4" borderId="57" xfId="0" applyNumberFormat="1" applyFont="1" applyFill="1" applyBorder="1" applyAlignment="1">
      <alignment horizontal="center" vertical="center"/>
    </xf>
    <xf numFmtId="1" fontId="7" fillId="4" borderId="57" xfId="0" applyNumberFormat="1" applyFont="1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165" fontId="9" fillId="4" borderId="46" xfId="1" applyNumberFormat="1" applyFont="1" applyFill="1" applyBorder="1" applyAlignment="1">
      <alignment horizontal="left" vertical="center"/>
    </xf>
    <xf numFmtId="165" fontId="14" fillId="0" borderId="47" xfId="1" applyNumberFormat="1" applyFont="1" applyFill="1" applyBorder="1" applyAlignment="1">
      <alignment horizontal="left" vertical="center"/>
    </xf>
    <xf numFmtId="0" fontId="9" fillId="4" borderId="47" xfId="0" applyFont="1" applyFill="1" applyBorder="1" applyAlignment="1">
      <alignment horizontal="center" vertical="center"/>
    </xf>
    <xf numFmtId="166" fontId="9" fillId="4" borderId="47" xfId="0" applyNumberFormat="1" applyFont="1" applyFill="1" applyBorder="1" applyAlignment="1">
      <alignment horizontal="center" vertical="center"/>
    </xf>
    <xf numFmtId="1" fontId="7" fillId="4" borderId="47" xfId="0" applyNumberFormat="1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79" xfId="0" applyFont="1" applyBorder="1" applyAlignment="1">
      <alignment horizontal="center" vertical="center" shrinkToFit="1"/>
    </xf>
    <xf numFmtId="0" fontId="6" fillId="4" borderId="80" xfId="0" applyFont="1" applyFill="1" applyBorder="1" applyAlignment="1">
      <alignment horizontal="center" vertical="center" shrinkToFit="1"/>
    </xf>
    <xf numFmtId="0" fontId="6" fillId="0" borderId="76" xfId="0" applyFont="1" applyBorder="1" applyAlignment="1">
      <alignment horizontal="center" vertical="center" wrapText="1" shrinkToFit="1"/>
    </xf>
    <xf numFmtId="0" fontId="6" fillId="0" borderId="80" xfId="0" applyFont="1" applyBorder="1" applyAlignment="1">
      <alignment horizontal="center" vertical="center" wrapText="1" shrinkToFit="1"/>
    </xf>
    <xf numFmtId="10" fontId="6" fillId="0" borderId="76" xfId="0" applyNumberFormat="1" applyFont="1" applyBorder="1" applyAlignment="1">
      <alignment horizontal="center" vertical="center" shrinkToFit="1"/>
    </xf>
    <xf numFmtId="168" fontId="14" fillId="0" borderId="38" xfId="0" applyNumberFormat="1" applyFont="1" applyBorder="1" applyAlignment="1">
      <alignment horizontal="left" vertical="center"/>
    </xf>
    <xf numFmtId="49" fontId="52" fillId="0" borderId="38" xfId="0" applyNumberFormat="1" applyFont="1" applyBorder="1" applyAlignment="1">
      <alignment horizontal="center" vertical="center"/>
    </xf>
    <xf numFmtId="1" fontId="52" fillId="0" borderId="38" xfId="0" applyNumberFormat="1" applyFont="1" applyBorder="1" applyAlignment="1">
      <alignment horizontal="center" vertical="center"/>
    </xf>
    <xf numFmtId="49" fontId="52" fillId="0" borderId="35" xfId="0" applyNumberFormat="1" applyFont="1" applyBorder="1" applyAlignment="1">
      <alignment horizontal="center" vertical="center"/>
    </xf>
    <xf numFmtId="1" fontId="53" fillId="0" borderId="38" xfId="0" applyNumberFormat="1" applyFont="1" applyBorder="1" applyAlignment="1">
      <alignment horizontal="center" vertical="center"/>
    </xf>
    <xf numFmtId="168" fontId="9" fillId="0" borderId="77" xfId="0" applyNumberFormat="1" applyFont="1" applyBorder="1" applyAlignment="1">
      <alignment horizontal="left" vertical="center"/>
    </xf>
    <xf numFmtId="168" fontId="9" fillId="0" borderId="57" xfId="0" applyNumberFormat="1" applyFont="1" applyBorder="1" applyAlignment="1">
      <alignment horizontal="left" vertical="center"/>
    </xf>
    <xf numFmtId="168" fontId="14" fillId="0" borderId="57" xfId="0" applyNumberFormat="1" applyFont="1" applyBorder="1" applyAlignment="1">
      <alignment horizontal="left" vertical="center"/>
    </xf>
    <xf numFmtId="166" fontId="9" fillId="0" borderId="57" xfId="0" applyNumberFormat="1" applyFont="1" applyBorder="1" applyAlignment="1">
      <alignment horizontal="center" vertical="center"/>
    </xf>
    <xf numFmtId="10" fontId="9" fillId="0" borderId="57" xfId="0" applyNumberFormat="1" applyFont="1" applyBorder="1" applyAlignment="1">
      <alignment horizontal="center" vertical="center"/>
    </xf>
    <xf numFmtId="0" fontId="9" fillId="0" borderId="57" xfId="1" applyNumberFormat="1" applyFont="1" applyFill="1" applyBorder="1" applyAlignment="1">
      <alignment horizontal="center" vertical="center"/>
    </xf>
    <xf numFmtId="166" fontId="9" fillId="0" borderId="78" xfId="0" applyNumberFormat="1" applyFont="1" applyBorder="1" applyAlignment="1">
      <alignment horizontal="left" vertical="center"/>
    </xf>
    <xf numFmtId="1" fontId="52" fillId="0" borderId="35" xfId="0" applyNumberFormat="1" applyFont="1" applyBorder="1" applyAlignment="1">
      <alignment horizontal="center"/>
    </xf>
    <xf numFmtId="49" fontId="6" fillId="0" borderId="47" xfId="0" applyNumberFormat="1" applyFont="1" applyBorder="1" applyAlignment="1">
      <alignment horizontal="center" vertical="center"/>
    </xf>
    <xf numFmtId="10" fontId="9" fillId="4" borderId="47" xfId="0" applyNumberFormat="1" applyFont="1" applyFill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Continuous" vertical="center"/>
    </xf>
    <xf numFmtId="0" fontId="18" fillId="0" borderId="31" xfId="0" applyFont="1" applyBorder="1" applyAlignment="1">
      <alignment horizontal="centerContinuous" vertical="center" wrapText="1"/>
    </xf>
    <xf numFmtId="168" fontId="9" fillId="0" borderId="26" xfId="0" applyNumberFormat="1" applyFont="1" applyBorder="1" applyAlignment="1">
      <alignment horizontal="centerContinuous"/>
    </xf>
    <xf numFmtId="168" fontId="9" fillId="0" borderId="25" xfId="0" applyNumberFormat="1" applyFont="1" applyBorder="1" applyAlignment="1">
      <alignment horizontal="centerContinuous"/>
    </xf>
    <xf numFmtId="168" fontId="14" fillId="0" borderId="25" xfId="0" applyNumberFormat="1" applyFont="1" applyBorder="1" applyAlignment="1">
      <alignment horizontal="centerContinuous"/>
    </xf>
    <xf numFmtId="0" fontId="9" fillId="0" borderId="25" xfId="0" applyFont="1" applyBorder="1" applyAlignment="1">
      <alignment horizontal="centerContinuous"/>
    </xf>
    <xf numFmtId="0" fontId="9" fillId="0" borderId="25" xfId="0" applyFont="1" applyBorder="1" applyAlignment="1">
      <alignment horizontal="centerContinuous" vertical="center"/>
    </xf>
    <xf numFmtId="166" fontId="9" fillId="0" borderId="25" xfId="0" applyNumberFormat="1" applyFont="1" applyBorder="1" applyAlignment="1">
      <alignment horizontal="centerContinuous"/>
    </xf>
    <xf numFmtId="10" fontId="9" fillId="0" borderId="25" xfId="0" applyNumberFormat="1" applyFont="1" applyBorder="1" applyAlignment="1">
      <alignment horizontal="centerContinuous" vertical="center"/>
    </xf>
    <xf numFmtId="0" fontId="9" fillId="0" borderId="25" xfId="1" applyNumberFormat="1" applyFont="1" applyFill="1" applyBorder="1" applyAlignment="1">
      <alignment horizontal="centerContinuous" vertical="center"/>
    </xf>
    <xf numFmtId="1" fontId="8" fillId="0" borderId="25" xfId="0" applyNumberFormat="1" applyFont="1" applyBorder="1" applyAlignment="1">
      <alignment horizontal="centerContinuous"/>
    </xf>
    <xf numFmtId="166" fontId="9" fillId="0" borderId="62" xfId="0" applyNumberFormat="1" applyFont="1" applyBorder="1" applyAlignment="1">
      <alignment horizontal="centerContinuous"/>
    </xf>
    <xf numFmtId="165" fontId="9" fillId="0" borderId="53" xfId="1" applyNumberFormat="1" applyFont="1" applyFill="1" applyBorder="1" applyAlignment="1">
      <alignment horizontal="left" vertical="center"/>
    </xf>
    <xf numFmtId="165" fontId="9" fillId="4" borderId="71" xfId="1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Continuous" vertical="center" wrapText="1"/>
    </xf>
    <xf numFmtId="165" fontId="9" fillId="0" borderId="26" xfId="1" applyNumberFormat="1" applyFont="1" applyFill="1" applyBorder="1" applyAlignment="1">
      <alignment horizontal="centerContinuous" vertical="center"/>
    </xf>
    <xf numFmtId="165" fontId="9" fillId="0" borderId="25" xfId="1" applyNumberFormat="1" applyFont="1" applyFill="1" applyBorder="1" applyAlignment="1">
      <alignment horizontal="centerContinuous" vertical="center"/>
    </xf>
    <xf numFmtId="165" fontId="14" fillId="0" borderId="25" xfId="1" applyNumberFormat="1" applyFont="1" applyFill="1" applyBorder="1" applyAlignment="1">
      <alignment horizontal="centerContinuous" vertical="center"/>
    </xf>
    <xf numFmtId="166" fontId="9" fillId="0" borderId="25" xfId="0" applyNumberFormat="1" applyFont="1" applyBorder="1" applyAlignment="1">
      <alignment horizontal="centerContinuous" vertical="center"/>
    </xf>
    <xf numFmtId="1" fontId="7" fillId="0" borderId="25" xfId="0" applyNumberFormat="1" applyFont="1" applyBorder="1" applyAlignment="1">
      <alignment horizontal="centerContinuous" vertical="center"/>
    </xf>
    <xf numFmtId="0" fontId="10" fillId="0" borderId="62" xfId="0" applyFont="1" applyBorder="1" applyAlignment="1">
      <alignment horizontal="centerContinuous" vertical="center"/>
    </xf>
    <xf numFmtId="0" fontId="22" fillId="4" borderId="35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168" fontId="9" fillId="13" borderId="81" xfId="0" applyNumberFormat="1" applyFont="1" applyFill="1" applyBorder="1" applyAlignment="1">
      <alignment horizontal="left"/>
    </xf>
    <xf numFmtId="168" fontId="9" fillId="13" borderId="82" xfId="0" applyNumberFormat="1" applyFont="1" applyFill="1" applyBorder="1" applyAlignment="1">
      <alignment horizontal="left"/>
    </xf>
    <xf numFmtId="0" fontId="9" fillId="4" borderId="82" xfId="0" applyFont="1" applyFill="1" applyBorder="1" applyAlignment="1">
      <alignment horizontal="center"/>
    </xf>
    <xf numFmtId="0" fontId="9" fillId="13" borderId="82" xfId="0" applyFont="1" applyFill="1" applyBorder="1" applyAlignment="1">
      <alignment horizontal="center" vertical="center"/>
    </xf>
    <xf numFmtId="166" fontId="9" fillId="0" borderId="82" xfId="0" applyNumberFormat="1" applyFont="1" applyBorder="1" applyAlignment="1">
      <alignment horizontal="center"/>
    </xf>
    <xf numFmtId="0" fontId="9" fillId="4" borderId="82" xfId="1" applyNumberFormat="1" applyFont="1" applyFill="1" applyBorder="1" applyAlignment="1">
      <alignment horizontal="center" vertical="center"/>
    </xf>
    <xf numFmtId="1" fontId="6" fillId="0" borderId="82" xfId="0" applyNumberFormat="1" applyFont="1" applyBorder="1" applyAlignment="1">
      <alignment horizontal="center"/>
    </xf>
    <xf numFmtId="166" fontId="9" fillId="13" borderId="83" xfId="0" applyNumberFormat="1" applyFont="1" applyFill="1" applyBorder="1" applyAlignment="1">
      <alignment horizontal="left"/>
    </xf>
    <xf numFmtId="168" fontId="9" fillId="13" borderId="84" xfId="0" applyNumberFormat="1" applyFont="1" applyFill="1" applyBorder="1" applyAlignment="1">
      <alignment horizontal="left"/>
    </xf>
    <xf numFmtId="168" fontId="9" fillId="13" borderId="85" xfId="0" applyNumberFormat="1" applyFont="1" applyFill="1" applyBorder="1" applyAlignment="1">
      <alignment horizontal="left"/>
    </xf>
    <xf numFmtId="0" fontId="9" fillId="4" borderId="85" xfId="0" applyFont="1" applyFill="1" applyBorder="1" applyAlignment="1">
      <alignment horizontal="center"/>
    </xf>
    <xf numFmtId="0" fontId="9" fillId="13" borderId="86" xfId="0" applyFont="1" applyFill="1" applyBorder="1" applyAlignment="1">
      <alignment horizontal="center" vertical="center"/>
    </xf>
    <xf numFmtId="166" fontId="9" fillId="0" borderId="85" xfId="0" applyNumberFormat="1" applyFont="1" applyBorder="1" applyAlignment="1">
      <alignment horizontal="center"/>
    </xf>
    <xf numFmtId="0" fontId="9" fillId="4" borderId="85" xfId="1" applyNumberFormat="1" applyFont="1" applyFill="1" applyBorder="1" applyAlignment="1">
      <alignment horizontal="center" vertical="center"/>
    </xf>
    <xf numFmtId="1" fontId="6" fillId="0" borderId="85" xfId="0" applyNumberFormat="1" applyFont="1" applyBorder="1" applyAlignment="1">
      <alignment horizontal="center"/>
    </xf>
    <xf numFmtId="166" fontId="9" fillId="13" borderId="87" xfId="0" applyNumberFormat="1" applyFont="1" applyFill="1" applyBorder="1" applyAlignment="1">
      <alignment horizontal="left"/>
    </xf>
    <xf numFmtId="49" fontId="6" fillId="2" borderId="38" xfId="0" applyNumberFormat="1" applyFont="1" applyFill="1" applyBorder="1" applyAlignment="1">
      <alignment horizontal="center" vertical="center"/>
    </xf>
    <xf numFmtId="168" fontId="9" fillId="20" borderId="35" xfId="0" applyNumberFormat="1" applyFont="1" applyFill="1" applyBorder="1" applyAlignment="1">
      <alignment horizontal="left"/>
    </xf>
    <xf numFmtId="0" fontId="9" fillId="20" borderId="85" xfId="0" applyFont="1" applyFill="1" applyBorder="1" applyAlignment="1">
      <alignment horizontal="center"/>
    </xf>
    <xf numFmtId="168" fontId="9" fillId="13" borderId="88" xfId="0" applyNumberFormat="1" applyFont="1" applyFill="1" applyBorder="1" applyAlignment="1">
      <alignment horizontal="left"/>
    </xf>
    <xf numFmtId="168" fontId="9" fillId="13" borderId="89" xfId="0" applyNumberFormat="1" applyFont="1" applyFill="1" applyBorder="1" applyAlignment="1">
      <alignment horizontal="left"/>
    </xf>
    <xf numFmtId="0" fontId="9" fillId="20" borderId="89" xfId="0" applyFont="1" applyFill="1" applyBorder="1" applyAlignment="1">
      <alignment horizontal="center"/>
    </xf>
    <xf numFmtId="166" fontId="9" fillId="0" borderId="89" xfId="0" applyNumberFormat="1" applyFont="1" applyBorder="1" applyAlignment="1">
      <alignment horizontal="center"/>
    </xf>
    <xf numFmtId="0" fontId="9" fillId="4" borderId="89" xfId="1" applyNumberFormat="1" applyFont="1" applyFill="1" applyBorder="1" applyAlignment="1">
      <alignment horizontal="center" vertical="center"/>
    </xf>
    <xf numFmtId="1" fontId="6" fillId="0" borderId="89" xfId="0" applyNumberFormat="1" applyFont="1" applyBorder="1" applyAlignment="1">
      <alignment horizontal="center"/>
    </xf>
    <xf numFmtId="168" fontId="9" fillId="20" borderId="42" xfId="0" applyNumberFormat="1" applyFont="1" applyFill="1" applyBorder="1" applyAlignment="1">
      <alignment horizontal="left"/>
    </xf>
    <xf numFmtId="0" fontId="9" fillId="20" borderId="42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35" xfId="0" applyFont="1" applyFill="1" applyBorder="1" applyAlignment="1">
      <alignment horizontal="center"/>
    </xf>
    <xf numFmtId="168" fontId="54" fillId="13" borderId="35" xfId="0" applyNumberFormat="1" applyFont="1" applyFill="1" applyBorder="1" applyAlignment="1">
      <alignment horizontal="left"/>
    </xf>
    <xf numFmtId="0" fontId="46" fillId="21" borderId="33" xfId="0" applyFont="1" applyFill="1" applyBorder="1" applyAlignment="1">
      <alignment horizontal="center" vertical="center" wrapText="1"/>
    </xf>
    <xf numFmtId="168" fontId="54" fillId="13" borderId="42" xfId="0" applyNumberFormat="1" applyFont="1" applyFill="1" applyBorder="1" applyAlignment="1">
      <alignment horizontal="left"/>
    </xf>
    <xf numFmtId="0" fontId="9" fillId="4" borderId="42" xfId="0" applyFont="1" applyFill="1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168" fontId="9" fillId="20" borderId="44" xfId="0" applyNumberFormat="1" applyFont="1" applyFill="1" applyBorder="1" applyAlignment="1">
      <alignment horizontal="left"/>
    </xf>
    <xf numFmtId="0" fontId="9" fillId="4" borderId="44" xfId="0" applyFont="1" applyFill="1" applyBorder="1" applyAlignment="1">
      <alignment horizontal="center"/>
    </xf>
    <xf numFmtId="1" fontId="6" fillId="0" borderId="44" xfId="0" applyNumberFormat="1" applyFont="1" applyBorder="1" applyAlignment="1">
      <alignment horizontal="center" vertical="center"/>
    </xf>
    <xf numFmtId="0" fontId="9" fillId="20" borderId="32" xfId="0" applyFont="1" applyFill="1" applyBorder="1" applyAlignment="1">
      <alignment horizontal="center" vertical="center"/>
    </xf>
    <xf numFmtId="166" fontId="9" fillId="13" borderId="29" xfId="0" applyNumberFormat="1" applyFont="1" applyFill="1" applyBorder="1"/>
    <xf numFmtId="0" fontId="9" fillId="20" borderId="35" xfId="0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66" fontId="9" fillId="13" borderId="37" xfId="0" applyNumberFormat="1" applyFont="1" applyFill="1" applyBorder="1"/>
    <xf numFmtId="0" fontId="9" fillId="20" borderId="47" xfId="0" applyFont="1" applyFill="1" applyBorder="1" applyAlignment="1">
      <alignment horizontal="center" vertical="center"/>
    </xf>
    <xf numFmtId="2" fontId="11" fillId="12" borderId="35" xfId="0" applyNumberFormat="1" applyFont="1" applyFill="1" applyBorder="1" applyAlignment="1">
      <alignment horizontal="center" vertical="center" wrapText="1"/>
    </xf>
    <xf numFmtId="1" fontId="55" fillId="4" borderId="35" xfId="0" applyNumberFormat="1" applyFont="1" applyFill="1" applyBorder="1" applyAlignment="1">
      <alignment horizontal="center" vertical="center"/>
    </xf>
    <xf numFmtId="0" fontId="46" fillId="9" borderId="31" xfId="0" applyFont="1" applyFill="1" applyBorder="1" applyAlignment="1">
      <alignment horizontal="center" vertical="center"/>
    </xf>
    <xf numFmtId="168" fontId="9" fillId="13" borderId="49" xfId="0" applyNumberFormat="1" applyFont="1" applyFill="1" applyBorder="1" applyAlignment="1">
      <alignment horizontal="left" vertical="center"/>
    </xf>
    <xf numFmtId="168" fontId="9" fillId="13" borderId="53" xfId="0" applyNumberFormat="1" applyFont="1" applyFill="1" applyBorder="1" applyAlignment="1">
      <alignment horizontal="left" vertical="center"/>
    </xf>
    <xf numFmtId="0" fontId="46" fillId="22" borderId="43" xfId="0" applyFont="1" applyFill="1" applyBorder="1" applyAlignment="1">
      <alignment horizontal="center" vertical="center"/>
    </xf>
    <xf numFmtId="168" fontId="56" fillId="20" borderId="38" xfId="0" applyNumberFormat="1" applyFont="1" applyFill="1" applyBorder="1" applyAlignment="1">
      <alignment horizontal="left" vertical="center"/>
    </xf>
    <xf numFmtId="0" fontId="46" fillId="23" borderId="30" xfId="0" applyFont="1" applyFill="1" applyBorder="1" applyAlignment="1">
      <alignment horizontal="center" vertical="center"/>
    </xf>
    <xf numFmtId="168" fontId="9" fillId="13" borderId="71" xfId="0" applyNumberFormat="1" applyFont="1" applyFill="1" applyBorder="1" applyAlignment="1">
      <alignment horizontal="left" vertical="center"/>
    </xf>
    <xf numFmtId="168" fontId="9" fillId="13" borderId="44" xfId="0" applyNumberFormat="1" applyFont="1" applyFill="1" applyBorder="1" applyAlignment="1">
      <alignment horizontal="left" vertical="center"/>
    </xf>
    <xf numFmtId="168" fontId="9" fillId="0" borderId="44" xfId="0" applyNumberFormat="1" applyFont="1" applyBorder="1" applyAlignment="1">
      <alignment horizontal="center" vertical="center"/>
    </xf>
    <xf numFmtId="166" fontId="9" fillId="13" borderId="48" xfId="0" applyNumberFormat="1" applyFont="1" applyFill="1" applyBorder="1" applyAlignment="1">
      <alignment horizontal="left" vertical="center"/>
    </xf>
    <xf numFmtId="49" fontId="6" fillId="0" borderId="25" xfId="0" applyNumberFormat="1" applyFont="1" applyBorder="1" applyAlignment="1">
      <alignment horizontal="center" vertical="center"/>
    </xf>
    <xf numFmtId="0" fontId="46" fillId="17" borderId="31" xfId="0" applyFont="1" applyFill="1" applyBorder="1" applyAlignment="1">
      <alignment horizontal="center" vertical="center"/>
    </xf>
    <xf numFmtId="168" fontId="9" fillId="13" borderId="26" xfId="0" applyNumberFormat="1" applyFont="1" applyFill="1" applyBorder="1" applyAlignment="1">
      <alignment horizontal="left" vertical="center"/>
    </xf>
    <xf numFmtId="168" fontId="9" fillId="13" borderId="25" xfId="0" applyNumberFormat="1" applyFont="1" applyFill="1" applyBorder="1" applyAlignment="1">
      <alignment horizontal="left" vertical="center"/>
    </xf>
    <xf numFmtId="0" fontId="9" fillId="13" borderId="25" xfId="0" applyFont="1" applyFill="1" applyBorder="1" applyAlignment="1">
      <alignment horizontal="center" vertical="center"/>
    </xf>
    <xf numFmtId="10" fontId="9" fillId="4" borderId="25" xfId="0" applyNumberFormat="1" applyFont="1" applyFill="1" applyBorder="1" applyAlignment="1">
      <alignment horizontal="center" vertical="center"/>
    </xf>
    <xf numFmtId="0" fontId="9" fillId="4" borderId="25" xfId="1" applyNumberFormat="1" applyFont="1" applyFill="1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vertical="center"/>
    </xf>
    <xf numFmtId="166" fontId="9" fillId="13" borderId="62" xfId="0" applyNumberFormat="1" applyFont="1" applyFill="1" applyBorder="1" applyAlignment="1">
      <alignment horizontal="left" vertical="center"/>
    </xf>
    <xf numFmtId="0" fontId="46" fillId="9" borderId="43" xfId="0" applyFont="1" applyFill="1" applyBorder="1" applyAlignment="1">
      <alignment horizontal="center" vertical="center"/>
    </xf>
    <xf numFmtId="0" fontId="46" fillId="9" borderId="30" xfId="0" applyFont="1" applyFill="1" applyBorder="1" applyAlignment="1">
      <alignment horizontal="center" vertical="center"/>
    </xf>
    <xf numFmtId="168" fontId="14" fillId="0" borderId="44" xfId="0" applyNumberFormat="1" applyFont="1" applyBorder="1" applyAlignment="1">
      <alignment horizontal="left" vertical="center"/>
    </xf>
    <xf numFmtId="0" fontId="9" fillId="20" borderId="57" xfId="0" applyFont="1" applyFill="1" applyBorder="1" applyAlignment="1">
      <alignment horizontal="center" vertical="center"/>
    </xf>
    <xf numFmtId="168" fontId="14" fillId="0" borderId="25" xfId="0" applyNumberFormat="1" applyFont="1" applyBorder="1" applyAlignment="1">
      <alignment horizontal="left" vertical="center"/>
    </xf>
    <xf numFmtId="0" fontId="46" fillId="9" borderId="43" xfId="0" applyFont="1" applyFill="1" applyBorder="1" applyAlignment="1">
      <alignment horizontal="center" vertical="center" wrapText="1"/>
    </xf>
    <xf numFmtId="0" fontId="46" fillId="9" borderId="30" xfId="0" applyFont="1" applyFill="1" applyBorder="1" applyAlignment="1">
      <alignment horizontal="center" vertical="center" wrapText="1"/>
    </xf>
    <xf numFmtId="0" fontId="9" fillId="20" borderId="44" xfId="0" applyFont="1" applyFill="1" applyBorder="1" applyAlignment="1">
      <alignment horizontal="center" vertical="center"/>
    </xf>
    <xf numFmtId="0" fontId="9" fillId="24" borderId="57" xfId="0" applyFont="1" applyFill="1" applyBorder="1" applyAlignment="1">
      <alignment horizontal="center" vertical="center"/>
    </xf>
    <xf numFmtId="0" fontId="46" fillId="9" borderId="31" xfId="0" applyFont="1" applyFill="1" applyBorder="1" applyAlignment="1">
      <alignment horizontal="center" vertical="center" wrapText="1"/>
    </xf>
    <xf numFmtId="0" fontId="9" fillId="0" borderId="25" xfId="1" applyNumberFormat="1" applyFont="1" applyBorder="1" applyAlignment="1">
      <alignment horizontal="center" vertical="center"/>
    </xf>
    <xf numFmtId="168" fontId="9" fillId="0" borderId="38" xfId="0" applyNumberFormat="1" applyFont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 wrapText="1"/>
    </xf>
    <xf numFmtId="168" fontId="9" fillId="13" borderId="90" xfId="0" applyNumberFormat="1" applyFont="1" applyFill="1" applyBorder="1" applyAlignment="1">
      <alignment horizontal="left" vertical="center"/>
    </xf>
    <xf numFmtId="0" fontId="9" fillId="20" borderId="42" xfId="0" applyFont="1" applyFill="1" applyBorder="1" applyAlignment="1">
      <alignment horizontal="center" vertical="center"/>
    </xf>
    <xf numFmtId="168" fontId="9" fillId="0" borderId="42" xfId="0" applyNumberFormat="1" applyFont="1" applyBorder="1" applyAlignment="1">
      <alignment horizontal="center" vertical="center"/>
    </xf>
    <xf numFmtId="166" fontId="9" fillId="13" borderId="16" xfId="0" applyNumberFormat="1" applyFont="1" applyFill="1" applyBorder="1" applyAlignment="1">
      <alignment vertical="center"/>
    </xf>
    <xf numFmtId="49" fontId="6" fillId="0" borderId="57" xfId="0" applyNumberFormat="1" applyFont="1" applyBorder="1" applyAlignment="1">
      <alignment horizontal="centerContinuous" vertical="center"/>
    </xf>
    <xf numFmtId="0" fontId="46" fillId="0" borderId="33" xfId="0" applyFont="1" applyBorder="1" applyAlignment="1">
      <alignment horizontal="centerContinuous" vertical="center" wrapText="1"/>
    </xf>
    <xf numFmtId="168" fontId="9" fillId="0" borderId="91" xfId="0" applyNumberFormat="1" applyFont="1" applyBorder="1" applyAlignment="1">
      <alignment horizontal="centerContinuous"/>
    </xf>
    <xf numFmtId="168" fontId="9" fillId="0" borderId="57" xfId="0" applyNumberFormat="1" applyFont="1" applyBorder="1" applyAlignment="1">
      <alignment horizontal="centerContinuous"/>
    </xf>
    <xf numFmtId="0" fontId="9" fillId="0" borderId="57" xfId="0" applyFont="1" applyBorder="1" applyAlignment="1">
      <alignment horizontal="centerContinuous"/>
    </xf>
    <xf numFmtId="0" fontId="9" fillId="0" borderId="57" xfId="0" applyFont="1" applyBorder="1" applyAlignment="1">
      <alignment horizontal="centerContinuous" vertical="center"/>
    </xf>
    <xf numFmtId="166" fontId="9" fillId="0" borderId="57" xfId="0" applyNumberFormat="1" applyFont="1" applyBorder="1" applyAlignment="1">
      <alignment horizontal="centerContinuous"/>
    </xf>
    <xf numFmtId="10" fontId="9" fillId="0" borderId="57" xfId="0" applyNumberFormat="1" applyFont="1" applyBorder="1" applyAlignment="1">
      <alignment horizontal="centerContinuous"/>
    </xf>
    <xf numFmtId="0" fontId="9" fillId="0" borderId="57" xfId="1" applyNumberFormat="1" applyFont="1" applyFill="1" applyBorder="1" applyAlignment="1">
      <alignment horizontal="centerContinuous" vertical="center"/>
    </xf>
    <xf numFmtId="1" fontId="6" fillId="0" borderId="57" xfId="0" applyNumberFormat="1" applyFont="1" applyBorder="1" applyAlignment="1">
      <alignment horizontal="centerContinuous"/>
    </xf>
    <xf numFmtId="166" fontId="9" fillId="0" borderId="78" xfId="0" applyNumberFormat="1" applyFont="1" applyBorder="1" applyAlignment="1">
      <alignment horizontal="centerContinuous"/>
    </xf>
    <xf numFmtId="0" fontId="8" fillId="15" borderId="31" xfId="0" applyFont="1" applyFill="1" applyBorder="1" applyAlignment="1">
      <alignment horizontal="center" vertical="center" wrapText="1"/>
    </xf>
    <xf numFmtId="1" fontId="22" fillId="0" borderId="35" xfId="0" applyNumberFormat="1" applyFont="1" applyBorder="1" applyAlignment="1">
      <alignment horizontal="center" vertical="center"/>
    </xf>
    <xf numFmtId="168" fontId="9" fillId="13" borderId="92" xfId="0" applyNumberFormat="1" applyFont="1" applyFill="1" applyBorder="1" applyAlignment="1">
      <alignment horizontal="left" vertical="center"/>
    </xf>
    <xf numFmtId="168" fontId="9" fillId="13" borderId="93" xfId="0" applyNumberFormat="1" applyFont="1" applyFill="1" applyBorder="1" applyAlignment="1">
      <alignment horizontal="left" vertical="center"/>
    </xf>
    <xf numFmtId="168" fontId="9" fillId="20" borderId="32" xfId="0" applyNumberFormat="1" applyFont="1" applyFill="1" applyBorder="1" applyAlignment="1">
      <alignment horizontal="left" vertical="center"/>
    </xf>
    <xf numFmtId="0" fontId="57" fillId="20" borderId="32" xfId="0" applyFont="1" applyFill="1" applyBorder="1" applyAlignment="1">
      <alignment horizontal="center" vertical="center"/>
    </xf>
    <xf numFmtId="168" fontId="9" fillId="13" borderId="94" xfId="0" applyNumberFormat="1" applyFont="1" applyFill="1" applyBorder="1" applyAlignment="1">
      <alignment horizontal="left" vertical="center"/>
    </xf>
    <xf numFmtId="168" fontId="9" fillId="13" borderId="36" xfId="0" applyNumberFormat="1" applyFont="1" applyFill="1" applyBorder="1" applyAlignment="1">
      <alignment horizontal="left" vertical="center"/>
    </xf>
    <xf numFmtId="168" fontId="9" fillId="20" borderId="35" xfId="0" applyNumberFormat="1" applyFont="1" applyFill="1" applyBorder="1" applyAlignment="1">
      <alignment horizontal="left" vertical="center"/>
    </xf>
    <xf numFmtId="0" fontId="57" fillId="20" borderId="38" xfId="0" applyFont="1" applyFill="1" applyBorder="1" applyAlignment="1">
      <alignment horizontal="center" vertical="center"/>
    </xf>
    <xf numFmtId="168" fontId="9" fillId="13" borderId="95" xfId="0" applyNumberFormat="1" applyFont="1" applyFill="1" applyBorder="1" applyAlignment="1">
      <alignment horizontal="left" vertical="center"/>
    </xf>
    <xf numFmtId="168" fontId="9" fillId="13" borderId="96" xfId="0" applyNumberFormat="1" applyFont="1" applyFill="1" applyBorder="1" applyAlignment="1">
      <alignment horizontal="left" vertical="center"/>
    </xf>
    <xf numFmtId="0" fontId="57" fillId="20" borderId="47" xfId="0" applyFont="1" applyFill="1" applyBorder="1" applyAlignment="1">
      <alignment horizontal="center" vertical="center"/>
    </xf>
    <xf numFmtId="1" fontId="53" fillId="0" borderId="42" xfId="0" applyNumberFormat="1" applyFont="1" applyBorder="1" applyAlignment="1">
      <alignment horizontal="center" vertical="center"/>
    </xf>
    <xf numFmtId="168" fontId="9" fillId="0" borderId="28" xfId="0" applyNumberFormat="1" applyFont="1" applyBorder="1" applyAlignment="1">
      <alignment horizontal="left" vertical="center"/>
    </xf>
    <xf numFmtId="168" fontId="9" fillId="0" borderId="32" xfId="0" applyNumberFormat="1" applyFont="1" applyBorder="1" applyAlignment="1">
      <alignment horizontal="left" vertical="center"/>
    </xf>
    <xf numFmtId="1" fontId="8" fillId="0" borderId="32" xfId="0" applyNumberFormat="1" applyFont="1" applyBorder="1" applyAlignment="1">
      <alignment horizontal="center" vertical="center"/>
    </xf>
    <xf numFmtId="168" fontId="9" fillId="0" borderId="34" xfId="0" applyNumberFormat="1" applyFont="1" applyBorder="1" applyAlignment="1">
      <alignment horizontal="left" vertical="center"/>
    </xf>
    <xf numFmtId="168" fontId="9" fillId="0" borderId="35" xfId="0" applyNumberFormat="1" applyFont="1" applyBorder="1" applyAlignment="1">
      <alignment horizontal="left" vertical="center"/>
    </xf>
    <xf numFmtId="0" fontId="57" fillId="20" borderId="35" xfId="0" applyFont="1" applyFill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 vertical="center"/>
    </xf>
    <xf numFmtId="168" fontId="9" fillId="0" borderId="15" xfId="0" applyNumberFormat="1" applyFont="1" applyBorder="1" applyAlignment="1">
      <alignment horizontal="left" vertical="center"/>
    </xf>
    <xf numFmtId="168" fontId="9" fillId="0" borderId="42" xfId="0" applyNumberFormat="1" applyFont="1" applyBorder="1" applyAlignment="1">
      <alignment horizontal="left" vertical="center"/>
    </xf>
    <xf numFmtId="168" fontId="9" fillId="20" borderId="42" xfId="0" applyNumberFormat="1" applyFont="1" applyFill="1" applyBorder="1" applyAlignment="1">
      <alignment horizontal="left" vertical="center"/>
    </xf>
    <xf numFmtId="0" fontId="57" fillId="20" borderId="42" xfId="0" applyFont="1" applyFill="1" applyBorder="1" applyAlignment="1">
      <alignment horizontal="center" vertical="center"/>
    </xf>
    <xf numFmtId="165" fontId="23" fillId="18" borderId="31" xfId="1" applyNumberFormat="1" applyFont="1" applyFill="1" applyBorder="1" applyAlignment="1">
      <alignment horizontal="center" vertical="center"/>
    </xf>
    <xf numFmtId="165" fontId="23" fillId="18" borderId="43" xfId="1" applyNumberFormat="1" applyFont="1" applyFill="1" applyBorder="1" applyAlignment="1">
      <alignment horizontal="center" vertical="center"/>
    </xf>
    <xf numFmtId="0" fontId="46" fillId="19" borderId="31" xfId="0" applyFont="1" applyFill="1" applyBorder="1" applyAlignment="1">
      <alignment horizontal="center" vertical="center" wrapText="1"/>
    </xf>
    <xf numFmtId="168" fontId="9" fillId="13" borderId="23" xfId="0" applyNumberFormat="1" applyFont="1" applyFill="1" applyBorder="1" applyAlignment="1">
      <alignment horizontal="left" vertical="center"/>
    </xf>
    <xf numFmtId="168" fontId="56" fillId="20" borderId="25" xfId="0" applyNumberFormat="1" applyFont="1" applyFill="1" applyBorder="1" applyAlignment="1">
      <alignment horizontal="left" vertical="center"/>
    </xf>
    <xf numFmtId="0" fontId="56" fillId="20" borderId="25" xfId="0" applyFont="1" applyFill="1" applyBorder="1" applyAlignment="1">
      <alignment horizontal="center" vertical="center"/>
    </xf>
    <xf numFmtId="166" fontId="56" fillId="0" borderId="25" xfId="0" applyNumberFormat="1" applyFont="1" applyBorder="1" applyAlignment="1">
      <alignment horizontal="center" vertical="center"/>
    </xf>
    <xf numFmtId="168" fontId="9" fillId="13" borderId="45" xfId="0" applyNumberFormat="1" applyFont="1" applyFill="1" applyBorder="1" applyAlignment="1">
      <alignment horizontal="left" vertical="center"/>
    </xf>
    <xf numFmtId="168" fontId="56" fillId="20" borderId="32" xfId="0" applyNumberFormat="1" applyFont="1" applyFill="1" applyBorder="1" applyAlignment="1">
      <alignment horizontal="left" vertical="center"/>
    </xf>
    <xf numFmtId="0" fontId="56" fillId="20" borderId="32" xfId="0" applyFont="1" applyFill="1" applyBorder="1" applyAlignment="1">
      <alignment horizontal="center" vertical="center"/>
    </xf>
    <xf numFmtId="166" fontId="56" fillId="0" borderId="32" xfId="0" applyNumberFormat="1" applyFont="1" applyBorder="1" applyAlignment="1">
      <alignment horizontal="center" vertical="center"/>
    </xf>
    <xf numFmtId="168" fontId="56" fillId="20" borderId="35" xfId="0" applyNumberFormat="1" applyFont="1" applyFill="1" applyBorder="1" applyAlignment="1">
      <alignment horizontal="left" vertical="center"/>
    </xf>
    <xf numFmtId="0" fontId="56" fillId="20" borderId="35" xfId="0" applyFont="1" applyFill="1" applyBorder="1" applyAlignment="1">
      <alignment horizontal="center" vertical="center"/>
    </xf>
    <xf numFmtId="166" fontId="56" fillId="0" borderId="35" xfId="0" applyNumberFormat="1" applyFont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 wrapText="1"/>
    </xf>
    <xf numFmtId="0" fontId="46" fillId="21" borderId="31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/>
    </xf>
    <xf numFmtId="168" fontId="9" fillId="13" borderId="50" xfId="0" applyNumberFormat="1" applyFont="1" applyFill="1" applyBorder="1" applyAlignment="1">
      <alignment horizontal="left" vertical="center"/>
    </xf>
    <xf numFmtId="168" fontId="9" fillId="13" borderId="24" xfId="0" applyNumberFormat="1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center" vertical="center"/>
    </xf>
    <xf numFmtId="166" fontId="9" fillId="0" borderId="24" xfId="0" applyNumberFormat="1" applyFont="1" applyBorder="1" applyAlignment="1">
      <alignment horizontal="center" vertical="center"/>
    </xf>
    <xf numFmtId="0" fontId="9" fillId="4" borderId="24" xfId="1" applyNumberFormat="1" applyFont="1" applyFill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6" fontId="9" fillId="13" borderId="97" xfId="0" applyNumberFormat="1" applyFont="1" applyFill="1" applyBorder="1" applyAlignment="1">
      <alignment horizontal="left" vertical="center"/>
    </xf>
    <xf numFmtId="0" fontId="46" fillId="21" borderId="43" xfId="0" applyFont="1" applyFill="1" applyBorder="1" applyAlignment="1">
      <alignment horizontal="center" vertical="center" wrapText="1"/>
    </xf>
    <xf numFmtId="168" fontId="9" fillId="0" borderId="32" xfId="0" applyNumberFormat="1" applyFont="1" applyBorder="1" applyAlignment="1">
      <alignment horizontal="center" vertical="center"/>
    </xf>
    <xf numFmtId="166" fontId="9" fillId="13" borderId="29" xfId="0" applyNumberFormat="1" applyFont="1" applyFill="1" applyBorder="1" applyAlignment="1">
      <alignment vertical="center"/>
    </xf>
    <xf numFmtId="2" fontId="11" fillId="0" borderId="35" xfId="0" applyNumberFormat="1" applyFont="1" applyBorder="1" applyAlignment="1">
      <alignment horizontal="center" vertical="center" wrapText="1"/>
    </xf>
    <xf numFmtId="0" fontId="58" fillId="0" borderId="15" xfId="0" applyFont="1" applyBorder="1" applyAlignment="1">
      <alignment horizontal="left" vertical="center"/>
    </xf>
    <xf numFmtId="0" fontId="58" fillId="0" borderId="16" xfId="0" applyFont="1" applyBorder="1" applyAlignment="1">
      <alignment horizontal="center" vertical="center"/>
    </xf>
    <xf numFmtId="165" fontId="20" fillId="4" borderId="39" xfId="1" applyNumberFormat="1" applyFont="1" applyFill="1" applyBorder="1" applyAlignment="1">
      <alignment horizontal="left" vertical="center"/>
    </xf>
    <xf numFmtId="165" fontId="20" fillId="4" borderId="38" xfId="1" applyNumberFormat="1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/>
    </xf>
    <xf numFmtId="1" fontId="19" fillId="0" borderId="38" xfId="0" applyNumberFormat="1" applyFont="1" applyBorder="1" applyAlignment="1">
      <alignment horizontal="center" vertical="center"/>
    </xf>
    <xf numFmtId="165" fontId="20" fillId="4" borderId="71" xfId="1" applyNumberFormat="1" applyFont="1" applyFill="1" applyBorder="1" applyAlignment="1">
      <alignment horizontal="left" vertical="center"/>
    </xf>
    <xf numFmtId="168" fontId="20" fillId="0" borderId="39" xfId="0" applyNumberFormat="1" applyFont="1" applyBorder="1" applyAlignment="1">
      <alignment horizontal="left" vertical="center"/>
    </xf>
    <xf numFmtId="0" fontId="21" fillId="4" borderId="29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165" fontId="20" fillId="4" borderId="45" xfId="1" applyNumberFormat="1" applyFont="1" applyFill="1" applyBorder="1" applyAlignment="1">
      <alignment horizontal="left" vertical="center"/>
    </xf>
    <xf numFmtId="166" fontId="20" fillId="4" borderId="38" xfId="0" applyNumberFormat="1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165" fontId="20" fillId="4" borderId="46" xfId="1" applyNumberFormat="1" applyFont="1" applyFill="1" applyBorder="1" applyAlignment="1">
      <alignment horizontal="left" vertical="center"/>
    </xf>
    <xf numFmtId="166" fontId="20" fillId="4" borderId="47" xfId="0" applyNumberFormat="1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0" fontId="29" fillId="4" borderId="38" xfId="0" applyFont="1" applyFill="1" applyBorder="1" applyAlignment="1">
      <alignment horizontal="center" vertical="center"/>
    </xf>
    <xf numFmtId="0" fontId="59" fillId="4" borderId="38" xfId="0" applyFont="1" applyFill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Continuous" vertical="center"/>
    </xf>
    <xf numFmtId="0" fontId="8" fillId="8" borderId="33" xfId="0" applyFont="1" applyFill="1" applyBorder="1" applyAlignment="1">
      <alignment horizontal="center" vertical="center" wrapText="1"/>
    </xf>
    <xf numFmtId="0" fontId="8" fillId="8" borderId="43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center" vertical="center" wrapText="1"/>
    </xf>
    <xf numFmtId="0" fontId="8" fillId="15" borderId="43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6" fillId="9" borderId="30" xfId="0" applyFont="1" applyFill="1" applyBorder="1" applyAlignment="1">
      <alignment horizontal="center" vertical="center"/>
    </xf>
    <xf numFmtId="0" fontId="46" fillId="9" borderId="33" xfId="0" applyFont="1" applyFill="1" applyBorder="1" applyAlignment="1">
      <alignment horizontal="center" vertical="center"/>
    </xf>
    <xf numFmtId="0" fontId="46" fillId="9" borderId="43" xfId="0" applyFont="1" applyFill="1" applyBorder="1" applyAlignment="1">
      <alignment horizontal="center" vertical="center"/>
    </xf>
    <xf numFmtId="0" fontId="46" fillId="9" borderId="33" xfId="0" applyFont="1" applyFill="1" applyBorder="1" applyAlignment="1">
      <alignment horizontal="center" vertical="center" wrapText="1"/>
    </xf>
    <xf numFmtId="0" fontId="46" fillId="21" borderId="58" xfId="0" applyFont="1" applyFill="1" applyBorder="1" applyAlignment="1">
      <alignment horizontal="center" vertical="center" wrapText="1"/>
    </xf>
    <xf numFmtId="0" fontId="46" fillId="21" borderId="59" xfId="0" applyFont="1" applyFill="1" applyBorder="1" applyAlignment="1">
      <alignment horizontal="center" vertical="center" wrapText="1"/>
    </xf>
    <xf numFmtId="0" fontId="46" fillId="21" borderId="60" xfId="0" applyFont="1" applyFill="1" applyBorder="1" applyAlignment="1">
      <alignment horizontal="center" vertical="center" wrapText="1"/>
    </xf>
    <xf numFmtId="0" fontId="46" fillId="21" borderId="33" xfId="0" applyFont="1" applyFill="1" applyBorder="1" applyAlignment="1">
      <alignment horizontal="center" vertical="center" wrapText="1"/>
    </xf>
    <xf numFmtId="0" fontId="46" fillId="21" borderId="30" xfId="0" applyFont="1" applyFill="1" applyBorder="1" applyAlignment="1">
      <alignment horizontal="center" vertical="center" wrapText="1"/>
    </xf>
    <xf numFmtId="0" fontId="46" fillId="21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4" fillId="0" borderId="65" xfId="0" applyFont="1" applyBorder="1" applyAlignment="1">
      <alignment horizontal="left" vertical="center"/>
    </xf>
    <xf numFmtId="0" fontId="5" fillId="0" borderId="4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66" xfId="0" applyFont="1" applyBorder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" fillId="15" borderId="30" xfId="0" applyFont="1" applyFill="1" applyBorder="1" applyAlignment="1">
      <alignment horizontal="center" vertical="center" wrapText="1"/>
    </xf>
    <xf numFmtId="0" fontId="6" fillId="15" borderId="33" xfId="0" applyFont="1" applyFill="1" applyBorder="1" applyAlignment="1">
      <alignment horizontal="center" vertical="center" wrapText="1"/>
    </xf>
    <xf numFmtId="0" fontId="6" fillId="15" borderId="43" xfId="0" applyFont="1" applyFill="1" applyBorder="1" applyAlignment="1">
      <alignment horizontal="center" vertical="center" wrapText="1"/>
    </xf>
    <xf numFmtId="165" fontId="46" fillId="18" borderId="33" xfId="1" applyNumberFormat="1" applyFont="1" applyFill="1" applyBorder="1" applyAlignment="1">
      <alignment horizontal="center" vertical="center"/>
    </xf>
    <xf numFmtId="165" fontId="46" fillId="18" borderId="43" xfId="1" applyNumberFormat="1" applyFont="1" applyFill="1" applyBorder="1" applyAlignment="1">
      <alignment horizontal="center" vertical="center"/>
    </xf>
    <xf numFmtId="165" fontId="46" fillId="18" borderId="30" xfId="1" applyNumberFormat="1" applyFont="1" applyFill="1" applyBorder="1" applyAlignment="1">
      <alignment horizontal="center" vertical="center"/>
    </xf>
    <xf numFmtId="0" fontId="46" fillId="19" borderId="30" xfId="0" applyFont="1" applyFill="1" applyBorder="1" applyAlignment="1">
      <alignment horizontal="center" vertical="center" wrapText="1"/>
    </xf>
    <xf numFmtId="0" fontId="46" fillId="19" borderId="33" xfId="0" applyFont="1" applyFill="1" applyBorder="1" applyAlignment="1">
      <alignment horizontal="center" vertical="center" wrapText="1"/>
    </xf>
    <xf numFmtId="0" fontId="46" fillId="17" borderId="33" xfId="0" applyFont="1" applyFill="1" applyBorder="1" applyAlignment="1">
      <alignment horizontal="center" vertical="center"/>
    </xf>
    <xf numFmtId="0" fontId="46" fillId="9" borderId="43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center" vertical="center" wrapText="1" shrinkToFit="1"/>
    </xf>
    <xf numFmtId="0" fontId="17" fillId="0" borderId="30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18" fillId="0" borderId="30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43" xfId="0" applyFont="1" applyFill="1" applyBorder="1" applyAlignment="1">
      <alignment horizontal="center" vertical="center" wrapText="1"/>
    </xf>
    <xf numFmtId="0" fontId="58" fillId="0" borderId="10" xfId="0" applyFont="1" applyBorder="1" applyAlignment="1">
      <alignment horizontal="left" vertical="center"/>
    </xf>
    <xf numFmtId="0" fontId="58" fillId="0" borderId="11" xfId="0" applyFont="1" applyBorder="1" applyAlignment="1">
      <alignment horizontal="left" vertical="center"/>
    </xf>
    <xf numFmtId="0" fontId="39" fillId="0" borderId="10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wrapText="1" shrinkToFit="1"/>
    </xf>
    <xf numFmtId="0" fontId="24" fillId="10" borderId="30" xfId="0" applyFont="1" applyFill="1" applyBorder="1" applyAlignment="1">
      <alignment horizontal="center" vertical="center" wrapText="1"/>
    </xf>
    <xf numFmtId="0" fontId="24" fillId="10" borderId="43" xfId="0" applyFont="1" applyFill="1" applyBorder="1" applyAlignment="1">
      <alignment horizontal="center" vertical="center" wrapText="1"/>
    </xf>
    <xf numFmtId="0" fontId="24" fillId="10" borderId="33" xfId="0" applyFont="1" applyFill="1" applyBorder="1" applyAlignment="1">
      <alignment horizontal="center" vertical="center" wrapText="1"/>
    </xf>
    <xf numFmtId="0" fontId="23" fillId="10" borderId="30" xfId="0" applyFont="1" applyFill="1" applyBorder="1" applyAlignment="1">
      <alignment horizontal="center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43" xfId="0" applyFont="1" applyFill="1" applyBorder="1" applyAlignment="1">
      <alignment horizontal="center" vertical="center" wrapText="1"/>
    </xf>
    <xf numFmtId="0" fontId="58" fillId="0" borderId="4" xfId="0" applyFont="1" applyBorder="1" applyAlignment="1">
      <alignment horizontal="left" vertical="center"/>
    </xf>
    <xf numFmtId="0" fontId="58" fillId="0" borderId="5" xfId="0" applyFont="1" applyBorder="1" applyAlignment="1">
      <alignment horizontal="left" vertical="center"/>
    </xf>
    <xf numFmtId="0" fontId="58" fillId="0" borderId="7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 wrapText="1"/>
    </xf>
    <xf numFmtId="0" fontId="58" fillId="0" borderId="13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22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24" fillId="9" borderId="30" xfId="0" applyFont="1" applyFill="1" applyBorder="1" applyAlignment="1">
      <alignment horizontal="center" vertical="center" wrapText="1"/>
    </xf>
    <xf numFmtId="0" fontId="24" fillId="9" borderId="33" xfId="0" applyFont="1" applyFill="1" applyBorder="1" applyAlignment="1">
      <alignment horizontal="center" vertical="center" wrapText="1"/>
    </xf>
    <xf numFmtId="0" fontId="24" fillId="9" borderId="43" xfId="0" applyFont="1" applyFill="1" applyBorder="1" applyAlignment="1">
      <alignment horizontal="center" vertical="center" wrapText="1"/>
    </xf>
    <xf numFmtId="0" fontId="24" fillId="9" borderId="58" xfId="0" applyFont="1" applyFill="1" applyBorder="1" applyAlignment="1">
      <alignment horizontal="center" vertical="center" wrapText="1"/>
    </xf>
    <xf numFmtId="0" fontId="24" fillId="9" borderId="59" xfId="0" applyFont="1" applyFill="1" applyBorder="1" applyAlignment="1">
      <alignment horizontal="center" vertical="center" wrapText="1"/>
    </xf>
    <xf numFmtId="0" fontId="24" fillId="9" borderId="60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6" fillId="25" borderId="30" xfId="0" applyFont="1" applyFill="1" applyBorder="1" applyAlignment="1">
      <alignment horizontal="center" vertical="center" wrapText="1"/>
    </xf>
    <xf numFmtId="0" fontId="46" fillId="25" borderId="33" xfId="0" applyFont="1" applyFill="1" applyBorder="1" applyAlignment="1">
      <alignment horizontal="center" vertical="center" wrapText="1"/>
    </xf>
    <xf numFmtId="0" fontId="46" fillId="25" borderId="43" xfId="0" applyFont="1" applyFill="1" applyBorder="1" applyAlignment="1">
      <alignment horizontal="center" vertical="center" wrapText="1"/>
    </xf>
    <xf numFmtId="0" fontId="46" fillId="26" borderId="58" xfId="0" applyFont="1" applyFill="1" applyBorder="1" applyAlignment="1">
      <alignment horizontal="center" vertical="center" wrapText="1"/>
    </xf>
    <xf numFmtId="0" fontId="46" fillId="26" borderId="59" xfId="0" applyFont="1" applyFill="1" applyBorder="1" applyAlignment="1">
      <alignment horizontal="center" vertical="center" wrapText="1"/>
    </xf>
    <xf numFmtId="0" fontId="46" fillId="26" borderId="60" xfId="0" applyFont="1" applyFill="1" applyBorder="1" applyAlignment="1">
      <alignment horizontal="center" vertical="center" wrapText="1"/>
    </xf>
    <xf numFmtId="0" fontId="46" fillId="21" borderId="31" xfId="0" applyFont="1" applyFill="1" applyBorder="1" applyAlignment="1">
      <alignment horizontal="center" vertical="center" wrapText="1"/>
    </xf>
    <xf numFmtId="0" fontId="24" fillId="27" borderId="30" xfId="0" applyFont="1" applyFill="1" applyBorder="1" applyAlignment="1">
      <alignment horizontal="center" vertical="center" wrapText="1"/>
    </xf>
    <xf numFmtId="0" fontId="24" fillId="27" borderId="43" xfId="0" applyFont="1" applyFill="1" applyBorder="1" applyAlignment="1">
      <alignment horizontal="center" vertical="center" wrapText="1"/>
    </xf>
    <xf numFmtId="0" fontId="46" fillId="15" borderId="30" xfId="0" applyFont="1" applyFill="1" applyBorder="1" applyAlignment="1">
      <alignment horizontal="center" vertical="center" wrapText="1"/>
    </xf>
    <xf numFmtId="0" fontId="46" fillId="15" borderId="33" xfId="0" applyFont="1" applyFill="1" applyBorder="1" applyAlignment="1">
      <alignment horizontal="center" vertical="center" wrapText="1"/>
    </xf>
    <xf numFmtId="0" fontId="46" fillId="15" borderId="43" xfId="0" applyFont="1" applyFill="1" applyBorder="1" applyAlignment="1">
      <alignment horizontal="center" vertical="center" wrapText="1"/>
    </xf>
    <xf numFmtId="0" fontId="8" fillId="16" borderId="33" xfId="0" applyFont="1" applyFill="1" applyBorder="1" applyAlignment="1">
      <alignment horizontal="center" vertical="center" wrapText="1"/>
    </xf>
    <xf numFmtId="0" fontId="8" fillId="16" borderId="30" xfId="0" applyFont="1" applyFill="1" applyBorder="1" applyAlignment="1">
      <alignment horizontal="center" vertical="center" wrapText="1"/>
    </xf>
    <xf numFmtId="0" fontId="8" fillId="16" borderId="43" xfId="0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17" fillId="10" borderId="30" xfId="0" applyFont="1" applyFill="1" applyBorder="1" applyAlignment="1">
      <alignment horizontal="center" vertical="center" wrapText="1"/>
    </xf>
    <xf numFmtId="0" fontId="17" fillId="10" borderId="43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23" fillId="0" borderId="54" xfId="0" applyFont="1" applyBorder="1" applyAlignment="1">
      <alignment horizontal="left" vertical="center"/>
    </xf>
    <xf numFmtId="0" fontId="23" fillId="0" borderId="55" xfId="0" applyFont="1" applyBorder="1" applyAlignment="1">
      <alignment horizontal="left" vertical="center"/>
    </xf>
    <xf numFmtId="0" fontId="5" fillId="4" borderId="54" xfId="0" applyFont="1" applyFill="1" applyBorder="1" applyAlignment="1">
      <alignment horizontal="center" vertical="center" wrapText="1"/>
    </xf>
    <xf numFmtId="0" fontId="5" fillId="4" borderId="56" xfId="0" applyFont="1" applyFill="1" applyBorder="1" applyAlignment="1">
      <alignment horizontal="center" vertical="center" wrapText="1"/>
    </xf>
    <xf numFmtId="0" fontId="5" fillId="4" borderId="55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 shrinkToFit="1"/>
    </xf>
    <xf numFmtId="0" fontId="18" fillId="0" borderId="58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 shrinkToFit="1"/>
    </xf>
    <xf numFmtId="0" fontId="31" fillId="0" borderId="3" xfId="0" applyFont="1" applyBorder="1" applyAlignment="1">
      <alignment horizontal="center" vertical="center" wrapText="1" shrinkToFit="1"/>
    </xf>
    <xf numFmtId="0" fontId="32" fillId="0" borderId="3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 shrinkToFit="1"/>
    </xf>
    <xf numFmtId="0" fontId="23" fillId="0" borderId="3" xfId="0" applyFont="1" applyBorder="1" applyAlignment="1">
      <alignment horizontal="center" vertical="center" wrapText="1" shrinkToFit="1"/>
    </xf>
    <xf numFmtId="0" fontId="24" fillId="0" borderId="3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</cellXfs>
  <cellStyles count="6">
    <cellStyle name="Millares" xfId="1" builtinId="3"/>
    <cellStyle name="Millares 10" xfId="5" xr:uid="{FE7670E8-9B2C-4C5F-8617-6BD6EFC91610}"/>
    <cellStyle name="Normal" xfId="0" builtinId="0"/>
    <cellStyle name="Normal 2" xfId="2" xr:uid="{66F70789-F398-455E-A381-BC48373CDE2F}"/>
    <cellStyle name="Normal 2 2" xfId="3" xr:uid="{6E26142C-EBA3-4B92-9CCE-8CB3C09A2011}"/>
    <cellStyle name="Normal 2 3" xfId="4" xr:uid="{06CB2066-70E2-49C7-9442-BD67C033F4A0}"/>
  </cellStyles>
  <dxfs count="161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 /><Relationship Id="rId13" Type="http://schemas.openxmlformats.org/officeDocument/2006/relationships/externalLink" Target="externalLinks/externalLink12.xml" /><Relationship Id="rId18" Type="http://schemas.openxmlformats.org/officeDocument/2006/relationships/externalLink" Target="externalLinks/externalLink17.xml" /><Relationship Id="rId26" Type="http://schemas.openxmlformats.org/officeDocument/2006/relationships/externalLink" Target="externalLinks/externalLink25.xml" /><Relationship Id="rId3" Type="http://schemas.openxmlformats.org/officeDocument/2006/relationships/externalLink" Target="externalLinks/externalLink2.xml" /><Relationship Id="rId21" Type="http://schemas.openxmlformats.org/officeDocument/2006/relationships/externalLink" Target="externalLinks/externalLink20.xml" /><Relationship Id="rId7" Type="http://schemas.openxmlformats.org/officeDocument/2006/relationships/externalLink" Target="externalLinks/externalLink6.xml" /><Relationship Id="rId12" Type="http://schemas.openxmlformats.org/officeDocument/2006/relationships/externalLink" Target="externalLinks/externalLink11.xml" /><Relationship Id="rId17" Type="http://schemas.openxmlformats.org/officeDocument/2006/relationships/externalLink" Target="externalLinks/externalLink16.xml" /><Relationship Id="rId25" Type="http://schemas.openxmlformats.org/officeDocument/2006/relationships/externalLink" Target="externalLinks/externalLink24.xml" /><Relationship Id="rId2" Type="http://schemas.openxmlformats.org/officeDocument/2006/relationships/externalLink" Target="externalLinks/externalLink1.xml" /><Relationship Id="rId16" Type="http://schemas.openxmlformats.org/officeDocument/2006/relationships/externalLink" Target="externalLinks/externalLink15.xml" /><Relationship Id="rId20" Type="http://schemas.openxmlformats.org/officeDocument/2006/relationships/externalLink" Target="externalLinks/externalLink19.xml" /><Relationship Id="rId29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5.xml" /><Relationship Id="rId11" Type="http://schemas.openxmlformats.org/officeDocument/2006/relationships/externalLink" Target="externalLinks/externalLink10.xml" /><Relationship Id="rId24" Type="http://schemas.openxmlformats.org/officeDocument/2006/relationships/externalLink" Target="externalLinks/externalLink23.xml" /><Relationship Id="rId32" Type="http://schemas.openxmlformats.org/officeDocument/2006/relationships/calcChain" Target="calcChain.xml" /><Relationship Id="rId5" Type="http://schemas.openxmlformats.org/officeDocument/2006/relationships/externalLink" Target="externalLinks/externalLink4.xml" /><Relationship Id="rId15" Type="http://schemas.openxmlformats.org/officeDocument/2006/relationships/externalLink" Target="externalLinks/externalLink14.xml" /><Relationship Id="rId23" Type="http://schemas.openxmlformats.org/officeDocument/2006/relationships/externalLink" Target="externalLinks/externalLink22.xml" /><Relationship Id="rId28" Type="http://schemas.openxmlformats.org/officeDocument/2006/relationships/externalLink" Target="externalLinks/externalLink27.xml" /><Relationship Id="rId10" Type="http://schemas.openxmlformats.org/officeDocument/2006/relationships/externalLink" Target="externalLinks/externalLink9.xml" /><Relationship Id="rId19" Type="http://schemas.openxmlformats.org/officeDocument/2006/relationships/externalLink" Target="externalLinks/externalLink18.xml" /><Relationship Id="rId31" Type="http://schemas.openxmlformats.org/officeDocument/2006/relationships/sharedStrings" Target="sharedStrings.xml" /><Relationship Id="rId4" Type="http://schemas.openxmlformats.org/officeDocument/2006/relationships/externalLink" Target="externalLinks/externalLink3.xml" /><Relationship Id="rId9" Type="http://schemas.openxmlformats.org/officeDocument/2006/relationships/externalLink" Target="externalLinks/externalLink8.xml" /><Relationship Id="rId14" Type="http://schemas.openxmlformats.org/officeDocument/2006/relationships/externalLink" Target="externalLinks/externalLink13.xml" /><Relationship Id="rId22" Type="http://schemas.openxmlformats.org/officeDocument/2006/relationships/externalLink" Target="externalLinks/externalLink21.xml" /><Relationship Id="rId27" Type="http://schemas.openxmlformats.org/officeDocument/2006/relationships/externalLink" Target="externalLinks/externalLink26.xml" /><Relationship Id="rId30" Type="http://schemas.openxmlformats.org/officeDocument/2006/relationships/styles" Target="styles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otiz.%20Aluminio.xls" TargetMode="External" 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X%202005/3a%20revisi&#243;n%20-%20Enero%202005/RESUMEN%20CAPEX%202005%20Enero%20Rev.2.xls" TargetMode="External" 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APEX%202005/3a%20revisi&#243;n%20-%20Enero%202005/RESUMEN%20CAPEX%202005%20Enero%20Rev.2.xls" TargetMode="External" 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.tackett/Desktop/PLP%20Quartery%20Update%20-%20October%202012/Returned%20files/Prepped%20and%20Modified%20for%20Reintegration/PECCEU_SENT_v1.xlsx" TargetMode="External" 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cott.tackett/Desktop/PLP%20Quartery%20Update%20-%20October%202012/Returned%20files/Prepped%20and%20Modified%20for%20Reintegration/PECCEU_SENT_v1.xlsx" TargetMode="External" 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2010/INDIA/Data/100217%20Valuations/Consolidated%20Business%20Plan(rev2).xls" TargetMode="External" 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s%20documentos/2010/INDIA/Data/100217%20Valuations/Consolidated%20Business%20Plan(rev2).xls" TargetMode="External" 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mpint/Archivos%20temporales%20de%20Internet/OLK8B/CR1078presx.xls" TargetMode="External" 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mpint/Archivos%20temporales%20de%20Internet/OLK8B/CR1078presx.xls" TargetMode="External" 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red/Configuraci&#243;n%20local/Temp/Directorio%20temporal%201%20para%20CABLE2002-3%20IEPS.zip/FMDedoresconsol-2002-1.xls" TargetMode="External" 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fred/Configuraci&#243;n%20local/Temp/Directorio%20temporal%201%20para%20CABLE2002-3%20IEPS.zip/FMDedoresconsol-2002-1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Cotiz.%20Aluminio.xls" TargetMode="External" 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imon/Informacion%20Adicional%20Desc/2004/07_2004/Base%20de%20Datos%20PELP04E09S&amp;WV01.XLS" TargetMode="External" 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imon/Informacion%20Adicional%20Desc/2004/07_2004/Base%20de%20Datos%20PELP04E09S&amp;WV01.XLS" TargetMode="External" 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ORFSS03/PlanFin/DOCUME~1/DBCOLMAR/LOCALS~1/Temp/PLPUNIK1.xls" TargetMode="External" 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ERVER_HWA/Contabilidad/ATEJEIDA/pto99/ESPECIFICACIONES/UNIK%20PTO99/MENU.xls" TargetMode="External" 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AQUEL~1.ANT/LOCALS~1/Temp/Xl0000022.xls" TargetMode="External" 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~1/RAQUEL~1.ANT/LOCALS~1/Temp/Xl0000022.xls" TargetMode="External" 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2010/INDIA/Data/100217%20Valuations/100217%20Valuation%20ver1.xls" TargetMode="External" 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s%20documentos/2010/INDIA/Data/100217%20Valuations/100217%20Valuation%20ver1.xls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uan-saldana/e/CAPEX%202005/3a%20revisi&#243;n%20-%20Enero%202005/RESUMEN%20CAPEX%202005%20Enero%20Rev.2.xls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m_cnt.jls/d/Simon/desecho/1999/pagode99.xls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rofss01/tre_patrulla/WINDOWS/TEMP/Cotiz.%20Aluminio.xls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DIM/Planta%20II/7.-%20Equipos%20TPS/Tren%20Largo%20T-56/ENE2007/jdwl/carga%20fmg-1%20y%20teg-2a%20MAY%2007.xls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ADIM/Planta%20II/7.-%20Equipos%20TPS/Tren%20Largo%20T-56/ENE2007/jdwl/carga%20fmg-1%20y%20teg-2a%20MAY%2007.xls" TargetMode="External" 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o%20rev/CON%20REAL%2099/UEN%20ESTAMPADOS.xls" TargetMode="External" 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nero%20rev/CON%20REAL%2099/UEN%20ESTAMPADOS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TALUM"/>
      <sheetName val="Hoja1"/>
      <sheetName val="Discount_Looku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EJECUTIVO"/>
      <sheetName val="RESUMEN CAPEX 05-09"/>
      <sheetName val="PROYECTOS"/>
      <sheetName val="RESUMEN CATEGORIA"/>
      <sheetName val="DASA 2005 (Dic.)"/>
      <sheetName val="CARDANES 2005 (Dic.)"/>
      <sheetName val="TFVICTOR 2005 (Dic.)"/>
      <sheetName val="ETRAC 2005 (Dic.)"/>
      <sheetName val="ENCO 2005 (Dic.)"/>
      <sheetName val="FORJAS 2005 (Dic.)"/>
      <sheetName val="AUTOMETALES 2005 (dic.)"/>
      <sheetName val="TREMEC 2005 (Dic.)"/>
      <sheetName val="TTSP 2005 (Dic.)"/>
      <sheetName val="SW 2005 (Dic.)"/>
      <sheetName val="PISTONES 2005 (MZO)"/>
      <sheetName val="VELCON 2005 (Dic.)"/>
      <sheetName val="PEMSA 2005 (Dic.)"/>
      <sheetName val="MORESTANA 2005 (Dic.)"/>
      <sheetName val="DACOMSA 2005 (Dic.)"/>
      <sheetName val="NHUMO 2005 (MZO)"/>
      <sheetName val="INSA 2005 (Dic.)"/>
      <sheetName val="SAN2004"/>
      <sheetName val="ALT2004"/>
      <sheetName val="ResEjPpto.05(USD)San"/>
      <sheetName val="Ppto.05(USD)San"/>
      <sheetName val="ResEjPpto.05Alt"/>
      <sheetName val="Ppto.05Alt"/>
      <sheetName val="RESIRENE 2005 (Dic.)"/>
      <sheetName val="PLASTIGLAS 2005 (Dic.)"/>
      <sheetName val="QUIMIR 2005 (Dic.)"/>
      <sheetName val="CID 2005 (Dic.)"/>
      <sheetName val="CORFUERTE CONS. 2005 (Dic.)"/>
      <sheetName val="ASF 2005 (Dic.)"/>
      <sheetName val="REXCEL 2005 (Dic.)"/>
      <sheetName val="GPM 2005 (Dic.)"/>
      <sheetName val="GPM 2005 ene rev"/>
      <sheetName val="TI 2005 (MZO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EJECUTIVO"/>
      <sheetName val="RESUMEN CAPEX 05-09"/>
      <sheetName val="PROYECTOS"/>
      <sheetName val="RESUMEN CATEGORIA"/>
      <sheetName val="DASA 2005 (Dic.)"/>
      <sheetName val="CARDANES 2005 (Dic.)"/>
      <sheetName val="TFVICTOR 2005 (Dic.)"/>
      <sheetName val="ETRAC 2005 (Dic.)"/>
      <sheetName val="ENCO 2005 (Dic.)"/>
      <sheetName val="FORJAS 2005 (Dic.)"/>
      <sheetName val="AUTOMETALES 2005 (dic.)"/>
      <sheetName val="TREMEC 2005 (Dic.)"/>
      <sheetName val="TTSP 2005 (Dic.)"/>
      <sheetName val="SW 2005 (Dic.)"/>
      <sheetName val="PISTONES 2005 (MZO)"/>
      <sheetName val="VELCON 2005 (Dic.)"/>
      <sheetName val="PEMSA 2005 (Dic.)"/>
      <sheetName val="MORESTANA 2005 (Dic.)"/>
      <sheetName val="DACOMSA 2005 (Dic.)"/>
      <sheetName val="NHUMO 2005 (MZO)"/>
      <sheetName val="INSA 2005 (Dic.)"/>
      <sheetName val="SAN2004"/>
      <sheetName val="ALT2004"/>
      <sheetName val="ResEjPpto.05(USD)San"/>
      <sheetName val="Ppto.05(USD)San"/>
      <sheetName val="ResEjPpto.05Alt"/>
      <sheetName val="Ppto.05Alt"/>
      <sheetName val="RESIRENE 2005 (Dic.)"/>
      <sheetName val="PLASTIGLAS 2005 (Dic.)"/>
      <sheetName val="QUIMIR 2005 (Dic.)"/>
      <sheetName val="CID 2005 (Dic.)"/>
      <sheetName val="CORFUERTE CONS. 2005 (Dic.)"/>
      <sheetName val="ASF 2005 (Dic.)"/>
      <sheetName val="REXCEL 2005 (Dic.)"/>
      <sheetName val="GPM 2005 (Dic.)"/>
      <sheetName val="GPM 2005 ene rev"/>
      <sheetName val="TI 2005 (MZO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3-2018"/>
      <sheetName val="PivotTable"/>
      <sheetName val="Discount_Lookup"/>
      <sheetName val="LOG"/>
      <sheetName val="ProbabilityMatrix"/>
      <sheetName val="Dropdowns"/>
      <sheetName val="Hyperlink_HowTo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3-2018"/>
      <sheetName val="PivotTable"/>
      <sheetName val="Discount_Lookup"/>
      <sheetName val="LOG"/>
      <sheetName val="ProbabilityMatrix"/>
      <sheetName val="Dropdowns"/>
      <sheetName val="Hyperlink_HowTo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easeBuy"/>
      <sheetName val="LeaseBuy"/>
      <sheetName val="TriDist"/>
      <sheetName val="OutputStat"/>
      <sheetName val="MiscData"/>
      <sheetName val="SimResults"/>
      <sheetName val="Title"/>
      <sheetName val="Values"/>
      <sheetName val="RealExpand"/>
      <sheetName val="RealInvest"/>
      <sheetName val="RealWait"/>
      <sheetName val="Random Outputs"/>
      <sheetName val="Random Inputs3"/>
      <sheetName val="Random Inputs2"/>
      <sheetName val="Random Inputs1"/>
      <sheetName val="Tornado"/>
      <sheetName val="Regression"/>
      <sheetName val="RawData"/>
      <sheetName val="Sensitivity Analysis"/>
      <sheetName val="FinancialReview1"/>
      <sheetName val="EPUDM"/>
      <sheetName val="NPVDist"/>
      <sheetName val="Project Input Summary"/>
      <sheetName val="AR"/>
      <sheetName val="Balance Sheet &amp; Cash Flow"/>
      <sheetName val="Income Statement"/>
      <sheetName val="Balance Sheet &amp; Cash Flow (BV)"/>
      <sheetName val="Income Statement (BV)"/>
      <sheetName val="Summary Financial Statistics BV"/>
      <sheetName val="Summary Financial Statistics"/>
      <sheetName val="Cost Summary"/>
      <sheetName val="Assumptions"/>
      <sheetName val="Product Leadership Screen"/>
      <sheetName val="AR Questionaire"/>
      <sheetName val="Per Unit Income Statement Tax"/>
      <sheetName val="Per Unit Income Statement BV"/>
      <sheetName val="Price Volume Break Even Data"/>
      <sheetName val="Product 1 Break Even Graph"/>
      <sheetName val="Product 2 Break Even Graph"/>
      <sheetName val="Product 3 Break Even Graph"/>
      <sheetName val="Product 4 Break Even Graph"/>
      <sheetName val="Product 5 Break Even Graph"/>
      <sheetName val="Volumes"/>
      <sheetName val="Pricing"/>
      <sheetName val="Labor"/>
      <sheetName val="Material"/>
      <sheetName val="Other Var Costs"/>
      <sheetName val="Var SA&amp;O"/>
      <sheetName val="Fixed Manufacturing Costs"/>
      <sheetName val="Fixed SA&amp;O"/>
      <sheetName val="Startup"/>
      <sheetName val="Capital"/>
      <sheetName val="Tooling"/>
      <sheetName val="Working Capital"/>
      <sheetName val="Depreciation"/>
      <sheetName val="Residual Value"/>
      <sheetName val="Record of Changes"/>
      <sheetName val="Variables"/>
      <sheetName val="RealO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easeBuy"/>
      <sheetName val="LeaseBuy"/>
      <sheetName val="TriDist"/>
      <sheetName val="OutputStat"/>
      <sheetName val="MiscData"/>
      <sheetName val="SimResults"/>
      <sheetName val="Title"/>
      <sheetName val="Values"/>
      <sheetName val="RealExpand"/>
      <sheetName val="RealInvest"/>
      <sheetName val="RealWait"/>
      <sheetName val="Random Outputs"/>
      <sheetName val="Random Inputs3"/>
      <sheetName val="Random Inputs2"/>
      <sheetName val="Random Inputs1"/>
      <sheetName val="Tornado"/>
      <sheetName val="Regression"/>
      <sheetName val="RawData"/>
      <sheetName val="Sensitivity Analysis"/>
      <sheetName val="FinancialReview1"/>
      <sheetName val="EPUDM"/>
      <sheetName val="NPVDist"/>
      <sheetName val="Project Input Summary"/>
      <sheetName val="AR"/>
      <sheetName val="Balance Sheet &amp; Cash Flow"/>
      <sheetName val="Income Statement"/>
      <sheetName val="Balance Sheet &amp; Cash Flow (BV)"/>
      <sheetName val="Income Statement (BV)"/>
      <sheetName val="Summary Financial Statistics BV"/>
      <sheetName val="Summary Financial Statistics"/>
      <sheetName val="Cost Summary"/>
      <sheetName val="Assumptions"/>
      <sheetName val="Product Leadership Screen"/>
      <sheetName val="AR Questionaire"/>
      <sheetName val="Per Unit Income Statement Tax"/>
      <sheetName val="Per Unit Income Statement BV"/>
      <sheetName val="Price Volume Break Even Data"/>
      <sheetName val="Product 1 Break Even Graph"/>
      <sheetName val="Product 2 Break Even Graph"/>
      <sheetName val="Product 3 Break Even Graph"/>
      <sheetName val="Product 4 Break Even Graph"/>
      <sheetName val="Product 5 Break Even Graph"/>
      <sheetName val="Volumes"/>
      <sheetName val="Pricing"/>
      <sheetName val="Labor"/>
      <sheetName val="Material"/>
      <sheetName val="Other Var Costs"/>
      <sheetName val="Var SA&amp;O"/>
      <sheetName val="Fixed Manufacturing Costs"/>
      <sheetName val="Fixed SA&amp;O"/>
      <sheetName val="Startup"/>
      <sheetName val="Capital"/>
      <sheetName val="Tooling"/>
      <sheetName val="Working Capital"/>
      <sheetName val="Depreciation"/>
      <sheetName val="Residual Value"/>
      <sheetName val="Record of Changes"/>
      <sheetName val="Variables"/>
      <sheetName val="RealO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O G"/>
      <sheetName val="Volumen"/>
      <sheetName val="Assum"/>
      <sheetName val="TCET6129 B"/>
      <sheetName val="Prod Assum R1"/>
      <sheetName val="Prod assum R2"/>
      <sheetName val="Assy assum"/>
      <sheetName val="Inver"/>
      <sheetName val="Herrta"/>
      <sheetName val="Fact"/>
      <sheetName val="E A"/>
      <sheetName val="E A Opt 2"/>
      <sheetName val="E G"/>
      <sheetName val="E Cone"/>
      <sheetName val="E CG"/>
      <sheetName val="E MS"/>
      <sheetName val="E IS"/>
      <sheetName val="hub"/>
      <sheetName val="TCCM0607"/>
      <sheetName val="TCCA1708"/>
      <sheetName val="TCEP1802"/>
      <sheetName val="TIEMPO"/>
      <sheetName val="E TT P1"/>
      <sheetName val="E TT P2"/>
      <sheetName val="E TT P3"/>
      <sheetName val="Notas"/>
      <sheetName val="HT"/>
      <sheetName val="Forg"/>
      <sheetName val="Bom"/>
      <sheetName val="W"/>
      <sheetName val="Rfq MF"/>
      <sheetName val="OPP"/>
      <sheetName val="Drw"/>
      <sheetName val="Turning"/>
      <sheetName val="Fast 2"/>
      <sheetName val="Cuot y4m4"/>
      <sheetName val="Fast"/>
      <sheetName val="Di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O G"/>
      <sheetName val="Volumen"/>
      <sheetName val="Assum"/>
      <sheetName val="TCET6129 B"/>
      <sheetName val="Prod Assum R1"/>
      <sheetName val="Prod assum R2"/>
      <sheetName val="Assy assum"/>
      <sheetName val="Inver"/>
      <sheetName val="Herrta"/>
      <sheetName val="Fact"/>
      <sheetName val="E A"/>
      <sheetName val="E A Opt 2"/>
      <sheetName val="E G"/>
      <sheetName val="E Cone"/>
      <sheetName val="E CG"/>
      <sheetName val="E MS"/>
      <sheetName val="E IS"/>
      <sheetName val="hub"/>
      <sheetName val="TCCM0607"/>
      <sheetName val="TCCA1708"/>
      <sheetName val="TCEP1802"/>
      <sheetName val="TIEMPO"/>
      <sheetName val="E TT P1"/>
      <sheetName val="E TT P2"/>
      <sheetName val="E TT P3"/>
      <sheetName val="Notas"/>
      <sheetName val="HT"/>
      <sheetName val="Forg"/>
      <sheetName val="Bom"/>
      <sheetName val="W"/>
      <sheetName val="Rfq MF"/>
      <sheetName val="OPP"/>
      <sheetName val="Drw"/>
      <sheetName val="Turning"/>
      <sheetName val="Fast 2"/>
      <sheetName val="Cuot y4m4"/>
      <sheetName val="Fast"/>
      <sheetName val="Di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VSA_"/>
      <sheetName val="comparativo tvsa"/>
      <sheetName val="Hoja8"/>
      <sheetName val="INTERNO"/>
      <sheetName val="COMPARATIVO"/>
      <sheetName val="10_"/>
      <sheetName val="_10_"/>
      <sheetName val="29_"/>
      <sheetName val="churn"/>
      <sheetName val="Hoja9"/>
      <sheetName val="Hoj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VSA_"/>
      <sheetName val="comparativo tvsa"/>
      <sheetName val="Hoja8"/>
      <sheetName val="INTERNO"/>
      <sheetName val="COMPARATIVO"/>
      <sheetName val="10_"/>
      <sheetName val="_10_"/>
      <sheetName val="29_"/>
      <sheetName val="churn"/>
      <sheetName val="Hoja9"/>
      <sheetName val="Hoj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TALUM"/>
      <sheetName val="Hoja1"/>
      <sheetName val="Discount_Looku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ioma"/>
      <sheetName val="Cost (2)"/>
      <sheetName val="Vta&amp;Cost"/>
      <sheetName val="Vta&amp;(2)"/>
      <sheetName val="2004-2009"/>
      <sheetName val="Julio 2004"/>
      <sheetName val="Diciembre 2003"/>
      <sheetName val="Base"/>
      <sheetName val="CostDet"/>
      <sheetName val="DatosFalt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ioma"/>
      <sheetName val="Cost (2)"/>
      <sheetName val="Vta&amp;Cost"/>
      <sheetName val="Vta&amp;(2)"/>
      <sheetName val="2004-2009"/>
      <sheetName val="Julio 2004"/>
      <sheetName val="Diciembre 2003"/>
      <sheetName val="Base"/>
      <sheetName val="CostDet"/>
      <sheetName val="DatosFalt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PREMISAS"/>
      <sheetName val="CONSOL UNIK"/>
      <sheetName val="PLPUNIK"/>
      <sheetName val="FREECASHFLOW"/>
      <sheetName val="SUMA DE PARTES"/>
      <sheetName val="NEGOCIOS UNIK"/>
      <sheetName val="ANEXO 5"/>
      <sheetName val="UM3"/>
      <sheetName val="PTOCPUNI"/>
      <sheetName val="cpuni3as"/>
      <sheetName val="PLPUNIK1"/>
      <sheetName val="#REF"/>
      <sheetName val="cpgir3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INTEG. VENTAS"/>
      <sheetName val="Present."/>
      <sheetName val="SENSIBILIDAD"/>
      <sheetName val="DatosLP"/>
      <sheetName val="Volumen"/>
      <sheetName val="Costos"/>
      <sheetName val="Precio"/>
      <sheetName val="Gastos Fijos"/>
      <sheetName val="Integración Costos y Gastos"/>
      <sheetName val="EFIN_DLLS"/>
      <sheetName val="TRIMESTRAL"/>
      <sheetName val="UM3"/>
      <sheetName val="ANEXO 1"/>
      <sheetName val="ANEXO 2"/>
      <sheetName val="ANEXO 3"/>
      <sheetName val="ANEXO4"/>
      <sheetName val="ANEXO 5"/>
      <sheetName val="ANEXO 6,7"/>
      <sheetName val="ANEXO8"/>
      <sheetName val="ANEXO9"/>
      <sheetName val="ANEXO 10"/>
      <sheetName val="ANEXO 11"/>
      <sheetName val="ANEXO12"/>
      <sheetName val="RESUMEN"/>
      <sheetName val="EDO_RESUL_INDEXADO"/>
      <sheetName val="EFIN_INGLES"/>
      <sheetName val="DESGLOSE DE GASTOS"/>
      <sheetName val="MENU"/>
      <sheetName val="PREMIS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oxville Sales"/>
      <sheetName val="India Sales Chart"/>
    </sheetNames>
    <definedNames>
      <definedName name="CARLOS5" refersTo="#REF!" sheetId="0"/>
    </defined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oxville Sales"/>
      <sheetName val="India Sales Chart"/>
    </sheetNames>
    <definedNames>
      <definedName name="CARLOS5" refersTo="#REF!" sheetId="0"/>
    </defined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 Valuation USD"/>
      <sheetName val="BP Valuation Rs"/>
      <sheetName val="BP"/>
      <sheetName val="Syncros"/>
      <sheetName val="TR245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 Valuation USD"/>
      <sheetName val="BP Valuation Rs"/>
      <sheetName val="BP"/>
      <sheetName val="Syncros"/>
      <sheetName val="TR245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EJECUTIVO"/>
      <sheetName val="RESUMEN CAPEX 05-09"/>
      <sheetName val="PROYECTOS"/>
      <sheetName val="RESUMEN CATEGORIA"/>
      <sheetName val="DASA 2005 (Dic.)"/>
      <sheetName val="CARDANES 2005 (Dic.)"/>
      <sheetName val="TFVICTOR 2005 (Dic.)"/>
      <sheetName val="ETRAC 2005 (Dic.)"/>
      <sheetName val="ENCO 2005 (Dic.)"/>
      <sheetName val="FORJAS 2005 (Dic.)"/>
      <sheetName val="AUTOMETALES 2005 (dic.)"/>
      <sheetName val="TREMEC 2005 (Dic.)"/>
      <sheetName val="TTSP 2005 (Dic.)"/>
      <sheetName val="SW 2005 (Dic.)"/>
      <sheetName val="PISTONES 2005 (MZO)"/>
      <sheetName val="VELCON 2005 (Dic.)"/>
      <sheetName val="PEMSA 2005 (Dic.)"/>
      <sheetName val="MORESTANA 2005 (Dic.)"/>
      <sheetName val="DACOMSA 2005 (Dic.)"/>
      <sheetName val="NHUMO 2005 (MZO)"/>
      <sheetName val="INSA 2005 (Dic.)"/>
      <sheetName val="SAN2004"/>
      <sheetName val="ALT2004"/>
      <sheetName val="ResEjPpto.05(USD)San"/>
      <sheetName val="Ppto.05(USD)San"/>
      <sheetName val="ResEjPpto.05Alt"/>
      <sheetName val="Ppto.05Alt"/>
      <sheetName val="RESIRENE 2005 (Dic.)"/>
      <sheetName val="PLASTIGLAS 2005 (Dic.)"/>
      <sheetName val="QUIMIR 2005 (Dic.)"/>
      <sheetName val="CID 2005 (Dic.)"/>
      <sheetName val="CORFUERTE CONS. 2005 (Dic.)"/>
      <sheetName val="ASF 2005 (Dic.)"/>
      <sheetName val="REXCEL 2005 (Dic.)"/>
      <sheetName val="GPM 2005 (Dic.)"/>
      <sheetName val="GPM 2005 ene rev"/>
      <sheetName val="TI 2005 (MZO)"/>
      <sheetName val="02 JUNIO"/>
      <sheetName val="18"/>
      <sheetName val="17"/>
      <sheetName val="Hoja diaria L-V"/>
      <sheetName val="Hoja diaria SABADO"/>
      <sheetName val="Ayuda para definir interferenci"/>
      <sheetName val="BD Tiempos"/>
      <sheetName val="Tiempo con setup"/>
      <sheetName val="Reporte de Produccion 2015 (2)"/>
      <sheetName val="BaseTiempos+SU"/>
      <sheetName val="Forma en blan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.pitex X Fecha"/>
      <sheetName val="E. I. TOTAL"/>
      <sheetName val="Calculo de imp a pagar"/>
      <sheetName val="Deduccion pitex"/>
      <sheetName val="Calculo Definitivo"/>
      <sheetName val="im.pitex"/>
      <sheetName val="Carta"/>
      <sheetName val="desecho97"/>
      <sheetName val="Módulo2"/>
      <sheetName val="COTALUM"/>
      <sheetName val="CALIDAD GHSP"/>
      <sheetName val="CRIP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TALUM"/>
      <sheetName val="Hoja1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BCOM2"/>
      <sheetName val="REFF"/>
      <sheetName val="TEG-2A"/>
      <sheetName val="FMG-1"/>
      <sheetName val="TEG-2A ren"/>
      <sheetName val="FMG-1 ren"/>
      <sheetName val="TEG-2B"/>
      <sheetName val="DatosFalt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BCOM2"/>
      <sheetName val="REFF"/>
      <sheetName val="TEG-2A"/>
      <sheetName val="FMG-1"/>
      <sheetName val="TEG-2A ren"/>
      <sheetName val="FMG-1 ren"/>
      <sheetName val="TEG-2B"/>
      <sheetName val="DatosFalt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LP"/>
      <sheetName val="SENSIBILIDAD"/>
      <sheetName val="IndicesPTO"/>
      <sheetName val="Present."/>
      <sheetName val="INTEG. VENTAS"/>
      <sheetName val="Volumen"/>
      <sheetName val="Precio"/>
      <sheetName val="Costos"/>
      <sheetName val="Gastos Fijos"/>
      <sheetName val="Integración Costos y Gastos"/>
      <sheetName val="ANEXO 1"/>
      <sheetName val="ANEXO 2"/>
      <sheetName val="ANEXO 3"/>
      <sheetName val="ANEXO4"/>
      <sheetName val="ANEXO 5"/>
      <sheetName val="ANEXO 6,7"/>
      <sheetName val="ANEXO8"/>
      <sheetName val="ANEXO9"/>
      <sheetName val="ANEXO 10"/>
      <sheetName val="ANEXO 11"/>
      <sheetName val="ANEXO12"/>
      <sheetName val="RESUMEN"/>
      <sheetName val="TRIMESTRAL"/>
      <sheetName val="Datos_ifps"/>
      <sheetName val="UM3"/>
      <sheetName val="EFIN_DLLS"/>
      <sheetName val="EFIN_INGLES"/>
      <sheetName val="EDO_RESUL_INDEXADO"/>
      <sheetName val="RAZONESDE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LP"/>
      <sheetName val="SENSIBILIDAD"/>
      <sheetName val="IndicesPTO"/>
      <sheetName val="Present."/>
      <sheetName val="INTEG. VENTAS"/>
      <sheetName val="Volumen"/>
      <sheetName val="Precio"/>
      <sheetName val="Costos"/>
      <sheetName val="Gastos Fijos"/>
      <sheetName val="Integración Costos y Gastos"/>
      <sheetName val="ANEXO 1"/>
      <sheetName val="ANEXO 2"/>
      <sheetName val="ANEXO 3"/>
      <sheetName val="ANEXO4"/>
      <sheetName val="ANEXO 5"/>
      <sheetName val="ANEXO 6,7"/>
      <sheetName val="ANEXO8"/>
      <sheetName val="ANEXO9"/>
      <sheetName val="ANEXO 10"/>
      <sheetName val="ANEXO 11"/>
      <sheetName val="ANEXO12"/>
      <sheetName val="RESUMEN"/>
      <sheetName val="TRIMESTRAL"/>
      <sheetName val="Datos_ifps"/>
      <sheetName val="UM3"/>
      <sheetName val="EFIN_DLLS"/>
      <sheetName val="EFIN_INGLES"/>
      <sheetName val="EDO_RESUL_INDEXADO"/>
      <sheetName val="RAZONESDE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67F3-263E-4A36-9A01-4E659AF1389A}">
  <sheetPr>
    <tabColor rgb="FF92D050"/>
  </sheetPr>
  <dimension ref="A1:Q1918"/>
  <sheetViews>
    <sheetView showGridLines="0" tabSelected="1" view="pageBreakPreview" topLeftCell="K1" zoomScale="40" zoomScaleNormal="51" zoomScaleSheetLayoutView="40" workbookViewId="0">
      <selection activeCell="A11" sqref="A11"/>
    </sheetView>
  </sheetViews>
  <sheetFormatPr defaultColWidth="14.390625" defaultRowHeight="15" customHeight="1" x14ac:dyDescent="0.2"/>
  <cols>
    <col min="1" max="1" width="20.58203125" style="1" bestFit="1" customWidth="1"/>
    <col min="2" max="2" width="57.44140625" style="1" bestFit="1" customWidth="1"/>
    <col min="3" max="3" width="78.15625" style="1" bestFit="1" customWidth="1"/>
    <col min="4" max="4" width="80.4453125" style="1" bestFit="1" customWidth="1"/>
    <col min="5" max="5" width="201.24609375" style="102" bestFit="1" customWidth="1"/>
    <col min="6" max="6" width="22.8671875" style="103" bestFit="1" customWidth="1"/>
    <col min="7" max="7" width="64.16796875" style="103" bestFit="1" customWidth="1"/>
    <col min="8" max="8" width="29.7265625" style="104" bestFit="1" customWidth="1"/>
    <col min="9" max="9" width="30.9375" style="105" bestFit="1" customWidth="1"/>
    <col min="10" max="10" width="20.984375" style="104" bestFit="1" customWidth="1"/>
    <col min="11" max="11" width="20.58203125" style="105" bestFit="1" customWidth="1"/>
    <col min="12" max="12" width="14.66015625" style="1" bestFit="1" customWidth="1"/>
    <col min="13" max="13" width="15.6015625" style="1" bestFit="1" customWidth="1"/>
    <col min="14" max="14" width="69.94921875" style="102" customWidth="1"/>
    <col min="15" max="16384" width="14.390625" style="1"/>
  </cols>
  <sheetData>
    <row r="1" spans="1:17" ht="15" customHeight="1" thickBot="1" x14ac:dyDescent="0.25">
      <c r="B1" s="978" t="s">
        <v>0</v>
      </c>
      <c r="C1" s="979"/>
      <c r="D1" s="979"/>
      <c r="E1" s="979"/>
      <c r="F1" s="979"/>
      <c r="G1" s="979"/>
      <c r="H1" s="979"/>
      <c r="I1" s="979"/>
      <c r="J1" s="979"/>
      <c r="K1" s="979"/>
      <c r="L1" s="979"/>
      <c r="M1" s="979"/>
      <c r="N1" s="979"/>
      <c r="O1" s="979"/>
      <c r="P1" s="980"/>
    </row>
    <row r="2" spans="1:17" ht="15" customHeight="1" x14ac:dyDescent="0.2">
      <c r="B2" s="1016" t="s">
        <v>1</v>
      </c>
      <c r="C2" s="1017"/>
      <c r="D2" s="1018" t="s">
        <v>2</v>
      </c>
      <c r="E2" s="1019"/>
      <c r="F2" s="1019"/>
      <c r="G2" s="1019"/>
      <c r="H2" s="1019"/>
      <c r="I2" s="1019"/>
      <c r="J2" s="1019"/>
      <c r="K2" s="1020"/>
      <c r="L2" s="1021" t="s">
        <v>3</v>
      </c>
      <c r="M2" s="1133"/>
      <c r="N2" s="1133"/>
      <c r="O2" s="1133"/>
      <c r="P2" s="1022"/>
    </row>
    <row r="3" spans="1:17" ht="15" customHeight="1" x14ac:dyDescent="0.2">
      <c r="B3" s="999" t="s">
        <v>4</v>
      </c>
      <c r="C3" s="1000"/>
      <c r="D3" s="1027" t="s">
        <v>5</v>
      </c>
      <c r="E3" s="1028"/>
      <c r="F3" s="1028"/>
      <c r="G3" s="1028"/>
      <c r="H3" s="1028"/>
      <c r="I3" s="1028"/>
      <c r="J3" s="1028"/>
      <c r="K3" s="1029"/>
      <c r="L3" s="1023"/>
      <c r="M3" s="1134"/>
      <c r="N3" s="1134"/>
      <c r="O3" s="1134"/>
      <c r="P3" s="1024"/>
    </row>
    <row r="4" spans="1:17" ht="15" customHeight="1" x14ac:dyDescent="0.2">
      <c r="B4" s="999" t="s">
        <v>6</v>
      </c>
      <c r="C4" s="1000"/>
      <c r="D4" s="1027" t="s">
        <v>7</v>
      </c>
      <c r="E4" s="1028"/>
      <c r="F4" s="1028"/>
      <c r="G4" s="1028"/>
      <c r="H4" s="1028"/>
      <c r="I4" s="1028"/>
      <c r="J4" s="1028"/>
      <c r="K4" s="1029"/>
      <c r="L4" s="1023"/>
      <c r="M4" s="1134"/>
      <c r="N4" s="1134"/>
      <c r="O4" s="1134"/>
      <c r="P4" s="1024"/>
    </row>
    <row r="5" spans="1:17" ht="15" customHeight="1" thickBot="1" x14ac:dyDescent="0.25">
      <c r="B5" s="2" t="s">
        <v>8</v>
      </c>
      <c r="C5" s="3" t="s">
        <v>9</v>
      </c>
      <c r="D5" s="1030">
        <v>1</v>
      </c>
      <c r="E5" s="1031"/>
      <c r="F5" s="1031"/>
      <c r="G5" s="1031"/>
      <c r="H5" s="1031"/>
      <c r="I5" s="1031"/>
      <c r="J5" s="1031"/>
      <c r="K5" s="1032"/>
      <c r="L5" s="1025"/>
      <c r="M5" s="1135"/>
      <c r="N5" s="1135"/>
      <c r="O5" s="1135"/>
      <c r="P5" s="1026"/>
    </row>
    <row r="6" spans="1:17" ht="15" customHeight="1" thickBot="1" x14ac:dyDescent="0.35">
      <c r="B6" s="4" t="s">
        <v>10</v>
      </c>
      <c r="C6" s="5" t="s">
        <v>11</v>
      </c>
      <c r="D6" s="6" t="s">
        <v>12</v>
      </c>
      <c r="E6" s="7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18</v>
      </c>
      <c r="K6" s="8" t="s">
        <v>19</v>
      </c>
      <c r="L6" s="1011" t="s">
        <v>20</v>
      </c>
      <c r="M6" s="1012"/>
      <c r="N6" s="9" t="s">
        <v>21</v>
      </c>
      <c r="O6" s="10" t="s">
        <v>22</v>
      </c>
      <c r="P6" s="10" t="s">
        <v>23</v>
      </c>
    </row>
    <row r="7" spans="1:17" ht="15" customHeight="1" thickBot="1" x14ac:dyDescent="0.3">
      <c r="B7" s="1097" t="s">
        <v>24</v>
      </c>
      <c r="C7" s="11" t="s">
        <v>25</v>
      </c>
      <c r="D7" s="12"/>
      <c r="E7" s="13"/>
      <c r="F7" s="14">
        <v>1</v>
      </c>
      <c r="G7" s="15"/>
      <c r="H7" s="16"/>
      <c r="I7" s="16"/>
      <c r="J7" s="16"/>
      <c r="K7" s="16"/>
      <c r="L7" s="17"/>
      <c r="M7" s="17"/>
      <c r="N7" s="17"/>
      <c r="O7" s="18"/>
      <c r="P7" s="19">
        <f>SUM(P10:P20)</f>
        <v>0</v>
      </c>
      <c r="Q7" s="1" t="str">
        <f>UPPER(N8)</f>
        <v>RMS08821 SELF CHECKOUT WM CHICO</v>
      </c>
    </row>
    <row r="8" spans="1:17" ht="15" customHeight="1" x14ac:dyDescent="0.3">
      <c r="A8" s="20" t="s">
        <v>26</v>
      </c>
      <c r="B8" s="1098"/>
      <c r="C8" s="21" t="s">
        <v>27</v>
      </c>
      <c r="D8" s="22" t="s">
        <v>28</v>
      </c>
      <c r="E8" s="23" t="s">
        <v>29</v>
      </c>
      <c r="F8" s="24">
        <v>1</v>
      </c>
      <c r="G8" s="24" t="e">
        <f>F8*#REF!*#REF!</f>
        <v>#REF!</v>
      </c>
      <c r="H8" s="25" t="s">
        <v>30</v>
      </c>
      <c r="I8" s="25" t="s">
        <v>31</v>
      </c>
      <c r="J8" s="24">
        <v>1</v>
      </c>
      <c r="K8" s="20" t="s">
        <v>26</v>
      </c>
      <c r="L8" s="26">
        <v>380</v>
      </c>
      <c r="M8" s="27" t="s">
        <v>32</v>
      </c>
      <c r="N8" s="28" t="s">
        <v>33</v>
      </c>
      <c r="O8" s="29"/>
      <c r="P8" s="30"/>
    </row>
    <row r="9" spans="1:17" ht="15" customHeight="1" x14ac:dyDescent="0.2">
      <c r="A9" s="31" t="s">
        <v>26</v>
      </c>
      <c r="B9" s="1098"/>
      <c r="C9" s="21" t="s">
        <v>34</v>
      </c>
      <c r="D9" s="22" t="s">
        <v>28</v>
      </c>
      <c r="E9" s="32" t="s">
        <v>29</v>
      </c>
      <c r="F9" s="33">
        <v>1</v>
      </c>
      <c r="G9" s="33" t="e">
        <f>F9*#REF!*#REF!</f>
        <v>#REF!</v>
      </c>
      <c r="H9" s="34" t="s">
        <v>30</v>
      </c>
      <c r="I9" s="34" t="s">
        <v>31</v>
      </c>
      <c r="J9" s="33">
        <v>1</v>
      </c>
      <c r="K9" s="31" t="s">
        <v>26</v>
      </c>
      <c r="L9" s="35">
        <v>380</v>
      </c>
      <c r="M9" s="36" t="s">
        <v>32</v>
      </c>
      <c r="N9" s="28" t="s">
        <v>33</v>
      </c>
      <c r="O9" s="37"/>
      <c r="P9" s="38"/>
    </row>
    <row r="10" spans="1:17" ht="15" customHeight="1" x14ac:dyDescent="0.2">
      <c r="A10" s="39" t="s">
        <v>35</v>
      </c>
      <c r="B10" s="1098"/>
      <c r="C10" s="40" t="s">
        <v>36</v>
      </c>
      <c r="D10" s="41" t="s">
        <v>37</v>
      </c>
      <c r="E10" s="42" t="s">
        <v>38</v>
      </c>
      <c r="F10" s="43">
        <v>1</v>
      </c>
      <c r="G10" s="43">
        <v>1</v>
      </c>
      <c r="H10" s="44" t="s">
        <v>39</v>
      </c>
      <c r="I10" s="44" t="s">
        <v>40</v>
      </c>
      <c r="J10" s="43">
        <v>1</v>
      </c>
      <c r="K10" s="39" t="s">
        <v>35</v>
      </c>
      <c r="L10" s="45">
        <v>400</v>
      </c>
      <c r="M10" s="46" t="s">
        <v>32</v>
      </c>
      <c r="N10" s="28" t="s">
        <v>33</v>
      </c>
      <c r="O10" s="47"/>
      <c r="P10" s="47"/>
    </row>
    <row r="11" spans="1:17" ht="15" customHeight="1" x14ac:dyDescent="0.2">
      <c r="A11" s="31" t="s">
        <v>41</v>
      </c>
      <c r="B11" s="1098"/>
      <c r="C11" s="48" t="s">
        <v>42</v>
      </c>
      <c r="D11" s="22" t="s">
        <v>43</v>
      </c>
      <c r="E11" s="32" t="s">
        <v>38</v>
      </c>
      <c r="F11" s="33">
        <v>1</v>
      </c>
      <c r="G11" s="33">
        <v>1</v>
      </c>
      <c r="H11" s="34" t="s">
        <v>39</v>
      </c>
      <c r="I11" s="34" t="s">
        <v>44</v>
      </c>
      <c r="J11" s="33">
        <v>1</v>
      </c>
      <c r="K11" s="31" t="s">
        <v>41</v>
      </c>
      <c r="L11" s="35">
        <v>380</v>
      </c>
      <c r="M11" s="36" t="s">
        <v>32</v>
      </c>
      <c r="N11" s="28" t="s">
        <v>33</v>
      </c>
      <c r="O11" s="47"/>
      <c r="P11" s="47"/>
    </row>
    <row r="12" spans="1:17" ht="15" customHeight="1" x14ac:dyDescent="0.2">
      <c r="A12" s="31" t="s">
        <v>45</v>
      </c>
      <c r="B12" s="1098"/>
      <c r="C12" s="48" t="s">
        <v>42</v>
      </c>
      <c r="D12" s="22" t="s">
        <v>43</v>
      </c>
      <c r="E12" s="32" t="s">
        <v>46</v>
      </c>
      <c r="F12" s="33">
        <v>1</v>
      </c>
      <c r="G12" s="33">
        <v>1</v>
      </c>
      <c r="H12" s="34" t="s">
        <v>39</v>
      </c>
      <c r="I12" s="34" t="s">
        <v>47</v>
      </c>
      <c r="J12" s="33">
        <v>1</v>
      </c>
      <c r="K12" s="31" t="s">
        <v>45</v>
      </c>
      <c r="L12" s="35">
        <v>150</v>
      </c>
      <c r="M12" s="36" t="s">
        <v>32</v>
      </c>
      <c r="N12" s="28" t="s">
        <v>33</v>
      </c>
      <c r="O12" s="47"/>
      <c r="P12" s="47"/>
    </row>
    <row r="13" spans="1:17" ht="15" customHeight="1" x14ac:dyDescent="0.2">
      <c r="A13" s="31" t="s">
        <v>41</v>
      </c>
      <c r="B13" s="1098"/>
      <c r="C13" s="48" t="s">
        <v>48</v>
      </c>
      <c r="D13" s="22" t="s">
        <v>43</v>
      </c>
      <c r="E13" s="32" t="s">
        <v>38</v>
      </c>
      <c r="F13" s="33">
        <v>2</v>
      </c>
      <c r="G13" s="33">
        <v>2</v>
      </c>
      <c r="H13" s="34" t="s">
        <v>39</v>
      </c>
      <c r="I13" s="34" t="s">
        <v>44</v>
      </c>
      <c r="J13" s="33">
        <v>1</v>
      </c>
      <c r="K13" s="31" t="s">
        <v>41</v>
      </c>
      <c r="L13" s="35">
        <v>380</v>
      </c>
      <c r="M13" s="36" t="s">
        <v>32</v>
      </c>
      <c r="N13" s="28" t="s">
        <v>33</v>
      </c>
      <c r="O13" s="47"/>
      <c r="P13" s="47"/>
    </row>
    <row r="14" spans="1:17" ht="15" customHeight="1" x14ac:dyDescent="0.2">
      <c r="A14" s="31" t="s">
        <v>49</v>
      </c>
      <c r="B14" s="1098"/>
      <c r="C14" s="48" t="s">
        <v>48</v>
      </c>
      <c r="D14" s="22" t="s">
        <v>43</v>
      </c>
      <c r="E14" s="32" t="s">
        <v>50</v>
      </c>
      <c r="F14" s="33">
        <v>1</v>
      </c>
      <c r="G14" s="33">
        <v>1</v>
      </c>
      <c r="H14" s="34" t="s">
        <v>39</v>
      </c>
      <c r="I14" s="34" t="s">
        <v>51</v>
      </c>
      <c r="J14" s="33">
        <v>1</v>
      </c>
      <c r="K14" s="31" t="s">
        <v>49</v>
      </c>
      <c r="L14" s="35">
        <v>150</v>
      </c>
      <c r="M14" s="36" t="s">
        <v>32</v>
      </c>
      <c r="N14" s="28" t="s">
        <v>33</v>
      </c>
      <c r="O14" s="47"/>
      <c r="P14" s="47"/>
    </row>
    <row r="15" spans="1:17" ht="15" customHeight="1" x14ac:dyDescent="0.2">
      <c r="A15" s="31" t="s">
        <v>41</v>
      </c>
      <c r="B15" s="1098"/>
      <c r="C15" s="49" t="s">
        <v>52</v>
      </c>
      <c r="D15" s="22" t="s">
        <v>43</v>
      </c>
      <c r="E15" s="22" t="s">
        <v>38</v>
      </c>
      <c r="F15" s="50">
        <v>3</v>
      </c>
      <c r="G15" s="50">
        <v>3</v>
      </c>
      <c r="H15" s="51" t="s">
        <v>39</v>
      </c>
      <c r="I15" s="51" t="s">
        <v>53</v>
      </c>
      <c r="J15" s="50">
        <v>1</v>
      </c>
      <c r="K15" s="31" t="s">
        <v>41</v>
      </c>
      <c r="L15" s="31">
        <v>380</v>
      </c>
      <c r="M15" s="36" t="s">
        <v>32</v>
      </c>
      <c r="N15" s="28" t="s">
        <v>33</v>
      </c>
      <c r="O15" s="47"/>
      <c r="P15" s="47"/>
    </row>
    <row r="16" spans="1:17" ht="15" customHeight="1" x14ac:dyDescent="0.2">
      <c r="A16" s="31" t="s">
        <v>54</v>
      </c>
      <c r="B16" s="1098"/>
      <c r="C16" s="49" t="s">
        <v>52</v>
      </c>
      <c r="D16" s="22" t="s">
        <v>43</v>
      </c>
      <c r="E16" s="32" t="s">
        <v>50</v>
      </c>
      <c r="F16" s="33">
        <v>2</v>
      </c>
      <c r="G16" s="33">
        <v>2</v>
      </c>
      <c r="H16" s="34" t="s">
        <v>39</v>
      </c>
      <c r="I16" s="34" t="s">
        <v>55</v>
      </c>
      <c r="J16" s="33">
        <v>1</v>
      </c>
      <c r="K16" s="31" t="s">
        <v>54</v>
      </c>
      <c r="L16" s="35">
        <v>150</v>
      </c>
      <c r="M16" s="36" t="s">
        <v>32</v>
      </c>
      <c r="N16" s="28" t="s">
        <v>33</v>
      </c>
      <c r="O16" s="47"/>
      <c r="P16" s="47"/>
    </row>
    <row r="17" spans="1:16" ht="15" customHeight="1" x14ac:dyDescent="0.2">
      <c r="A17" s="31" t="s">
        <v>56</v>
      </c>
      <c r="B17" s="1098"/>
      <c r="C17" s="48" t="s">
        <v>57</v>
      </c>
      <c r="D17" s="22" t="s">
        <v>43</v>
      </c>
      <c r="E17" s="32" t="s">
        <v>58</v>
      </c>
      <c r="F17" s="33">
        <v>2</v>
      </c>
      <c r="G17" s="33">
        <v>2</v>
      </c>
      <c r="H17" s="34" t="s">
        <v>39</v>
      </c>
      <c r="I17" s="34" t="s">
        <v>44</v>
      </c>
      <c r="J17" s="33">
        <v>1</v>
      </c>
      <c r="K17" s="31" t="s">
        <v>56</v>
      </c>
      <c r="L17" s="35">
        <v>380</v>
      </c>
      <c r="M17" s="36" t="s">
        <v>32</v>
      </c>
      <c r="N17" s="28" t="s">
        <v>33</v>
      </c>
      <c r="O17" s="47"/>
      <c r="P17" s="47"/>
    </row>
    <row r="18" spans="1:16" ht="15" customHeight="1" x14ac:dyDescent="0.2">
      <c r="A18" s="31" t="s">
        <v>59</v>
      </c>
      <c r="B18" s="1098"/>
      <c r="C18" s="21" t="s">
        <v>57</v>
      </c>
      <c r="D18" s="22" t="s">
        <v>43</v>
      </c>
      <c r="E18" s="32" t="s">
        <v>60</v>
      </c>
      <c r="F18" s="33">
        <v>2</v>
      </c>
      <c r="G18" s="33">
        <v>2</v>
      </c>
      <c r="H18" s="34" t="s">
        <v>39</v>
      </c>
      <c r="I18" s="34" t="s">
        <v>61</v>
      </c>
      <c r="J18" s="33">
        <v>1</v>
      </c>
      <c r="K18" s="31" t="s">
        <v>59</v>
      </c>
      <c r="L18" s="35">
        <v>150</v>
      </c>
      <c r="M18" s="36" t="s">
        <v>32</v>
      </c>
      <c r="N18" s="28" t="s">
        <v>33</v>
      </c>
      <c r="O18" s="47"/>
      <c r="P18" s="47"/>
    </row>
    <row r="19" spans="1:16" ht="15" customHeight="1" x14ac:dyDescent="0.2">
      <c r="A19" s="31" t="s">
        <v>62</v>
      </c>
      <c r="B19" s="1098"/>
      <c r="C19" s="21" t="s">
        <v>25</v>
      </c>
      <c r="D19" s="22" t="s">
        <v>63</v>
      </c>
      <c r="E19" s="32" t="s">
        <v>64</v>
      </c>
      <c r="F19" s="33">
        <v>1</v>
      </c>
      <c r="G19" s="33" t="e">
        <f>F19*#REF!*#REF!</f>
        <v>#REF!</v>
      </c>
      <c r="H19" s="34" t="s">
        <v>65</v>
      </c>
      <c r="I19" s="34" t="s">
        <v>66</v>
      </c>
      <c r="J19" s="33">
        <v>3</v>
      </c>
      <c r="K19" s="31" t="s">
        <v>62</v>
      </c>
      <c r="L19" s="35">
        <v>36</v>
      </c>
      <c r="M19" s="36" t="s">
        <v>32</v>
      </c>
      <c r="N19" s="28" t="s">
        <v>33</v>
      </c>
      <c r="O19" s="37"/>
      <c r="P19" s="38"/>
    </row>
    <row r="20" spans="1:16" ht="15" customHeight="1" thickBot="1" x14ac:dyDescent="0.25">
      <c r="A20" s="52" t="s">
        <v>67</v>
      </c>
      <c r="B20" s="1098"/>
      <c r="C20" s="53" t="s">
        <v>25</v>
      </c>
      <c r="D20" s="54" t="s">
        <v>63</v>
      </c>
      <c r="E20" s="55" t="s">
        <v>68</v>
      </c>
      <c r="F20" s="56">
        <v>1</v>
      </c>
      <c r="G20" s="56" t="e">
        <f>F20*#REF!*#REF!</f>
        <v>#REF!</v>
      </c>
      <c r="H20" s="57" t="s">
        <v>65</v>
      </c>
      <c r="I20" s="57" t="s">
        <v>69</v>
      </c>
      <c r="J20" s="56">
        <v>3</v>
      </c>
      <c r="K20" s="52" t="s">
        <v>67</v>
      </c>
      <c r="L20" s="58">
        <v>40</v>
      </c>
      <c r="M20" s="59" t="s">
        <v>32</v>
      </c>
      <c r="N20" s="28" t="s">
        <v>33</v>
      </c>
      <c r="O20" s="37"/>
      <c r="P20" s="38"/>
    </row>
    <row r="21" spans="1:16" ht="15" customHeight="1" thickBot="1" x14ac:dyDescent="0.3">
      <c r="A21" s="16"/>
      <c r="B21" s="1098"/>
      <c r="C21" s="11" t="s">
        <v>70</v>
      </c>
      <c r="D21" s="12"/>
      <c r="E21" s="13"/>
      <c r="F21" s="14">
        <v>1</v>
      </c>
      <c r="G21" s="15"/>
      <c r="H21" s="16"/>
      <c r="I21" s="16"/>
      <c r="J21" s="16"/>
      <c r="K21" s="16"/>
      <c r="L21" s="17"/>
      <c r="M21" s="17"/>
      <c r="N21" s="28" t="s">
        <v>33</v>
      </c>
      <c r="O21" s="17"/>
      <c r="P21" s="19"/>
    </row>
    <row r="22" spans="1:16" ht="15" customHeight="1" x14ac:dyDescent="0.3">
      <c r="A22" s="31" t="s">
        <v>71</v>
      </c>
      <c r="B22" s="1098"/>
      <c r="C22" s="48" t="s">
        <v>72</v>
      </c>
      <c r="D22" s="22" t="s">
        <v>73</v>
      </c>
      <c r="E22" s="32" t="s">
        <v>74</v>
      </c>
      <c r="F22" s="50">
        <v>1</v>
      </c>
      <c r="G22" s="50" t="e">
        <f>F22*#REF!*#REF!</f>
        <v>#REF!</v>
      </c>
      <c r="H22" s="51" t="s">
        <v>30</v>
      </c>
      <c r="I22" s="51" t="s">
        <v>75</v>
      </c>
      <c r="J22" s="50">
        <v>1</v>
      </c>
      <c r="K22" s="31" t="s">
        <v>71</v>
      </c>
      <c r="L22" s="31">
        <v>80</v>
      </c>
      <c r="M22" s="36" t="s">
        <v>32</v>
      </c>
      <c r="N22" s="28" t="s">
        <v>33</v>
      </c>
      <c r="O22" s="29"/>
      <c r="P22" s="30"/>
    </row>
    <row r="23" spans="1:16" ht="15" customHeight="1" x14ac:dyDescent="0.2">
      <c r="A23" s="31" t="s">
        <v>76</v>
      </c>
      <c r="B23" s="1098"/>
      <c r="C23" s="48" t="s">
        <v>72</v>
      </c>
      <c r="D23" s="22" t="s">
        <v>73</v>
      </c>
      <c r="E23" s="32" t="s">
        <v>77</v>
      </c>
      <c r="F23" s="50">
        <v>1</v>
      </c>
      <c r="G23" s="50" t="e">
        <f>F23*#REF!*#REF!</f>
        <v>#REF!</v>
      </c>
      <c r="H23" s="51" t="s">
        <v>78</v>
      </c>
      <c r="I23" s="51" t="s">
        <v>79</v>
      </c>
      <c r="J23" s="50">
        <v>1</v>
      </c>
      <c r="K23" s="31" t="s">
        <v>76</v>
      </c>
      <c r="L23" s="31"/>
      <c r="M23" s="36" t="s">
        <v>32</v>
      </c>
      <c r="N23" s="28" t="s">
        <v>33</v>
      </c>
      <c r="O23" s="37"/>
      <c r="P23" s="38"/>
    </row>
    <row r="24" spans="1:16" ht="15" customHeight="1" x14ac:dyDescent="0.2">
      <c r="A24" s="31" t="s">
        <v>71</v>
      </c>
      <c r="B24" s="1098"/>
      <c r="C24" s="48" t="s">
        <v>80</v>
      </c>
      <c r="D24" s="22" t="s">
        <v>73</v>
      </c>
      <c r="E24" s="32" t="s">
        <v>74</v>
      </c>
      <c r="F24" s="50">
        <v>1</v>
      </c>
      <c r="G24" s="50" t="e">
        <f>F24*#REF!*#REF!</f>
        <v>#REF!</v>
      </c>
      <c r="H24" s="51" t="s">
        <v>30</v>
      </c>
      <c r="I24" s="50" t="s">
        <v>75</v>
      </c>
      <c r="J24" s="60">
        <v>1</v>
      </c>
      <c r="K24" s="31" t="s">
        <v>71</v>
      </c>
      <c r="L24" s="31">
        <v>80</v>
      </c>
      <c r="M24" s="36" t="s">
        <v>32</v>
      </c>
      <c r="N24" s="28" t="s">
        <v>33</v>
      </c>
      <c r="O24" s="37"/>
      <c r="P24" s="38"/>
    </row>
    <row r="25" spans="1:16" ht="15" customHeight="1" thickBot="1" x14ac:dyDescent="0.25">
      <c r="A25" s="31" t="s">
        <v>76</v>
      </c>
      <c r="B25" s="1098"/>
      <c r="C25" s="48" t="s">
        <v>80</v>
      </c>
      <c r="D25" s="22" t="s">
        <v>73</v>
      </c>
      <c r="E25" s="32" t="s">
        <v>77</v>
      </c>
      <c r="F25" s="33">
        <v>1</v>
      </c>
      <c r="G25" s="33" t="e">
        <f>F25*#REF!*#REF!</f>
        <v>#REF!</v>
      </c>
      <c r="H25" s="34" t="s">
        <v>78</v>
      </c>
      <c r="I25" s="34" t="s">
        <v>81</v>
      </c>
      <c r="J25" s="33">
        <v>1</v>
      </c>
      <c r="K25" s="31" t="s">
        <v>76</v>
      </c>
      <c r="L25" s="35"/>
      <c r="M25" s="36" t="s">
        <v>32</v>
      </c>
      <c r="N25" s="28" t="s">
        <v>33</v>
      </c>
      <c r="O25" s="37"/>
      <c r="P25" s="38"/>
    </row>
    <row r="26" spans="1:16" ht="15" customHeight="1" thickBot="1" x14ac:dyDescent="0.3">
      <c r="A26" s="16"/>
      <c r="B26" s="1098"/>
      <c r="C26" s="11" t="s">
        <v>82</v>
      </c>
      <c r="D26" s="12"/>
      <c r="E26" s="13"/>
      <c r="F26" s="14">
        <v>1</v>
      </c>
      <c r="G26" s="15"/>
      <c r="H26" s="16"/>
      <c r="I26" s="16"/>
      <c r="J26" s="16"/>
      <c r="K26" s="16"/>
      <c r="L26" s="17"/>
      <c r="M26" s="17"/>
      <c r="N26" s="28" t="s">
        <v>33</v>
      </c>
      <c r="O26" s="17"/>
      <c r="P26" s="19"/>
    </row>
    <row r="27" spans="1:16" ht="15" customHeight="1" thickBot="1" x14ac:dyDescent="0.35">
      <c r="A27" s="31" t="s">
        <v>83</v>
      </c>
      <c r="B27" s="1098"/>
      <c r="C27" s="48" t="s">
        <v>82</v>
      </c>
      <c r="D27" s="22" t="s">
        <v>73</v>
      </c>
      <c r="E27" s="32" t="s">
        <v>84</v>
      </c>
      <c r="F27" s="50">
        <v>1</v>
      </c>
      <c r="G27" s="50" t="e">
        <f>F27*#REF!*#REF!</f>
        <v>#REF!</v>
      </c>
      <c r="H27" s="51" t="s">
        <v>30</v>
      </c>
      <c r="I27" s="51" t="s">
        <v>75</v>
      </c>
      <c r="J27" s="50">
        <v>1</v>
      </c>
      <c r="K27" s="31" t="s">
        <v>83</v>
      </c>
      <c r="L27" s="31">
        <v>60</v>
      </c>
      <c r="M27" s="36" t="s">
        <v>32</v>
      </c>
      <c r="N27" s="28" t="s">
        <v>33</v>
      </c>
      <c r="O27" s="29"/>
      <c r="P27" s="30"/>
    </row>
    <row r="28" spans="1:16" ht="15" customHeight="1" thickBot="1" x14ac:dyDescent="0.3">
      <c r="A28" s="16"/>
      <c r="B28" s="1098"/>
      <c r="C28" s="11" t="s">
        <v>85</v>
      </c>
      <c r="D28" s="12"/>
      <c r="E28" s="13"/>
      <c r="F28" s="14">
        <v>1</v>
      </c>
      <c r="G28" s="15"/>
      <c r="H28" s="16"/>
      <c r="I28" s="16"/>
      <c r="J28" s="16"/>
      <c r="K28" s="16"/>
      <c r="L28" s="17"/>
      <c r="M28" s="17"/>
      <c r="N28" s="28" t="s">
        <v>33</v>
      </c>
      <c r="O28" s="18"/>
      <c r="P28" s="19"/>
    </row>
    <row r="29" spans="1:16" ht="15" customHeight="1" x14ac:dyDescent="0.3">
      <c r="A29" s="31" t="s">
        <v>86</v>
      </c>
      <c r="B29" s="1098"/>
      <c r="C29" s="48" t="s">
        <v>85</v>
      </c>
      <c r="D29" s="22" t="s">
        <v>73</v>
      </c>
      <c r="E29" s="32" t="s">
        <v>87</v>
      </c>
      <c r="F29" s="50">
        <v>1</v>
      </c>
      <c r="G29" s="50" t="e">
        <f>F29*#REF!*#REF!</f>
        <v>#REF!</v>
      </c>
      <c r="H29" s="51" t="s">
        <v>30</v>
      </c>
      <c r="I29" s="51" t="s">
        <v>75</v>
      </c>
      <c r="J29" s="50">
        <v>1</v>
      </c>
      <c r="K29" s="31" t="s">
        <v>86</v>
      </c>
      <c r="L29" s="31">
        <v>70</v>
      </c>
      <c r="M29" s="36" t="s">
        <v>32</v>
      </c>
      <c r="N29" s="28" t="s">
        <v>33</v>
      </c>
      <c r="O29" s="29"/>
      <c r="P29" s="30"/>
    </row>
    <row r="30" spans="1:16" ht="15" customHeight="1" x14ac:dyDescent="0.2">
      <c r="A30" s="31" t="s">
        <v>88</v>
      </c>
      <c r="B30" s="1098"/>
      <c r="C30" s="48" t="s">
        <v>25</v>
      </c>
      <c r="D30" s="48" t="s">
        <v>25</v>
      </c>
      <c r="E30" s="32" t="s">
        <v>89</v>
      </c>
      <c r="F30" s="50">
        <v>1</v>
      </c>
      <c r="G30" s="50" t="e">
        <f>F30*#REF!*#REF!</f>
        <v>#REF!</v>
      </c>
      <c r="H30" s="51" t="s">
        <v>65</v>
      </c>
      <c r="I30" s="51" t="s">
        <v>90</v>
      </c>
      <c r="J30" s="50">
        <v>3</v>
      </c>
      <c r="K30" s="31" t="s">
        <v>88</v>
      </c>
      <c r="L30" s="31"/>
      <c r="M30" s="36" t="s">
        <v>32</v>
      </c>
      <c r="N30" s="28" t="s">
        <v>33</v>
      </c>
      <c r="O30" s="37"/>
      <c r="P30" s="38"/>
    </row>
    <row r="31" spans="1:16" ht="15" customHeight="1" thickBot="1" x14ac:dyDescent="0.25">
      <c r="A31" s="31" t="s">
        <v>91</v>
      </c>
      <c r="B31" s="1099"/>
      <c r="C31" s="48" t="s">
        <v>25</v>
      </c>
      <c r="D31" s="22" t="s">
        <v>63</v>
      </c>
      <c r="E31" s="32"/>
      <c r="F31" s="33"/>
      <c r="G31" s="33"/>
      <c r="H31" s="34"/>
      <c r="I31" s="34"/>
      <c r="J31" s="33"/>
      <c r="K31" s="31"/>
      <c r="L31" s="35"/>
      <c r="M31" s="36"/>
      <c r="N31" s="28"/>
      <c r="O31" s="37"/>
      <c r="P31" s="38"/>
    </row>
    <row r="32" spans="1:16" ht="15" customHeight="1" thickBot="1" x14ac:dyDescent="0.3">
      <c r="A32" s="16"/>
      <c r="B32" s="1097" t="s">
        <v>92</v>
      </c>
      <c r="C32" s="11" t="s">
        <v>93</v>
      </c>
      <c r="D32" s="12"/>
      <c r="E32" s="13"/>
      <c r="F32" s="14"/>
      <c r="G32" s="61"/>
      <c r="H32" s="16"/>
      <c r="I32" s="16"/>
      <c r="J32" s="16"/>
      <c r="K32" s="16"/>
      <c r="L32" s="16"/>
      <c r="M32" s="17"/>
      <c r="N32" s="28"/>
      <c r="O32" s="17"/>
      <c r="P32" s="19"/>
    </row>
    <row r="33" spans="1:16" ht="15" customHeight="1" x14ac:dyDescent="0.3">
      <c r="A33" s="20" t="s">
        <v>94</v>
      </c>
      <c r="B33" s="1098"/>
      <c r="C33" s="21" t="s">
        <v>27</v>
      </c>
      <c r="D33" s="22" t="s">
        <v>28</v>
      </c>
      <c r="E33" s="23"/>
      <c r="F33" s="24"/>
      <c r="G33" s="24"/>
      <c r="H33" s="25"/>
      <c r="I33" s="25"/>
      <c r="J33" s="24"/>
      <c r="K33" s="20"/>
      <c r="L33" s="26"/>
      <c r="M33" s="27"/>
      <c r="N33" s="28"/>
      <c r="O33" s="29"/>
      <c r="P33" s="30"/>
    </row>
    <row r="34" spans="1:16" ht="15" customHeight="1" x14ac:dyDescent="0.2">
      <c r="A34" s="31" t="s">
        <v>94</v>
      </c>
      <c r="B34" s="1098"/>
      <c r="C34" s="21" t="s">
        <v>34</v>
      </c>
      <c r="D34" s="22" t="s">
        <v>28</v>
      </c>
      <c r="E34" s="32"/>
      <c r="F34" s="33"/>
      <c r="G34" s="33"/>
      <c r="H34" s="34"/>
      <c r="I34" s="34"/>
      <c r="J34" s="33"/>
      <c r="K34" s="31"/>
      <c r="L34" s="35"/>
      <c r="M34" s="36"/>
      <c r="N34" s="28"/>
      <c r="O34" s="37"/>
      <c r="P34" s="38"/>
    </row>
    <row r="35" spans="1:16" ht="15" customHeight="1" x14ac:dyDescent="0.2">
      <c r="A35" s="31" t="s">
        <v>95</v>
      </c>
      <c r="B35" s="1098"/>
      <c r="C35" s="21" t="s">
        <v>96</v>
      </c>
      <c r="D35" s="22" t="s">
        <v>28</v>
      </c>
      <c r="E35" s="32"/>
      <c r="F35" s="33"/>
      <c r="G35" s="33"/>
      <c r="H35" s="34"/>
      <c r="I35" s="34"/>
      <c r="J35" s="33"/>
      <c r="K35" s="31"/>
      <c r="L35" s="35"/>
      <c r="M35" s="36"/>
      <c r="N35" s="28"/>
      <c r="O35" s="37"/>
      <c r="P35" s="38"/>
    </row>
    <row r="36" spans="1:16" ht="15" customHeight="1" x14ac:dyDescent="0.2">
      <c r="A36" s="31" t="s">
        <v>97</v>
      </c>
      <c r="B36" s="1098"/>
      <c r="C36" s="21" t="s">
        <v>98</v>
      </c>
      <c r="D36" s="22" t="s">
        <v>28</v>
      </c>
      <c r="E36" s="32"/>
      <c r="F36" s="33"/>
      <c r="G36" s="33"/>
      <c r="H36" s="34"/>
      <c r="I36" s="34"/>
      <c r="J36" s="33"/>
      <c r="K36" s="31"/>
      <c r="L36" s="35"/>
      <c r="M36" s="36"/>
      <c r="N36" s="28"/>
      <c r="O36" s="37"/>
      <c r="P36" s="38"/>
    </row>
    <row r="37" spans="1:16" ht="15" customHeight="1" x14ac:dyDescent="0.2">
      <c r="A37" s="31" t="s">
        <v>99</v>
      </c>
      <c r="B37" s="1098"/>
      <c r="C37" s="21" t="s">
        <v>100</v>
      </c>
      <c r="D37" s="22" t="s">
        <v>101</v>
      </c>
      <c r="E37" s="32"/>
      <c r="F37" s="33"/>
      <c r="G37" s="33"/>
      <c r="H37" s="34"/>
      <c r="I37" s="34"/>
      <c r="J37" s="33"/>
      <c r="K37" s="31"/>
      <c r="L37" s="35"/>
      <c r="M37" s="36"/>
      <c r="N37" s="28"/>
      <c r="O37" s="37"/>
      <c r="P37" s="38"/>
    </row>
    <row r="38" spans="1:16" ht="15" customHeight="1" x14ac:dyDescent="0.2">
      <c r="A38" s="31" t="s">
        <v>102</v>
      </c>
      <c r="B38" s="1098"/>
      <c r="C38" s="21" t="s">
        <v>100</v>
      </c>
      <c r="D38" s="22" t="s">
        <v>101</v>
      </c>
      <c r="E38" s="32"/>
      <c r="F38" s="33"/>
      <c r="G38" s="33"/>
      <c r="H38" s="34"/>
      <c r="I38" s="34"/>
      <c r="J38" s="33"/>
      <c r="K38" s="31"/>
      <c r="L38" s="35"/>
      <c r="M38" s="36"/>
      <c r="N38" s="28"/>
      <c r="O38" s="37"/>
      <c r="P38" s="38"/>
    </row>
    <row r="39" spans="1:16" ht="15" customHeight="1" x14ac:dyDescent="0.2">
      <c r="A39" s="31" t="s">
        <v>103</v>
      </c>
      <c r="B39" s="1098"/>
      <c r="C39" s="21" t="s">
        <v>100</v>
      </c>
      <c r="D39" s="22" t="s">
        <v>101</v>
      </c>
      <c r="E39" s="32"/>
      <c r="F39" s="33"/>
      <c r="G39" s="33"/>
      <c r="H39" s="34"/>
      <c r="I39" s="34"/>
      <c r="J39" s="33"/>
      <c r="K39" s="31"/>
      <c r="L39" s="35"/>
      <c r="M39" s="36"/>
      <c r="N39" s="28"/>
      <c r="O39" s="37"/>
      <c r="P39" s="38"/>
    </row>
    <row r="40" spans="1:16" ht="15" customHeight="1" x14ac:dyDescent="0.2">
      <c r="A40" s="35" t="s">
        <v>104</v>
      </c>
      <c r="B40" s="1098"/>
      <c r="C40" s="21" t="s">
        <v>93</v>
      </c>
      <c r="D40" s="21" t="s">
        <v>93</v>
      </c>
      <c r="E40" s="32"/>
      <c r="F40" s="50"/>
      <c r="G40" s="50"/>
      <c r="H40" s="50"/>
      <c r="I40" s="51"/>
      <c r="J40" s="50"/>
      <c r="K40" s="35"/>
      <c r="L40" s="31"/>
      <c r="M40" s="36"/>
      <c r="N40" s="28"/>
      <c r="O40" s="37"/>
      <c r="P40" s="38"/>
    </row>
    <row r="41" spans="1:16" ht="15" customHeight="1" thickBot="1" x14ac:dyDescent="0.25">
      <c r="A41" s="31"/>
      <c r="B41" s="1099"/>
      <c r="C41" s="21" t="s">
        <v>93</v>
      </c>
      <c r="D41" s="21" t="s">
        <v>93</v>
      </c>
      <c r="E41" s="32"/>
      <c r="F41" s="50"/>
      <c r="G41" s="50"/>
      <c r="H41" s="51"/>
      <c r="I41" s="51"/>
      <c r="J41" s="50"/>
      <c r="K41" s="31"/>
      <c r="L41" s="31"/>
      <c r="M41" s="36"/>
      <c r="N41" s="28"/>
      <c r="O41" s="37"/>
      <c r="P41" s="38"/>
    </row>
    <row r="42" spans="1:16" ht="15" customHeight="1" thickBot="1" x14ac:dyDescent="0.3">
      <c r="A42" s="16"/>
      <c r="B42" s="1097" t="s">
        <v>105</v>
      </c>
      <c r="C42" s="11" t="s">
        <v>105</v>
      </c>
      <c r="D42" s="12"/>
      <c r="E42" s="13"/>
      <c r="F42" s="14"/>
      <c r="G42" s="61"/>
      <c r="H42" s="16"/>
      <c r="I42" s="16"/>
      <c r="J42" s="16"/>
      <c r="K42" s="16"/>
      <c r="L42" s="16"/>
      <c r="M42" s="17"/>
      <c r="N42" s="28"/>
      <c r="O42" s="17"/>
      <c r="P42" s="19"/>
    </row>
    <row r="43" spans="1:16" ht="15" customHeight="1" x14ac:dyDescent="0.3">
      <c r="A43" s="31" t="s">
        <v>106</v>
      </c>
      <c r="B43" s="1098"/>
      <c r="C43" s="21" t="s">
        <v>105</v>
      </c>
      <c r="D43" s="22" t="s">
        <v>73</v>
      </c>
      <c r="E43" s="32"/>
      <c r="F43" s="50"/>
      <c r="G43" s="50"/>
      <c r="H43" s="51"/>
      <c r="I43" s="51"/>
      <c r="J43" s="50"/>
      <c r="K43" s="31"/>
      <c r="L43" s="31"/>
      <c r="M43" s="36"/>
      <c r="N43" s="28"/>
      <c r="O43" s="29"/>
      <c r="P43" s="30"/>
    </row>
    <row r="44" spans="1:16" ht="15" customHeight="1" x14ac:dyDescent="0.2">
      <c r="A44" s="31" t="s">
        <v>107</v>
      </c>
      <c r="B44" s="1098"/>
      <c r="C44" s="21" t="s">
        <v>105</v>
      </c>
      <c r="D44" s="22" t="s">
        <v>73</v>
      </c>
      <c r="E44" s="32"/>
      <c r="F44" s="33"/>
      <c r="G44" s="33"/>
      <c r="H44" s="62"/>
      <c r="I44" s="62"/>
      <c r="J44" s="62"/>
      <c r="K44" s="31"/>
      <c r="L44" s="35"/>
      <c r="M44" s="36"/>
      <c r="N44" s="28"/>
      <c r="O44" s="37"/>
      <c r="P44" s="38"/>
    </row>
    <row r="45" spans="1:16" ht="15" customHeight="1" x14ac:dyDescent="0.2">
      <c r="A45" s="31" t="s">
        <v>108</v>
      </c>
      <c r="B45" s="1098"/>
      <c r="C45" s="21" t="s">
        <v>105</v>
      </c>
      <c r="D45" s="22" t="s">
        <v>73</v>
      </c>
      <c r="E45" s="32"/>
      <c r="F45" s="50"/>
      <c r="G45" s="50"/>
      <c r="H45" s="51"/>
      <c r="I45" s="51"/>
      <c r="J45" s="50"/>
      <c r="K45" s="31"/>
      <c r="L45" s="31"/>
      <c r="M45" s="36"/>
      <c r="N45" s="28"/>
      <c r="O45" s="37"/>
      <c r="P45" s="38"/>
    </row>
    <row r="46" spans="1:16" ht="15" customHeight="1" x14ac:dyDescent="0.2">
      <c r="A46" s="31" t="s">
        <v>109</v>
      </c>
      <c r="B46" s="1098"/>
      <c r="C46" s="21" t="s">
        <v>105</v>
      </c>
      <c r="D46" s="22" t="s">
        <v>73</v>
      </c>
      <c r="E46" s="32"/>
      <c r="F46" s="50"/>
      <c r="G46" s="50"/>
      <c r="H46" s="51"/>
      <c r="I46" s="51"/>
      <c r="J46" s="50"/>
      <c r="K46" s="31"/>
      <c r="L46" s="31"/>
      <c r="M46" s="36"/>
      <c r="N46" s="28"/>
      <c r="O46" s="37"/>
      <c r="P46" s="38"/>
    </row>
    <row r="47" spans="1:16" ht="15" customHeight="1" thickBot="1" x14ac:dyDescent="0.25">
      <c r="A47" s="31" t="s">
        <v>110</v>
      </c>
      <c r="B47" s="1099"/>
      <c r="C47" s="21" t="s">
        <v>105</v>
      </c>
      <c r="D47" s="22" t="s">
        <v>105</v>
      </c>
      <c r="E47" s="32"/>
      <c r="F47" s="50"/>
      <c r="G47" s="50"/>
      <c r="H47" s="51"/>
      <c r="I47" s="51"/>
      <c r="J47" s="50"/>
      <c r="K47" s="31"/>
      <c r="L47" s="31"/>
      <c r="M47" s="36"/>
      <c r="N47" s="28"/>
      <c r="O47" s="37"/>
      <c r="P47" s="38"/>
    </row>
    <row r="48" spans="1:16" ht="15" customHeight="1" thickBot="1" x14ac:dyDescent="0.3">
      <c r="A48" s="16"/>
      <c r="B48" s="1097" t="s">
        <v>111</v>
      </c>
      <c r="C48" s="11" t="s">
        <v>111</v>
      </c>
      <c r="D48" s="12"/>
      <c r="E48" s="13"/>
      <c r="F48" s="14"/>
      <c r="G48" s="61"/>
      <c r="H48" s="16"/>
      <c r="I48" s="16"/>
      <c r="J48" s="16"/>
      <c r="K48" s="16"/>
      <c r="L48" s="16"/>
      <c r="M48" s="17"/>
      <c r="N48" s="28"/>
      <c r="O48" s="17"/>
      <c r="P48" s="19"/>
    </row>
    <row r="49" spans="1:16" ht="15" customHeight="1" x14ac:dyDescent="0.3">
      <c r="A49" s="31" t="s">
        <v>112</v>
      </c>
      <c r="B49" s="1098"/>
      <c r="C49" s="21" t="s">
        <v>111</v>
      </c>
      <c r="D49" s="22" t="s">
        <v>73</v>
      </c>
      <c r="E49" s="32"/>
      <c r="F49" s="50"/>
      <c r="G49" s="50"/>
      <c r="H49" s="63"/>
      <c r="I49" s="51"/>
      <c r="J49" s="50"/>
      <c r="K49" s="31"/>
      <c r="L49" s="64"/>
      <c r="M49" s="36"/>
      <c r="N49" s="28"/>
      <c r="O49" s="29"/>
      <c r="P49" s="30"/>
    </row>
    <row r="50" spans="1:16" ht="15" customHeight="1" x14ac:dyDescent="0.2">
      <c r="A50" s="31" t="s">
        <v>113</v>
      </c>
      <c r="B50" s="1098"/>
      <c r="C50" s="21" t="s">
        <v>111</v>
      </c>
      <c r="D50" s="22" t="s">
        <v>73</v>
      </c>
      <c r="E50" s="32"/>
      <c r="F50" s="50"/>
      <c r="G50" s="50"/>
      <c r="H50" s="63"/>
      <c r="I50" s="51"/>
      <c r="J50" s="50"/>
      <c r="K50" s="31"/>
      <c r="L50" s="64"/>
      <c r="M50" s="36"/>
      <c r="N50" s="28"/>
      <c r="O50" s="37"/>
      <c r="P50" s="38"/>
    </row>
    <row r="51" spans="1:16" ht="15" customHeight="1" x14ac:dyDescent="0.3">
      <c r="A51" s="39" t="s">
        <v>114</v>
      </c>
      <c r="B51" s="1098"/>
      <c r="C51" s="21" t="s">
        <v>111</v>
      </c>
      <c r="D51" s="22" t="s">
        <v>73</v>
      </c>
      <c r="E51" s="42"/>
      <c r="F51" s="43"/>
      <c r="G51" s="43"/>
      <c r="H51" s="44"/>
      <c r="I51" s="44"/>
      <c r="J51" s="43"/>
      <c r="K51" s="39"/>
      <c r="L51" s="45"/>
      <c r="M51" s="36"/>
      <c r="N51" s="28"/>
      <c r="O51" s="65"/>
      <c r="P51" s="66"/>
    </row>
    <row r="52" spans="1:16" ht="15" customHeight="1" thickBot="1" x14ac:dyDescent="0.25">
      <c r="A52" s="31" t="s">
        <v>115</v>
      </c>
      <c r="B52" s="1099"/>
      <c r="C52" s="53" t="s">
        <v>111</v>
      </c>
      <c r="D52" s="54" t="s">
        <v>73</v>
      </c>
      <c r="E52" s="32"/>
      <c r="F52" s="33"/>
      <c r="G52" s="33"/>
      <c r="H52" s="34"/>
      <c r="I52" s="34"/>
      <c r="J52" s="33"/>
      <c r="K52" s="31"/>
      <c r="L52" s="35"/>
      <c r="M52" s="36"/>
      <c r="N52" s="28"/>
      <c r="O52" s="37"/>
      <c r="P52" s="38"/>
    </row>
    <row r="53" spans="1:16" ht="15" customHeight="1" thickBot="1" x14ac:dyDescent="0.3">
      <c r="A53" s="16"/>
      <c r="B53" s="1097" t="s">
        <v>116</v>
      </c>
      <c r="C53" s="11" t="s">
        <v>117</v>
      </c>
      <c r="D53" s="12"/>
      <c r="E53" s="13"/>
      <c r="F53" s="14"/>
      <c r="G53" s="61"/>
      <c r="H53" s="16"/>
      <c r="I53" s="16"/>
      <c r="J53" s="16"/>
      <c r="K53" s="16"/>
      <c r="L53" s="16"/>
      <c r="M53" s="17"/>
      <c r="N53" s="28"/>
      <c r="O53" s="17"/>
      <c r="P53" s="19"/>
    </row>
    <row r="54" spans="1:16" ht="15" customHeight="1" x14ac:dyDescent="0.3">
      <c r="A54" s="20" t="s">
        <v>118</v>
      </c>
      <c r="B54" s="1172"/>
      <c r="C54" s="21" t="s">
        <v>119</v>
      </c>
      <c r="D54" s="22" t="s">
        <v>120</v>
      </c>
      <c r="E54" s="23"/>
      <c r="F54" s="67"/>
      <c r="G54" s="67"/>
      <c r="H54" s="68"/>
      <c r="I54" s="68"/>
      <c r="J54" s="67"/>
      <c r="K54" s="20"/>
      <c r="L54" s="20"/>
      <c r="M54" s="27"/>
      <c r="N54" s="28"/>
      <c r="O54" s="29"/>
      <c r="P54" s="30"/>
    </row>
    <row r="55" spans="1:16" ht="15" customHeight="1" thickBot="1" x14ac:dyDescent="0.25">
      <c r="A55" s="31" t="s">
        <v>121</v>
      </c>
      <c r="B55" s="1172"/>
      <c r="C55" s="21" t="s">
        <v>122</v>
      </c>
      <c r="D55" s="22" t="s">
        <v>123</v>
      </c>
      <c r="E55" s="55" t="s">
        <v>124</v>
      </c>
      <c r="F55" s="50">
        <v>11</v>
      </c>
      <c r="G55" s="50" t="e">
        <f>F55*#REF!*#REF!</f>
        <v>#REF!</v>
      </c>
      <c r="H55" s="51" t="s">
        <v>125</v>
      </c>
      <c r="I55" s="51" t="s">
        <v>126</v>
      </c>
      <c r="J55" s="50">
        <v>1</v>
      </c>
      <c r="K55" s="31" t="s">
        <v>121</v>
      </c>
      <c r="L55" s="31">
        <v>3588</v>
      </c>
      <c r="M55" s="36" t="s">
        <v>32</v>
      </c>
      <c r="N55" s="28" t="s">
        <v>33</v>
      </c>
      <c r="O55" s="37"/>
      <c r="P55" s="38"/>
    </row>
    <row r="56" spans="1:16" ht="15" customHeight="1" x14ac:dyDescent="0.2">
      <c r="A56" s="31" t="s">
        <v>127</v>
      </c>
      <c r="B56" s="1172"/>
      <c r="C56" s="21" t="s">
        <v>117</v>
      </c>
      <c r="D56" s="22" t="s">
        <v>128</v>
      </c>
      <c r="E56" s="32" t="s">
        <v>129</v>
      </c>
      <c r="F56" s="50">
        <v>1</v>
      </c>
      <c r="G56" s="50" t="e">
        <f>F56*#REF!*#REF!</f>
        <v>#REF!</v>
      </c>
      <c r="H56" s="51" t="s">
        <v>130</v>
      </c>
      <c r="I56" s="51" t="s">
        <v>131</v>
      </c>
      <c r="J56" s="50">
        <v>3</v>
      </c>
      <c r="K56" s="31" t="s">
        <v>127</v>
      </c>
      <c r="L56" s="31">
        <v>291</v>
      </c>
      <c r="M56" s="36" t="s">
        <v>32</v>
      </c>
      <c r="N56" s="28" t="s">
        <v>33</v>
      </c>
      <c r="O56" s="37"/>
      <c r="P56" s="38"/>
    </row>
    <row r="57" spans="1:16" ht="15" customHeight="1" x14ac:dyDescent="0.2">
      <c r="A57" s="31" t="s">
        <v>132</v>
      </c>
      <c r="B57" s="1172"/>
      <c r="C57" s="21" t="s">
        <v>117</v>
      </c>
      <c r="D57" s="22" t="s">
        <v>128</v>
      </c>
      <c r="E57" s="32" t="s">
        <v>133</v>
      </c>
      <c r="F57" s="50">
        <v>1</v>
      </c>
      <c r="G57" s="50" t="e">
        <f>F57*#REF!*#REF!</f>
        <v>#REF!</v>
      </c>
      <c r="H57" s="51" t="s">
        <v>134</v>
      </c>
      <c r="I57" s="51" t="s">
        <v>135</v>
      </c>
      <c r="J57" s="50">
        <v>1</v>
      </c>
      <c r="K57" s="31" t="s">
        <v>132</v>
      </c>
      <c r="L57" s="31">
        <v>447</v>
      </c>
      <c r="M57" s="36" t="s">
        <v>32</v>
      </c>
      <c r="N57" s="28" t="s">
        <v>33</v>
      </c>
      <c r="O57" s="37"/>
      <c r="P57" s="38"/>
    </row>
    <row r="58" spans="1:16" ht="15" customHeight="1" x14ac:dyDescent="0.2">
      <c r="A58" s="31" t="s">
        <v>136</v>
      </c>
      <c r="B58" s="1172"/>
      <c r="C58" s="21" t="s">
        <v>117</v>
      </c>
      <c r="D58" s="22" t="s">
        <v>128</v>
      </c>
      <c r="E58" s="32" t="s">
        <v>137</v>
      </c>
      <c r="F58" s="50">
        <v>1</v>
      </c>
      <c r="G58" s="50" t="e">
        <f>F58*#REF!*#REF!</f>
        <v>#REF!</v>
      </c>
      <c r="H58" s="51" t="s">
        <v>134</v>
      </c>
      <c r="I58" s="51" t="s">
        <v>138</v>
      </c>
      <c r="J58" s="50">
        <v>1</v>
      </c>
      <c r="K58" s="31" t="s">
        <v>136</v>
      </c>
      <c r="L58" s="31">
        <v>550</v>
      </c>
      <c r="M58" s="36" t="s">
        <v>32</v>
      </c>
      <c r="N58" s="28" t="s">
        <v>33</v>
      </c>
      <c r="O58" s="37"/>
      <c r="P58" s="38"/>
    </row>
    <row r="59" spans="1:16" ht="15" customHeight="1" x14ac:dyDescent="0.2">
      <c r="A59" s="31" t="s">
        <v>139</v>
      </c>
      <c r="B59" s="1172"/>
      <c r="C59" s="21" t="s">
        <v>117</v>
      </c>
      <c r="D59" s="22" t="s">
        <v>128</v>
      </c>
      <c r="E59" s="32" t="s">
        <v>140</v>
      </c>
      <c r="F59" s="50">
        <v>1</v>
      </c>
      <c r="G59" s="50" t="e">
        <f>F59*#REF!*#REF!</f>
        <v>#REF!</v>
      </c>
      <c r="H59" s="51" t="s">
        <v>140</v>
      </c>
      <c r="I59" s="51" t="s">
        <v>141</v>
      </c>
      <c r="J59" s="50">
        <v>1</v>
      </c>
      <c r="K59" s="31" t="s">
        <v>139</v>
      </c>
      <c r="L59" s="31">
        <v>110</v>
      </c>
      <c r="M59" s="36" t="s">
        <v>32</v>
      </c>
      <c r="N59" s="28" t="s">
        <v>33</v>
      </c>
      <c r="O59" s="37"/>
      <c r="P59" s="38"/>
    </row>
    <row r="60" spans="1:16" ht="15" customHeight="1" x14ac:dyDescent="0.2">
      <c r="A60" s="31" t="s">
        <v>142</v>
      </c>
      <c r="B60" s="1172"/>
      <c r="C60" s="21" t="s">
        <v>117</v>
      </c>
      <c r="D60" s="22" t="s">
        <v>128</v>
      </c>
      <c r="E60" s="32" t="s">
        <v>143</v>
      </c>
      <c r="F60" s="50">
        <v>1</v>
      </c>
      <c r="G60" s="50" t="e">
        <f>F60*#REF!*#REF!</f>
        <v>#REF!</v>
      </c>
      <c r="H60" s="51" t="s">
        <v>78</v>
      </c>
      <c r="I60" s="51" t="s">
        <v>79</v>
      </c>
      <c r="J60" s="50">
        <v>1</v>
      </c>
      <c r="K60" s="31" t="s">
        <v>142</v>
      </c>
      <c r="L60" s="31">
        <v>475</v>
      </c>
      <c r="M60" s="36" t="s">
        <v>32</v>
      </c>
      <c r="N60" s="28" t="s">
        <v>33</v>
      </c>
      <c r="O60" s="37"/>
      <c r="P60" s="38"/>
    </row>
    <row r="61" spans="1:16" ht="15" customHeight="1" x14ac:dyDescent="0.2">
      <c r="A61" s="31" t="s">
        <v>144</v>
      </c>
      <c r="B61" s="1172"/>
      <c r="C61" s="21" t="s">
        <v>145</v>
      </c>
      <c r="D61" s="22" t="s">
        <v>146</v>
      </c>
      <c r="E61" s="32" t="s">
        <v>147</v>
      </c>
      <c r="F61" s="50">
        <v>1</v>
      </c>
      <c r="G61" s="50" t="e">
        <f>F61*#REF!*#REF!</f>
        <v>#REF!</v>
      </c>
      <c r="H61" s="50" t="s">
        <v>148</v>
      </c>
      <c r="I61" s="51" t="s">
        <v>149</v>
      </c>
      <c r="J61" s="50">
        <v>2</v>
      </c>
      <c r="K61" s="31" t="s">
        <v>144</v>
      </c>
      <c r="L61" s="31">
        <v>475</v>
      </c>
      <c r="M61" s="36" t="s">
        <v>32</v>
      </c>
      <c r="N61" s="28" t="s">
        <v>33</v>
      </c>
      <c r="O61" s="37"/>
      <c r="P61" s="38"/>
    </row>
    <row r="62" spans="1:16" ht="15" customHeight="1" x14ac:dyDescent="0.2">
      <c r="A62" s="31" t="s">
        <v>144</v>
      </c>
      <c r="B62" s="1172"/>
      <c r="C62" s="21" t="s">
        <v>150</v>
      </c>
      <c r="D62" s="22" t="s">
        <v>151</v>
      </c>
      <c r="E62" s="32" t="s">
        <v>152</v>
      </c>
      <c r="F62" s="50">
        <v>1</v>
      </c>
      <c r="G62" s="50" t="e">
        <f>F62*#REF!*#REF!</f>
        <v>#REF!</v>
      </c>
      <c r="H62" s="50" t="s">
        <v>148</v>
      </c>
      <c r="I62" s="51" t="s">
        <v>153</v>
      </c>
      <c r="J62" s="50">
        <v>2</v>
      </c>
      <c r="K62" s="31" t="s">
        <v>144</v>
      </c>
      <c r="L62" s="31">
        <v>475</v>
      </c>
      <c r="M62" s="36" t="s">
        <v>32</v>
      </c>
      <c r="N62" s="28" t="s">
        <v>33</v>
      </c>
      <c r="O62" s="37"/>
      <c r="P62" s="38"/>
    </row>
    <row r="63" spans="1:16" ht="15" customHeight="1" x14ac:dyDescent="0.2">
      <c r="A63" s="31" t="s">
        <v>154</v>
      </c>
      <c r="B63" s="1172"/>
      <c r="C63" s="21" t="s">
        <v>155</v>
      </c>
      <c r="D63" s="22" t="s">
        <v>156</v>
      </c>
      <c r="E63" s="32" t="s">
        <v>157</v>
      </c>
      <c r="F63" s="50">
        <v>1</v>
      </c>
      <c r="G63" s="50" t="e">
        <f>F63*#REF!*#REF!</f>
        <v>#REF!</v>
      </c>
      <c r="H63" s="50" t="s">
        <v>148</v>
      </c>
      <c r="I63" s="51" t="s">
        <v>149</v>
      </c>
      <c r="J63" s="50">
        <v>2</v>
      </c>
      <c r="K63" s="31" t="s">
        <v>154</v>
      </c>
      <c r="L63" s="31">
        <v>1050</v>
      </c>
      <c r="M63" s="36" t="s">
        <v>32</v>
      </c>
      <c r="N63" s="28" t="s">
        <v>33</v>
      </c>
      <c r="O63" s="37"/>
      <c r="P63" s="38"/>
    </row>
    <row r="64" spans="1:16" ht="15" customHeight="1" x14ac:dyDescent="0.2">
      <c r="A64" s="31" t="s">
        <v>158</v>
      </c>
      <c r="B64" s="1172"/>
      <c r="C64" s="21" t="s">
        <v>159</v>
      </c>
      <c r="D64" s="22" t="s">
        <v>156</v>
      </c>
      <c r="E64" s="32" t="s">
        <v>160</v>
      </c>
      <c r="F64" s="50">
        <v>1</v>
      </c>
      <c r="G64" s="50" t="e">
        <f>F64*#REF!*#REF!</f>
        <v>#REF!</v>
      </c>
      <c r="H64" s="50" t="s">
        <v>148</v>
      </c>
      <c r="I64" s="51" t="s">
        <v>149</v>
      </c>
      <c r="J64" s="50">
        <v>2</v>
      </c>
      <c r="K64" s="31" t="s">
        <v>158</v>
      </c>
      <c r="L64" s="31">
        <v>1050</v>
      </c>
      <c r="M64" s="36" t="s">
        <v>32</v>
      </c>
      <c r="N64" s="28" t="s">
        <v>33</v>
      </c>
      <c r="O64" s="37"/>
      <c r="P64" s="38"/>
    </row>
    <row r="65" spans="1:16" ht="15" customHeight="1" x14ac:dyDescent="0.2">
      <c r="A65" s="31" t="s">
        <v>161</v>
      </c>
      <c r="B65" s="1172"/>
      <c r="C65" s="21" t="s">
        <v>162</v>
      </c>
      <c r="D65" s="22" t="s">
        <v>156</v>
      </c>
      <c r="E65" s="32" t="s">
        <v>163</v>
      </c>
      <c r="F65" s="50">
        <v>2</v>
      </c>
      <c r="G65" s="50" t="e">
        <f>F65*#REF!*#REF!</f>
        <v>#REF!</v>
      </c>
      <c r="H65" s="50" t="s">
        <v>148</v>
      </c>
      <c r="I65" s="34" t="s">
        <v>164</v>
      </c>
      <c r="J65" s="50">
        <v>2</v>
      </c>
      <c r="K65" s="31" t="s">
        <v>161</v>
      </c>
      <c r="L65" s="35">
        <v>1150</v>
      </c>
      <c r="M65" s="69" t="s">
        <v>32</v>
      </c>
      <c r="N65" s="28" t="s">
        <v>33</v>
      </c>
      <c r="O65" s="70"/>
      <c r="P65" s="71"/>
    </row>
    <row r="66" spans="1:16" ht="15" customHeight="1" x14ac:dyDescent="0.2">
      <c r="A66" s="31" t="s">
        <v>165</v>
      </c>
      <c r="B66" s="1172"/>
      <c r="C66" s="21" t="s">
        <v>166</v>
      </c>
      <c r="D66" s="22" t="s">
        <v>73</v>
      </c>
      <c r="E66" s="32" t="s">
        <v>167</v>
      </c>
      <c r="F66" s="50">
        <v>1</v>
      </c>
      <c r="G66" s="50" t="e">
        <f>F66*#REF!*#REF!</f>
        <v>#REF!</v>
      </c>
      <c r="H66" s="51" t="s">
        <v>78</v>
      </c>
      <c r="I66" s="51" t="s">
        <v>168</v>
      </c>
      <c r="J66" s="50">
        <v>2</v>
      </c>
      <c r="K66" s="31" t="s">
        <v>165</v>
      </c>
      <c r="L66" s="31">
        <v>700</v>
      </c>
      <c r="M66" s="36" t="s">
        <v>32</v>
      </c>
      <c r="N66" s="28" t="s">
        <v>33</v>
      </c>
      <c r="O66" s="37"/>
      <c r="P66" s="38"/>
    </row>
    <row r="67" spans="1:16" ht="15" customHeight="1" x14ac:dyDescent="0.2">
      <c r="A67" s="31" t="s">
        <v>169</v>
      </c>
      <c r="B67" s="1172"/>
      <c r="C67" s="21" t="s">
        <v>166</v>
      </c>
      <c r="D67" s="22" t="s">
        <v>73</v>
      </c>
      <c r="E67" s="32" t="s">
        <v>170</v>
      </c>
      <c r="F67" s="50">
        <v>1</v>
      </c>
      <c r="G67" s="50" t="e">
        <f>F67*#REF!*#REF!</f>
        <v>#REF!</v>
      </c>
      <c r="H67" s="51" t="s">
        <v>78</v>
      </c>
      <c r="I67" s="51" t="s">
        <v>171</v>
      </c>
      <c r="J67" s="50">
        <v>1</v>
      </c>
      <c r="K67" s="31" t="s">
        <v>169</v>
      </c>
      <c r="L67" s="31">
        <v>550</v>
      </c>
      <c r="M67" s="36" t="s">
        <v>32</v>
      </c>
      <c r="N67" s="28" t="s">
        <v>33</v>
      </c>
      <c r="O67" s="37"/>
      <c r="P67" s="38"/>
    </row>
    <row r="68" spans="1:16" ht="15" customHeight="1" x14ac:dyDescent="0.2">
      <c r="A68" s="31" t="s">
        <v>172</v>
      </c>
      <c r="B68" s="1172"/>
      <c r="C68" s="72" t="s">
        <v>166</v>
      </c>
      <c r="D68" s="22" t="s">
        <v>73</v>
      </c>
      <c r="E68" s="22" t="s">
        <v>173</v>
      </c>
      <c r="F68" s="50">
        <v>1</v>
      </c>
      <c r="G68" s="50" t="e">
        <f>F68*#REF!*#REF!</f>
        <v>#REF!</v>
      </c>
      <c r="H68" s="51" t="s">
        <v>78</v>
      </c>
      <c r="I68" s="51" t="s">
        <v>174</v>
      </c>
      <c r="J68" s="50">
        <v>1</v>
      </c>
      <c r="K68" s="31" t="s">
        <v>172</v>
      </c>
      <c r="L68" s="31">
        <v>770</v>
      </c>
      <c r="M68" s="36" t="s">
        <v>32</v>
      </c>
      <c r="N68" s="28" t="s">
        <v>33</v>
      </c>
      <c r="O68" s="37"/>
      <c r="P68" s="38"/>
    </row>
    <row r="69" spans="1:16" ht="15" customHeight="1" x14ac:dyDescent="0.2">
      <c r="A69" s="31" t="s">
        <v>175</v>
      </c>
      <c r="B69" s="1172"/>
      <c r="C69" s="72" t="s">
        <v>117</v>
      </c>
      <c r="D69" s="22" t="s">
        <v>176</v>
      </c>
      <c r="E69" s="22" t="s">
        <v>177</v>
      </c>
      <c r="F69" s="50">
        <v>1</v>
      </c>
      <c r="G69" s="50" t="e">
        <f>F69*#REF!*#REF!</f>
        <v>#REF!</v>
      </c>
      <c r="H69" s="51" t="s">
        <v>178</v>
      </c>
      <c r="I69" s="51" t="s">
        <v>179</v>
      </c>
      <c r="J69" s="50">
        <v>2</v>
      </c>
      <c r="K69" s="31" t="s">
        <v>175</v>
      </c>
      <c r="L69" s="31">
        <v>400</v>
      </c>
      <c r="M69" s="36" t="s">
        <v>32</v>
      </c>
      <c r="N69" s="28" t="s">
        <v>33</v>
      </c>
      <c r="O69" s="37"/>
      <c r="P69" s="38"/>
    </row>
    <row r="70" spans="1:16" ht="15" customHeight="1" x14ac:dyDescent="0.2">
      <c r="A70" s="31" t="s">
        <v>180</v>
      </c>
      <c r="B70" s="1172"/>
      <c r="C70" s="72" t="s">
        <v>117</v>
      </c>
      <c r="D70" s="22" t="s">
        <v>128</v>
      </c>
      <c r="E70" s="22" t="s">
        <v>181</v>
      </c>
      <c r="F70" s="50">
        <v>1</v>
      </c>
      <c r="G70" s="50" t="e">
        <f>F70*#REF!*#REF!</f>
        <v>#REF!</v>
      </c>
      <c r="H70" s="51" t="s">
        <v>178</v>
      </c>
      <c r="I70" s="51" t="s">
        <v>182</v>
      </c>
      <c r="J70" s="50">
        <v>2</v>
      </c>
      <c r="K70" s="31" t="s">
        <v>180</v>
      </c>
      <c r="L70" s="31">
        <v>160</v>
      </c>
      <c r="M70" s="36" t="s">
        <v>32</v>
      </c>
      <c r="N70" s="28" t="s">
        <v>33</v>
      </c>
      <c r="O70" s="37"/>
      <c r="P70" s="38"/>
    </row>
    <row r="71" spans="1:16" ht="15" customHeight="1" x14ac:dyDescent="0.2">
      <c r="A71" s="31" t="s">
        <v>183</v>
      </c>
      <c r="B71" s="1172"/>
      <c r="C71" s="72" t="s">
        <v>117</v>
      </c>
      <c r="D71" s="22" t="s">
        <v>128</v>
      </c>
      <c r="E71" s="22" t="s">
        <v>184</v>
      </c>
      <c r="F71" s="50">
        <v>1</v>
      </c>
      <c r="G71" s="50" t="e">
        <f>F71*#REF!*#REF!</f>
        <v>#REF!</v>
      </c>
      <c r="H71" s="51" t="s">
        <v>178</v>
      </c>
      <c r="I71" s="51" t="s">
        <v>185</v>
      </c>
      <c r="J71" s="50">
        <v>2</v>
      </c>
      <c r="K71" s="31" t="s">
        <v>183</v>
      </c>
      <c r="L71" s="31">
        <v>198</v>
      </c>
      <c r="M71" s="36" t="s">
        <v>32</v>
      </c>
      <c r="N71" s="28" t="s">
        <v>33</v>
      </c>
      <c r="O71" s="37"/>
      <c r="P71" s="38"/>
    </row>
    <row r="72" spans="1:16" ht="15" customHeight="1" x14ac:dyDescent="0.2">
      <c r="A72" s="31" t="s">
        <v>186</v>
      </c>
      <c r="B72" s="1172"/>
      <c r="C72" s="72" t="s">
        <v>117</v>
      </c>
      <c r="D72" s="22" t="s">
        <v>128</v>
      </c>
      <c r="E72" s="22" t="s">
        <v>187</v>
      </c>
      <c r="F72" s="50">
        <v>1</v>
      </c>
      <c r="G72" s="50" t="e">
        <f>F72*#REF!*#REF!</f>
        <v>#REF!</v>
      </c>
      <c r="H72" s="51" t="s">
        <v>178</v>
      </c>
      <c r="I72" s="51" t="s">
        <v>188</v>
      </c>
      <c r="J72" s="50">
        <v>2</v>
      </c>
      <c r="K72" s="31" t="s">
        <v>186</v>
      </c>
      <c r="L72" s="31">
        <v>175</v>
      </c>
      <c r="M72" s="36" t="s">
        <v>32</v>
      </c>
      <c r="N72" s="28" t="s">
        <v>33</v>
      </c>
      <c r="O72" s="37"/>
      <c r="P72" s="38"/>
    </row>
    <row r="73" spans="1:16" ht="15" customHeight="1" x14ac:dyDescent="0.2">
      <c r="A73" s="31" t="s">
        <v>189</v>
      </c>
      <c r="B73" s="1172"/>
      <c r="C73" s="21" t="s">
        <v>117</v>
      </c>
      <c r="D73" s="22" t="s">
        <v>128</v>
      </c>
      <c r="E73" s="32" t="s">
        <v>190</v>
      </c>
      <c r="F73" s="50">
        <v>1</v>
      </c>
      <c r="G73" s="50" t="e">
        <f>F73*#REF!*#REF!</f>
        <v>#REF!</v>
      </c>
      <c r="H73" s="50" t="s">
        <v>65</v>
      </c>
      <c r="I73" s="51" t="s">
        <v>191</v>
      </c>
      <c r="J73" s="50">
        <v>3</v>
      </c>
      <c r="K73" s="31" t="s">
        <v>189</v>
      </c>
      <c r="L73" s="31">
        <v>154</v>
      </c>
      <c r="M73" s="36" t="s">
        <v>32</v>
      </c>
      <c r="N73" s="28" t="s">
        <v>33</v>
      </c>
      <c r="O73" s="37"/>
      <c r="P73" s="38"/>
    </row>
    <row r="74" spans="1:16" ht="15" customHeight="1" thickBot="1" x14ac:dyDescent="0.25">
      <c r="A74" s="31" t="s">
        <v>192</v>
      </c>
      <c r="B74" s="960"/>
      <c r="C74" s="21" t="s">
        <v>117</v>
      </c>
      <c r="D74" s="22" t="s">
        <v>193</v>
      </c>
      <c r="E74" s="32" t="s">
        <v>194</v>
      </c>
      <c r="F74" s="50">
        <v>1</v>
      </c>
      <c r="G74" s="50" t="e">
        <f>F74*#REF!*#REF!</f>
        <v>#REF!</v>
      </c>
      <c r="H74" s="51" t="s">
        <v>195</v>
      </c>
      <c r="I74" s="51" t="s">
        <v>196</v>
      </c>
      <c r="J74" s="50"/>
      <c r="K74" s="31" t="s">
        <v>192</v>
      </c>
      <c r="L74" s="31"/>
      <c r="M74" s="36" t="s">
        <v>32</v>
      </c>
      <c r="N74" s="28" t="s">
        <v>33</v>
      </c>
      <c r="O74" s="73"/>
      <c r="P74" s="74"/>
    </row>
    <row r="75" spans="1:16" ht="15" customHeight="1" thickBot="1" x14ac:dyDescent="0.3">
      <c r="A75" s="16"/>
      <c r="B75" s="1097" t="s">
        <v>197</v>
      </c>
      <c r="C75" s="11" t="s">
        <v>198</v>
      </c>
      <c r="D75" s="12"/>
      <c r="E75" s="13"/>
      <c r="F75" s="14">
        <v>2</v>
      </c>
      <c r="G75" s="61"/>
      <c r="H75" s="16"/>
      <c r="I75" s="16"/>
      <c r="J75" s="16"/>
      <c r="K75" s="16"/>
      <c r="L75" s="16"/>
      <c r="M75" s="17"/>
      <c r="N75" s="28" t="s">
        <v>33</v>
      </c>
      <c r="O75" s="17"/>
      <c r="P75" s="19"/>
    </row>
    <row r="76" spans="1:16" ht="15" customHeight="1" x14ac:dyDescent="0.3">
      <c r="A76" s="20" t="s">
        <v>199</v>
      </c>
      <c r="B76" s="1172"/>
      <c r="C76" s="21" t="s">
        <v>119</v>
      </c>
      <c r="D76" s="22" t="s">
        <v>120</v>
      </c>
      <c r="E76" s="23" t="s">
        <v>200</v>
      </c>
      <c r="F76" s="67">
        <v>5</v>
      </c>
      <c r="G76" s="67" t="e">
        <f>F76*#REF!*#REF!</f>
        <v>#REF!</v>
      </c>
      <c r="H76" s="68" t="s">
        <v>125</v>
      </c>
      <c r="I76" s="68" t="s">
        <v>201</v>
      </c>
      <c r="J76" s="67">
        <v>1</v>
      </c>
      <c r="K76" s="20" t="s">
        <v>199</v>
      </c>
      <c r="L76" s="20">
        <v>3564</v>
      </c>
      <c r="M76" s="27" t="s">
        <v>32</v>
      </c>
      <c r="N76" s="28" t="s">
        <v>33</v>
      </c>
      <c r="O76" s="29"/>
      <c r="P76" s="30"/>
    </row>
    <row r="77" spans="1:16" ht="15" customHeight="1" thickBot="1" x14ac:dyDescent="0.25">
      <c r="A77" s="31" t="s">
        <v>202</v>
      </c>
      <c r="B77" s="1172"/>
      <c r="C77" s="21" t="s">
        <v>122</v>
      </c>
      <c r="D77" s="22" t="s">
        <v>123</v>
      </c>
      <c r="E77" s="55" t="s">
        <v>203</v>
      </c>
      <c r="F77" s="50">
        <v>9</v>
      </c>
      <c r="G77" s="50" t="e">
        <f>F77*#REF!*#REF!</f>
        <v>#REF!</v>
      </c>
      <c r="H77" s="51" t="s">
        <v>125</v>
      </c>
      <c r="I77" s="51" t="s">
        <v>126</v>
      </c>
      <c r="J77" s="50">
        <v>1</v>
      </c>
      <c r="K77" s="31" t="s">
        <v>202</v>
      </c>
      <c r="L77" s="31">
        <v>3588</v>
      </c>
      <c r="M77" s="36" t="s">
        <v>32</v>
      </c>
      <c r="N77" s="28" t="s">
        <v>33</v>
      </c>
      <c r="O77" s="37"/>
      <c r="P77" s="38"/>
    </row>
    <row r="78" spans="1:16" ht="15" customHeight="1" x14ac:dyDescent="0.2">
      <c r="A78" s="31" t="s">
        <v>204</v>
      </c>
      <c r="B78" s="1172"/>
      <c r="C78" s="21" t="s">
        <v>205</v>
      </c>
      <c r="D78" s="22" t="s">
        <v>128</v>
      </c>
      <c r="E78" s="32" t="s">
        <v>129</v>
      </c>
      <c r="F78" s="50">
        <v>1</v>
      </c>
      <c r="G78" s="50" t="e">
        <f>F78*#REF!*#REF!</f>
        <v>#REF!</v>
      </c>
      <c r="H78" s="51" t="s">
        <v>130</v>
      </c>
      <c r="I78" s="51" t="s">
        <v>131</v>
      </c>
      <c r="J78" s="50">
        <v>3</v>
      </c>
      <c r="K78" s="31" t="s">
        <v>204</v>
      </c>
      <c r="L78" s="31">
        <v>225</v>
      </c>
      <c r="M78" s="36" t="s">
        <v>32</v>
      </c>
      <c r="N78" s="28" t="s">
        <v>33</v>
      </c>
      <c r="O78" s="37"/>
      <c r="P78" s="38"/>
    </row>
    <row r="79" spans="1:16" ht="15" customHeight="1" x14ac:dyDescent="0.2">
      <c r="A79" s="31" t="s">
        <v>206</v>
      </c>
      <c r="B79" s="1172"/>
      <c r="C79" s="21" t="s">
        <v>205</v>
      </c>
      <c r="D79" s="22" t="s">
        <v>128</v>
      </c>
      <c r="E79" s="32" t="s">
        <v>133</v>
      </c>
      <c r="F79" s="50">
        <v>1</v>
      </c>
      <c r="G79" s="50" t="e">
        <f>F79*#REF!*#REF!</f>
        <v>#REF!</v>
      </c>
      <c r="H79" s="51" t="s">
        <v>134</v>
      </c>
      <c r="I79" s="51" t="s">
        <v>135</v>
      </c>
      <c r="J79" s="50">
        <v>2</v>
      </c>
      <c r="K79" s="31" t="s">
        <v>206</v>
      </c>
      <c r="L79" s="31">
        <v>447</v>
      </c>
      <c r="M79" s="36" t="s">
        <v>32</v>
      </c>
      <c r="N79" s="28" t="s">
        <v>33</v>
      </c>
      <c r="O79" s="37"/>
      <c r="P79" s="38"/>
    </row>
    <row r="80" spans="1:16" ht="15" customHeight="1" x14ac:dyDescent="0.2">
      <c r="A80" s="31" t="s">
        <v>207</v>
      </c>
      <c r="B80" s="1172"/>
      <c r="C80" s="21" t="s">
        <v>205</v>
      </c>
      <c r="D80" s="22" t="s">
        <v>128</v>
      </c>
      <c r="E80" s="32" t="s">
        <v>137</v>
      </c>
      <c r="F80" s="50">
        <v>1</v>
      </c>
      <c r="G80" s="50" t="e">
        <f>F80*#REF!*#REF!</f>
        <v>#REF!</v>
      </c>
      <c r="H80" s="51" t="s">
        <v>134</v>
      </c>
      <c r="I80" s="51" t="s">
        <v>138</v>
      </c>
      <c r="J80" s="50">
        <v>2</v>
      </c>
      <c r="K80" s="31" t="s">
        <v>207</v>
      </c>
      <c r="L80" s="31">
        <v>550</v>
      </c>
      <c r="M80" s="36" t="s">
        <v>32</v>
      </c>
      <c r="N80" s="28" t="s">
        <v>33</v>
      </c>
      <c r="O80" s="37"/>
      <c r="P80" s="38"/>
    </row>
    <row r="81" spans="1:16" ht="15" customHeight="1" x14ac:dyDescent="0.2">
      <c r="A81" s="31" t="s">
        <v>208</v>
      </c>
      <c r="B81" s="1172"/>
      <c r="C81" s="21" t="s">
        <v>205</v>
      </c>
      <c r="D81" s="22" t="s">
        <v>128</v>
      </c>
      <c r="E81" s="32" t="s">
        <v>140</v>
      </c>
      <c r="F81" s="50">
        <v>1</v>
      </c>
      <c r="G81" s="50" t="e">
        <f>F81*#REF!*#REF!</f>
        <v>#REF!</v>
      </c>
      <c r="H81" s="51" t="s">
        <v>140</v>
      </c>
      <c r="I81" s="51" t="s">
        <v>141</v>
      </c>
      <c r="J81" s="50">
        <v>1</v>
      </c>
      <c r="K81" s="31" t="s">
        <v>208</v>
      </c>
      <c r="L81" s="31">
        <v>110</v>
      </c>
      <c r="M81" s="36" t="s">
        <v>32</v>
      </c>
      <c r="N81" s="28" t="s">
        <v>33</v>
      </c>
      <c r="O81" s="37"/>
      <c r="P81" s="38"/>
    </row>
    <row r="82" spans="1:16" ht="15" customHeight="1" x14ac:dyDescent="0.2">
      <c r="A82" s="31" t="s">
        <v>209</v>
      </c>
      <c r="B82" s="1172"/>
      <c r="C82" s="21" t="s">
        <v>205</v>
      </c>
      <c r="D82" s="22" t="s">
        <v>128</v>
      </c>
      <c r="E82" s="32" t="s">
        <v>143</v>
      </c>
      <c r="F82" s="50">
        <v>1</v>
      </c>
      <c r="G82" s="50" t="e">
        <f>F82*#REF!*#REF!</f>
        <v>#REF!</v>
      </c>
      <c r="H82" s="51" t="s">
        <v>78</v>
      </c>
      <c r="I82" s="51" t="s">
        <v>79</v>
      </c>
      <c r="J82" s="50">
        <v>1</v>
      </c>
      <c r="K82" s="31" t="s">
        <v>209</v>
      </c>
      <c r="L82" s="31">
        <v>475</v>
      </c>
      <c r="M82" s="36" t="s">
        <v>32</v>
      </c>
      <c r="N82" s="28" t="s">
        <v>33</v>
      </c>
      <c r="O82" s="37"/>
      <c r="P82" s="38"/>
    </row>
    <row r="83" spans="1:16" ht="15" customHeight="1" x14ac:dyDescent="0.2">
      <c r="A83" s="31" t="s">
        <v>144</v>
      </c>
      <c r="B83" s="1172"/>
      <c r="C83" s="21" t="s">
        <v>210</v>
      </c>
      <c r="D83" s="22" t="s">
        <v>146</v>
      </c>
      <c r="E83" s="32" t="s">
        <v>147</v>
      </c>
      <c r="F83" s="50">
        <v>1</v>
      </c>
      <c r="G83" s="50" t="e">
        <f>F83*#REF!*#REF!</f>
        <v>#REF!</v>
      </c>
      <c r="H83" s="50" t="s">
        <v>148</v>
      </c>
      <c r="I83" s="51" t="s">
        <v>149</v>
      </c>
      <c r="J83" s="50">
        <v>2</v>
      </c>
      <c r="K83" s="31" t="s">
        <v>144</v>
      </c>
      <c r="L83" s="31">
        <v>475</v>
      </c>
      <c r="M83" s="36" t="s">
        <v>32</v>
      </c>
      <c r="N83" s="28" t="s">
        <v>33</v>
      </c>
      <c r="O83" s="37"/>
      <c r="P83" s="38"/>
    </row>
    <row r="84" spans="1:16" ht="15" customHeight="1" x14ac:dyDescent="0.2">
      <c r="A84" s="31" t="s">
        <v>144</v>
      </c>
      <c r="B84" s="1172"/>
      <c r="C84" s="21" t="s">
        <v>211</v>
      </c>
      <c r="D84" s="22" t="s">
        <v>151</v>
      </c>
      <c r="E84" s="32" t="s">
        <v>152</v>
      </c>
      <c r="F84" s="50">
        <v>1</v>
      </c>
      <c r="G84" s="50" t="e">
        <f>F84*#REF!*#REF!</f>
        <v>#REF!</v>
      </c>
      <c r="H84" s="50" t="s">
        <v>148</v>
      </c>
      <c r="I84" s="51" t="s">
        <v>153</v>
      </c>
      <c r="J84" s="50">
        <v>2</v>
      </c>
      <c r="K84" s="31" t="s">
        <v>144</v>
      </c>
      <c r="L84" s="31">
        <v>475</v>
      </c>
      <c r="M84" s="36" t="s">
        <v>32</v>
      </c>
      <c r="N84" s="28" t="s">
        <v>33</v>
      </c>
      <c r="O84" s="37"/>
      <c r="P84" s="38"/>
    </row>
    <row r="85" spans="1:16" ht="15" customHeight="1" x14ac:dyDescent="0.2">
      <c r="A85" s="31" t="s">
        <v>154</v>
      </c>
      <c r="B85" s="1172"/>
      <c r="C85" s="21" t="s">
        <v>155</v>
      </c>
      <c r="D85" s="22" t="s">
        <v>156</v>
      </c>
      <c r="E85" s="32" t="s">
        <v>157</v>
      </c>
      <c r="F85" s="50">
        <v>1</v>
      </c>
      <c r="G85" s="50" t="e">
        <f>F85*#REF!*#REF!</f>
        <v>#REF!</v>
      </c>
      <c r="H85" s="50" t="s">
        <v>148</v>
      </c>
      <c r="I85" s="51" t="s">
        <v>149</v>
      </c>
      <c r="J85" s="50">
        <v>2</v>
      </c>
      <c r="K85" s="31" t="s">
        <v>154</v>
      </c>
      <c r="L85" s="31">
        <v>1050</v>
      </c>
      <c r="M85" s="36" t="s">
        <v>32</v>
      </c>
      <c r="N85" s="28" t="s">
        <v>33</v>
      </c>
      <c r="O85" s="37"/>
      <c r="P85" s="38"/>
    </row>
    <row r="86" spans="1:16" ht="15" customHeight="1" x14ac:dyDescent="0.2">
      <c r="A86" s="31" t="s">
        <v>158</v>
      </c>
      <c r="B86" s="1172"/>
      <c r="C86" s="21" t="s">
        <v>159</v>
      </c>
      <c r="D86" s="22" t="s">
        <v>156</v>
      </c>
      <c r="E86" s="32" t="s">
        <v>160</v>
      </c>
      <c r="F86" s="50">
        <v>1</v>
      </c>
      <c r="G86" s="50" t="e">
        <f>F86*#REF!*#REF!</f>
        <v>#REF!</v>
      </c>
      <c r="H86" s="50" t="s">
        <v>148</v>
      </c>
      <c r="I86" s="51" t="s">
        <v>149</v>
      </c>
      <c r="J86" s="50">
        <v>2</v>
      </c>
      <c r="K86" s="31" t="s">
        <v>158</v>
      </c>
      <c r="L86" s="31">
        <v>1050</v>
      </c>
      <c r="M86" s="36" t="s">
        <v>32</v>
      </c>
      <c r="N86" s="28" t="s">
        <v>33</v>
      </c>
      <c r="O86" s="37"/>
      <c r="P86" s="38"/>
    </row>
    <row r="87" spans="1:16" ht="15" customHeight="1" x14ac:dyDescent="0.2">
      <c r="A87" s="31" t="s">
        <v>161</v>
      </c>
      <c r="B87" s="1172"/>
      <c r="C87" s="21" t="s">
        <v>162</v>
      </c>
      <c r="D87" s="22" t="s">
        <v>156</v>
      </c>
      <c r="E87" s="32" t="s">
        <v>163</v>
      </c>
      <c r="F87" s="50">
        <v>2</v>
      </c>
      <c r="G87" s="50" t="e">
        <f>F87*#REF!*#REF!</f>
        <v>#REF!</v>
      </c>
      <c r="H87" s="50" t="s">
        <v>148</v>
      </c>
      <c r="I87" s="34" t="s">
        <v>164</v>
      </c>
      <c r="J87" s="50">
        <v>2</v>
      </c>
      <c r="K87" s="31" t="s">
        <v>161</v>
      </c>
      <c r="L87" s="35">
        <v>1150</v>
      </c>
      <c r="M87" s="69" t="s">
        <v>32</v>
      </c>
      <c r="N87" s="28" t="s">
        <v>33</v>
      </c>
      <c r="O87" s="70"/>
      <c r="P87" s="71"/>
    </row>
    <row r="88" spans="1:16" ht="15" customHeight="1" x14ac:dyDescent="0.2">
      <c r="A88" s="31" t="s">
        <v>212</v>
      </c>
      <c r="B88" s="1172"/>
      <c r="C88" s="21" t="s">
        <v>213</v>
      </c>
      <c r="D88" s="22" t="s">
        <v>73</v>
      </c>
      <c r="E88" s="32" t="s">
        <v>214</v>
      </c>
      <c r="F88" s="50">
        <v>1</v>
      </c>
      <c r="G88" s="50" t="e">
        <f>F88*#REF!*#REF!</f>
        <v>#REF!</v>
      </c>
      <c r="H88" s="51" t="s">
        <v>78</v>
      </c>
      <c r="I88" s="51" t="s">
        <v>168</v>
      </c>
      <c r="J88" s="50">
        <v>2</v>
      </c>
      <c r="K88" s="31" t="s">
        <v>212</v>
      </c>
      <c r="L88" s="31">
        <v>700</v>
      </c>
      <c r="M88" s="36" t="s">
        <v>32</v>
      </c>
      <c r="N88" s="28" t="s">
        <v>33</v>
      </c>
      <c r="O88" s="37"/>
      <c r="P88" s="38"/>
    </row>
    <row r="89" spans="1:16" ht="15" customHeight="1" x14ac:dyDescent="0.2">
      <c r="A89" s="31" t="s">
        <v>215</v>
      </c>
      <c r="B89" s="1172"/>
      <c r="C89" s="21" t="s">
        <v>213</v>
      </c>
      <c r="D89" s="22" t="s">
        <v>73</v>
      </c>
      <c r="E89" s="32" t="s">
        <v>170</v>
      </c>
      <c r="F89" s="50">
        <v>1</v>
      </c>
      <c r="G89" s="50" t="e">
        <f>F89*#REF!*#REF!</f>
        <v>#REF!</v>
      </c>
      <c r="H89" s="51" t="s">
        <v>78</v>
      </c>
      <c r="I89" s="51" t="s">
        <v>171</v>
      </c>
      <c r="J89" s="50">
        <v>1</v>
      </c>
      <c r="K89" s="31" t="s">
        <v>215</v>
      </c>
      <c r="L89" s="31">
        <v>580</v>
      </c>
      <c r="M89" s="36" t="s">
        <v>32</v>
      </c>
      <c r="N89" s="28" t="s">
        <v>33</v>
      </c>
      <c r="O89" s="37"/>
      <c r="P89" s="38"/>
    </row>
    <row r="90" spans="1:16" ht="15" customHeight="1" x14ac:dyDescent="0.2">
      <c r="A90" s="31" t="s">
        <v>216</v>
      </c>
      <c r="B90" s="1172"/>
      <c r="C90" s="21" t="s">
        <v>213</v>
      </c>
      <c r="D90" s="22" t="s">
        <v>73</v>
      </c>
      <c r="E90" s="22" t="s">
        <v>173</v>
      </c>
      <c r="F90" s="50">
        <v>1</v>
      </c>
      <c r="G90" s="50" t="e">
        <f>F90*#REF!*#REF!</f>
        <v>#REF!</v>
      </c>
      <c r="H90" s="51" t="s">
        <v>78</v>
      </c>
      <c r="I90" s="51" t="s">
        <v>174</v>
      </c>
      <c r="J90" s="50">
        <v>1</v>
      </c>
      <c r="K90" s="31" t="s">
        <v>216</v>
      </c>
      <c r="L90" s="31">
        <v>770</v>
      </c>
      <c r="M90" s="36" t="s">
        <v>32</v>
      </c>
      <c r="N90" s="28" t="s">
        <v>33</v>
      </c>
      <c r="O90" s="37"/>
      <c r="P90" s="38"/>
    </row>
    <row r="91" spans="1:16" ht="15" customHeight="1" x14ac:dyDescent="0.2">
      <c r="A91" s="31" t="s">
        <v>217</v>
      </c>
      <c r="B91" s="1172"/>
      <c r="C91" s="72" t="s">
        <v>198</v>
      </c>
      <c r="D91" s="22" t="s">
        <v>176</v>
      </c>
      <c r="E91" s="22" t="s">
        <v>177</v>
      </c>
      <c r="F91" s="50">
        <v>1</v>
      </c>
      <c r="G91" s="50" t="e">
        <f>F91*#REF!*#REF!</f>
        <v>#REF!</v>
      </c>
      <c r="H91" s="51" t="s">
        <v>178</v>
      </c>
      <c r="I91" s="51" t="s">
        <v>179</v>
      </c>
      <c r="J91" s="50">
        <v>2</v>
      </c>
      <c r="K91" s="31" t="s">
        <v>217</v>
      </c>
      <c r="L91" s="31">
        <v>400</v>
      </c>
      <c r="M91" s="36" t="s">
        <v>32</v>
      </c>
      <c r="N91" s="28" t="s">
        <v>33</v>
      </c>
      <c r="O91" s="37"/>
      <c r="P91" s="38"/>
    </row>
    <row r="92" spans="1:16" ht="15" customHeight="1" x14ac:dyDescent="0.2">
      <c r="A92" s="31" t="s">
        <v>218</v>
      </c>
      <c r="B92" s="1172"/>
      <c r="C92" s="72" t="s">
        <v>198</v>
      </c>
      <c r="D92" s="22" t="s">
        <v>128</v>
      </c>
      <c r="E92" s="22" t="s">
        <v>181</v>
      </c>
      <c r="F92" s="50">
        <v>1</v>
      </c>
      <c r="G92" s="50" t="e">
        <f>F92*#REF!*#REF!</f>
        <v>#REF!</v>
      </c>
      <c r="H92" s="51" t="s">
        <v>178</v>
      </c>
      <c r="I92" s="51" t="s">
        <v>182</v>
      </c>
      <c r="J92" s="50">
        <v>2</v>
      </c>
      <c r="K92" s="31" t="s">
        <v>218</v>
      </c>
      <c r="L92" s="31">
        <v>160</v>
      </c>
      <c r="M92" s="36" t="s">
        <v>32</v>
      </c>
      <c r="N92" s="28" t="s">
        <v>33</v>
      </c>
      <c r="O92" s="37"/>
      <c r="P92" s="38"/>
    </row>
    <row r="93" spans="1:16" ht="15" customHeight="1" x14ac:dyDescent="0.2">
      <c r="A93" s="31" t="s">
        <v>219</v>
      </c>
      <c r="B93" s="1172"/>
      <c r="C93" s="72" t="s">
        <v>198</v>
      </c>
      <c r="D93" s="22" t="s">
        <v>128</v>
      </c>
      <c r="E93" s="22" t="s">
        <v>184</v>
      </c>
      <c r="F93" s="50">
        <v>1</v>
      </c>
      <c r="G93" s="50" t="e">
        <f>F93*#REF!*#REF!</f>
        <v>#REF!</v>
      </c>
      <c r="H93" s="51" t="s">
        <v>178</v>
      </c>
      <c r="I93" s="51" t="s">
        <v>185</v>
      </c>
      <c r="J93" s="50">
        <v>2</v>
      </c>
      <c r="K93" s="31" t="s">
        <v>219</v>
      </c>
      <c r="L93" s="31">
        <v>198</v>
      </c>
      <c r="M93" s="36" t="s">
        <v>32</v>
      </c>
      <c r="N93" s="28" t="s">
        <v>33</v>
      </c>
      <c r="O93" s="37"/>
      <c r="P93" s="38"/>
    </row>
    <row r="94" spans="1:16" ht="15" customHeight="1" x14ac:dyDescent="0.2">
      <c r="A94" s="31" t="s">
        <v>220</v>
      </c>
      <c r="B94" s="1172"/>
      <c r="C94" s="72" t="s">
        <v>198</v>
      </c>
      <c r="D94" s="22" t="s">
        <v>128</v>
      </c>
      <c r="E94" s="22" t="s">
        <v>187</v>
      </c>
      <c r="F94" s="50">
        <v>1</v>
      </c>
      <c r="G94" s="50" t="e">
        <f>F94*#REF!*#REF!</f>
        <v>#REF!</v>
      </c>
      <c r="H94" s="51" t="s">
        <v>178</v>
      </c>
      <c r="I94" s="51" t="s">
        <v>188</v>
      </c>
      <c r="J94" s="50">
        <v>2</v>
      </c>
      <c r="K94" s="31" t="s">
        <v>220</v>
      </c>
      <c r="L94" s="31">
        <v>175</v>
      </c>
      <c r="M94" s="36" t="s">
        <v>32</v>
      </c>
      <c r="N94" s="28" t="s">
        <v>33</v>
      </c>
      <c r="O94" s="37"/>
      <c r="P94" s="38"/>
    </row>
    <row r="95" spans="1:16" ht="15" customHeight="1" x14ac:dyDescent="0.2">
      <c r="A95" s="31" t="s">
        <v>221</v>
      </c>
      <c r="B95" s="1172"/>
      <c r="C95" s="72" t="s">
        <v>198</v>
      </c>
      <c r="D95" s="22" t="s">
        <v>128</v>
      </c>
      <c r="E95" s="32" t="s">
        <v>222</v>
      </c>
      <c r="F95" s="50">
        <v>1</v>
      </c>
      <c r="G95" s="50" t="e">
        <f>F95*#REF!*#REF!</f>
        <v>#REF!</v>
      </c>
      <c r="H95" s="50" t="s">
        <v>65</v>
      </c>
      <c r="I95" s="51" t="s">
        <v>191</v>
      </c>
      <c r="J95" s="50">
        <v>3</v>
      </c>
      <c r="K95" s="31" t="s">
        <v>221</v>
      </c>
      <c r="L95" s="31">
        <v>154</v>
      </c>
      <c r="M95" s="36" t="s">
        <v>32</v>
      </c>
      <c r="N95" s="28" t="s">
        <v>33</v>
      </c>
      <c r="O95" s="37"/>
      <c r="P95" s="38"/>
    </row>
    <row r="96" spans="1:16" ht="15" customHeight="1" thickBot="1" x14ac:dyDescent="0.25">
      <c r="A96" s="31" t="s">
        <v>223</v>
      </c>
      <c r="B96" s="960"/>
      <c r="C96" s="72" t="s">
        <v>198</v>
      </c>
      <c r="D96" s="22" t="s">
        <v>193</v>
      </c>
      <c r="E96" s="32" t="s">
        <v>224</v>
      </c>
      <c r="F96" s="50">
        <v>1</v>
      </c>
      <c r="G96" s="50" t="e">
        <f>F96*#REF!*#REF!</f>
        <v>#REF!</v>
      </c>
      <c r="H96" s="51" t="s">
        <v>195</v>
      </c>
      <c r="I96" s="51" t="s">
        <v>196</v>
      </c>
      <c r="J96" s="50"/>
      <c r="K96" s="31" t="s">
        <v>223</v>
      </c>
      <c r="L96" s="31"/>
      <c r="M96" s="36" t="s">
        <v>32</v>
      </c>
      <c r="N96" s="28" t="s">
        <v>33</v>
      </c>
      <c r="O96" s="37"/>
      <c r="P96" s="38"/>
    </row>
    <row r="97" spans="1:17" ht="15" customHeight="1" x14ac:dyDescent="0.2">
      <c r="A97" s="20" t="s">
        <v>225</v>
      </c>
      <c r="B97" s="1097" t="s">
        <v>226</v>
      </c>
      <c r="C97" s="75" t="s">
        <v>227</v>
      </c>
      <c r="D97" s="76" t="s">
        <v>28</v>
      </c>
      <c r="E97" s="23" t="s">
        <v>228</v>
      </c>
      <c r="F97" s="24">
        <v>2</v>
      </c>
      <c r="G97" s="24">
        <v>2</v>
      </c>
      <c r="H97" s="25" t="s">
        <v>39</v>
      </c>
      <c r="I97" s="25" t="s">
        <v>44</v>
      </c>
      <c r="J97" s="24">
        <v>1</v>
      </c>
      <c r="K97" s="20" t="s">
        <v>225</v>
      </c>
      <c r="L97" s="26">
        <v>345</v>
      </c>
      <c r="M97" s="27" t="s">
        <v>32</v>
      </c>
      <c r="N97" s="28" t="s">
        <v>33</v>
      </c>
      <c r="O97" s="77"/>
      <c r="P97" s="77"/>
    </row>
    <row r="98" spans="1:17" ht="15" customHeight="1" thickBot="1" x14ac:dyDescent="0.25">
      <c r="A98" s="52" t="s">
        <v>229</v>
      </c>
      <c r="B98" s="1099"/>
      <c r="C98" s="53" t="s">
        <v>227</v>
      </c>
      <c r="D98" s="54" t="s">
        <v>28</v>
      </c>
      <c r="E98" s="55" t="s">
        <v>230</v>
      </c>
      <c r="F98" s="56">
        <v>2</v>
      </c>
      <c r="G98" s="56">
        <v>2</v>
      </c>
      <c r="H98" s="57" t="s">
        <v>39</v>
      </c>
      <c r="I98" s="57" t="s">
        <v>231</v>
      </c>
      <c r="J98" s="56">
        <v>1</v>
      </c>
      <c r="K98" s="52" t="s">
        <v>229</v>
      </c>
      <c r="L98" s="58">
        <v>180</v>
      </c>
      <c r="M98" s="59" t="s">
        <v>32</v>
      </c>
      <c r="N98" s="28" t="s">
        <v>33</v>
      </c>
      <c r="O98" s="77"/>
      <c r="P98" s="77"/>
    </row>
    <row r="100" spans="1:17" ht="15" customHeight="1" thickBot="1" x14ac:dyDescent="0.25">
      <c r="A100" s="78"/>
      <c r="B100" s="78"/>
      <c r="C100" s="78"/>
      <c r="D100" s="78"/>
      <c r="E100" s="79"/>
      <c r="F100" s="80"/>
      <c r="G100" s="80"/>
      <c r="H100" s="81"/>
      <c r="I100" s="82"/>
      <c r="J100" s="81"/>
      <c r="K100" s="82"/>
      <c r="L100" s="78"/>
      <c r="M100" s="79"/>
      <c r="N100" s="78"/>
      <c r="O100" s="78"/>
      <c r="P100" s="78"/>
    </row>
    <row r="101" spans="1:17" ht="15" customHeight="1" thickBot="1" x14ac:dyDescent="0.25">
      <c r="A101" s="78"/>
      <c r="B101" s="978" t="s">
        <v>0</v>
      </c>
      <c r="C101" s="979"/>
      <c r="D101" s="979"/>
      <c r="E101" s="979"/>
      <c r="F101" s="979"/>
      <c r="G101" s="979"/>
      <c r="H101" s="979"/>
      <c r="I101" s="979"/>
      <c r="J101" s="979"/>
      <c r="K101" s="979"/>
      <c r="L101" s="979"/>
      <c r="M101" s="979"/>
      <c r="N101" s="979"/>
      <c r="O101" s="979"/>
      <c r="P101" s="980"/>
    </row>
    <row r="102" spans="1:17" ht="15" customHeight="1" x14ac:dyDescent="0.2">
      <c r="A102" s="78"/>
      <c r="B102" s="1016" t="s">
        <v>1</v>
      </c>
      <c r="C102" s="1017"/>
      <c r="D102" s="1018" t="s">
        <v>2</v>
      </c>
      <c r="E102" s="1019"/>
      <c r="F102" s="1019"/>
      <c r="G102" s="1019"/>
      <c r="H102" s="1019"/>
      <c r="I102" s="1019"/>
      <c r="J102" s="1019"/>
      <c r="K102" s="1020"/>
      <c r="L102" s="1021" t="s">
        <v>3</v>
      </c>
      <c r="M102" s="1133"/>
      <c r="N102" s="1133"/>
      <c r="O102" s="1133"/>
      <c r="P102" s="1022"/>
    </row>
    <row r="103" spans="1:17" ht="15" customHeight="1" x14ac:dyDescent="0.2">
      <c r="A103" s="78"/>
      <c r="B103" s="999" t="s">
        <v>4</v>
      </c>
      <c r="C103" s="1000"/>
      <c r="D103" s="1027" t="s">
        <v>5</v>
      </c>
      <c r="E103" s="1028"/>
      <c r="F103" s="1028"/>
      <c r="G103" s="1028"/>
      <c r="H103" s="1028"/>
      <c r="I103" s="1028"/>
      <c r="J103" s="1028"/>
      <c r="K103" s="1029"/>
      <c r="L103" s="1023"/>
      <c r="M103" s="1134"/>
      <c r="N103" s="1134"/>
      <c r="O103" s="1134"/>
      <c r="P103" s="1024"/>
    </row>
    <row r="104" spans="1:17" ht="15" customHeight="1" x14ac:dyDescent="0.2">
      <c r="A104" s="78"/>
      <c r="B104" s="999" t="s">
        <v>6</v>
      </c>
      <c r="C104" s="1000"/>
      <c r="D104" s="1027" t="s">
        <v>7</v>
      </c>
      <c r="E104" s="1028"/>
      <c r="F104" s="1028"/>
      <c r="G104" s="1028"/>
      <c r="H104" s="1028"/>
      <c r="I104" s="1028"/>
      <c r="J104" s="1028"/>
      <c r="K104" s="1029"/>
      <c r="L104" s="1023"/>
      <c r="M104" s="1134"/>
      <c r="N104" s="1134"/>
      <c r="O104" s="1134"/>
      <c r="P104" s="1024"/>
    </row>
    <row r="105" spans="1:17" ht="15" customHeight="1" thickBot="1" x14ac:dyDescent="0.25">
      <c r="A105" s="78"/>
      <c r="B105" s="2" t="s">
        <v>8</v>
      </c>
      <c r="C105" s="3" t="s">
        <v>9</v>
      </c>
      <c r="D105" s="1030">
        <v>1</v>
      </c>
      <c r="E105" s="1031"/>
      <c r="F105" s="1031"/>
      <c r="G105" s="1031"/>
      <c r="H105" s="1031"/>
      <c r="I105" s="1031"/>
      <c r="J105" s="1031"/>
      <c r="K105" s="1032"/>
      <c r="L105" s="1025"/>
      <c r="M105" s="1135"/>
      <c r="N105" s="1135"/>
      <c r="O105" s="1135"/>
      <c r="P105" s="1026"/>
    </row>
    <row r="106" spans="1:17" ht="15" customHeight="1" thickBot="1" x14ac:dyDescent="0.35">
      <c r="A106" s="78"/>
      <c r="B106" s="4" t="s">
        <v>10</v>
      </c>
      <c r="C106" s="5" t="s">
        <v>11</v>
      </c>
      <c r="D106" s="6" t="s">
        <v>12</v>
      </c>
      <c r="E106" s="7" t="s">
        <v>13</v>
      </c>
      <c r="F106" s="8" t="s">
        <v>14</v>
      </c>
      <c r="G106" s="8" t="s">
        <v>15</v>
      </c>
      <c r="H106" s="8" t="s">
        <v>16</v>
      </c>
      <c r="I106" s="8" t="s">
        <v>17</v>
      </c>
      <c r="J106" s="8" t="s">
        <v>18</v>
      </c>
      <c r="K106" s="8" t="s">
        <v>19</v>
      </c>
      <c r="L106" s="1011" t="s">
        <v>20</v>
      </c>
      <c r="M106" s="1012"/>
      <c r="N106" s="9" t="s">
        <v>21</v>
      </c>
      <c r="O106" s="10" t="s">
        <v>22</v>
      </c>
      <c r="P106" s="10" t="s">
        <v>23</v>
      </c>
    </row>
    <row r="107" spans="1:17" ht="15" customHeight="1" thickBot="1" x14ac:dyDescent="0.3">
      <c r="A107" s="78"/>
      <c r="B107" s="1097" t="s">
        <v>24</v>
      </c>
      <c r="C107" s="11" t="s">
        <v>25</v>
      </c>
      <c r="D107" s="12"/>
      <c r="E107" s="13"/>
      <c r="F107" s="14">
        <v>1</v>
      </c>
      <c r="G107" s="15"/>
      <c r="H107" s="16"/>
      <c r="I107" s="16"/>
      <c r="J107" s="16"/>
      <c r="K107" s="16"/>
      <c r="L107" s="17"/>
      <c r="M107" s="17"/>
      <c r="N107" s="17"/>
      <c r="O107" s="18"/>
      <c r="P107" s="19">
        <f>SUM(P110:P120)</f>
        <v>0</v>
      </c>
      <c r="Q107" s="1" t="str">
        <f>UPPER(N108)</f>
        <v>RMS08821 SELF CHECKOUT WM CHICO</v>
      </c>
    </row>
    <row r="108" spans="1:17" ht="15" customHeight="1" thickBot="1" x14ac:dyDescent="0.35">
      <c r="A108" s="20" t="s">
        <v>26</v>
      </c>
      <c r="B108" s="1098"/>
      <c r="C108" s="21" t="s">
        <v>27</v>
      </c>
      <c r="D108" s="22" t="s">
        <v>28</v>
      </c>
      <c r="E108" s="23" t="s">
        <v>29</v>
      </c>
      <c r="F108" s="24">
        <v>1</v>
      </c>
      <c r="G108" s="24" t="e">
        <f>F108*#REF!*#REF!</f>
        <v>#REF!</v>
      </c>
      <c r="H108" s="25" t="s">
        <v>30</v>
      </c>
      <c r="I108" s="25" t="s">
        <v>31</v>
      </c>
      <c r="J108" s="24">
        <v>1</v>
      </c>
      <c r="K108" s="20" t="s">
        <v>26</v>
      </c>
      <c r="L108" s="26">
        <v>48</v>
      </c>
      <c r="M108" s="27" t="s">
        <v>32</v>
      </c>
      <c r="N108" s="29" t="s">
        <v>33</v>
      </c>
      <c r="O108" s="29"/>
      <c r="P108" s="30"/>
    </row>
    <row r="109" spans="1:17" ht="15" customHeight="1" thickBot="1" x14ac:dyDescent="0.35">
      <c r="A109" s="31" t="s">
        <v>26</v>
      </c>
      <c r="B109" s="1098"/>
      <c r="C109" s="21" t="s">
        <v>34</v>
      </c>
      <c r="D109" s="22" t="s">
        <v>28</v>
      </c>
      <c r="E109" s="32" t="s">
        <v>29</v>
      </c>
      <c r="F109" s="33">
        <v>1</v>
      </c>
      <c r="G109" s="33" t="e">
        <f>F109*#REF!*#REF!</f>
        <v>#REF!</v>
      </c>
      <c r="H109" s="34" t="s">
        <v>30</v>
      </c>
      <c r="I109" s="34" t="s">
        <v>31</v>
      </c>
      <c r="J109" s="33">
        <v>1</v>
      </c>
      <c r="K109" s="31" t="s">
        <v>26</v>
      </c>
      <c r="L109" s="35">
        <v>48</v>
      </c>
      <c r="M109" s="36" t="s">
        <v>32</v>
      </c>
      <c r="N109" s="29" t="s">
        <v>33</v>
      </c>
      <c r="O109" s="37"/>
      <c r="P109" s="38"/>
    </row>
    <row r="110" spans="1:17" ht="15" customHeight="1" thickBot="1" x14ac:dyDescent="0.35">
      <c r="A110" s="39" t="s">
        <v>35</v>
      </c>
      <c r="B110" s="1098"/>
      <c r="C110" s="40" t="s">
        <v>36</v>
      </c>
      <c r="D110" s="41" t="s">
        <v>37</v>
      </c>
      <c r="E110" s="42" t="s">
        <v>38</v>
      </c>
      <c r="F110" s="43">
        <v>1</v>
      </c>
      <c r="G110" s="43">
        <v>1</v>
      </c>
      <c r="H110" s="44" t="s">
        <v>39</v>
      </c>
      <c r="I110" s="44" t="s">
        <v>40</v>
      </c>
      <c r="J110" s="43">
        <v>1</v>
      </c>
      <c r="K110" s="39" t="s">
        <v>35</v>
      </c>
      <c r="L110" s="45">
        <v>400</v>
      </c>
      <c r="M110" s="46" t="s">
        <v>32</v>
      </c>
      <c r="N110" s="29" t="s">
        <v>33</v>
      </c>
      <c r="O110" s="47"/>
      <c r="P110" s="47"/>
    </row>
    <row r="111" spans="1:17" ht="15" customHeight="1" thickBot="1" x14ac:dyDescent="0.35">
      <c r="A111" s="31" t="s">
        <v>41</v>
      </c>
      <c r="B111" s="1098"/>
      <c r="C111" s="48" t="s">
        <v>42</v>
      </c>
      <c r="D111" s="22" t="s">
        <v>43</v>
      </c>
      <c r="E111" s="32" t="s">
        <v>38</v>
      </c>
      <c r="F111" s="33">
        <v>1</v>
      </c>
      <c r="G111" s="33">
        <v>1</v>
      </c>
      <c r="H111" s="34" t="s">
        <v>39</v>
      </c>
      <c r="I111" s="34" t="s">
        <v>44</v>
      </c>
      <c r="J111" s="33">
        <v>1</v>
      </c>
      <c r="K111" s="31" t="s">
        <v>41</v>
      </c>
      <c r="L111" s="35">
        <v>380</v>
      </c>
      <c r="M111" s="36" t="s">
        <v>32</v>
      </c>
      <c r="N111" s="29" t="s">
        <v>33</v>
      </c>
      <c r="O111" s="47"/>
      <c r="P111" s="47"/>
    </row>
    <row r="112" spans="1:17" ht="15" customHeight="1" thickBot="1" x14ac:dyDescent="0.35">
      <c r="A112" s="31" t="s">
        <v>45</v>
      </c>
      <c r="B112" s="1098"/>
      <c r="C112" s="48" t="s">
        <v>42</v>
      </c>
      <c r="D112" s="22" t="s">
        <v>43</v>
      </c>
      <c r="E112" s="32" t="s">
        <v>46</v>
      </c>
      <c r="F112" s="33">
        <v>1</v>
      </c>
      <c r="G112" s="33">
        <v>1</v>
      </c>
      <c r="H112" s="34" t="s">
        <v>39</v>
      </c>
      <c r="I112" s="34" t="s">
        <v>47</v>
      </c>
      <c r="J112" s="33">
        <v>1</v>
      </c>
      <c r="K112" s="31" t="s">
        <v>45</v>
      </c>
      <c r="L112" s="35">
        <v>150</v>
      </c>
      <c r="M112" s="36" t="s">
        <v>32</v>
      </c>
      <c r="N112" s="29" t="s">
        <v>33</v>
      </c>
      <c r="O112" s="47"/>
      <c r="P112" s="47"/>
    </row>
    <row r="113" spans="1:16" ht="15" customHeight="1" thickBot="1" x14ac:dyDescent="0.35">
      <c r="A113" s="31" t="s">
        <v>41</v>
      </c>
      <c r="B113" s="1098"/>
      <c r="C113" s="48" t="s">
        <v>48</v>
      </c>
      <c r="D113" s="22" t="s">
        <v>43</v>
      </c>
      <c r="E113" s="32" t="s">
        <v>38</v>
      </c>
      <c r="F113" s="33">
        <v>2</v>
      </c>
      <c r="G113" s="33">
        <v>2</v>
      </c>
      <c r="H113" s="34" t="s">
        <v>39</v>
      </c>
      <c r="I113" s="34" t="s">
        <v>44</v>
      </c>
      <c r="J113" s="33">
        <v>1</v>
      </c>
      <c r="K113" s="31" t="s">
        <v>41</v>
      </c>
      <c r="L113" s="35">
        <v>380</v>
      </c>
      <c r="M113" s="36" t="s">
        <v>32</v>
      </c>
      <c r="N113" s="29" t="s">
        <v>33</v>
      </c>
      <c r="O113" s="47"/>
      <c r="P113" s="47"/>
    </row>
    <row r="114" spans="1:16" ht="15" customHeight="1" thickBot="1" x14ac:dyDescent="0.35">
      <c r="A114" s="31" t="s">
        <v>49</v>
      </c>
      <c r="B114" s="1098"/>
      <c r="C114" s="48" t="s">
        <v>48</v>
      </c>
      <c r="D114" s="22" t="s">
        <v>43</v>
      </c>
      <c r="E114" s="32" t="s">
        <v>50</v>
      </c>
      <c r="F114" s="33">
        <v>1</v>
      </c>
      <c r="G114" s="33">
        <v>1</v>
      </c>
      <c r="H114" s="34" t="s">
        <v>39</v>
      </c>
      <c r="I114" s="34" t="s">
        <v>51</v>
      </c>
      <c r="J114" s="33">
        <v>1</v>
      </c>
      <c r="K114" s="31" t="s">
        <v>49</v>
      </c>
      <c r="L114" s="35">
        <v>150</v>
      </c>
      <c r="M114" s="36" t="s">
        <v>32</v>
      </c>
      <c r="N114" s="29" t="s">
        <v>33</v>
      </c>
      <c r="O114" s="47"/>
      <c r="P114" s="47"/>
    </row>
    <row r="115" spans="1:16" ht="15" customHeight="1" thickBot="1" x14ac:dyDescent="0.35">
      <c r="A115" s="31" t="s">
        <v>41</v>
      </c>
      <c r="B115" s="1098"/>
      <c r="C115" s="49" t="s">
        <v>52</v>
      </c>
      <c r="D115" s="22" t="s">
        <v>43</v>
      </c>
      <c r="E115" s="22" t="s">
        <v>38</v>
      </c>
      <c r="F115" s="50">
        <v>3</v>
      </c>
      <c r="G115" s="50">
        <v>3</v>
      </c>
      <c r="H115" s="51" t="s">
        <v>39</v>
      </c>
      <c r="I115" s="51" t="s">
        <v>53</v>
      </c>
      <c r="J115" s="50">
        <v>1</v>
      </c>
      <c r="K115" s="31" t="s">
        <v>41</v>
      </c>
      <c r="L115" s="31">
        <v>380</v>
      </c>
      <c r="M115" s="36" t="s">
        <v>32</v>
      </c>
      <c r="N115" s="29" t="s">
        <v>33</v>
      </c>
      <c r="O115" s="47"/>
      <c r="P115" s="47"/>
    </row>
    <row r="116" spans="1:16" ht="15" customHeight="1" thickBot="1" x14ac:dyDescent="0.35">
      <c r="A116" s="31" t="s">
        <v>54</v>
      </c>
      <c r="B116" s="1098"/>
      <c r="C116" s="49" t="s">
        <v>52</v>
      </c>
      <c r="D116" s="22" t="s">
        <v>43</v>
      </c>
      <c r="E116" s="32" t="s">
        <v>50</v>
      </c>
      <c r="F116" s="33">
        <v>2</v>
      </c>
      <c r="G116" s="33">
        <v>2</v>
      </c>
      <c r="H116" s="34" t="s">
        <v>39</v>
      </c>
      <c r="I116" s="34" t="s">
        <v>55</v>
      </c>
      <c r="J116" s="33">
        <v>1</v>
      </c>
      <c r="K116" s="31" t="s">
        <v>54</v>
      </c>
      <c r="L116" s="35">
        <v>150</v>
      </c>
      <c r="M116" s="36" t="s">
        <v>32</v>
      </c>
      <c r="N116" s="29" t="s">
        <v>33</v>
      </c>
      <c r="O116" s="47"/>
      <c r="P116" s="47"/>
    </row>
    <row r="117" spans="1:16" ht="15" customHeight="1" thickBot="1" x14ac:dyDescent="0.35">
      <c r="A117" s="31" t="s">
        <v>56</v>
      </c>
      <c r="B117" s="1098"/>
      <c r="C117" s="48" t="s">
        <v>57</v>
      </c>
      <c r="D117" s="22" t="s">
        <v>43</v>
      </c>
      <c r="E117" s="32" t="s">
        <v>58</v>
      </c>
      <c r="F117" s="33">
        <v>2</v>
      </c>
      <c r="G117" s="33">
        <v>2</v>
      </c>
      <c r="H117" s="34" t="s">
        <v>39</v>
      </c>
      <c r="I117" s="34" t="s">
        <v>44</v>
      </c>
      <c r="J117" s="33">
        <v>1</v>
      </c>
      <c r="K117" s="31" t="s">
        <v>56</v>
      </c>
      <c r="L117" s="35">
        <v>380</v>
      </c>
      <c r="M117" s="36" t="s">
        <v>32</v>
      </c>
      <c r="N117" s="29" t="s">
        <v>33</v>
      </c>
      <c r="O117" s="47"/>
      <c r="P117" s="47"/>
    </row>
    <row r="118" spans="1:16" ht="15" customHeight="1" thickBot="1" x14ac:dyDescent="0.35">
      <c r="A118" s="31" t="s">
        <v>59</v>
      </c>
      <c r="B118" s="1098"/>
      <c r="C118" s="21" t="s">
        <v>57</v>
      </c>
      <c r="D118" s="22" t="s">
        <v>43</v>
      </c>
      <c r="E118" s="32" t="s">
        <v>60</v>
      </c>
      <c r="F118" s="33">
        <v>2</v>
      </c>
      <c r="G118" s="33">
        <v>2</v>
      </c>
      <c r="H118" s="34" t="s">
        <v>39</v>
      </c>
      <c r="I118" s="34" t="s">
        <v>61</v>
      </c>
      <c r="J118" s="33">
        <v>1</v>
      </c>
      <c r="K118" s="31" t="s">
        <v>59</v>
      </c>
      <c r="L118" s="35">
        <v>150</v>
      </c>
      <c r="M118" s="36" t="s">
        <v>32</v>
      </c>
      <c r="N118" s="29" t="s">
        <v>33</v>
      </c>
      <c r="O118" s="47"/>
      <c r="P118" s="47"/>
    </row>
    <row r="119" spans="1:16" ht="15" customHeight="1" thickBot="1" x14ac:dyDescent="0.35">
      <c r="A119" s="31" t="s">
        <v>62</v>
      </c>
      <c r="B119" s="1098"/>
      <c r="C119" s="21" t="s">
        <v>25</v>
      </c>
      <c r="D119" s="22" t="s">
        <v>63</v>
      </c>
      <c r="E119" s="32" t="s">
        <v>64</v>
      </c>
      <c r="F119" s="33">
        <v>1</v>
      </c>
      <c r="G119" s="33" t="e">
        <f>F119*#REF!*#REF!</f>
        <v>#REF!</v>
      </c>
      <c r="H119" s="34" t="s">
        <v>65</v>
      </c>
      <c r="I119" s="34" t="s">
        <v>66</v>
      </c>
      <c r="J119" s="33">
        <v>3</v>
      </c>
      <c r="K119" s="31" t="s">
        <v>62</v>
      </c>
      <c r="L119" s="35">
        <v>36</v>
      </c>
      <c r="M119" s="36" t="s">
        <v>32</v>
      </c>
      <c r="N119" s="29" t="s">
        <v>33</v>
      </c>
      <c r="O119" s="37"/>
      <c r="P119" s="38"/>
    </row>
    <row r="120" spans="1:16" ht="15" customHeight="1" thickBot="1" x14ac:dyDescent="0.35">
      <c r="A120" s="52" t="s">
        <v>67</v>
      </c>
      <c r="B120" s="1098"/>
      <c r="C120" s="53" t="s">
        <v>25</v>
      </c>
      <c r="D120" s="54" t="s">
        <v>63</v>
      </c>
      <c r="E120" s="55" t="s">
        <v>68</v>
      </c>
      <c r="F120" s="56">
        <v>1</v>
      </c>
      <c r="G120" s="56" t="e">
        <f>F120*#REF!*#REF!</f>
        <v>#REF!</v>
      </c>
      <c r="H120" s="57" t="s">
        <v>65</v>
      </c>
      <c r="I120" s="57" t="s">
        <v>69</v>
      </c>
      <c r="J120" s="56">
        <v>3</v>
      </c>
      <c r="K120" s="52" t="s">
        <v>67</v>
      </c>
      <c r="L120" s="58">
        <v>40</v>
      </c>
      <c r="M120" s="59" t="s">
        <v>32</v>
      </c>
      <c r="N120" s="29" t="s">
        <v>33</v>
      </c>
      <c r="O120" s="37"/>
      <c r="P120" s="38"/>
    </row>
    <row r="121" spans="1:16" ht="15" customHeight="1" thickBot="1" x14ac:dyDescent="0.35">
      <c r="A121" s="16"/>
      <c r="B121" s="1098"/>
      <c r="C121" s="11" t="s">
        <v>70</v>
      </c>
      <c r="D121" s="12"/>
      <c r="E121" s="13"/>
      <c r="F121" s="14">
        <v>1</v>
      </c>
      <c r="G121" s="15"/>
      <c r="H121" s="16"/>
      <c r="I121" s="16"/>
      <c r="J121" s="16"/>
      <c r="K121" s="16"/>
      <c r="L121" s="17"/>
      <c r="M121" s="17"/>
      <c r="N121" s="29" t="s">
        <v>33</v>
      </c>
      <c r="O121" s="17"/>
      <c r="P121" s="19"/>
    </row>
    <row r="122" spans="1:16" ht="15" customHeight="1" thickBot="1" x14ac:dyDescent="0.35">
      <c r="A122" s="31" t="s">
        <v>71</v>
      </c>
      <c r="B122" s="1098"/>
      <c r="C122" s="48" t="s">
        <v>72</v>
      </c>
      <c r="D122" s="22" t="s">
        <v>73</v>
      </c>
      <c r="E122" s="32" t="s">
        <v>74</v>
      </c>
      <c r="F122" s="50">
        <v>1</v>
      </c>
      <c r="G122" s="50" t="e">
        <f>F122*#REF!*#REF!</f>
        <v>#REF!</v>
      </c>
      <c r="H122" s="51" t="s">
        <v>30</v>
      </c>
      <c r="I122" s="51" t="s">
        <v>75</v>
      </c>
      <c r="J122" s="50">
        <v>1</v>
      </c>
      <c r="K122" s="31" t="s">
        <v>71</v>
      </c>
      <c r="L122" s="31">
        <v>80</v>
      </c>
      <c r="M122" s="36" t="s">
        <v>32</v>
      </c>
      <c r="N122" s="29" t="s">
        <v>33</v>
      </c>
      <c r="O122" s="29"/>
      <c r="P122" s="30"/>
    </row>
    <row r="123" spans="1:16" ht="15" customHeight="1" thickBot="1" x14ac:dyDescent="0.35">
      <c r="A123" s="31" t="s">
        <v>76</v>
      </c>
      <c r="B123" s="1098"/>
      <c r="C123" s="48" t="s">
        <v>72</v>
      </c>
      <c r="D123" s="22" t="s">
        <v>73</v>
      </c>
      <c r="E123" s="32" t="s">
        <v>77</v>
      </c>
      <c r="F123" s="50">
        <v>1</v>
      </c>
      <c r="G123" s="50" t="e">
        <f>F123*#REF!*#REF!</f>
        <v>#REF!</v>
      </c>
      <c r="H123" s="51" t="s">
        <v>78</v>
      </c>
      <c r="I123" s="51" t="s">
        <v>79</v>
      </c>
      <c r="J123" s="50">
        <v>1</v>
      </c>
      <c r="K123" s="31" t="s">
        <v>76</v>
      </c>
      <c r="L123" s="31"/>
      <c r="M123" s="36" t="s">
        <v>32</v>
      </c>
      <c r="N123" s="29" t="s">
        <v>33</v>
      </c>
      <c r="O123" s="37"/>
      <c r="P123" s="38"/>
    </row>
    <row r="124" spans="1:16" ht="15" customHeight="1" thickBot="1" x14ac:dyDescent="0.35">
      <c r="A124" s="31" t="s">
        <v>71</v>
      </c>
      <c r="B124" s="1098"/>
      <c r="C124" s="48" t="s">
        <v>80</v>
      </c>
      <c r="D124" s="22" t="s">
        <v>73</v>
      </c>
      <c r="E124" s="32" t="s">
        <v>74</v>
      </c>
      <c r="F124" s="50">
        <v>1</v>
      </c>
      <c r="G124" s="50" t="e">
        <f>F124*#REF!*#REF!</f>
        <v>#REF!</v>
      </c>
      <c r="H124" s="51" t="s">
        <v>30</v>
      </c>
      <c r="I124" s="50" t="s">
        <v>75</v>
      </c>
      <c r="J124" s="60">
        <v>1</v>
      </c>
      <c r="K124" s="31" t="s">
        <v>71</v>
      </c>
      <c r="L124" s="31">
        <v>80</v>
      </c>
      <c r="M124" s="36" t="s">
        <v>32</v>
      </c>
      <c r="N124" s="29" t="s">
        <v>33</v>
      </c>
      <c r="O124" s="37"/>
      <c r="P124" s="38"/>
    </row>
    <row r="125" spans="1:16" ht="15" customHeight="1" thickBot="1" x14ac:dyDescent="0.35">
      <c r="A125" s="31" t="s">
        <v>76</v>
      </c>
      <c r="B125" s="1098"/>
      <c r="C125" s="48" t="s">
        <v>80</v>
      </c>
      <c r="D125" s="22" t="s">
        <v>73</v>
      </c>
      <c r="E125" s="32" t="s">
        <v>77</v>
      </c>
      <c r="F125" s="33">
        <v>1</v>
      </c>
      <c r="G125" s="33" t="e">
        <f>F125*#REF!*#REF!</f>
        <v>#REF!</v>
      </c>
      <c r="H125" s="34" t="s">
        <v>78</v>
      </c>
      <c r="I125" s="34" t="s">
        <v>81</v>
      </c>
      <c r="J125" s="33">
        <v>1</v>
      </c>
      <c r="K125" s="31" t="s">
        <v>76</v>
      </c>
      <c r="L125" s="35"/>
      <c r="M125" s="36" t="s">
        <v>32</v>
      </c>
      <c r="N125" s="29" t="s">
        <v>33</v>
      </c>
      <c r="O125" s="37"/>
      <c r="P125" s="38"/>
    </row>
    <row r="126" spans="1:16" ht="15" customHeight="1" thickBot="1" x14ac:dyDescent="0.35">
      <c r="A126" s="16"/>
      <c r="B126" s="1098"/>
      <c r="C126" s="11" t="s">
        <v>82</v>
      </c>
      <c r="D126" s="12"/>
      <c r="E126" s="13"/>
      <c r="F126" s="14">
        <v>1</v>
      </c>
      <c r="G126" s="15"/>
      <c r="H126" s="16"/>
      <c r="I126" s="16"/>
      <c r="J126" s="16"/>
      <c r="K126" s="16"/>
      <c r="L126" s="17"/>
      <c r="M126" s="17"/>
      <c r="N126" s="29" t="s">
        <v>33</v>
      </c>
      <c r="O126" s="17"/>
      <c r="P126" s="19"/>
    </row>
    <row r="127" spans="1:16" ht="15" customHeight="1" thickBot="1" x14ac:dyDescent="0.35">
      <c r="A127" s="31" t="s">
        <v>83</v>
      </c>
      <c r="B127" s="1098"/>
      <c r="C127" s="48" t="s">
        <v>82</v>
      </c>
      <c r="D127" s="22" t="s">
        <v>73</v>
      </c>
      <c r="E127" s="32" t="s">
        <v>84</v>
      </c>
      <c r="F127" s="50">
        <v>1</v>
      </c>
      <c r="G127" s="50" t="e">
        <f>F127*#REF!*#REF!</f>
        <v>#REF!</v>
      </c>
      <c r="H127" s="51" t="s">
        <v>30</v>
      </c>
      <c r="I127" s="51" t="s">
        <v>75</v>
      </c>
      <c r="J127" s="50">
        <v>1</v>
      </c>
      <c r="K127" s="31" t="s">
        <v>83</v>
      </c>
      <c r="L127" s="31">
        <v>60</v>
      </c>
      <c r="M127" s="36" t="s">
        <v>32</v>
      </c>
      <c r="N127" s="29" t="s">
        <v>33</v>
      </c>
      <c r="O127" s="29"/>
      <c r="P127" s="30"/>
    </row>
    <row r="128" spans="1:16" ht="15" customHeight="1" thickBot="1" x14ac:dyDescent="0.35">
      <c r="A128" s="16"/>
      <c r="B128" s="1098"/>
      <c r="C128" s="11" t="s">
        <v>85</v>
      </c>
      <c r="D128" s="12"/>
      <c r="E128" s="13"/>
      <c r="F128" s="14">
        <v>1</v>
      </c>
      <c r="G128" s="15"/>
      <c r="H128" s="16"/>
      <c r="I128" s="16"/>
      <c r="J128" s="16"/>
      <c r="K128" s="16"/>
      <c r="L128" s="17"/>
      <c r="M128" s="17"/>
      <c r="N128" s="29" t="s">
        <v>33</v>
      </c>
      <c r="O128" s="18"/>
      <c r="P128" s="19"/>
    </row>
    <row r="129" spans="1:16" ht="15" customHeight="1" thickBot="1" x14ac:dyDescent="0.35">
      <c r="A129" s="31" t="s">
        <v>86</v>
      </c>
      <c r="B129" s="1098"/>
      <c r="C129" s="48" t="s">
        <v>85</v>
      </c>
      <c r="D129" s="22" t="s">
        <v>73</v>
      </c>
      <c r="E129" s="32" t="s">
        <v>87</v>
      </c>
      <c r="F129" s="50">
        <v>1</v>
      </c>
      <c r="G129" s="50" t="e">
        <f>F129*#REF!*#REF!</f>
        <v>#REF!</v>
      </c>
      <c r="H129" s="51" t="s">
        <v>30</v>
      </c>
      <c r="I129" s="51" t="s">
        <v>75</v>
      </c>
      <c r="J129" s="50">
        <v>1</v>
      </c>
      <c r="K129" s="31" t="s">
        <v>86</v>
      </c>
      <c r="L129" s="31">
        <v>70</v>
      </c>
      <c r="M129" s="36" t="s">
        <v>32</v>
      </c>
      <c r="N129" s="29" t="s">
        <v>33</v>
      </c>
      <c r="O129" s="29"/>
      <c r="P129" s="30"/>
    </row>
    <row r="130" spans="1:16" ht="15" customHeight="1" thickBot="1" x14ac:dyDescent="0.35">
      <c r="A130" s="31" t="s">
        <v>88</v>
      </c>
      <c r="B130" s="1098"/>
      <c r="C130" s="48" t="s">
        <v>25</v>
      </c>
      <c r="D130" s="48" t="s">
        <v>25</v>
      </c>
      <c r="E130" s="32" t="s">
        <v>89</v>
      </c>
      <c r="F130" s="50">
        <v>1</v>
      </c>
      <c r="G130" s="50" t="e">
        <f>F130*#REF!*#REF!</f>
        <v>#REF!</v>
      </c>
      <c r="H130" s="51" t="s">
        <v>65</v>
      </c>
      <c r="I130" s="51" t="s">
        <v>90</v>
      </c>
      <c r="J130" s="50">
        <v>3</v>
      </c>
      <c r="K130" s="31" t="s">
        <v>88</v>
      </c>
      <c r="L130" s="31"/>
      <c r="M130" s="36" t="s">
        <v>32</v>
      </c>
      <c r="N130" s="29" t="s">
        <v>33</v>
      </c>
      <c r="O130" s="37"/>
      <c r="P130" s="38"/>
    </row>
    <row r="131" spans="1:16" ht="15" customHeight="1" thickBot="1" x14ac:dyDescent="0.35">
      <c r="A131" s="31" t="s">
        <v>91</v>
      </c>
      <c r="B131" s="1099"/>
      <c r="C131" s="48" t="s">
        <v>25</v>
      </c>
      <c r="D131" s="22" t="s">
        <v>63</v>
      </c>
      <c r="E131" s="32" t="s">
        <v>232</v>
      </c>
      <c r="F131" s="33">
        <v>1</v>
      </c>
      <c r="G131" s="33" t="e">
        <f>F131*#REF!*#REF!</f>
        <v>#REF!</v>
      </c>
      <c r="H131" s="34" t="s">
        <v>195</v>
      </c>
      <c r="I131" s="34" t="s">
        <v>196</v>
      </c>
      <c r="J131" s="33"/>
      <c r="K131" s="31" t="s">
        <v>91</v>
      </c>
      <c r="L131" s="35"/>
      <c r="M131" s="36" t="s">
        <v>32</v>
      </c>
      <c r="N131" s="29" t="s">
        <v>33</v>
      </c>
      <c r="O131" s="37"/>
      <c r="P131" s="38"/>
    </row>
    <row r="132" spans="1:16" ht="15" customHeight="1" thickBot="1" x14ac:dyDescent="0.35">
      <c r="A132" s="16"/>
      <c r="B132" s="1097" t="s">
        <v>92</v>
      </c>
      <c r="C132" s="11" t="s">
        <v>93</v>
      </c>
      <c r="D132" s="12"/>
      <c r="E132" s="13"/>
      <c r="F132" s="14">
        <v>1</v>
      </c>
      <c r="G132" s="61"/>
      <c r="H132" s="16"/>
      <c r="I132" s="16"/>
      <c r="J132" s="16"/>
      <c r="K132" s="16"/>
      <c r="L132" s="16"/>
      <c r="M132" s="17"/>
      <c r="N132" s="29" t="s">
        <v>33</v>
      </c>
      <c r="O132" s="17"/>
      <c r="P132" s="19"/>
    </row>
    <row r="133" spans="1:16" ht="15" customHeight="1" thickBot="1" x14ac:dyDescent="0.35">
      <c r="A133" s="20" t="s">
        <v>94</v>
      </c>
      <c r="B133" s="1098"/>
      <c r="C133" s="21" t="s">
        <v>27</v>
      </c>
      <c r="D133" s="22" t="s">
        <v>28</v>
      </c>
      <c r="E133" s="23" t="s">
        <v>233</v>
      </c>
      <c r="F133" s="24">
        <v>1</v>
      </c>
      <c r="G133" s="24" t="e">
        <f>F133*#REF!*#REF!</f>
        <v>#REF!</v>
      </c>
      <c r="H133" s="25" t="s">
        <v>30</v>
      </c>
      <c r="I133" s="25" t="s">
        <v>31</v>
      </c>
      <c r="J133" s="24">
        <v>1</v>
      </c>
      <c r="K133" s="20" t="s">
        <v>94</v>
      </c>
      <c r="L133" s="26">
        <v>52</v>
      </c>
      <c r="M133" s="27" t="s">
        <v>32</v>
      </c>
      <c r="N133" s="29" t="s">
        <v>33</v>
      </c>
      <c r="O133" s="29"/>
      <c r="P133" s="30"/>
    </row>
    <row r="134" spans="1:16" ht="15" customHeight="1" thickBot="1" x14ac:dyDescent="0.35">
      <c r="A134" s="31" t="s">
        <v>94</v>
      </c>
      <c r="B134" s="1098"/>
      <c r="C134" s="21" t="s">
        <v>34</v>
      </c>
      <c r="D134" s="22" t="s">
        <v>28</v>
      </c>
      <c r="E134" s="32" t="s">
        <v>233</v>
      </c>
      <c r="F134" s="33">
        <v>1</v>
      </c>
      <c r="G134" s="33" t="e">
        <f>F134*#REF!*#REF!</f>
        <v>#REF!</v>
      </c>
      <c r="H134" s="34" t="s">
        <v>30</v>
      </c>
      <c r="I134" s="34" t="s">
        <v>31</v>
      </c>
      <c r="J134" s="33">
        <v>1</v>
      </c>
      <c r="K134" s="31" t="s">
        <v>94</v>
      </c>
      <c r="L134" s="35">
        <v>52</v>
      </c>
      <c r="M134" s="36" t="s">
        <v>32</v>
      </c>
      <c r="N134" s="29" t="s">
        <v>33</v>
      </c>
      <c r="O134" s="37"/>
      <c r="P134" s="38"/>
    </row>
    <row r="135" spans="1:16" ht="15" customHeight="1" thickBot="1" x14ac:dyDescent="0.35">
      <c r="A135" s="31" t="s">
        <v>95</v>
      </c>
      <c r="B135" s="1098"/>
      <c r="C135" s="21" t="s">
        <v>96</v>
      </c>
      <c r="D135" s="22" t="s">
        <v>28</v>
      </c>
      <c r="E135" s="32" t="s">
        <v>234</v>
      </c>
      <c r="F135" s="33">
        <v>2</v>
      </c>
      <c r="G135" s="33">
        <v>2</v>
      </c>
      <c r="H135" s="34" t="s">
        <v>39</v>
      </c>
      <c r="I135" s="34" t="s">
        <v>53</v>
      </c>
      <c r="J135" s="33">
        <v>1</v>
      </c>
      <c r="K135" s="31" t="s">
        <v>95</v>
      </c>
      <c r="L135" s="35">
        <v>380</v>
      </c>
      <c r="M135" s="36" t="s">
        <v>32</v>
      </c>
      <c r="N135" s="29" t="s">
        <v>33</v>
      </c>
      <c r="O135" s="37"/>
      <c r="P135" s="38"/>
    </row>
    <row r="136" spans="1:16" ht="15" customHeight="1" thickBot="1" x14ac:dyDescent="0.35">
      <c r="A136" s="31" t="s">
        <v>97</v>
      </c>
      <c r="B136" s="1098"/>
      <c r="C136" s="21" t="s">
        <v>98</v>
      </c>
      <c r="D136" s="22" t="s">
        <v>28</v>
      </c>
      <c r="E136" s="32" t="s">
        <v>235</v>
      </c>
      <c r="F136" s="33">
        <v>1</v>
      </c>
      <c r="G136" s="33">
        <v>1</v>
      </c>
      <c r="H136" s="34" t="s">
        <v>39</v>
      </c>
      <c r="I136" s="34" t="s">
        <v>47</v>
      </c>
      <c r="J136" s="33">
        <v>1</v>
      </c>
      <c r="K136" s="31" t="s">
        <v>97</v>
      </c>
      <c r="L136" s="35">
        <v>180</v>
      </c>
      <c r="M136" s="36" t="s">
        <v>32</v>
      </c>
      <c r="N136" s="29" t="s">
        <v>33</v>
      </c>
      <c r="O136" s="37"/>
      <c r="P136" s="38"/>
    </row>
    <row r="137" spans="1:16" ht="15" customHeight="1" thickBot="1" x14ac:dyDescent="0.35">
      <c r="A137" s="31" t="s">
        <v>99</v>
      </c>
      <c r="B137" s="1098"/>
      <c r="C137" s="21" t="s">
        <v>100</v>
      </c>
      <c r="D137" s="22" t="s">
        <v>101</v>
      </c>
      <c r="E137" s="32" t="s">
        <v>236</v>
      </c>
      <c r="F137" s="33">
        <v>1</v>
      </c>
      <c r="G137" s="33" t="e">
        <f>F137*#REF!*#REF!</f>
        <v>#REF!</v>
      </c>
      <c r="H137" s="34" t="s">
        <v>78</v>
      </c>
      <c r="I137" s="34" t="s">
        <v>237</v>
      </c>
      <c r="J137" s="33">
        <v>2</v>
      </c>
      <c r="K137" s="31" t="s">
        <v>99</v>
      </c>
      <c r="L137" s="35">
        <v>585</v>
      </c>
      <c r="M137" s="36" t="s">
        <v>32</v>
      </c>
      <c r="N137" s="29" t="s">
        <v>33</v>
      </c>
      <c r="O137" s="37"/>
      <c r="P137" s="38"/>
    </row>
    <row r="138" spans="1:16" ht="15" customHeight="1" thickBot="1" x14ac:dyDescent="0.35">
      <c r="A138" s="31" t="s">
        <v>102</v>
      </c>
      <c r="B138" s="1098"/>
      <c r="C138" s="21" t="s">
        <v>100</v>
      </c>
      <c r="D138" s="22" t="s">
        <v>101</v>
      </c>
      <c r="E138" s="32" t="s">
        <v>238</v>
      </c>
      <c r="F138" s="33">
        <v>1</v>
      </c>
      <c r="G138" s="33" t="e">
        <f>F138*#REF!*#REF!</f>
        <v>#REF!</v>
      </c>
      <c r="H138" s="34" t="s">
        <v>78</v>
      </c>
      <c r="I138" s="34" t="s">
        <v>171</v>
      </c>
      <c r="J138" s="33">
        <v>1</v>
      </c>
      <c r="K138" s="31" t="s">
        <v>102</v>
      </c>
      <c r="L138" s="35">
        <v>315</v>
      </c>
      <c r="M138" s="36" t="s">
        <v>32</v>
      </c>
      <c r="N138" s="29" t="s">
        <v>33</v>
      </c>
      <c r="O138" s="37"/>
      <c r="P138" s="38"/>
    </row>
    <row r="139" spans="1:16" ht="15" customHeight="1" thickBot="1" x14ac:dyDescent="0.35">
      <c r="A139" s="31" t="s">
        <v>103</v>
      </c>
      <c r="B139" s="1098"/>
      <c r="C139" s="21" t="s">
        <v>100</v>
      </c>
      <c r="D139" s="22" t="s">
        <v>101</v>
      </c>
      <c r="E139" s="32" t="s">
        <v>77</v>
      </c>
      <c r="F139" s="33">
        <v>1</v>
      </c>
      <c r="G139" s="33" t="e">
        <f>F139*#REF!*#REF!</f>
        <v>#REF!</v>
      </c>
      <c r="H139" s="34" t="s">
        <v>78</v>
      </c>
      <c r="I139" s="34" t="s">
        <v>239</v>
      </c>
      <c r="J139" s="33">
        <v>1</v>
      </c>
      <c r="K139" s="31" t="s">
        <v>103</v>
      </c>
      <c r="L139" s="35">
        <v>405</v>
      </c>
      <c r="M139" s="36" t="s">
        <v>32</v>
      </c>
      <c r="N139" s="29" t="s">
        <v>33</v>
      </c>
      <c r="O139" s="37"/>
      <c r="P139" s="38"/>
    </row>
    <row r="140" spans="1:16" ht="15" customHeight="1" thickBot="1" x14ac:dyDescent="0.35">
      <c r="A140" s="35" t="s">
        <v>104</v>
      </c>
      <c r="B140" s="1098"/>
      <c r="C140" s="21" t="s">
        <v>93</v>
      </c>
      <c r="D140" s="21" t="s">
        <v>93</v>
      </c>
      <c r="E140" s="32" t="s">
        <v>240</v>
      </c>
      <c r="F140" s="50">
        <v>1</v>
      </c>
      <c r="G140" s="50" t="e">
        <f>F140*#REF!*#REF!</f>
        <v>#REF!</v>
      </c>
      <c r="H140" s="50" t="s">
        <v>65</v>
      </c>
      <c r="I140" s="51" t="s">
        <v>241</v>
      </c>
      <c r="J140" s="50">
        <v>3</v>
      </c>
      <c r="K140" s="35" t="s">
        <v>104</v>
      </c>
      <c r="L140" s="31">
        <v>50</v>
      </c>
      <c r="M140" s="36" t="s">
        <v>32</v>
      </c>
      <c r="N140" s="29" t="s">
        <v>33</v>
      </c>
      <c r="O140" s="37"/>
      <c r="P140" s="38"/>
    </row>
    <row r="141" spans="1:16" ht="15" customHeight="1" thickBot="1" x14ac:dyDescent="0.35">
      <c r="A141" s="31"/>
      <c r="B141" s="1099"/>
      <c r="C141" s="21" t="s">
        <v>93</v>
      </c>
      <c r="D141" s="21" t="s">
        <v>93</v>
      </c>
      <c r="E141" s="32" t="s">
        <v>242</v>
      </c>
      <c r="F141" s="50">
        <v>1</v>
      </c>
      <c r="G141" s="50" t="e">
        <f>F141*#REF!*#REF!</f>
        <v>#REF!</v>
      </c>
      <c r="H141" s="51" t="s">
        <v>195</v>
      </c>
      <c r="I141" s="51" t="s">
        <v>196</v>
      </c>
      <c r="J141" s="50"/>
      <c r="K141" s="31"/>
      <c r="L141" s="31"/>
      <c r="M141" s="36" t="s">
        <v>32</v>
      </c>
      <c r="N141" s="29" t="s">
        <v>33</v>
      </c>
      <c r="O141" s="37"/>
      <c r="P141" s="38"/>
    </row>
    <row r="142" spans="1:16" ht="15" customHeight="1" thickBot="1" x14ac:dyDescent="0.35">
      <c r="A142" s="16"/>
      <c r="B142" s="1097" t="s">
        <v>105</v>
      </c>
      <c r="C142" s="11" t="s">
        <v>105</v>
      </c>
      <c r="D142" s="12"/>
      <c r="E142" s="13"/>
      <c r="F142" s="14">
        <v>1</v>
      </c>
      <c r="G142" s="61"/>
      <c r="H142" s="16"/>
      <c r="I142" s="16"/>
      <c r="J142" s="16"/>
      <c r="K142" s="16"/>
      <c r="L142" s="16"/>
      <c r="M142" s="17"/>
      <c r="N142" s="29" t="s">
        <v>33</v>
      </c>
      <c r="O142" s="17"/>
      <c r="P142" s="19"/>
    </row>
    <row r="143" spans="1:16" ht="15" customHeight="1" thickBot="1" x14ac:dyDescent="0.35">
      <c r="A143" s="31" t="s">
        <v>106</v>
      </c>
      <c r="B143" s="1098"/>
      <c r="C143" s="21" t="s">
        <v>105</v>
      </c>
      <c r="D143" s="22" t="s">
        <v>73</v>
      </c>
      <c r="E143" s="32" t="s">
        <v>243</v>
      </c>
      <c r="F143" s="50">
        <v>1</v>
      </c>
      <c r="G143" s="50" t="e">
        <f>F143*#REF!*#REF!</f>
        <v>#REF!</v>
      </c>
      <c r="H143" s="51" t="s">
        <v>30</v>
      </c>
      <c r="I143" s="51" t="s">
        <v>75</v>
      </c>
      <c r="J143" s="50">
        <v>1</v>
      </c>
      <c r="K143" s="31" t="s">
        <v>106</v>
      </c>
      <c r="L143" s="31">
        <v>30</v>
      </c>
      <c r="M143" s="36" t="s">
        <v>32</v>
      </c>
      <c r="N143" s="29" t="s">
        <v>33</v>
      </c>
      <c r="O143" s="29"/>
      <c r="P143" s="30"/>
    </row>
    <row r="144" spans="1:16" ht="15" customHeight="1" thickBot="1" x14ac:dyDescent="0.35">
      <c r="A144" s="31" t="s">
        <v>107</v>
      </c>
      <c r="B144" s="1098"/>
      <c r="C144" s="21" t="s">
        <v>105</v>
      </c>
      <c r="D144" s="22" t="s">
        <v>73</v>
      </c>
      <c r="E144" s="32" t="s">
        <v>244</v>
      </c>
      <c r="F144" s="33">
        <v>1</v>
      </c>
      <c r="G144" s="33" t="e">
        <f>F144*#REF!*#REF!</f>
        <v>#REF!</v>
      </c>
      <c r="H144" s="62" t="s">
        <v>78</v>
      </c>
      <c r="I144" s="62" t="s">
        <v>245</v>
      </c>
      <c r="J144" s="62">
        <v>1</v>
      </c>
      <c r="K144" s="31" t="s">
        <v>107</v>
      </c>
      <c r="L144" s="35"/>
      <c r="M144" s="36" t="s">
        <v>32</v>
      </c>
      <c r="N144" s="29" t="s">
        <v>33</v>
      </c>
      <c r="O144" s="37"/>
      <c r="P144" s="38"/>
    </row>
    <row r="145" spans="1:16" ht="15" customHeight="1" thickBot="1" x14ac:dyDescent="0.35">
      <c r="A145" s="31" t="s">
        <v>108</v>
      </c>
      <c r="B145" s="1098"/>
      <c r="C145" s="21" t="s">
        <v>105</v>
      </c>
      <c r="D145" s="22" t="s">
        <v>73</v>
      </c>
      <c r="E145" s="32" t="s">
        <v>246</v>
      </c>
      <c r="F145" s="50">
        <v>1</v>
      </c>
      <c r="G145" s="50" t="e">
        <f>F145*#REF!*#REF!</f>
        <v>#REF!</v>
      </c>
      <c r="H145" s="51" t="s">
        <v>78</v>
      </c>
      <c r="I145" s="51" t="s">
        <v>245</v>
      </c>
      <c r="J145" s="50">
        <v>1</v>
      </c>
      <c r="K145" s="31" t="s">
        <v>108</v>
      </c>
      <c r="L145" s="31"/>
      <c r="M145" s="36" t="s">
        <v>32</v>
      </c>
      <c r="N145" s="29" t="s">
        <v>33</v>
      </c>
      <c r="O145" s="37"/>
      <c r="P145" s="38"/>
    </row>
    <row r="146" spans="1:16" ht="15" customHeight="1" thickBot="1" x14ac:dyDescent="0.35">
      <c r="A146" s="31" t="s">
        <v>109</v>
      </c>
      <c r="B146" s="1098"/>
      <c r="C146" s="21" t="s">
        <v>105</v>
      </c>
      <c r="D146" s="22" t="s">
        <v>73</v>
      </c>
      <c r="E146" s="32" t="s">
        <v>247</v>
      </c>
      <c r="F146" s="50">
        <v>1</v>
      </c>
      <c r="G146" s="50" t="e">
        <f>F146*#REF!*#REF!</f>
        <v>#REF!</v>
      </c>
      <c r="H146" s="51" t="s">
        <v>78</v>
      </c>
      <c r="I146" s="51" t="s">
        <v>245</v>
      </c>
      <c r="J146" s="50">
        <v>1</v>
      </c>
      <c r="K146" s="31" t="s">
        <v>109</v>
      </c>
      <c r="L146" s="31"/>
      <c r="M146" s="36" t="s">
        <v>32</v>
      </c>
      <c r="N146" s="29" t="s">
        <v>33</v>
      </c>
      <c r="O146" s="37"/>
      <c r="P146" s="38"/>
    </row>
    <row r="147" spans="1:16" ht="15" customHeight="1" thickBot="1" x14ac:dyDescent="0.35">
      <c r="A147" s="31" t="s">
        <v>110</v>
      </c>
      <c r="B147" s="1099"/>
      <c r="C147" s="21" t="s">
        <v>105</v>
      </c>
      <c r="D147" s="22" t="s">
        <v>105</v>
      </c>
      <c r="E147" s="32" t="s">
        <v>248</v>
      </c>
      <c r="F147" s="50">
        <v>1</v>
      </c>
      <c r="G147" s="50" t="e">
        <f>F147*#REF!*#REF!</f>
        <v>#REF!</v>
      </c>
      <c r="H147" s="51" t="s">
        <v>195</v>
      </c>
      <c r="I147" s="51" t="s">
        <v>196</v>
      </c>
      <c r="J147" s="50"/>
      <c r="K147" s="31" t="s">
        <v>110</v>
      </c>
      <c r="L147" s="31"/>
      <c r="M147" s="36" t="s">
        <v>32</v>
      </c>
      <c r="N147" s="29" t="s">
        <v>33</v>
      </c>
      <c r="O147" s="37"/>
      <c r="P147" s="38"/>
    </row>
    <row r="148" spans="1:16" ht="15" customHeight="1" thickBot="1" x14ac:dyDescent="0.35">
      <c r="A148" s="16"/>
      <c r="B148" s="1097" t="s">
        <v>111</v>
      </c>
      <c r="C148" s="11" t="s">
        <v>111</v>
      </c>
      <c r="D148" s="12"/>
      <c r="E148" s="13"/>
      <c r="F148" s="14">
        <v>1</v>
      </c>
      <c r="G148" s="61"/>
      <c r="H148" s="16"/>
      <c r="I148" s="16"/>
      <c r="J148" s="16"/>
      <c r="K148" s="16"/>
      <c r="L148" s="16"/>
      <c r="M148" s="17"/>
      <c r="N148" s="29" t="s">
        <v>33</v>
      </c>
      <c r="O148" s="17"/>
      <c r="P148" s="19"/>
    </row>
    <row r="149" spans="1:16" ht="15" customHeight="1" thickBot="1" x14ac:dyDescent="0.35">
      <c r="A149" s="31" t="s">
        <v>112</v>
      </c>
      <c r="B149" s="1098"/>
      <c r="C149" s="21" t="s">
        <v>111</v>
      </c>
      <c r="D149" s="22" t="s">
        <v>73</v>
      </c>
      <c r="E149" s="32" t="s">
        <v>249</v>
      </c>
      <c r="F149" s="50">
        <v>1</v>
      </c>
      <c r="G149" s="50" t="e">
        <f>F149*#REF!*#REF!</f>
        <v>#REF!</v>
      </c>
      <c r="H149" s="63" t="s">
        <v>30</v>
      </c>
      <c r="I149" s="51" t="s">
        <v>75</v>
      </c>
      <c r="J149" s="50">
        <v>1</v>
      </c>
      <c r="K149" s="31" t="s">
        <v>112</v>
      </c>
      <c r="L149" s="64">
        <v>90</v>
      </c>
      <c r="M149" s="36" t="s">
        <v>32</v>
      </c>
      <c r="N149" s="29" t="s">
        <v>33</v>
      </c>
      <c r="O149" s="29"/>
      <c r="P149" s="30"/>
    </row>
    <row r="150" spans="1:16" ht="15" customHeight="1" thickBot="1" x14ac:dyDescent="0.35">
      <c r="A150" s="31" t="s">
        <v>113</v>
      </c>
      <c r="B150" s="1098"/>
      <c r="C150" s="21" t="s">
        <v>111</v>
      </c>
      <c r="D150" s="22" t="s">
        <v>73</v>
      </c>
      <c r="E150" s="32" t="s">
        <v>238</v>
      </c>
      <c r="F150" s="50">
        <v>1</v>
      </c>
      <c r="G150" s="50" t="e">
        <f>F150*#REF!*#REF!</f>
        <v>#REF!</v>
      </c>
      <c r="H150" s="63" t="s">
        <v>78</v>
      </c>
      <c r="I150" s="51" t="s">
        <v>250</v>
      </c>
      <c r="J150" s="50">
        <v>1</v>
      </c>
      <c r="K150" s="31" t="s">
        <v>113</v>
      </c>
      <c r="L150" s="64">
        <v>471</v>
      </c>
      <c r="M150" s="36" t="s">
        <v>32</v>
      </c>
      <c r="N150" s="29" t="s">
        <v>33</v>
      </c>
      <c r="O150" s="37"/>
      <c r="P150" s="38"/>
    </row>
    <row r="151" spans="1:16" ht="15" customHeight="1" thickBot="1" x14ac:dyDescent="0.35">
      <c r="A151" s="39" t="s">
        <v>114</v>
      </c>
      <c r="B151" s="1098"/>
      <c r="C151" s="21" t="s">
        <v>111</v>
      </c>
      <c r="D151" s="22" t="s">
        <v>73</v>
      </c>
      <c r="E151" s="42" t="s">
        <v>251</v>
      </c>
      <c r="F151" s="43">
        <v>1</v>
      </c>
      <c r="G151" s="43" t="e">
        <f>F151*#REF!*#REF!</f>
        <v>#REF!</v>
      </c>
      <c r="H151" s="44" t="s">
        <v>78</v>
      </c>
      <c r="I151" s="44" t="s">
        <v>252</v>
      </c>
      <c r="J151" s="43">
        <v>1</v>
      </c>
      <c r="K151" s="39" t="s">
        <v>114</v>
      </c>
      <c r="L151" s="45">
        <v>280</v>
      </c>
      <c r="M151" s="36" t="s">
        <v>32</v>
      </c>
      <c r="N151" s="29" t="s">
        <v>33</v>
      </c>
      <c r="O151" s="65"/>
      <c r="P151" s="66"/>
    </row>
    <row r="152" spans="1:16" ht="15" customHeight="1" thickBot="1" x14ac:dyDescent="0.35">
      <c r="A152" s="31" t="s">
        <v>115</v>
      </c>
      <c r="B152" s="1099"/>
      <c r="C152" s="53" t="s">
        <v>111</v>
      </c>
      <c r="D152" s="54" t="s">
        <v>73</v>
      </c>
      <c r="E152" s="32" t="s">
        <v>253</v>
      </c>
      <c r="F152" s="33">
        <v>1</v>
      </c>
      <c r="G152" s="33" t="e">
        <f>F152*#REF!*#REF!</f>
        <v>#REF!</v>
      </c>
      <c r="H152" s="34" t="s">
        <v>195</v>
      </c>
      <c r="I152" s="34" t="s">
        <v>196</v>
      </c>
      <c r="J152" s="33"/>
      <c r="K152" s="31" t="s">
        <v>115</v>
      </c>
      <c r="L152" s="35"/>
      <c r="M152" s="36" t="s">
        <v>32</v>
      </c>
      <c r="N152" s="29" t="s">
        <v>33</v>
      </c>
      <c r="O152" s="37"/>
      <c r="P152" s="38"/>
    </row>
    <row r="153" spans="1:16" ht="15" customHeight="1" thickBot="1" x14ac:dyDescent="0.35">
      <c r="A153" s="16"/>
      <c r="B153" s="1097" t="s">
        <v>116</v>
      </c>
      <c r="C153" s="11" t="s">
        <v>117</v>
      </c>
      <c r="D153" s="12"/>
      <c r="E153" s="13"/>
      <c r="F153" s="14">
        <v>4</v>
      </c>
      <c r="G153" s="61"/>
      <c r="H153" s="16"/>
      <c r="I153" s="16"/>
      <c r="J153" s="16"/>
      <c r="K153" s="16"/>
      <c r="L153" s="16"/>
      <c r="M153" s="17"/>
      <c r="N153" s="29" t="s">
        <v>33</v>
      </c>
      <c r="O153" s="17"/>
      <c r="P153" s="19"/>
    </row>
    <row r="154" spans="1:16" ht="15" customHeight="1" thickBot="1" x14ac:dyDescent="0.35">
      <c r="A154" s="20" t="s">
        <v>118</v>
      </c>
      <c r="B154" s="1172"/>
      <c r="C154" s="21" t="s">
        <v>119</v>
      </c>
      <c r="D154" s="22" t="s">
        <v>120</v>
      </c>
      <c r="E154" s="23" t="s">
        <v>254</v>
      </c>
      <c r="F154" s="67">
        <v>5</v>
      </c>
      <c r="G154" s="67" t="e">
        <f>F154*#REF!*#REF!</f>
        <v>#REF!</v>
      </c>
      <c r="H154" s="68" t="s">
        <v>125</v>
      </c>
      <c r="I154" s="68" t="s">
        <v>201</v>
      </c>
      <c r="J154" s="67">
        <v>1</v>
      </c>
      <c r="K154" s="20" t="s">
        <v>118</v>
      </c>
      <c r="L154" s="20">
        <v>2881</v>
      </c>
      <c r="M154" s="27" t="s">
        <v>32</v>
      </c>
      <c r="N154" s="29" t="s">
        <v>33</v>
      </c>
      <c r="O154" s="29"/>
      <c r="P154" s="30"/>
    </row>
    <row r="155" spans="1:16" ht="15" customHeight="1" thickBot="1" x14ac:dyDescent="0.35">
      <c r="A155" s="31" t="s">
        <v>121</v>
      </c>
      <c r="B155" s="1172"/>
      <c r="C155" s="21" t="s">
        <v>122</v>
      </c>
      <c r="D155" s="22" t="s">
        <v>123</v>
      </c>
      <c r="E155" s="55" t="s">
        <v>124</v>
      </c>
      <c r="F155" s="50">
        <v>11</v>
      </c>
      <c r="G155" s="50" t="e">
        <f>F155*#REF!*#REF!</f>
        <v>#REF!</v>
      </c>
      <c r="H155" s="51" t="s">
        <v>125</v>
      </c>
      <c r="I155" s="51" t="s">
        <v>126</v>
      </c>
      <c r="J155" s="50">
        <v>1</v>
      </c>
      <c r="K155" s="31" t="s">
        <v>121</v>
      </c>
      <c r="L155" s="31">
        <v>3588</v>
      </c>
      <c r="M155" s="36" t="s">
        <v>32</v>
      </c>
      <c r="N155" s="29" t="s">
        <v>33</v>
      </c>
      <c r="O155" s="37"/>
      <c r="P155" s="38"/>
    </row>
    <row r="156" spans="1:16" ht="15" customHeight="1" thickBot="1" x14ac:dyDescent="0.35">
      <c r="A156" s="31" t="s">
        <v>127</v>
      </c>
      <c r="B156" s="1172"/>
      <c r="C156" s="21" t="s">
        <v>117</v>
      </c>
      <c r="D156" s="22" t="s">
        <v>128</v>
      </c>
      <c r="E156" s="32" t="s">
        <v>129</v>
      </c>
      <c r="F156" s="50">
        <v>1</v>
      </c>
      <c r="G156" s="50" t="e">
        <f>F156*#REF!*#REF!</f>
        <v>#REF!</v>
      </c>
      <c r="H156" s="51" t="s">
        <v>130</v>
      </c>
      <c r="I156" s="51" t="s">
        <v>131</v>
      </c>
      <c r="J156" s="50">
        <v>3</v>
      </c>
      <c r="K156" s="31" t="s">
        <v>127</v>
      </c>
      <c r="L156" s="31">
        <v>291</v>
      </c>
      <c r="M156" s="36" t="s">
        <v>32</v>
      </c>
      <c r="N156" s="29" t="s">
        <v>33</v>
      </c>
      <c r="O156" s="37"/>
      <c r="P156" s="38"/>
    </row>
    <row r="157" spans="1:16" ht="15" customHeight="1" thickBot="1" x14ac:dyDescent="0.35">
      <c r="A157" s="31" t="s">
        <v>132</v>
      </c>
      <c r="B157" s="1172"/>
      <c r="C157" s="21" t="s">
        <v>117</v>
      </c>
      <c r="D157" s="22" t="s">
        <v>128</v>
      </c>
      <c r="E157" s="32" t="s">
        <v>133</v>
      </c>
      <c r="F157" s="50">
        <v>1</v>
      </c>
      <c r="G157" s="50" t="e">
        <f>F157*#REF!*#REF!</f>
        <v>#REF!</v>
      </c>
      <c r="H157" s="51" t="s">
        <v>134</v>
      </c>
      <c r="I157" s="51" t="s">
        <v>135</v>
      </c>
      <c r="J157" s="50">
        <v>1</v>
      </c>
      <c r="K157" s="31" t="s">
        <v>132</v>
      </c>
      <c r="L157" s="31">
        <v>447</v>
      </c>
      <c r="M157" s="36" t="s">
        <v>32</v>
      </c>
      <c r="N157" s="29" t="s">
        <v>33</v>
      </c>
      <c r="O157" s="37"/>
      <c r="P157" s="38"/>
    </row>
    <row r="158" spans="1:16" ht="15" customHeight="1" thickBot="1" x14ac:dyDescent="0.35">
      <c r="A158" s="31" t="s">
        <v>136</v>
      </c>
      <c r="B158" s="1172"/>
      <c r="C158" s="21" t="s">
        <v>117</v>
      </c>
      <c r="D158" s="22" t="s">
        <v>128</v>
      </c>
      <c r="E158" s="32" t="s">
        <v>137</v>
      </c>
      <c r="F158" s="50">
        <v>1</v>
      </c>
      <c r="G158" s="50" t="e">
        <f>F158*#REF!*#REF!</f>
        <v>#REF!</v>
      </c>
      <c r="H158" s="51" t="s">
        <v>134</v>
      </c>
      <c r="I158" s="51" t="s">
        <v>138</v>
      </c>
      <c r="J158" s="50">
        <v>1</v>
      </c>
      <c r="K158" s="31" t="s">
        <v>136</v>
      </c>
      <c r="L158" s="31">
        <v>550</v>
      </c>
      <c r="M158" s="36" t="s">
        <v>32</v>
      </c>
      <c r="N158" s="29" t="s">
        <v>33</v>
      </c>
      <c r="O158" s="37"/>
      <c r="P158" s="38"/>
    </row>
    <row r="159" spans="1:16" ht="15" customHeight="1" thickBot="1" x14ac:dyDescent="0.35">
      <c r="A159" s="31" t="s">
        <v>139</v>
      </c>
      <c r="B159" s="1172"/>
      <c r="C159" s="21" t="s">
        <v>117</v>
      </c>
      <c r="D159" s="22" t="s">
        <v>128</v>
      </c>
      <c r="E159" s="32" t="s">
        <v>140</v>
      </c>
      <c r="F159" s="50">
        <v>1</v>
      </c>
      <c r="G159" s="50" t="e">
        <f>F159*#REF!*#REF!</f>
        <v>#REF!</v>
      </c>
      <c r="H159" s="51" t="s">
        <v>140</v>
      </c>
      <c r="I159" s="51" t="s">
        <v>141</v>
      </c>
      <c r="J159" s="50">
        <v>1</v>
      </c>
      <c r="K159" s="31" t="s">
        <v>139</v>
      </c>
      <c r="L159" s="31">
        <v>110</v>
      </c>
      <c r="M159" s="36" t="s">
        <v>32</v>
      </c>
      <c r="N159" s="29" t="s">
        <v>33</v>
      </c>
      <c r="O159" s="37"/>
      <c r="P159" s="38"/>
    </row>
    <row r="160" spans="1:16" ht="15" customHeight="1" thickBot="1" x14ac:dyDescent="0.35">
      <c r="A160" s="31" t="s">
        <v>142</v>
      </c>
      <c r="B160" s="1172"/>
      <c r="C160" s="21" t="s">
        <v>117</v>
      </c>
      <c r="D160" s="22" t="s">
        <v>128</v>
      </c>
      <c r="E160" s="32" t="s">
        <v>143</v>
      </c>
      <c r="F160" s="50">
        <v>1</v>
      </c>
      <c r="G160" s="50" t="e">
        <f>F160*#REF!*#REF!</f>
        <v>#REF!</v>
      </c>
      <c r="H160" s="51" t="s">
        <v>78</v>
      </c>
      <c r="I160" s="51" t="s">
        <v>79</v>
      </c>
      <c r="J160" s="50">
        <v>1</v>
      </c>
      <c r="K160" s="31" t="s">
        <v>142</v>
      </c>
      <c r="L160" s="31">
        <v>475</v>
      </c>
      <c r="M160" s="36" t="s">
        <v>32</v>
      </c>
      <c r="N160" s="29" t="s">
        <v>33</v>
      </c>
      <c r="O160" s="37"/>
      <c r="P160" s="38"/>
    </row>
    <row r="161" spans="1:16" ht="15" customHeight="1" thickBot="1" x14ac:dyDescent="0.35">
      <c r="A161" s="31" t="s">
        <v>144</v>
      </c>
      <c r="B161" s="1172"/>
      <c r="C161" s="21" t="s">
        <v>145</v>
      </c>
      <c r="D161" s="22" t="s">
        <v>146</v>
      </c>
      <c r="E161" s="32" t="s">
        <v>147</v>
      </c>
      <c r="F161" s="50">
        <v>1</v>
      </c>
      <c r="G161" s="50" t="e">
        <f>F161*#REF!*#REF!</f>
        <v>#REF!</v>
      </c>
      <c r="H161" s="50" t="s">
        <v>148</v>
      </c>
      <c r="I161" s="51" t="s">
        <v>149</v>
      </c>
      <c r="J161" s="50">
        <v>2</v>
      </c>
      <c r="K161" s="31" t="s">
        <v>144</v>
      </c>
      <c r="L161" s="31">
        <v>475</v>
      </c>
      <c r="M161" s="36" t="s">
        <v>32</v>
      </c>
      <c r="N161" s="29" t="s">
        <v>33</v>
      </c>
      <c r="O161" s="37"/>
      <c r="P161" s="38"/>
    </row>
    <row r="162" spans="1:16" ht="15" customHeight="1" thickBot="1" x14ac:dyDescent="0.35">
      <c r="A162" s="31" t="s">
        <v>144</v>
      </c>
      <c r="B162" s="1172"/>
      <c r="C162" s="21" t="s">
        <v>150</v>
      </c>
      <c r="D162" s="22" t="s">
        <v>151</v>
      </c>
      <c r="E162" s="32" t="s">
        <v>152</v>
      </c>
      <c r="F162" s="50">
        <v>1</v>
      </c>
      <c r="G162" s="50" t="e">
        <f>F162*#REF!*#REF!</f>
        <v>#REF!</v>
      </c>
      <c r="H162" s="50" t="s">
        <v>148</v>
      </c>
      <c r="I162" s="51" t="s">
        <v>153</v>
      </c>
      <c r="J162" s="50">
        <v>2</v>
      </c>
      <c r="K162" s="31" t="s">
        <v>144</v>
      </c>
      <c r="L162" s="31">
        <v>475</v>
      </c>
      <c r="M162" s="36" t="s">
        <v>32</v>
      </c>
      <c r="N162" s="29" t="s">
        <v>33</v>
      </c>
      <c r="O162" s="37"/>
      <c r="P162" s="38"/>
    </row>
    <row r="163" spans="1:16" ht="15" customHeight="1" thickBot="1" x14ac:dyDescent="0.35">
      <c r="A163" s="31" t="s">
        <v>154</v>
      </c>
      <c r="B163" s="1172"/>
      <c r="C163" s="21" t="s">
        <v>155</v>
      </c>
      <c r="D163" s="22" t="s">
        <v>156</v>
      </c>
      <c r="E163" s="32" t="s">
        <v>157</v>
      </c>
      <c r="F163" s="50">
        <v>1</v>
      </c>
      <c r="G163" s="50" t="e">
        <f>F163*#REF!*#REF!</f>
        <v>#REF!</v>
      </c>
      <c r="H163" s="50" t="s">
        <v>148</v>
      </c>
      <c r="I163" s="51" t="s">
        <v>149</v>
      </c>
      <c r="J163" s="50">
        <v>2</v>
      </c>
      <c r="K163" s="31" t="s">
        <v>154</v>
      </c>
      <c r="L163" s="31">
        <v>1050</v>
      </c>
      <c r="M163" s="36" t="s">
        <v>32</v>
      </c>
      <c r="N163" s="29" t="s">
        <v>33</v>
      </c>
      <c r="O163" s="37"/>
      <c r="P163" s="38"/>
    </row>
    <row r="164" spans="1:16" ht="15" customHeight="1" thickBot="1" x14ac:dyDescent="0.35">
      <c r="A164" s="31" t="s">
        <v>158</v>
      </c>
      <c r="B164" s="1172"/>
      <c r="C164" s="21" t="s">
        <v>159</v>
      </c>
      <c r="D164" s="22" t="s">
        <v>156</v>
      </c>
      <c r="E164" s="32" t="s">
        <v>160</v>
      </c>
      <c r="F164" s="50">
        <v>1</v>
      </c>
      <c r="G164" s="50" t="e">
        <f>F164*#REF!*#REF!</f>
        <v>#REF!</v>
      </c>
      <c r="H164" s="50" t="s">
        <v>148</v>
      </c>
      <c r="I164" s="51" t="s">
        <v>149</v>
      </c>
      <c r="J164" s="50">
        <v>2</v>
      </c>
      <c r="K164" s="31" t="s">
        <v>158</v>
      </c>
      <c r="L164" s="31">
        <v>1050</v>
      </c>
      <c r="M164" s="36" t="s">
        <v>32</v>
      </c>
      <c r="N164" s="29" t="s">
        <v>33</v>
      </c>
      <c r="O164" s="37"/>
      <c r="P164" s="38"/>
    </row>
    <row r="165" spans="1:16" ht="15" customHeight="1" thickBot="1" x14ac:dyDescent="0.35">
      <c r="A165" s="31" t="s">
        <v>161</v>
      </c>
      <c r="B165" s="1172"/>
      <c r="C165" s="21" t="s">
        <v>162</v>
      </c>
      <c r="D165" s="22" t="s">
        <v>156</v>
      </c>
      <c r="E165" s="32" t="s">
        <v>163</v>
      </c>
      <c r="F165" s="50">
        <v>2</v>
      </c>
      <c r="G165" s="50" t="e">
        <f>F165*#REF!*#REF!</f>
        <v>#REF!</v>
      </c>
      <c r="H165" s="50" t="s">
        <v>148</v>
      </c>
      <c r="I165" s="34" t="s">
        <v>164</v>
      </c>
      <c r="J165" s="50">
        <v>2</v>
      </c>
      <c r="K165" s="31" t="s">
        <v>161</v>
      </c>
      <c r="L165" s="35">
        <v>1150</v>
      </c>
      <c r="M165" s="69" t="s">
        <v>32</v>
      </c>
      <c r="N165" s="29" t="s">
        <v>33</v>
      </c>
      <c r="O165" s="70"/>
      <c r="P165" s="71"/>
    </row>
    <row r="166" spans="1:16" ht="15" customHeight="1" thickBot="1" x14ac:dyDescent="0.35">
      <c r="A166" s="31" t="s">
        <v>165</v>
      </c>
      <c r="B166" s="1172"/>
      <c r="C166" s="21" t="s">
        <v>166</v>
      </c>
      <c r="D166" s="22" t="s">
        <v>73</v>
      </c>
      <c r="E166" s="32" t="s">
        <v>167</v>
      </c>
      <c r="F166" s="50">
        <v>1</v>
      </c>
      <c r="G166" s="50" t="e">
        <f>F166*#REF!*#REF!</f>
        <v>#REF!</v>
      </c>
      <c r="H166" s="51" t="s">
        <v>78</v>
      </c>
      <c r="I166" s="51" t="s">
        <v>168</v>
      </c>
      <c r="J166" s="50">
        <v>2</v>
      </c>
      <c r="K166" s="31" t="s">
        <v>165</v>
      </c>
      <c r="L166" s="31">
        <v>700</v>
      </c>
      <c r="M166" s="36" t="s">
        <v>32</v>
      </c>
      <c r="N166" s="29" t="s">
        <v>33</v>
      </c>
      <c r="O166" s="37"/>
      <c r="P166" s="38"/>
    </row>
    <row r="167" spans="1:16" ht="15" customHeight="1" thickBot="1" x14ac:dyDescent="0.35">
      <c r="A167" s="31" t="s">
        <v>169</v>
      </c>
      <c r="B167" s="1172"/>
      <c r="C167" s="21" t="s">
        <v>166</v>
      </c>
      <c r="D167" s="22" t="s">
        <v>73</v>
      </c>
      <c r="E167" s="32" t="s">
        <v>170</v>
      </c>
      <c r="F167" s="50">
        <v>1</v>
      </c>
      <c r="G167" s="50" t="e">
        <f>F167*#REF!*#REF!</f>
        <v>#REF!</v>
      </c>
      <c r="H167" s="51" t="s">
        <v>78</v>
      </c>
      <c r="I167" s="51" t="s">
        <v>171</v>
      </c>
      <c r="J167" s="50">
        <v>1</v>
      </c>
      <c r="K167" s="31" t="s">
        <v>169</v>
      </c>
      <c r="L167" s="31">
        <v>550</v>
      </c>
      <c r="M167" s="36" t="s">
        <v>32</v>
      </c>
      <c r="N167" s="29" t="s">
        <v>33</v>
      </c>
      <c r="O167" s="37"/>
      <c r="P167" s="38"/>
    </row>
    <row r="168" spans="1:16" ht="15" customHeight="1" thickBot="1" x14ac:dyDescent="0.35">
      <c r="A168" s="31" t="s">
        <v>172</v>
      </c>
      <c r="B168" s="1172"/>
      <c r="C168" s="72" t="s">
        <v>166</v>
      </c>
      <c r="D168" s="22" t="s">
        <v>73</v>
      </c>
      <c r="E168" s="22" t="s">
        <v>173</v>
      </c>
      <c r="F168" s="50">
        <v>1</v>
      </c>
      <c r="G168" s="50" t="e">
        <f>F168*#REF!*#REF!</f>
        <v>#REF!</v>
      </c>
      <c r="H168" s="51" t="s">
        <v>78</v>
      </c>
      <c r="I168" s="51" t="s">
        <v>174</v>
      </c>
      <c r="J168" s="50">
        <v>1</v>
      </c>
      <c r="K168" s="31" t="s">
        <v>172</v>
      </c>
      <c r="L168" s="31">
        <v>770</v>
      </c>
      <c r="M168" s="36" t="s">
        <v>32</v>
      </c>
      <c r="N168" s="29" t="s">
        <v>33</v>
      </c>
      <c r="O168" s="37"/>
      <c r="P168" s="38"/>
    </row>
    <row r="169" spans="1:16" ht="15" customHeight="1" thickBot="1" x14ac:dyDescent="0.35">
      <c r="A169" s="31" t="s">
        <v>175</v>
      </c>
      <c r="B169" s="1172"/>
      <c r="C169" s="72" t="s">
        <v>117</v>
      </c>
      <c r="D169" s="22" t="s">
        <v>176</v>
      </c>
      <c r="E169" s="22" t="s">
        <v>177</v>
      </c>
      <c r="F169" s="50">
        <v>1</v>
      </c>
      <c r="G169" s="50" t="e">
        <f>F169*#REF!*#REF!</f>
        <v>#REF!</v>
      </c>
      <c r="H169" s="51" t="s">
        <v>178</v>
      </c>
      <c r="I169" s="51" t="s">
        <v>179</v>
      </c>
      <c r="J169" s="50">
        <v>2</v>
      </c>
      <c r="K169" s="31" t="s">
        <v>175</v>
      </c>
      <c r="L169" s="31">
        <v>400</v>
      </c>
      <c r="M169" s="36" t="s">
        <v>32</v>
      </c>
      <c r="N169" s="29" t="s">
        <v>33</v>
      </c>
      <c r="O169" s="37"/>
      <c r="P169" s="38"/>
    </row>
    <row r="170" spans="1:16" ht="15" customHeight="1" thickBot="1" x14ac:dyDescent="0.35">
      <c r="A170" s="31" t="s">
        <v>180</v>
      </c>
      <c r="B170" s="1172"/>
      <c r="C170" s="72" t="s">
        <v>117</v>
      </c>
      <c r="D170" s="22" t="s">
        <v>128</v>
      </c>
      <c r="E170" s="22" t="s">
        <v>181</v>
      </c>
      <c r="F170" s="50">
        <v>1</v>
      </c>
      <c r="G170" s="50" t="e">
        <f>F170*#REF!*#REF!</f>
        <v>#REF!</v>
      </c>
      <c r="H170" s="51" t="s">
        <v>178</v>
      </c>
      <c r="I170" s="51" t="s">
        <v>182</v>
      </c>
      <c r="J170" s="50">
        <v>2</v>
      </c>
      <c r="K170" s="31" t="s">
        <v>180</v>
      </c>
      <c r="L170" s="31">
        <v>160</v>
      </c>
      <c r="M170" s="36" t="s">
        <v>32</v>
      </c>
      <c r="N170" s="29" t="s">
        <v>33</v>
      </c>
      <c r="O170" s="37"/>
      <c r="P170" s="38"/>
    </row>
    <row r="171" spans="1:16" ht="15" customHeight="1" thickBot="1" x14ac:dyDescent="0.35">
      <c r="A171" s="31" t="s">
        <v>183</v>
      </c>
      <c r="B171" s="1172"/>
      <c r="C171" s="72" t="s">
        <v>117</v>
      </c>
      <c r="D171" s="22" t="s">
        <v>128</v>
      </c>
      <c r="E171" s="22" t="s">
        <v>184</v>
      </c>
      <c r="F171" s="50">
        <v>1</v>
      </c>
      <c r="G171" s="50" t="e">
        <f>F171*#REF!*#REF!</f>
        <v>#REF!</v>
      </c>
      <c r="H171" s="51" t="s">
        <v>178</v>
      </c>
      <c r="I171" s="51" t="s">
        <v>185</v>
      </c>
      <c r="J171" s="50">
        <v>2</v>
      </c>
      <c r="K171" s="31" t="s">
        <v>183</v>
      </c>
      <c r="L171" s="31">
        <v>198</v>
      </c>
      <c r="M171" s="36" t="s">
        <v>32</v>
      </c>
      <c r="N171" s="29" t="s">
        <v>33</v>
      </c>
      <c r="O171" s="37"/>
      <c r="P171" s="38"/>
    </row>
    <row r="172" spans="1:16" ht="15" customHeight="1" thickBot="1" x14ac:dyDescent="0.35">
      <c r="A172" s="31" t="s">
        <v>186</v>
      </c>
      <c r="B172" s="1172"/>
      <c r="C172" s="72" t="s">
        <v>117</v>
      </c>
      <c r="D172" s="22" t="s">
        <v>128</v>
      </c>
      <c r="E172" s="22" t="s">
        <v>187</v>
      </c>
      <c r="F172" s="50">
        <v>1</v>
      </c>
      <c r="G172" s="50" t="e">
        <f>F172*#REF!*#REF!</f>
        <v>#REF!</v>
      </c>
      <c r="H172" s="51" t="s">
        <v>178</v>
      </c>
      <c r="I172" s="51" t="s">
        <v>188</v>
      </c>
      <c r="J172" s="50">
        <v>2</v>
      </c>
      <c r="K172" s="31" t="s">
        <v>186</v>
      </c>
      <c r="L172" s="31">
        <v>175</v>
      </c>
      <c r="M172" s="36" t="s">
        <v>32</v>
      </c>
      <c r="N172" s="29" t="s">
        <v>33</v>
      </c>
      <c r="O172" s="37"/>
      <c r="P172" s="38"/>
    </row>
    <row r="173" spans="1:16" ht="15" customHeight="1" thickBot="1" x14ac:dyDescent="0.35">
      <c r="A173" s="31" t="s">
        <v>189</v>
      </c>
      <c r="B173" s="1172"/>
      <c r="C173" s="21" t="s">
        <v>117</v>
      </c>
      <c r="D173" s="22" t="s">
        <v>128</v>
      </c>
      <c r="E173" s="32" t="s">
        <v>190</v>
      </c>
      <c r="F173" s="50">
        <v>1</v>
      </c>
      <c r="G173" s="50" t="e">
        <f>F173*#REF!*#REF!</f>
        <v>#REF!</v>
      </c>
      <c r="H173" s="50" t="s">
        <v>65</v>
      </c>
      <c r="I173" s="51" t="s">
        <v>191</v>
      </c>
      <c r="J173" s="50">
        <v>3</v>
      </c>
      <c r="K173" s="31" t="s">
        <v>189</v>
      </c>
      <c r="L173" s="31">
        <v>154</v>
      </c>
      <c r="M173" s="36" t="s">
        <v>32</v>
      </c>
      <c r="N173" s="29" t="s">
        <v>33</v>
      </c>
      <c r="O173" s="37"/>
      <c r="P173" s="38"/>
    </row>
    <row r="174" spans="1:16" ht="15" customHeight="1" thickBot="1" x14ac:dyDescent="0.35">
      <c r="A174" s="31" t="s">
        <v>192</v>
      </c>
      <c r="B174" s="960"/>
      <c r="C174" s="21" t="s">
        <v>117</v>
      </c>
      <c r="D174" s="22" t="s">
        <v>193</v>
      </c>
      <c r="E174" s="32" t="s">
        <v>194</v>
      </c>
      <c r="F174" s="50">
        <v>1</v>
      </c>
      <c r="G174" s="50" t="e">
        <f>F174*#REF!*#REF!</f>
        <v>#REF!</v>
      </c>
      <c r="H174" s="51" t="s">
        <v>195</v>
      </c>
      <c r="I174" s="51" t="s">
        <v>196</v>
      </c>
      <c r="J174" s="50"/>
      <c r="K174" s="31" t="s">
        <v>192</v>
      </c>
      <c r="L174" s="31"/>
      <c r="M174" s="36" t="s">
        <v>32</v>
      </c>
      <c r="N174" s="29" t="s">
        <v>33</v>
      </c>
      <c r="O174" s="73"/>
      <c r="P174" s="74"/>
    </row>
    <row r="175" spans="1:16" ht="15" customHeight="1" thickBot="1" x14ac:dyDescent="0.35">
      <c r="A175" s="16"/>
      <c r="B175" s="1097" t="s">
        <v>197</v>
      </c>
      <c r="C175" s="11" t="s">
        <v>198</v>
      </c>
      <c r="D175" s="12"/>
      <c r="E175" s="13"/>
      <c r="F175" s="14">
        <v>2</v>
      </c>
      <c r="G175" s="61"/>
      <c r="H175" s="16"/>
      <c r="I175" s="16"/>
      <c r="J175" s="16"/>
      <c r="K175" s="16"/>
      <c r="L175" s="16"/>
      <c r="M175" s="17"/>
      <c r="N175" s="29" t="s">
        <v>33</v>
      </c>
      <c r="O175" s="17"/>
      <c r="P175" s="19"/>
    </row>
    <row r="176" spans="1:16" ht="15" customHeight="1" thickBot="1" x14ac:dyDescent="0.35">
      <c r="A176" s="20" t="s">
        <v>199</v>
      </c>
      <c r="B176" s="1172"/>
      <c r="C176" s="21" t="s">
        <v>119</v>
      </c>
      <c r="D176" s="22" t="s">
        <v>120</v>
      </c>
      <c r="E176" s="23" t="s">
        <v>200</v>
      </c>
      <c r="F176" s="67">
        <v>5</v>
      </c>
      <c r="G176" s="67" t="e">
        <f>F176*#REF!*#REF!</f>
        <v>#REF!</v>
      </c>
      <c r="H176" s="68" t="s">
        <v>125</v>
      </c>
      <c r="I176" s="68" t="s">
        <v>201</v>
      </c>
      <c r="J176" s="67">
        <v>1</v>
      </c>
      <c r="K176" s="20" t="s">
        <v>199</v>
      </c>
      <c r="L176" s="20">
        <v>3564</v>
      </c>
      <c r="M176" s="27" t="s">
        <v>32</v>
      </c>
      <c r="N176" s="29" t="s">
        <v>33</v>
      </c>
      <c r="O176" s="29"/>
      <c r="P176" s="30"/>
    </row>
    <row r="177" spans="1:16" ht="15" customHeight="1" thickBot="1" x14ac:dyDescent="0.35">
      <c r="A177" s="31" t="s">
        <v>202</v>
      </c>
      <c r="B177" s="1172"/>
      <c r="C177" s="21" t="s">
        <v>122</v>
      </c>
      <c r="D177" s="22" t="s">
        <v>123</v>
      </c>
      <c r="E177" s="55" t="s">
        <v>203</v>
      </c>
      <c r="F177" s="50">
        <v>9</v>
      </c>
      <c r="G177" s="50" t="e">
        <f>F177*#REF!*#REF!</f>
        <v>#REF!</v>
      </c>
      <c r="H177" s="51" t="s">
        <v>125</v>
      </c>
      <c r="I177" s="51" t="s">
        <v>126</v>
      </c>
      <c r="J177" s="50">
        <v>1</v>
      </c>
      <c r="K177" s="31" t="s">
        <v>202</v>
      </c>
      <c r="L177" s="31">
        <v>3588</v>
      </c>
      <c r="M177" s="36" t="s">
        <v>32</v>
      </c>
      <c r="N177" s="29" t="s">
        <v>33</v>
      </c>
      <c r="O177" s="37"/>
      <c r="P177" s="38"/>
    </row>
    <row r="178" spans="1:16" ht="15" customHeight="1" thickBot="1" x14ac:dyDescent="0.35">
      <c r="A178" s="31" t="s">
        <v>204</v>
      </c>
      <c r="B178" s="1172"/>
      <c r="C178" s="21" t="s">
        <v>205</v>
      </c>
      <c r="D178" s="22" t="s">
        <v>128</v>
      </c>
      <c r="E178" s="32" t="s">
        <v>129</v>
      </c>
      <c r="F178" s="50">
        <v>1</v>
      </c>
      <c r="G178" s="50" t="e">
        <f>F178*#REF!*#REF!</f>
        <v>#REF!</v>
      </c>
      <c r="H178" s="51" t="s">
        <v>130</v>
      </c>
      <c r="I178" s="51" t="s">
        <v>131</v>
      </c>
      <c r="J178" s="50">
        <v>3</v>
      </c>
      <c r="K178" s="31" t="s">
        <v>204</v>
      </c>
      <c r="L178" s="31">
        <v>225</v>
      </c>
      <c r="M178" s="36" t="s">
        <v>32</v>
      </c>
      <c r="N178" s="29" t="s">
        <v>33</v>
      </c>
      <c r="O178" s="37"/>
      <c r="P178" s="38"/>
    </row>
    <row r="179" spans="1:16" ht="15" customHeight="1" thickBot="1" x14ac:dyDescent="0.35">
      <c r="A179" s="31" t="s">
        <v>206</v>
      </c>
      <c r="B179" s="1172"/>
      <c r="C179" s="21" t="s">
        <v>205</v>
      </c>
      <c r="D179" s="22" t="s">
        <v>128</v>
      </c>
      <c r="E179" s="32" t="s">
        <v>133</v>
      </c>
      <c r="F179" s="50">
        <v>1</v>
      </c>
      <c r="G179" s="50" t="e">
        <f>F179*#REF!*#REF!</f>
        <v>#REF!</v>
      </c>
      <c r="H179" s="51" t="s">
        <v>134</v>
      </c>
      <c r="I179" s="51" t="s">
        <v>135</v>
      </c>
      <c r="J179" s="50">
        <v>2</v>
      </c>
      <c r="K179" s="31" t="s">
        <v>206</v>
      </c>
      <c r="L179" s="31">
        <v>447</v>
      </c>
      <c r="M179" s="36" t="s">
        <v>32</v>
      </c>
      <c r="N179" s="29" t="s">
        <v>33</v>
      </c>
      <c r="O179" s="37"/>
      <c r="P179" s="38"/>
    </row>
    <row r="180" spans="1:16" ht="15" customHeight="1" thickBot="1" x14ac:dyDescent="0.35">
      <c r="A180" s="31" t="s">
        <v>207</v>
      </c>
      <c r="B180" s="1172"/>
      <c r="C180" s="21" t="s">
        <v>205</v>
      </c>
      <c r="D180" s="22" t="s">
        <v>128</v>
      </c>
      <c r="E180" s="32" t="s">
        <v>137</v>
      </c>
      <c r="F180" s="50">
        <v>1</v>
      </c>
      <c r="G180" s="50" t="e">
        <f>F180*#REF!*#REF!</f>
        <v>#REF!</v>
      </c>
      <c r="H180" s="51" t="s">
        <v>134</v>
      </c>
      <c r="I180" s="51" t="s">
        <v>138</v>
      </c>
      <c r="J180" s="50">
        <v>2</v>
      </c>
      <c r="K180" s="31" t="s">
        <v>207</v>
      </c>
      <c r="L180" s="31">
        <v>550</v>
      </c>
      <c r="M180" s="36" t="s">
        <v>32</v>
      </c>
      <c r="N180" s="29" t="s">
        <v>33</v>
      </c>
      <c r="O180" s="37"/>
      <c r="P180" s="38"/>
    </row>
    <row r="181" spans="1:16" ht="15" customHeight="1" thickBot="1" x14ac:dyDescent="0.35">
      <c r="A181" s="31" t="s">
        <v>208</v>
      </c>
      <c r="B181" s="1172"/>
      <c r="C181" s="21" t="s">
        <v>205</v>
      </c>
      <c r="D181" s="22" t="s">
        <v>128</v>
      </c>
      <c r="E181" s="32" t="s">
        <v>140</v>
      </c>
      <c r="F181" s="50">
        <v>1</v>
      </c>
      <c r="G181" s="50" t="e">
        <f>F181*#REF!*#REF!</f>
        <v>#REF!</v>
      </c>
      <c r="H181" s="51" t="s">
        <v>140</v>
      </c>
      <c r="I181" s="51" t="s">
        <v>141</v>
      </c>
      <c r="J181" s="50">
        <v>1</v>
      </c>
      <c r="K181" s="31" t="s">
        <v>208</v>
      </c>
      <c r="L181" s="31">
        <v>110</v>
      </c>
      <c r="M181" s="36" t="s">
        <v>32</v>
      </c>
      <c r="N181" s="29" t="s">
        <v>33</v>
      </c>
      <c r="O181" s="37"/>
      <c r="P181" s="38"/>
    </row>
    <row r="182" spans="1:16" ht="15" customHeight="1" thickBot="1" x14ac:dyDescent="0.35">
      <c r="A182" s="31" t="s">
        <v>209</v>
      </c>
      <c r="B182" s="1172"/>
      <c r="C182" s="21" t="s">
        <v>205</v>
      </c>
      <c r="D182" s="22" t="s">
        <v>128</v>
      </c>
      <c r="E182" s="32" t="s">
        <v>143</v>
      </c>
      <c r="F182" s="50">
        <v>1</v>
      </c>
      <c r="G182" s="50" t="e">
        <f>F182*#REF!*#REF!</f>
        <v>#REF!</v>
      </c>
      <c r="H182" s="51" t="s">
        <v>78</v>
      </c>
      <c r="I182" s="51" t="s">
        <v>79</v>
      </c>
      <c r="J182" s="50">
        <v>1</v>
      </c>
      <c r="K182" s="31" t="s">
        <v>209</v>
      </c>
      <c r="L182" s="31">
        <v>475</v>
      </c>
      <c r="M182" s="36" t="s">
        <v>32</v>
      </c>
      <c r="N182" s="29" t="s">
        <v>33</v>
      </c>
      <c r="O182" s="37"/>
      <c r="P182" s="38"/>
    </row>
    <row r="183" spans="1:16" ht="15" customHeight="1" thickBot="1" x14ac:dyDescent="0.35">
      <c r="A183" s="31" t="s">
        <v>144</v>
      </c>
      <c r="B183" s="1172"/>
      <c r="C183" s="21" t="s">
        <v>210</v>
      </c>
      <c r="D183" s="22" t="s">
        <v>146</v>
      </c>
      <c r="E183" s="32" t="s">
        <v>147</v>
      </c>
      <c r="F183" s="50">
        <v>1</v>
      </c>
      <c r="G183" s="50" t="e">
        <f>F183*#REF!*#REF!</f>
        <v>#REF!</v>
      </c>
      <c r="H183" s="50" t="s">
        <v>148</v>
      </c>
      <c r="I183" s="51" t="s">
        <v>149</v>
      </c>
      <c r="J183" s="50">
        <v>2</v>
      </c>
      <c r="K183" s="31" t="s">
        <v>144</v>
      </c>
      <c r="L183" s="31">
        <v>475</v>
      </c>
      <c r="M183" s="36" t="s">
        <v>32</v>
      </c>
      <c r="N183" s="29" t="s">
        <v>33</v>
      </c>
      <c r="O183" s="37"/>
      <c r="P183" s="38"/>
    </row>
    <row r="184" spans="1:16" ht="15" customHeight="1" thickBot="1" x14ac:dyDescent="0.35">
      <c r="A184" s="31" t="s">
        <v>144</v>
      </c>
      <c r="B184" s="1172"/>
      <c r="C184" s="21" t="s">
        <v>211</v>
      </c>
      <c r="D184" s="22" t="s">
        <v>151</v>
      </c>
      <c r="E184" s="32" t="s">
        <v>152</v>
      </c>
      <c r="F184" s="50">
        <v>1</v>
      </c>
      <c r="G184" s="50" t="e">
        <f>F184*#REF!*#REF!</f>
        <v>#REF!</v>
      </c>
      <c r="H184" s="50" t="s">
        <v>148</v>
      </c>
      <c r="I184" s="51" t="s">
        <v>153</v>
      </c>
      <c r="J184" s="50">
        <v>2</v>
      </c>
      <c r="K184" s="31" t="s">
        <v>144</v>
      </c>
      <c r="L184" s="31">
        <v>475</v>
      </c>
      <c r="M184" s="36" t="s">
        <v>32</v>
      </c>
      <c r="N184" s="29" t="s">
        <v>33</v>
      </c>
      <c r="O184" s="37"/>
      <c r="P184" s="38"/>
    </row>
    <row r="185" spans="1:16" ht="15" customHeight="1" thickBot="1" x14ac:dyDescent="0.35">
      <c r="A185" s="31" t="s">
        <v>154</v>
      </c>
      <c r="B185" s="1172"/>
      <c r="C185" s="21" t="s">
        <v>155</v>
      </c>
      <c r="D185" s="22" t="s">
        <v>156</v>
      </c>
      <c r="E185" s="32" t="s">
        <v>157</v>
      </c>
      <c r="F185" s="50">
        <v>1</v>
      </c>
      <c r="G185" s="50" t="e">
        <f>F185*#REF!*#REF!</f>
        <v>#REF!</v>
      </c>
      <c r="H185" s="50" t="s">
        <v>148</v>
      </c>
      <c r="I185" s="51" t="s">
        <v>149</v>
      </c>
      <c r="J185" s="50">
        <v>2</v>
      </c>
      <c r="K185" s="31" t="s">
        <v>154</v>
      </c>
      <c r="L185" s="31">
        <v>1050</v>
      </c>
      <c r="M185" s="36" t="s">
        <v>32</v>
      </c>
      <c r="N185" s="29" t="s">
        <v>33</v>
      </c>
      <c r="O185" s="37"/>
      <c r="P185" s="38"/>
    </row>
    <row r="186" spans="1:16" ht="15" customHeight="1" thickBot="1" x14ac:dyDescent="0.35">
      <c r="A186" s="31" t="s">
        <v>158</v>
      </c>
      <c r="B186" s="1172"/>
      <c r="C186" s="21" t="s">
        <v>159</v>
      </c>
      <c r="D186" s="22" t="s">
        <v>156</v>
      </c>
      <c r="E186" s="32" t="s">
        <v>160</v>
      </c>
      <c r="F186" s="50">
        <v>1</v>
      </c>
      <c r="G186" s="50" t="e">
        <f>F186*#REF!*#REF!</f>
        <v>#REF!</v>
      </c>
      <c r="H186" s="50" t="s">
        <v>148</v>
      </c>
      <c r="I186" s="51" t="s">
        <v>149</v>
      </c>
      <c r="J186" s="50">
        <v>2</v>
      </c>
      <c r="K186" s="31" t="s">
        <v>158</v>
      </c>
      <c r="L186" s="31">
        <v>1050</v>
      </c>
      <c r="M186" s="36" t="s">
        <v>32</v>
      </c>
      <c r="N186" s="29" t="s">
        <v>33</v>
      </c>
      <c r="O186" s="37"/>
      <c r="P186" s="38"/>
    </row>
    <row r="187" spans="1:16" ht="15" customHeight="1" thickBot="1" x14ac:dyDescent="0.35">
      <c r="A187" s="31" t="s">
        <v>161</v>
      </c>
      <c r="B187" s="1172"/>
      <c r="C187" s="21" t="s">
        <v>162</v>
      </c>
      <c r="D187" s="22" t="s">
        <v>156</v>
      </c>
      <c r="E187" s="32" t="s">
        <v>163</v>
      </c>
      <c r="F187" s="50">
        <v>2</v>
      </c>
      <c r="G187" s="50" t="e">
        <f>F187*#REF!*#REF!</f>
        <v>#REF!</v>
      </c>
      <c r="H187" s="50" t="s">
        <v>148</v>
      </c>
      <c r="I187" s="34" t="s">
        <v>164</v>
      </c>
      <c r="J187" s="50">
        <v>2</v>
      </c>
      <c r="K187" s="31" t="s">
        <v>161</v>
      </c>
      <c r="L187" s="35">
        <v>1150</v>
      </c>
      <c r="M187" s="69" t="s">
        <v>32</v>
      </c>
      <c r="N187" s="29" t="s">
        <v>33</v>
      </c>
      <c r="O187" s="70"/>
      <c r="P187" s="71"/>
    </row>
    <row r="188" spans="1:16" ht="15" customHeight="1" thickBot="1" x14ac:dyDescent="0.35">
      <c r="A188" s="31" t="s">
        <v>212</v>
      </c>
      <c r="B188" s="1172"/>
      <c r="C188" s="21" t="s">
        <v>213</v>
      </c>
      <c r="D188" s="22" t="s">
        <v>73</v>
      </c>
      <c r="E188" s="32" t="s">
        <v>214</v>
      </c>
      <c r="F188" s="50">
        <v>1</v>
      </c>
      <c r="G188" s="50" t="e">
        <f>F188*#REF!*#REF!</f>
        <v>#REF!</v>
      </c>
      <c r="H188" s="51" t="s">
        <v>78</v>
      </c>
      <c r="I188" s="51" t="s">
        <v>168</v>
      </c>
      <c r="J188" s="50">
        <v>2</v>
      </c>
      <c r="K188" s="31" t="s">
        <v>212</v>
      </c>
      <c r="L188" s="31">
        <v>700</v>
      </c>
      <c r="M188" s="36" t="s">
        <v>32</v>
      </c>
      <c r="N188" s="29" t="s">
        <v>33</v>
      </c>
      <c r="O188" s="37"/>
      <c r="P188" s="38"/>
    </row>
    <row r="189" spans="1:16" ht="15" customHeight="1" thickBot="1" x14ac:dyDescent="0.35">
      <c r="A189" s="31" t="s">
        <v>215</v>
      </c>
      <c r="B189" s="1172"/>
      <c r="C189" s="21" t="s">
        <v>213</v>
      </c>
      <c r="D189" s="22" t="s">
        <v>73</v>
      </c>
      <c r="E189" s="32" t="s">
        <v>170</v>
      </c>
      <c r="F189" s="50">
        <v>1</v>
      </c>
      <c r="G189" s="50" t="e">
        <f>F189*#REF!*#REF!</f>
        <v>#REF!</v>
      </c>
      <c r="H189" s="51" t="s">
        <v>78</v>
      </c>
      <c r="I189" s="51" t="s">
        <v>171</v>
      </c>
      <c r="J189" s="50">
        <v>1</v>
      </c>
      <c r="K189" s="31" t="s">
        <v>215</v>
      </c>
      <c r="L189" s="31">
        <v>580</v>
      </c>
      <c r="M189" s="36" t="s">
        <v>32</v>
      </c>
      <c r="N189" s="29" t="s">
        <v>33</v>
      </c>
      <c r="O189" s="37"/>
      <c r="P189" s="38"/>
    </row>
    <row r="190" spans="1:16" ht="15" customHeight="1" thickBot="1" x14ac:dyDescent="0.35">
      <c r="A190" s="31" t="s">
        <v>216</v>
      </c>
      <c r="B190" s="1172"/>
      <c r="C190" s="21" t="s">
        <v>213</v>
      </c>
      <c r="D190" s="22" t="s">
        <v>73</v>
      </c>
      <c r="E190" s="22" t="s">
        <v>173</v>
      </c>
      <c r="F190" s="50">
        <v>1</v>
      </c>
      <c r="G190" s="50" t="e">
        <f>F190*#REF!*#REF!</f>
        <v>#REF!</v>
      </c>
      <c r="H190" s="51" t="s">
        <v>78</v>
      </c>
      <c r="I190" s="51" t="s">
        <v>174</v>
      </c>
      <c r="J190" s="50">
        <v>1</v>
      </c>
      <c r="K190" s="31" t="s">
        <v>216</v>
      </c>
      <c r="L190" s="31">
        <v>770</v>
      </c>
      <c r="M190" s="36" t="s">
        <v>32</v>
      </c>
      <c r="N190" s="29" t="s">
        <v>33</v>
      </c>
      <c r="O190" s="37"/>
      <c r="P190" s="38"/>
    </row>
    <row r="191" spans="1:16" ht="15" customHeight="1" thickBot="1" x14ac:dyDescent="0.35">
      <c r="A191" s="31" t="s">
        <v>217</v>
      </c>
      <c r="B191" s="1172"/>
      <c r="C191" s="72" t="s">
        <v>198</v>
      </c>
      <c r="D191" s="22" t="s">
        <v>176</v>
      </c>
      <c r="E191" s="22" t="s">
        <v>177</v>
      </c>
      <c r="F191" s="50">
        <v>1</v>
      </c>
      <c r="G191" s="50" t="e">
        <f>F191*#REF!*#REF!</f>
        <v>#REF!</v>
      </c>
      <c r="H191" s="51" t="s">
        <v>178</v>
      </c>
      <c r="I191" s="51" t="s">
        <v>179</v>
      </c>
      <c r="J191" s="50">
        <v>2</v>
      </c>
      <c r="K191" s="31" t="s">
        <v>217</v>
      </c>
      <c r="L191" s="31">
        <v>400</v>
      </c>
      <c r="M191" s="36" t="s">
        <v>32</v>
      </c>
      <c r="N191" s="29" t="s">
        <v>33</v>
      </c>
      <c r="O191" s="37"/>
      <c r="P191" s="38"/>
    </row>
    <row r="192" spans="1:16" ht="15" customHeight="1" thickBot="1" x14ac:dyDescent="0.35">
      <c r="A192" s="31" t="s">
        <v>218</v>
      </c>
      <c r="B192" s="1172"/>
      <c r="C192" s="72" t="s">
        <v>198</v>
      </c>
      <c r="D192" s="22" t="s">
        <v>128</v>
      </c>
      <c r="E192" s="22" t="s">
        <v>181</v>
      </c>
      <c r="F192" s="50">
        <v>1</v>
      </c>
      <c r="G192" s="50" t="e">
        <f>F192*#REF!*#REF!</f>
        <v>#REF!</v>
      </c>
      <c r="H192" s="51" t="s">
        <v>178</v>
      </c>
      <c r="I192" s="51" t="s">
        <v>182</v>
      </c>
      <c r="J192" s="50">
        <v>2</v>
      </c>
      <c r="K192" s="31" t="s">
        <v>218</v>
      </c>
      <c r="L192" s="31">
        <v>160</v>
      </c>
      <c r="M192" s="36" t="s">
        <v>32</v>
      </c>
      <c r="N192" s="29" t="s">
        <v>33</v>
      </c>
      <c r="O192" s="37"/>
      <c r="P192" s="38"/>
    </row>
    <row r="193" spans="1:17" ht="15" customHeight="1" thickBot="1" x14ac:dyDescent="0.35">
      <c r="A193" s="31" t="s">
        <v>219</v>
      </c>
      <c r="B193" s="1172"/>
      <c r="C193" s="72" t="s">
        <v>198</v>
      </c>
      <c r="D193" s="22" t="s">
        <v>128</v>
      </c>
      <c r="E193" s="22" t="s">
        <v>184</v>
      </c>
      <c r="F193" s="50">
        <v>1</v>
      </c>
      <c r="G193" s="50" t="e">
        <f>F193*#REF!*#REF!</f>
        <v>#REF!</v>
      </c>
      <c r="H193" s="51" t="s">
        <v>178</v>
      </c>
      <c r="I193" s="51" t="s">
        <v>185</v>
      </c>
      <c r="J193" s="50">
        <v>2</v>
      </c>
      <c r="K193" s="31" t="s">
        <v>219</v>
      </c>
      <c r="L193" s="31">
        <v>198</v>
      </c>
      <c r="M193" s="36" t="s">
        <v>32</v>
      </c>
      <c r="N193" s="29" t="s">
        <v>33</v>
      </c>
      <c r="O193" s="37"/>
      <c r="P193" s="38"/>
    </row>
    <row r="194" spans="1:17" ht="15" customHeight="1" thickBot="1" x14ac:dyDescent="0.35">
      <c r="A194" s="31" t="s">
        <v>220</v>
      </c>
      <c r="B194" s="1172"/>
      <c r="C194" s="72" t="s">
        <v>198</v>
      </c>
      <c r="D194" s="22" t="s">
        <v>128</v>
      </c>
      <c r="E194" s="22" t="s">
        <v>187</v>
      </c>
      <c r="F194" s="50">
        <v>1</v>
      </c>
      <c r="G194" s="50" t="e">
        <f>F194*#REF!*#REF!</f>
        <v>#REF!</v>
      </c>
      <c r="H194" s="51" t="s">
        <v>178</v>
      </c>
      <c r="I194" s="51" t="s">
        <v>188</v>
      </c>
      <c r="J194" s="50">
        <v>2</v>
      </c>
      <c r="K194" s="31" t="s">
        <v>220</v>
      </c>
      <c r="L194" s="31">
        <v>175</v>
      </c>
      <c r="M194" s="36" t="s">
        <v>32</v>
      </c>
      <c r="N194" s="29" t="s">
        <v>33</v>
      </c>
      <c r="O194" s="37"/>
      <c r="P194" s="38"/>
    </row>
    <row r="195" spans="1:17" ht="15" customHeight="1" thickBot="1" x14ac:dyDescent="0.35">
      <c r="A195" s="31" t="s">
        <v>221</v>
      </c>
      <c r="B195" s="1172"/>
      <c r="C195" s="72" t="s">
        <v>198</v>
      </c>
      <c r="D195" s="22" t="s">
        <v>128</v>
      </c>
      <c r="E195" s="32" t="s">
        <v>222</v>
      </c>
      <c r="F195" s="50">
        <v>1</v>
      </c>
      <c r="G195" s="50" t="e">
        <f>F195*#REF!*#REF!</f>
        <v>#REF!</v>
      </c>
      <c r="H195" s="50" t="s">
        <v>65</v>
      </c>
      <c r="I195" s="51" t="s">
        <v>191</v>
      </c>
      <c r="J195" s="50">
        <v>3</v>
      </c>
      <c r="K195" s="31" t="s">
        <v>221</v>
      </c>
      <c r="L195" s="31">
        <v>154</v>
      </c>
      <c r="M195" s="36" t="s">
        <v>32</v>
      </c>
      <c r="N195" s="29" t="s">
        <v>33</v>
      </c>
      <c r="O195" s="37"/>
      <c r="P195" s="38"/>
    </row>
    <row r="196" spans="1:17" ht="15" customHeight="1" thickBot="1" x14ac:dyDescent="0.35">
      <c r="A196" s="31" t="s">
        <v>223</v>
      </c>
      <c r="B196" s="960"/>
      <c r="C196" s="72" t="s">
        <v>198</v>
      </c>
      <c r="D196" s="22" t="s">
        <v>193</v>
      </c>
      <c r="E196" s="32" t="s">
        <v>224</v>
      </c>
      <c r="F196" s="50">
        <v>1</v>
      </c>
      <c r="G196" s="50" t="e">
        <f>F196*#REF!*#REF!</f>
        <v>#REF!</v>
      </c>
      <c r="H196" s="51" t="s">
        <v>195</v>
      </c>
      <c r="I196" s="51" t="s">
        <v>196</v>
      </c>
      <c r="J196" s="50"/>
      <c r="K196" s="31" t="s">
        <v>223</v>
      </c>
      <c r="L196" s="31"/>
      <c r="M196" s="36" t="s">
        <v>32</v>
      </c>
      <c r="N196" s="29" t="s">
        <v>33</v>
      </c>
      <c r="O196" s="37"/>
      <c r="P196" s="38"/>
    </row>
    <row r="197" spans="1:17" ht="15" customHeight="1" thickBot="1" x14ac:dyDescent="0.35">
      <c r="A197" s="20" t="s">
        <v>225</v>
      </c>
      <c r="B197" s="1097" t="s">
        <v>226</v>
      </c>
      <c r="C197" s="75" t="s">
        <v>227</v>
      </c>
      <c r="D197" s="76" t="s">
        <v>28</v>
      </c>
      <c r="E197" s="23" t="s">
        <v>228</v>
      </c>
      <c r="F197" s="24">
        <v>2</v>
      </c>
      <c r="G197" s="24">
        <v>2</v>
      </c>
      <c r="H197" s="25" t="s">
        <v>39</v>
      </c>
      <c r="I197" s="25" t="s">
        <v>44</v>
      </c>
      <c r="J197" s="24">
        <v>1</v>
      </c>
      <c r="K197" s="20" t="s">
        <v>225</v>
      </c>
      <c r="L197" s="26">
        <v>345</v>
      </c>
      <c r="M197" s="27" t="s">
        <v>32</v>
      </c>
      <c r="N197" s="29" t="s">
        <v>33</v>
      </c>
      <c r="O197" s="77"/>
      <c r="P197" s="77"/>
    </row>
    <row r="198" spans="1:17" ht="15" customHeight="1" thickBot="1" x14ac:dyDescent="0.35">
      <c r="A198" s="52" t="s">
        <v>229</v>
      </c>
      <c r="B198" s="1099"/>
      <c r="C198" s="53" t="s">
        <v>227</v>
      </c>
      <c r="D198" s="54" t="s">
        <v>28</v>
      </c>
      <c r="E198" s="55" t="s">
        <v>230</v>
      </c>
      <c r="F198" s="56">
        <v>2</v>
      </c>
      <c r="G198" s="56">
        <v>2</v>
      </c>
      <c r="H198" s="57" t="s">
        <v>39</v>
      </c>
      <c r="I198" s="57" t="s">
        <v>231</v>
      </c>
      <c r="J198" s="56">
        <v>1</v>
      </c>
      <c r="K198" s="52" t="s">
        <v>229</v>
      </c>
      <c r="L198" s="58">
        <v>180</v>
      </c>
      <c r="M198" s="59" t="s">
        <v>32</v>
      </c>
      <c r="N198" s="29" t="s">
        <v>33</v>
      </c>
      <c r="O198" s="77"/>
      <c r="P198" s="77"/>
    </row>
    <row r="199" spans="1:17" ht="15" customHeight="1" thickBot="1" x14ac:dyDescent="0.25">
      <c r="A199" s="78"/>
      <c r="B199" s="78"/>
      <c r="C199" s="78"/>
      <c r="D199" s="78"/>
      <c r="E199" s="79"/>
      <c r="F199" s="80"/>
      <c r="G199" s="80"/>
      <c r="H199" s="81"/>
      <c r="I199" s="82"/>
      <c r="J199" s="81"/>
      <c r="K199" s="82"/>
      <c r="L199" s="78"/>
      <c r="M199" s="79"/>
      <c r="N199" s="78"/>
      <c r="O199" s="78"/>
      <c r="P199" s="78"/>
    </row>
    <row r="200" spans="1:17" ht="15" customHeight="1" thickBot="1" x14ac:dyDescent="0.25">
      <c r="A200" s="78"/>
      <c r="B200" s="978" t="s">
        <v>0</v>
      </c>
      <c r="C200" s="979"/>
      <c r="D200" s="979"/>
      <c r="E200" s="979"/>
      <c r="F200" s="979"/>
      <c r="G200" s="979"/>
      <c r="H200" s="979"/>
      <c r="I200" s="979"/>
      <c r="J200" s="979"/>
      <c r="K200" s="979"/>
      <c r="L200" s="979"/>
      <c r="M200" s="979"/>
      <c r="N200" s="979"/>
      <c r="O200" s="979"/>
      <c r="P200" s="980"/>
    </row>
    <row r="201" spans="1:17" ht="15" customHeight="1" x14ac:dyDescent="0.2">
      <c r="A201" s="78"/>
      <c r="B201" s="1016" t="s">
        <v>1</v>
      </c>
      <c r="C201" s="1017"/>
      <c r="D201" s="1018" t="s">
        <v>255</v>
      </c>
      <c r="E201" s="1019"/>
      <c r="F201" s="1019"/>
      <c r="G201" s="1019"/>
      <c r="H201" s="1019"/>
      <c r="I201" s="1019"/>
      <c r="J201" s="1019"/>
      <c r="K201" s="1020"/>
      <c r="L201" s="1021" t="s">
        <v>3</v>
      </c>
      <c r="M201" s="1133"/>
      <c r="N201" s="1133"/>
      <c r="O201" s="1133"/>
      <c r="P201" s="1022"/>
    </row>
    <row r="202" spans="1:17" ht="15" customHeight="1" x14ac:dyDescent="0.2">
      <c r="A202" s="78"/>
      <c r="B202" s="999" t="s">
        <v>4</v>
      </c>
      <c r="C202" s="1000"/>
      <c r="D202" s="1027" t="s">
        <v>256</v>
      </c>
      <c r="E202" s="1028"/>
      <c r="F202" s="1028"/>
      <c r="G202" s="1028"/>
      <c r="H202" s="1028"/>
      <c r="I202" s="1028"/>
      <c r="J202" s="1028"/>
      <c r="K202" s="1029"/>
      <c r="L202" s="1023"/>
      <c r="M202" s="1134"/>
      <c r="N202" s="1134"/>
      <c r="O202" s="1134"/>
      <c r="P202" s="1024"/>
    </row>
    <row r="203" spans="1:17" ht="15" customHeight="1" x14ac:dyDescent="0.2">
      <c r="A203" s="78"/>
      <c r="B203" s="999" t="s">
        <v>6</v>
      </c>
      <c r="C203" s="1000"/>
      <c r="D203" s="1027" t="s">
        <v>7</v>
      </c>
      <c r="E203" s="1028"/>
      <c r="F203" s="1028"/>
      <c r="G203" s="1028"/>
      <c r="H203" s="1028"/>
      <c r="I203" s="1028"/>
      <c r="J203" s="1028"/>
      <c r="K203" s="1029"/>
      <c r="L203" s="1023"/>
      <c r="M203" s="1134"/>
      <c r="N203" s="1134"/>
      <c r="O203" s="1134"/>
      <c r="P203" s="1024"/>
    </row>
    <row r="204" spans="1:17" ht="15" customHeight="1" thickBot="1" x14ac:dyDescent="0.25">
      <c r="A204" s="78"/>
      <c r="B204" s="2" t="s">
        <v>8</v>
      </c>
      <c r="C204" s="3" t="s">
        <v>9</v>
      </c>
      <c r="D204" s="1030">
        <v>1</v>
      </c>
      <c r="E204" s="1031"/>
      <c r="F204" s="1031"/>
      <c r="G204" s="1031"/>
      <c r="H204" s="1031"/>
      <c r="I204" s="1031"/>
      <c r="J204" s="1031"/>
      <c r="K204" s="1032"/>
      <c r="L204" s="1025"/>
      <c r="M204" s="1135"/>
      <c r="N204" s="1135"/>
      <c r="O204" s="1135"/>
      <c r="P204" s="1026"/>
    </row>
    <row r="205" spans="1:17" ht="15" customHeight="1" thickBot="1" x14ac:dyDescent="0.35">
      <c r="A205" s="78"/>
      <c r="B205" s="4" t="s">
        <v>10</v>
      </c>
      <c r="C205" s="5" t="s">
        <v>11</v>
      </c>
      <c r="D205" s="6" t="s">
        <v>12</v>
      </c>
      <c r="E205" s="7" t="s">
        <v>13</v>
      </c>
      <c r="F205" s="8" t="s">
        <v>14</v>
      </c>
      <c r="G205" s="8" t="s">
        <v>15</v>
      </c>
      <c r="H205" s="8" t="s">
        <v>16</v>
      </c>
      <c r="I205" s="8" t="s">
        <v>17</v>
      </c>
      <c r="J205" s="8" t="s">
        <v>18</v>
      </c>
      <c r="K205" s="8" t="s">
        <v>19</v>
      </c>
      <c r="L205" s="1011" t="s">
        <v>20</v>
      </c>
      <c r="M205" s="1012"/>
      <c r="N205" s="9" t="s">
        <v>21</v>
      </c>
      <c r="O205" s="10" t="s">
        <v>22</v>
      </c>
      <c r="P205" s="10" t="s">
        <v>23</v>
      </c>
    </row>
    <row r="206" spans="1:17" ht="15" customHeight="1" thickBot="1" x14ac:dyDescent="0.3">
      <c r="A206" s="78"/>
      <c r="B206" s="1097" t="s">
        <v>257</v>
      </c>
      <c r="C206" s="11" t="s">
        <v>258</v>
      </c>
      <c r="D206" s="12"/>
      <c r="E206" s="13"/>
      <c r="F206" s="14">
        <v>1</v>
      </c>
      <c r="G206" s="15"/>
      <c r="H206" s="16"/>
      <c r="I206" s="16"/>
      <c r="J206" s="16"/>
      <c r="K206" s="16"/>
      <c r="L206" s="17"/>
      <c r="M206" s="18"/>
      <c r="N206" s="17"/>
      <c r="O206" s="18"/>
      <c r="P206" s="19">
        <f>SUM(P207:P219)</f>
        <v>0</v>
      </c>
    </row>
    <row r="207" spans="1:17" ht="15" customHeight="1" thickBot="1" x14ac:dyDescent="0.35">
      <c r="A207" s="20" t="s">
        <v>259</v>
      </c>
      <c r="B207" s="1098"/>
      <c r="C207" s="49" t="s">
        <v>27</v>
      </c>
      <c r="D207" s="22" t="s">
        <v>43</v>
      </c>
      <c r="E207" s="76" t="s">
        <v>260</v>
      </c>
      <c r="F207" s="67">
        <v>1</v>
      </c>
      <c r="G207" s="67" t="e">
        <f>F207*#REF!*#REF!</f>
        <v>#REF!</v>
      </c>
      <c r="H207" s="68" t="s">
        <v>30</v>
      </c>
      <c r="I207" s="68" t="s">
        <v>31</v>
      </c>
      <c r="J207" s="67">
        <v>1</v>
      </c>
      <c r="K207" s="20" t="s">
        <v>259</v>
      </c>
      <c r="L207" s="20">
        <v>50</v>
      </c>
      <c r="M207" s="27" t="s">
        <v>32</v>
      </c>
      <c r="N207" s="29" t="s">
        <v>261</v>
      </c>
      <c r="O207" s="29"/>
      <c r="P207" s="30"/>
      <c r="Q207" s="1" t="str">
        <f>UPPER(N207)</f>
        <v>RMS08822 SELF CHECKOUT WM GRANDE</v>
      </c>
    </row>
    <row r="208" spans="1:17" ht="15" customHeight="1" thickBot="1" x14ac:dyDescent="0.35">
      <c r="A208" s="39" t="s">
        <v>259</v>
      </c>
      <c r="B208" s="1098"/>
      <c r="C208" s="83" t="s">
        <v>34</v>
      </c>
      <c r="D208" s="41" t="s">
        <v>43</v>
      </c>
      <c r="E208" s="41" t="s">
        <v>260</v>
      </c>
      <c r="F208" s="84">
        <v>1</v>
      </c>
      <c r="G208" s="84" t="e">
        <f>F208*#REF!*#REF!</f>
        <v>#REF!</v>
      </c>
      <c r="H208" s="85" t="s">
        <v>30</v>
      </c>
      <c r="I208" s="85" t="s">
        <v>31</v>
      </c>
      <c r="J208" s="84">
        <v>1</v>
      </c>
      <c r="K208" s="39" t="s">
        <v>259</v>
      </c>
      <c r="L208" s="39">
        <v>50</v>
      </c>
      <c r="M208" s="36" t="s">
        <v>32</v>
      </c>
      <c r="N208" s="29" t="s">
        <v>261</v>
      </c>
      <c r="O208" s="37"/>
      <c r="P208" s="38"/>
    </row>
    <row r="209" spans="1:16" ht="15" customHeight="1" thickBot="1" x14ac:dyDescent="0.35">
      <c r="A209" s="31" t="s">
        <v>262</v>
      </c>
      <c r="B209" s="1098"/>
      <c r="C209" s="49" t="s">
        <v>36</v>
      </c>
      <c r="D209" s="22" t="s">
        <v>37</v>
      </c>
      <c r="E209" s="41" t="s">
        <v>38</v>
      </c>
      <c r="F209" s="84">
        <v>1</v>
      </c>
      <c r="G209" s="50">
        <v>1</v>
      </c>
      <c r="H209" s="51" t="s">
        <v>39</v>
      </c>
      <c r="I209" s="51" t="s">
        <v>40</v>
      </c>
      <c r="J209" s="50">
        <v>1</v>
      </c>
      <c r="K209" s="31" t="s">
        <v>262</v>
      </c>
      <c r="L209" s="31">
        <v>400</v>
      </c>
      <c r="M209" s="36" t="s">
        <v>32</v>
      </c>
      <c r="N209" s="29" t="s">
        <v>261</v>
      </c>
      <c r="O209" s="37"/>
      <c r="P209" s="38"/>
    </row>
    <row r="210" spans="1:16" ht="15" customHeight="1" thickBot="1" x14ac:dyDescent="0.35">
      <c r="A210" s="31" t="s">
        <v>263</v>
      </c>
      <c r="B210" s="1098"/>
      <c r="C210" s="49" t="s">
        <v>42</v>
      </c>
      <c r="D210" s="22" t="s">
        <v>43</v>
      </c>
      <c r="E210" s="41" t="s">
        <v>38</v>
      </c>
      <c r="F210" s="84">
        <v>1</v>
      </c>
      <c r="G210" s="50">
        <v>1</v>
      </c>
      <c r="H210" s="51" t="s">
        <v>39</v>
      </c>
      <c r="I210" s="51" t="s">
        <v>44</v>
      </c>
      <c r="J210" s="50">
        <v>1</v>
      </c>
      <c r="K210" s="31" t="s">
        <v>263</v>
      </c>
      <c r="L210" s="31">
        <v>380</v>
      </c>
      <c r="M210" s="36" t="s">
        <v>32</v>
      </c>
      <c r="N210" s="29" t="s">
        <v>261</v>
      </c>
      <c r="O210" s="37"/>
      <c r="P210" s="38"/>
    </row>
    <row r="211" spans="1:16" ht="15" customHeight="1" thickBot="1" x14ac:dyDescent="0.35">
      <c r="A211" s="31" t="s">
        <v>264</v>
      </c>
      <c r="B211" s="1098"/>
      <c r="C211" s="49" t="s">
        <v>42</v>
      </c>
      <c r="D211" s="22" t="s">
        <v>43</v>
      </c>
      <c r="E211" s="41" t="s">
        <v>46</v>
      </c>
      <c r="F211" s="84">
        <v>1</v>
      </c>
      <c r="G211" s="50">
        <v>1</v>
      </c>
      <c r="H211" s="51" t="s">
        <v>39</v>
      </c>
      <c r="I211" s="51" t="s">
        <v>47</v>
      </c>
      <c r="J211" s="50">
        <v>1</v>
      </c>
      <c r="K211" s="31" t="s">
        <v>264</v>
      </c>
      <c r="L211" s="31">
        <v>150</v>
      </c>
      <c r="M211" s="36" t="s">
        <v>32</v>
      </c>
      <c r="N211" s="29" t="s">
        <v>261</v>
      </c>
      <c r="O211" s="37"/>
      <c r="P211" s="38"/>
    </row>
    <row r="212" spans="1:16" ht="15" customHeight="1" thickBot="1" x14ac:dyDescent="0.35">
      <c r="A212" s="31" t="s">
        <v>263</v>
      </c>
      <c r="B212" s="1098"/>
      <c r="C212" s="49" t="s">
        <v>48</v>
      </c>
      <c r="D212" s="22" t="s">
        <v>43</v>
      </c>
      <c r="E212" s="22" t="s">
        <v>38</v>
      </c>
      <c r="F212" s="50">
        <v>2</v>
      </c>
      <c r="G212" s="50">
        <v>2</v>
      </c>
      <c r="H212" s="51" t="s">
        <v>39</v>
      </c>
      <c r="I212" s="51" t="s">
        <v>44</v>
      </c>
      <c r="J212" s="50">
        <v>1</v>
      </c>
      <c r="K212" s="31" t="s">
        <v>263</v>
      </c>
      <c r="L212" s="31">
        <v>380</v>
      </c>
      <c r="M212" s="36" t="s">
        <v>32</v>
      </c>
      <c r="N212" s="29" t="s">
        <v>261</v>
      </c>
      <c r="O212" s="37"/>
      <c r="P212" s="38"/>
    </row>
    <row r="213" spans="1:16" ht="15" customHeight="1" thickBot="1" x14ac:dyDescent="0.35">
      <c r="A213" s="31" t="s">
        <v>49</v>
      </c>
      <c r="B213" s="1098"/>
      <c r="C213" s="49" t="s">
        <v>48</v>
      </c>
      <c r="D213" s="22" t="s">
        <v>43</v>
      </c>
      <c r="E213" s="22" t="s">
        <v>50</v>
      </c>
      <c r="F213" s="50">
        <v>1</v>
      </c>
      <c r="G213" s="50">
        <v>1</v>
      </c>
      <c r="H213" s="51" t="s">
        <v>39</v>
      </c>
      <c r="I213" s="51" t="s">
        <v>51</v>
      </c>
      <c r="J213" s="50">
        <v>1</v>
      </c>
      <c r="K213" s="31" t="s">
        <v>49</v>
      </c>
      <c r="L213" s="31">
        <v>150</v>
      </c>
      <c r="M213" s="36" t="s">
        <v>32</v>
      </c>
      <c r="N213" s="29" t="s">
        <v>261</v>
      </c>
      <c r="O213" s="37"/>
      <c r="P213" s="38"/>
    </row>
    <row r="214" spans="1:16" ht="15" customHeight="1" thickBot="1" x14ac:dyDescent="0.35">
      <c r="A214" s="31" t="s">
        <v>263</v>
      </c>
      <c r="B214" s="1098"/>
      <c r="C214" s="49" t="s">
        <v>52</v>
      </c>
      <c r="D214" s="22" t="s">
        <v>43</v>
      </c>
      <c r="E214" s="22" t="s">
        <v>38</v>
      </c>
      <c r="F214" s="50">
        <v>3</v>
      </c>
      <c r="G214" s="50">
        <v>3</v>
      </c>
      <c r="H214" s="51" t="s">
        <v>39</v>
      </c>
      <c r="I214" s="51" t="s">
        <v>53</v>
      </c>
      <c r="J214" s="50">
        <v>1</v>
      </c>
      <c r="K214" s="31" t="s">
        <v>263</v>
      </c>
      <c r="L214" s="31">
        <v>380</v>
      </c>
      <c r="M214" s="36" t="s">
        <v>32</v>
      </c>
      <c r="N214" s="29" t="s">
        <v>261</v>
      </c>
      <c r="O214" s="37"/>
      <c r="P214" s="38"/>
    </row>
    <row r="215" spans="1:16" ht="15" customHeight="1" thickBot="1" x14ac:dyDescent="0.35">
      <c r="A215" s="31" t="s">
        <v>265</v>
      </c>
      <c r="B215" s="1098"/>
      <c r="C215" s="49" t="s">
        <v>52</v>
      </c>
      <c r="D215" s="22" t="s">
        <v>43</v>
      </c>
      <c r="E215" s="22" t="s">
        <v>50</v>
      </c>
      <c r="F215" s="50">
        <v>2</v>
      </c>
      <c r="G215" s="50">
        <v>2</v>
      </c>
      <c r="H215" s="51" t="s">
        <v>39</v>
      </c>
      <c r="I215" s="51" t="s">
        <v>55</v>
      </c>
      <c r="J215" s="50">
        <v>1</v>
      </c>
      <c r="K215" s="31" t="s">
        <v>265</v>
      </c>
      <c r="L215" s="31">
        <v>150</v>
      </c>
      <c r="M215" s="36" t="s">
        <v>32</v>
      </c>
      <c r="N215" s="29" t="s">
        <v>261</v>
      </c>
      <c r="O215" s="37"/>
      <c r="P215" s="38"/>
    </row>
    <row r="216" spans="1:16" ht="15" customHeight="1" thickBot="1" x14ac:dyDescent="0.35">
      <c r="A216" s="31" t="s">
        <v>266</v>
      </c>
      <c r="B216" s="1098"/>
      <c r="C216" s="49" t="s">
        <v>57</v>
      </c>
      <c r="D216" s="22" t="s">
        <v>43</v>
      </c>
      <c r="E216" s="22" t="s">
        <v>58</v>
      </c>
      <c r="F216" s="50">
        <v>2</v>
      </c>
      <c r="G216" s="50">
        <v>2</v>
      </c>
      <c r="H216" s="51" t="s">
        <v>39</v>
      </c>
      <c r="I216" s="51" t="s">
        <v>44</v>
      </c>
      <c r="J216" s="50">
        <v>1</v>
      </c>
      <c r="K216" s="31" t="s">
        <v>266</v>
      </c>
      <c r="L216" s="31">
        <v>380</v>
      </c>
      <c r="M216" s="36" t="s">
        <v>32</v>
      </c>
      <c r="N216" s="29" t="s">
        <v>261</v>
      </c>
      <c r="O216" s="37"/>
      <c r="P216" s="38"/>
    </row>
    <row r="217" spans="1:16" ht="15" customHeight="1" thickBot="1" x14ac:dyDescent="0.35">
      <c r="A217" s="31" t="s">
        <v>267</v>
      </c>
      <c r="B217" s="1098"/>
      <c r="C217" s="49" t="s">
        <v>57</v>
      </c>
      <c r="D217" s="22" t="s">
        <v>43</v>
      </c>
      <c r="E217" s="22" t="s">
        <v>60</v>
      </c>
      <c r="F217" s="50">
        <v>2</v>
      </c>
      <c r="G217" s="50">
        <v>2</v>
      </c>
      <c r="H217" s="51" t="s">
        <v>39</v>
      </c>
      <c r="I217" s="51" t="s">
        <v>61</v>
      </c>
      <c r="J217" s="50">
        <v>1</v>
      </c>
      <c r="K217" s="31" t="s">
        <v>267</v>
      </c>
      <c r="L217" s="31">
        <v>150</v>
      </c>
      <c r="M217" s="36" t="s">
        <v>32</v>
      </c>
      <c r="N217" s="29" t="s">
        <v>261</v>
      </c>
      <c r="O217" s="37"/>
      <c r="P217" s="38"/>
    </row>
    <row r="218" spans="1:16" ht="15" customHeight="1" thickBot="1" x14ac:dyDescent="0.35">
      <c r="A218" s="31" t="s">
        <v>268</v>
      </c>
      <c r="B218" s="1098"/>
      <c r="C218" s="49" t="s">
        <v>25</v>
      </c>
      <c r="D218" s="22" t="s">
        <v>63</v>
      </c>
      <c r="E218" s="22" t="s">
        <v>64</v>
      </c>
      <c r="F218" s="50">
        <v>1</v>
      </c>
      <c r="G218" s="50" t="e">
        <f>F218*#REF!*#REF!</f>
        <v>#REF!</v>
      </c>
      <c r="H218" s="51" t="s">
        <v>65</v>
      </c>
      <c r="I218" s="51" t="s">
        <v>66</v>
      </c>
      <c r="J218" s="50">
        <v>3</v>
      </c>
      <c r="K218" s="31" t="s">
        <v>268</v>
      </c>
      <c r="L218" s="31">
        <v>36</v>
      </c>
      <c r="M218" s="36" t="s">
        <v>32</v>
      </c>
      <c r="N218" s="29" t="s">
        <v>261</v>
      </c>
      <c r="O218" s="37"/>
      <c r="P218" s="38"/>
    </row>
    <row r="219" spans="1:16" ht="15" customHeight="1" thickBot="1" x14ac:dyDescent="0.35">
      <c r="A219" s="31" t="s">
        <v>269</v>
      </c>
      <c r="B219" s="1098"/>
      <c r="C219" s="49" t="s">
        <v>25</v>
      </c>
      <c r="D219" s="22" t="s">
        <v>63</v>
      </c>
      <c r="E219" s="22" t="s">
        <v>68</v>
      </c>
      <c r="F219" s="50">
        <v>1</v>
      </c>
      <c r="G219" s="50" t="e">
        <f>F219*#REF!*#REF!</f>
        <v>#REF!</v>
      </c>
      <c r="H219" s="51" t="s">
        <v>65</v>
      </c>
      <c r="I219" s="51" t="s">
        <v>69</v>
      </c>
      <c r="J219" s="50">
        <v>3</v>
      </c>
      <c r="K219" s="31" t="s">
        <v>269</v>
      </c>
      <c r="L219" s="31">
        <v>40</v>
      </c>
      <c r="M219" s="36" t="s">
        <v>32</v>
      </c>
      <c r="N219" s="29" t="s">
        <v>261</v>
      </c>
      <c r="O219" s="37"/>
      <c r="P219" s="38"/>
    </row>
    <row r="220" spans="1:16" ht="15" customHeight="1" thickBot="1" x14ac:dyDescent="0.35">
      <c r="A220" s="16"/>
      <c r="B220" s="1098"/>
      <c r="C220" s="11" t="s">
        <v>70</v>
      </c>
      <c r="D220" s="12"/>
      <c r="E220" s="13"/>
      <c r="F220" s="14">
        <v>1</v>
      </c>
      <c r="G220" s="15"/>
      <c r="H220" s="16"/>
      <c r="I220" s="16"/>
      <c r="J220" s="16"/>
      <c r="K220" s="16"/>
      <c r="L220" s="17"/>
      <c r="M220" s="18"/>
      <c r="N220" s="29" t="s">
        <v>261</v>
      </c>
      <c r="O220" s="17"/>
      <c r="P220" s="19"/>
    </row>
    <row r="221" spans="1:16" ht="15" customHeight="1" thickBot="1" x14ac:dyDescent="0.35">
      <c r="A221" s="31" t="s">
        <v>270</v>
      </c>
      <c r="B221" s="1098"/>
      <c r="C221" s="49" t="s">
        <v>72</v>
      </c>
      <c r="D221" s="22" t="s">
        <v>73</v>
      </c>
      <c r="E221" s="22" t="s">
        <v>74</v>
      </c>
      <c r="F221" s="50">
        <v>1</v>
      </c>
      <c r="G221" s="50" t="e">
        <f>F221*#REF!*#REF!</f>
        <v>#REF!</v>
      </c>
      <c r="H221" s="51" t="s">
        <v>30</v>
      </c>
      <c r="I221" s="51" t="s">
        <v>75</v>
      </c>
      <c r="J221" s="50">
        <v>1</v>
      </c>
      <c r="K221" s="31" t="s">
        <v>270</v>
      </c>
      <c r="L221" s="31">
        <v>80</v>
      </c>
      <c r="M221" s="36" t="s">
        <v>32</v>
      </c>
      <c r="N221" s="29" t="s">
        <v>261</v>
      </c>
      <c r="O221" s="29"/>
      <c r="P221" s="30"/>
    </row>
    <row r="222" spans="1:16" ht="15" customHeight="1" thickBot="1" x14ac:dyDescent="0.35">
      <c r="A222" s="31" t="s">
        <v>271</v>
      </c>
      <c r="B222" s="1098"/>
      <c r="C222" s="49" t="s">
        <v>72</v>
      </c>
      <c r="D222" s="22" t="s">
        <v>73</v>
      </c>
      <c r="E222" s="22" t="s">
        <v>77</v>
      </c>
      <c r="F222" s="50">
        <v>1</v>
      </c>
      <c r="G222" s="50" t="e">
        <f>F222*#REF!*#REF!</f>
        <v>#REF!</v>
      </c>
      <c r="H222" s="51" t="s">
        <v>78</v>
      </c>
      <c r="I222" s="51" t="s">
        <v>79</v>
      </c>
      <c r="J222" s="50">
        <v>1</v>
      </c>
      <c r="K222" s="31" t="s">
        <v>271</v>
      </c>
      <c r="L222" s="31"/>
      <c r="M222" s="36" t="s">
        <v>32</v>
      </c>
      <c r="N222" s="29" t="s">
        <v>261</v>
      </c>
      <c r="O222" s="37"/>
      <c r="P222" s="38"/>
    </row>
    <row r="223" spans="1:16" ht="15" customHeight="1" thickBot="1" x14ac:dyDescent="0.35">
      <c r="A223" s="31" t="s">
        <v>270</v>
      </c>
      <c r="B223" s="1098"/>
      <c r="C223" s="49" t="s">
        <v>80</v>
      </c>
      <c r="D223" s="22" t="s">
        <v>73</v>
      </c>
      <c r="E223" s="22" t="s">
        <v>74</v>
      </c>
      <c r="F223" s="50">
        <v>1</v>
      </c>
      <c r="G223" s="50" t="e">
        <f>F223*#REF!*#REF!</f>
        <v>#REF!</v>
      </c>
      <c r="H223" s="51" t="s">
        <v>30</v>
      </c>
      <c r="I223" s="50" t="s">
        <v>75</v>
      </c>
      <c r="J223" s="60">
        <v>1</v>
      </c>
      <c r="K223" s="31" t="s">
        <v>270</v>
      </c>
      <c r="L223" s="31">
        <v>80</v>
      </c>
      <c r="M223" s="36" t="s">
        <v>32</v>
      </c>
      <c r="N223" s="29" t="s">
        <v>261</v>
      </c>
      <c r="O223" s="37"/>
      <c r="P223" s="38"/>
    </row>
    <row r="224" spans="1:16" ht="15" customHeight="1" thickBot="1" x14ac:dyDescent="0.35">
      <c r="A224" s="31" t="s">
        <v>271</v>
      </c>
      <c r="B224" s="1098"/>
      <c r="C224" s="49" t="s">
        <v>80</v>
      </c>
      <c r="D224" s="22" t="s">
        <v>73</v>
      </c>
      <c r="E224" s="22" t="s">
        <v>77</v>
      </c>
      <c r="F224" s="50">
        <v>1</v>
      </c>
      <c r="G224" s="50" t="e">
        <f>F224*#REF!*#REF!</f>
        <v>#REF!</v>
      </c>
      <c r="H224" s="51" t="s">
        <v>78</v>
      </c>
      <c r="I224" s="51" t="s">
        <v>81</v>
      </c>
      <c r="J224" s="50">
        <v>1</v>
      </c>
      <c r="K224" s="31" t="s">
        <v>271</v>
      </c>
      <c r="L224" s="31"/>
      <c r="M224" s="36" t="s">
        <v>32</v>
      </c>
      <c r="N224" s="29" t="s">
        <v>261</v>
      </c>
      <c r="O224" s="37"/>
      <c r="P224" s="38"/>
    </row>
    <row r="225" spans="1:16" ht="15" customHeight="1" thickBot="1" x14ac:dyDescent="0.35">
      <c r="A225" s="16"/>
      <c r="B225" s="1098"/>
      <c r="C225" s="11" t="s">
        <v>82</v>
      </c>
      <c r="D225" s="12"/>
      <c r="E225" s="13"/>
      <c r="F225" s="14">
        <v>1</v>
      </c>
      <c r="G225" s="15"/>
      <c r="H225" s="16"/>
      <c r="I225" s="16"/>
      <c r="J225" s="16"/>
      <c r="K225" s="16"/>
      <c r="L225" s="17"/>
      <c r="M225" s="18"/>
      <c r="N225" s="29" t="s">
        <v>261</v>
      </c>
      <c r="O225" s="17"/>
      <c r="P225" s="19"/>
    </row>
    <row r="226" spans="1:16" ht="15" customHeight="1" thickBot="1" x14ac:dyDescent="0.35">
      <c r="A226" s="31" t="s">
        <v>272</v>
      </c>
      <c r="B226" s="1098"/>
      <c r="C226" s="49" t="s">
        <v>82</v>
      </c>
      <c r="D226" s="22" t="s">
        <v>73</v>
      </c>
      <c r="E226" s="22" t="s">
        <v>84</v>
      </c>
      <c r="F226" s="50">
        <v>1</v>
      </c>
      <c r="G226" s="50" t="e">
        <f>F226*#REF!*#REF!</f>
        <v>#REF!</v>
      </c>
      <c r="H226" s="51" t="s">
        <v>30</v>
      </c>
      <c r="I226" s="51" t="s">
        <v>75</v>
      </c>
      <c r="J226" s="50">
        <v>1</v>
      </c>
      <c r="K226" s="31" t="s">
        <v>272</v>
      </c>
      <c r="L226" s="31">
        <v>60</v>
      </c>
      <c r="M226" s="36" t="s">
        <v>32</v>
      </c>
      <c r="N226" s="29" t="s">
        <v>261</v>
      </c>
      <c r="O226" s="29"/>
      <c r="P226" s="30"/>
    </row>
    <row r="227" spans="1:16" ht="15" customHeight="1" thickBot="1" x14ac:dyDescent="0.35">
      <c r="A227" s="16"/>
      <c r="B227" s="1098"/>
      <c r="C227" s="11" t="s">
        <v>85</v>
      </c>
      <c r="D227" s="12"/>
      <c r="E227" s="13"/>
      <c r="F227" s="14">
        <v>1</v>
      </c>
      <c r="G227" s="15"/>
      <c r="H227" s="16"/>
      <c r="I227" s="16"/>
      <c r="J227" s="16"/>
      <c r="K227" s="16"/>
      <c r="L227" s="17"/>
      <c r="M227" s="18"/>
      <c r="N227" s="29" t="s">
        <v>261</v>
      </c>
      <c r="O227" s="18"/>
      <c r="P227" s="19"/>
    </row>
    <row r="228" spans="1:16" ht="15" customHeight="1" thickBot="1" x14ac:dyDescent="0.35">
      <c r="A228" s="31" t="s">
        <v>273</v>
      </c>
      <c r="B228" s="1098"/>
      <c r="C228" s="49" t="s">
        <v>85</v>
      </c>
      <c r="D228" s="22" t="s">
        <v>73</v>
      </c>
      <c r="E228" s="22" t="s">
        <v>87</v>
      </c>
      <c r="F228" s="50">
        <v>1</v>
      </c>
      <c r="G228" s="50" t="e">
        <f>F228*#REF!*#REF!</f>
        <v>#REF!</v>
      </c>
      <c r="H228" s="51" t="s">
        <v>30</v>
      </c>
      <c r="I228" s="51" t="s">
        <v>75</v>
      </c>
      <c r="J228" s="50">
        <v>1</v>
      </c>
      <c r="K228" s="31" t="s">
        <v>273</v>
      </c>
      <c r="L228" s="31">
        <v>70</v>
      </c>
      <c r="M228" s="36" t="s">
        <v>32</v>
      </c>
      <c r="N228" s="29" t="s">
        <v>261</v>
      </c>
      <c r="O228" s="29"/>
      <c r="P228" s="30"/>
    </row>
    <row r="229" spans="1:16" ht="15" customHeight="1" thickBot="1" x14ac:dyDescent="0.35">
      <c r="A229" s="31" t="s">
        <v>274</v>
      </c>
      <c r="B229" s="1098"/>
      <c r="C229" s="49" t="s">
        <v>25</v>
      </c>
      <c r="D229" s="49" t="s">
        <v>25</v>
      </c>
      <c r="E229" s="22" t="s">
        <v>89</v>
      </c>
      <c r="F229" s="50">
        <v>1</v>
      </c>
      <c r="G229" s="50" t="e">
        <f>F229*#REF!*#REF!</f>
        <v>#REF!</v>
      </c>
      <c r="H229" s="51" t="s">
        <v>65</v>
      </c>
      <c r="I229" s="51" t="s">
        <v>90</v>
      </c>
      <c r="J229" s="50">
        <v>3</v>
      </c>
      <c r="K229" s="31" t="s">
        <v>274</v>
      </c>
      <c r="L229" s="31"/>
      <c r="M229" s="36" t="s">
        <v>32</v>
      </c>
      <c r="N229" s="29" t="s">
        <v>261</v>
      </c>
      <c r="O229" s="37"/>
      <c r="P229" s="38"/>
    </row>
    <row r="230" spans="1:16" ht="15" customHeight="1" thickBot="1" x14ac:dyDescent="0.35">
      <c r="A230" s="31" t="s">
        <v>275</v>
      </c>
      <c r="B230" s="1099"/>
      <c r="C230" s="49" t="s">
        <v>25</v>
      </c>
      <c r="D230" s="22" t="s">
        <v>63</v>
      </c>
      <c r="E230" s="22" t="s">
        <v>276</v>
      </c>
      <c r="F230" s="50">
        <v>1</v>
      </c>
      <c r="G230" s="50" t="e">
        <f>F230*#REF!*#REF!</f>
        <v>#REF!</v>
      </c>
      <c r="H230" s="51" t="s">
        <v>195</v>
      </c>
      <c r="I230" s="51" t="s">
        <v>196</v>
      </c>
      <c r="J230" s="50"/>
      <c r="K230" s="31" t="s">
        <v>275</v>
      </c>
      <c r="L230" s="31"/>
      <c r="M230" s="36" t="s">
        <v>32</v>
      </c>
      <c r="N230" s="29" t="s">
        <v>261</v>
      </c>
      <c r="O230" s="37"/>
      <c r="P230" s="38"/>
    </row>
    <row r="231" spans="1:16" ht="15" customHeight="1" thickBot="1" x14ac:dyDescent="0.35">
      <c r="A231" s="16"/>
      <c r="B231" s="1097" t="s">
        <v>277</v>
      </c>
      <c r="C231" s="11" t="s">
        <v>278</v>
      </c>
      <c r="D231" s="12"/>
      <c r="E231" s="13"/>
      <c r="F231" s="14">
        <v>1</v>
      </c>
      <c r="G231" s="61"/>
      <c r="H231" s="16"/>
      <c r="I231" s="16"/>
      <c r="J231" s="16"/>
      <c r="K231" s="16"/>
      <c r="L231" s="16"/>
      <c r="M231" s="18"/>
      <c r="N231" s="29" t="s">
        <v>261</v>
      </c>
      <c r="O231" s="17"/>
      <c r="P231" s="19"/>
    </row>
    <row r="232" spans="1:16" ht="15" customHeight="1" thickBot="1" x14ac:dyDescent="0.35">
      <c r="A232" s="20" t="s">
        <v>279</v>
      </c>
      <c r="B232" s="1098"/>
      <c r="C232" s="72" t="s">
        <v>27</v>
      </c>
      <c r="D232" s="22" t="s">
        <v>28</v>
      </c>
      <c r="E232" s="76" t="s">
        <v>280</v>
      </c>
      <c r="F232" s="67">
        <v>2</v>
      </c>
      <c r="G232" s="67" t="e">
        <f>F232*#REF!*#REF!</f>
        <v>#REF!</v>
      </c>
      <c r="H232" s="68" t="s">
        <v>30</v>
      </c>
      <c r="I232" s="68" t="s">
        <v>31</v>
      </c>
      <c r="J232" s="67">
        <v>1</v>
      </c>
      <c r="K232" s="20" t="s">
        <v>279</v>
      </c>
      <c r="L232" s="20">
        <v>55</v>
      </c>
      <c r="M232" s="27" t="s">
        <v>32</v>
      </c>
      <c r="N232" s="29" t="s">
        <v>261</v>
      </c>
      <c r="O232" s="29"/>
      <c r="P232" s="30"/>
    </row>
    <row r="233" spans="1:16" ht="15" customHeight="1" thickBot="1" x14ac:dyDescent="0.35">
      <c r="A233" s="31" t="s">
        <v>279</v>
      </c>
      <c r="B233" s="1098"/>
      <c r="C233" s="72" t="s">
        <v>34</v>
      </c>
      <c r="D233" s="22" t="s">
        <v>28</v>
      </c>
      <c r="E233" s="22" t="s">
        <v>280</v>
      </c>
      <c r="F233" s="50">
        <v>1</v>
      </c>
      <c r="G233" s="50" t="e">
        <f>F233*#REF!*#REF!</f>
        <v>#REF!</v>
      </c>
      <c r="H233" s="51" t="s">
        <v>30</v>
      </c>
      <c r="I233" s="51" t="s">
        <v>31</v>
      </c>
      <c r="J233" s="50">
        <v>1</v>
      </c>
      <c r="K233" s="31" t="s">
        <v>279</v>
      </c>
      <c r="L233" s="31">
        <v>55</v>
      </c>
      <c r="M233" s="36" t="s">
        <v>32</v>
      </c>
      <c r="N233" s="29" t="s">
        <v>261</v>
      </c>
      <c r="O233" s="37"/>
      <c r="P233" s="38"/>
    </row>
    <row r="234" spans="1:16" ht="15" customHeight="1" thickBot="1" x14ac:dyDescent="0.35">
      <c r="A234" s="31" t="s">
        <v>281</v>
      </c>
      <c r="B234" s="1098"/>
      <c r="C234" s="72" t="s">
        <v>96</v>
      </c>
      <c r="D234" s="22" t="s">
        <v>28</v>
      </c>
      <c r="E234" s="22" t="s">
        <v>282</v>
      </c>
      <c r="F234" s="50">
        <v>2</v>
      </c>
      <c r="G234" s="50">
        <v>2</v>
      </c>
      <c r="H234" s="51" t="s">
        <v>39</v>
      </c>
      <c r="I234" s="51" t="s">
        <v>53</v>
      </c>
      <c r="J234" s="50">
        <v>1</v>
      </c>
      <c r="K234" s="31" t="s">
        <v>281</v>
      </c>
      <c r="L234" s="31">
        <v>345</v>
      </c>
      <c r="M234" s="36" t="s">
        <v>32</v>
      </c>
      <c r="N234" s="29" t="s">
        <v>261</v>
      </c>
      <c r="O234" s="37"/>
      <c r="P234" s="38"/>
    </row>
    <row r="235" spans="1:16" ht="15" customHeight="1" thickBot="1" x14ac:dyDescent="0.35">
      <c r="A235" s="31" t="s">
        <v>283</v>
      </c>
      <c r="B235" s="1098"/>
      <c r="C235" s="72" t="s">
        <v>98</v>
      </c>
      <c r="D235" s="22" t="s">
        <v>28</v>
      </c>
      <c r="E235" s="22" t="s">
        <v>46</v>
      </c>
      <c r="F235" s="50">
        <v>1</v>
      </c>
      <c r="G235" s="50">
        <v>1</v>
      </c>
      <c r="H235" s="51" t="s">
        <v>39</v>
      </c>
      <c r="I235" s="51" t="s">
        <v>55</v>
      </c>
      <c r="J235" s="50">
        <v>1</v>
      </c>
      <c r="K235" s="31" t="s">
        <v>283</v>
      </c>
      <c r="L235" s="31">
        <v>150</v>
      </c>
      <c r="M235" s="36" t="s">
        <v>32</v>
      </c>
      <c r="N235" s="29" t="s">
        <v>261</v>
      </c>
      <c r="O235" s="37"/>
      <c r="P235" s="38"/>
    </row>
    <row r="236" spans="1:16" ht="15" customHeight="1" thickBot="1" x14ac:dyDescent="0.35">
      <c r="A236" s="31" t="s">
        <v>284</v>
      </c>
      <c r="B236" s="1098"/>
      <c r="C236" s="72" t="s">
        <v>100</v>
      </c>
      <c r="D236" s="22" t="s">
        <v>101</v>
      </c>
      <c r="E236" s="22" t="s">
        <v>236</v>
      </c>
      <c r="F236" s="50">
        <v>1</v>
      </c>
      <c r="G236" s="50" t="e">
        <f>F236*#REF!*#REF!</f>
        <v>#REF!</v>
      </c>
      <c r="H236" s="51" t="s">
        <v>78</v>
      </c>
      <c r="I236" s="51" t="s">
        <v>237</v>
      </c>
      <c r="J236" s="50">
        <v>2</v>
      </c>
      <c r="K236" s="31" t="s">
        <v>284</v>
      </c>
      <c r="L236" s="31">
        <v>585</v>
      </c>
      <c r="M236" s="36" t="s">
        <v>32</v>
      </c>
      <c r="N236" s="29" t="s">
        <v>261</v>
      </c>
      <c r="O236" s="37"/>
      <c r="P236" s="38"/>
    </row>
    <row r="237" spans="1:16" ht="15" customHeight="1" thickBot="1" x14ac:dyDescent="0.35">
      <c r="A237" s="31" t="s">
        <v>285</v>
      </c>
      <c r="B237" s="1098"/>
      <c r="C237" s="72" t="s">
        <v>100</v>
      </c>
      <c r="D237" s="22" t="s">
        <v>101</v>
      </c>
      <c r="E237" s="22" t="s">
        <v>238</v>
      </c>
      <c r="F237" s="50">
        <v>1</v>
      </c>
      <c r="G237" s="50" t="e">
        <f>F237*#REF!*#REF!</f>
        <v>#REF!</v>
      </c>
      <c r="H237" s="51" t="s">
        <v>78</v>
      </c>
      <c r="I237" s="51" t="s">
        <v>171</v>
      </c>
      <c r="J237" s="50">
        <v>1</v>
      </c>
      <c r="K237" s="31" t="s">
        <v>285</v>
      </c>
      <c r="L237" s="31">
        <v>315</v>
      </c>
      <c r="M237" s="36" t="s">
        <v>32</v>
      </c>
      <c r="N237" s="29" t="s">
        <v>261</v>
      </c>
      <c r="O237" s="37"/>
      <c r="P237" s="38"/>
    </row>
    <row r="238" spans="1:16" ht="15" customHeight="1" thickBot="1" x14ac:dyDescent="0.35">
      <c r="A238" s="31" t="s">
        <v>286</v>
      </c>
      <c r="B238" s="1098"/>
      <c r="C238" s="72" t="s">
        <v>100</v>
      </c>
      <c r="D238" s="22" t="s">
        <v>101</v>
      </c>
      <c r="E238" s="22" t="s">
        <v>77</v>
      </c>
      <c r="F238" s="50">
        <v>1</v>
      </c>
      <c r="G238" s="50" t="e">
        <f>F238*#REF!*#REF!</f>
        <v>#REF!</v>
      </c>
      <c r="H238" s="51" t="s">
        <v>78</v>
      </c>
      <c r="I238" s="51" t="s">
        <v>239</v>
      </c>
      <c r="J238" s="50">
        <v>1</v>
      </c>
      <c r="K238" s="31" t="s">
        <v>286</v>
      </c>
      <c r="L238" s="31">
        <v>405</v>
      </c>
      <c r="M238" s="36" t="s">
        <v>32</v>
      </c>
      <c r="N238" s="29" t="s">
        <v>261</v>
      </c>
      <c r="O238" s="37"/>
      <c r="P238" s="38"/>
    </row>
    <row r="239" spans="1:16" ht="15" customHeight="1" thickBot="1" x14ac:dyDescent="0.35">
      <c r="A239" s="31" t="s">
        <v>287</v>
      </c>
      <c r="B239" s="1098"/>
      <c r="C239" s="72" t="s">
        <v>278</v>
      </c>
      <c r="D239" s="22" t="s">
        <v>278</v>
      </c>
      <c r="E239" s="22" t="s">
        <v>288</v>
      </c>
      <c r="F239" s="50">
        <v>1</v>
      </c>
      <c r="G239" s="50" t="e">
        <f>F239*#REF!*#REF!</f>
        <v>#REF!</v>
      </c>
      <c r="H239" s="51" t="s">
        <v>65</v>
      </c>
      <c r="I239" s="51" t="s">
        <v>241</v>
      </c>
      <c r="J239" s="50">
        <v>3</v>
      </c>
      <c r="K239" s="31" t="s">
        <v>287</v>
      </c>
      <c r="L239" s="31">
        <v>50</v>
      </c>
      <c r="M239" s="36" t="s">
        <v>32</v>
      </c>
      <c r="N239" s="29" t="s">
        <v>261</v>
      </c>
      <c r="O239" s="37"/>
      <c r="P239" s="38"/>
    </row>
    <row r="240" spans="1:16" ht="15" customHeight="1" thickBot="1" x14ac:dyDescent="0.35">
      <c r="A240" s="31"/>
      <c r="B240" s="1099"/>
      <c r="C240" s="86" t="s">
        <v>278</v>
      </c>
      <c r="D240" s="54" t="s">
        <v>278</v>
      </c>
      <c r="E240" s="22" t="s">
        <v>289</v>
      </c>
      <c r="F240" s="50">
        <v>1</v>
      </c>
      <c r="G240" s="50" t="e">
        <f>F240*#REF!*#REF!</f>
        <v>#REF!</v>
      </c>
      <c r="H240" s="51"/>
      <c r="I240" s="51" t="s">
        <v>196</v>
      </c>
      <c r="J240" s="50"/>
      <c r="K240" s="31"/>
      <c r="L240" s="31"/>
      <c r="M240" s="36" t="s">
        <v>32</v>
      </c>
      <c r="N240" s="29" t="s">
        <v>261</v>
      </c>
      <c r="O240" s="37"/>
      <c r="P240" s="38"/>
    </row>
    <row r="241" spans="1:16" ht="15" customHeight="1" thickBot="1" x14ac:dyDescent="0.35">
      <c r="A241" s="16"/>
      <c r="B241" s="1097" t="s">
        <v>105</v>
      </c>
      <c r="C241" s="11" t="s">
        <v>105</v>
      </c>
      <c r="D241" s="12"/>
      <c r="E241" s="13"/>
      <c r="F241" s="14">
        <v>1</v>
      </c>
      <c r="G241" s="61"/>
      <c r="H241" s="16"/>
      <c r="I241" s="16"/>
      <c r="J241" s="16"/>
      <c r="K241" s="16"/>
      <c r="L241" s="16"/>
      <c r="M241" s="18"/>
      <c r="N241" s="29" t="s">
        <v>261</v>
      </c>
      <c r="O241" s="17"/>
      <c r="P241" s="19"/>
    </row>
    <row r="242" spans="1:16" ht="15" customHeight="1" thickBot="1" x14ac:dyDescent="0.35">
      <c r="A242" s="31" t="s">
        <v>290</v>
      </c>
      <c r="B242" s="1098"/>
      <c r="C242" s="72" t="s">
        <v>105</v>
      </c>
      <c r="D242" s="22" t="s">
        <v>73</v>
      </c>
      <c r="E242" s="22" t="s">
        <v>243</v>
      </c>
      <c r="F242" s="50">
        <v>1</v>
      </c>
      <c r="G242" s="50" t="e">
        <f>F242*#REF!*#REF!</f>
        <v>#REF!</v>
      </c>
      <c r="H242" s="51" t="s">
        <v>30</v>
      </c>
      <c r="I242" s="51" t="s">
        <v>75</v>
      </c>
      <c r="J242" s="50">
        <v>1</v>
      </c>
      <c r="K242" s="31" t="s">
        <v>290</v>
      </c>
      <c r="L242" s="31">
        <v>30</v>
      </c>
      <c r="M242" s="36" t="s">
        <v>32</v>
      </c>
      <c r="N242" s="29" t="s">
        <v>261</v>
      </c>
      <c r="O242" s="29"/>
      <c r="P242" s="30"/>
    </row>
    <row r="243" spans="1:16" ht="15" customHeight="1" thickBot="1" x14ac:dyDescent="0.35">
      <c r="A243" s="31" t="s">
        <v>291</v>
      </c>
      <c r="B243" s="1098"/>
      <c r="C243" s="72" t="s">
        <v>105</v>
      </c>
      <c r="D243" s="22" t="s">
        <v>73</v>
      </c>
      <c r="E243" s="22" t="s">
        <v>244</v>
      </c>
      <c r="F243" s="50">
        <v>1</v>
      </c>
      <c r="G243" s="50" t="e">
        <f>F243*#REF!*#REF!</f>
        <v>#REF!</v>
      </c>
      <c r="H243" s="51" t="s">
        <v>78</v>
      </c>
      <c r="I243" s="63" t="s">
        <v>245</v>
      </c>
      <c r="J243" s="63">
        <v>1</v>
      </c>
      <c r="K243" s="31" t="s">
        <v>291</v>
      </c>
      <c r="L243" s="31"/>
      <c r="M243" s="36" t="s">
        <v>32</v>
      </c>
      <c r="N243" s="29" t="s">
        <v>261</v>
      </c>
      <c r="O243" s="37"/>
      <c r="P243" s="38"/>
    </row>
    <row r="244" spans="1:16" ht="15" customHeight="1" thickBot="1" x14ac:dyDescent="0.35">
      <c r="A244" s="31" t="s">
        <v>292</v>
      </c>
      <c r="B244" s="1098"/>
      <c r="C244" s="72" t="s">
        <v>105</v>
      </c>
      <c r="D244" s="22" t="s">
        <v>73</v>
      </c>
      <c r="E244" s="22" t="s">
        <v>246</v>
      </c>
      <c r="F244" s="50">
        <v>1</v>
      </c>
      <c r="G244" s="50" t="e">
        <f>F244*#REF!*#REF!</f>
        <v>#REF!</v>
      </c>
      <c r="H244" s="51" t="s">
        <v>78</v>
      </c>
      <c r="I244" s="51" t="s">
        <v>245</v>
      </c>
      <c r="J244" s="50">
        <v>1</v>
      </c>
      <c r="K244" s="31" t="s">
        <v>292</v>
      </c>
      <c r="L244" s="31"/>
      <c r="M244" s="36" t="s">
        <v>32</v>
      </c>
      <c r="N244" s="29" t="s">
        <v>261</v>
      </c>
      <c r="O244" s="37"/>
      <c r="P244" s="38"/>
    </row>
    <row r="245" spans="1:16" ht="15" customHeight="1" thickBot="1" x14ac:dyDescent="0.35">
      <c r="A245" s="31" t="s">
        <v>293</v>
      </c>
      <c r="B245" s="1098"/>
      <c r="C245" s="72" t="s">
        <v>105</v>
      </c>
      <c r="D245" s="22" t="s">
        <v>73</v>
      </c>
      <c r="E245" s="22" t="s">
        <v>247</v>
      </c>
      <c r="F245" s="50">
        <v>1</v>
      </c>
      <c r="G245" s="50" t="e">
        <f>F245*#REF!*#REF!</f>
        <v>#REF!</v>
      </c>
      <c r="H245" s="51" t="s">
        <v>78</v>
      </c>
      <c r="I245" s="51" t="s">
        <v>245</v>
      </c>
      <c r="J245" s="50">
        <v>1</v>
      </c>
      <c r="K245" s="31" t="s">
        <v>293</v>
      </c>
      <c r="L245" s="31"/>
      <c r="M245" s="36" t="s">
        <v>32</v>
      </c>
      <c r="N245" s="29" t="s">
        <v>261</v>
      </c>
      <c r="O245" s="37"/>
      <c r="P245" s="38"/>
    </row>
    <row r="246" spans="1:16" ht="15" customHeight="1" thickBot="1" x14ac:dyDescent="0.35">
      <c r="A246" s="31" t="s">
        <v>294</v>
      </c>
      <c r="B246" s="1099"/>
      <c r="C246" s="72" t="s">
        <v>105</v>
      </c>
      <c r="D246" s="22" t="s">
        <v>105</v>
      </c>
      <c r="E246" s="22" t="s">
        <v>248</v>
      </c>
      <c r="F246" s="50">
        <v>1</v>
      </c>
      <c r="G246" s="50" t="e">
        <f>F246*#REF!*#REF!</f>
        <v>#REF!</v>
      </c>
      <c r="H246" s="51" t="s">
        <v>195</v>
      </c>
      <c r="I246" s="51" t="s">
        <v>196</v>
      </c>
      <c r="J246" s="50"/>
      <c r="K246" s="31" t="s">
        <v>294</v>
      </c>
      <c r="L246" s="31"/>
      <c r="M246" s="36" t="s">
        <v>32</v>
      </c>
      <c r="N246" s="29" t="s">
        <v>261</v>
      </c>
      <c r="O246" s="37"/>
      <c r="P246" s="38"/>
    </row>
    <row r="247" spans="1:16" ht="15" customHeight="1" thickBot="1" x14ac:dyDescent="0.35">
      <c r="A247" s="16"/>
      <c r="B247" s="1097" t="s">
        <v>295</v>
      </c>
      <c r="C247" s="11" t="s">
        <v>295</v>
      </c>
      <c r="D247" s="12"/>
      <c r="E247" s="13"/>
      <c r="F247" s="14">
        <v>1</v>
      </c>
      <c r="G247" s="61"/>
      <c r="H247" s="16"/>
      <c r="I247" s="16"/>
      <c r="J247" s="16"/>
      <c r="K247" s="16"/>
      <c r="L247" s="16"/>
      <c r="M247" s="18"/>
      <c r="N247" s="29" t="s">
        <v>261</v>
      </c>
      <c r="O247" s="17"/>
      <c r="P247" s="19"/>
    </row>
    <row r="248" spans="1:16" ht="15" customHeight="1" thickBot="1" x14ac:dyDescent="0.35">
      <c r="A248" s="31" t="s">
        <v>296</v>
      </c>
      <c r="B248" s="1098"/>
      <c r="C248" s="72" t="s">
        <v>295</v>
      </c>
      <c r="D248" s="22" t="s">
        <v>73</v>
      </c>
      <c r="E248" s="22" t="s">
        <v>297</v>
      </c>
      <c r="F248" s="50">
        <v>1</v>
      </c>
      <c r="G248" s="50" t="e">
        <f>F248*#REF!*#REF!</f>
        <v>#REF!</v>
      </c>
      <c r="H248" s="51" t="s">
        <v>30</v>
      </c>
      <c r="I248" s="51" t="s">
        <v>75</v>
      </c>
      <c r="J248" s="50">
        <v>1</v>
      </c>
      <c r="K248" s="31" t="s">
        <v>296</v>
      </c>
      <c r="L248" s="64">
        <v>70</v>
      </c>
      <c r="M248" s="36" t="s">
        <v>32</v>
      </c>
      <c r="N248" s="29" t="s">
        <v>261</v>
      </c>
      <c r="O248" s="29"/>
      <c r="P248" s="30"/>
    </row>
    <row r="249" spans="1:16" ht="15" customHeight="1" thickBot="1" x14ac:dyDescent="0.35">
      <c r="A249" s="31" t="s">
        <v>298</v>
      </c>
      <c r="B249" s="1098"/>
      <c r="C249" s="72" t="s">
        <v>295</v>
      </c>
      <c r="D249" s="22" t="s">
        <v>73</v>
      </c>
      <c r="E249" s="22" t="s">
        <v>238</v>
      </c>
      <c r="F249" s="50">
        <v>1</v>
      </c>
      <c r="G249" s="50" t="e">
        <f>F249*#REF!*#REF!</f>
        <v>#REF!</v>
      </c>
      <c r="H249" s="63" t="s">
        <v>78</v>
      </c>
      <c r="I249" s="51" t="s">
        <v>250</v>
      </c>
      <c r="J249" s="50">
        <v>1</v>
      </c>
      <c r="K249" s="31" t="s">
        <v>298</v>
      </c>
      <c r="L249" s="64">
        <v>471</v>
      </c>
      <c r="M249" s="36" t="s">
        <v>32</v>
      </c>
      <c r="N249" s="29" t="s">
        <v>261</v>
      </c>
      <c r="O249" s="37"/>
      <c r="P249" s="38"/>
    </row>
    <row r="250" spans="1:16" ht="15" customHeight="1" thickBot="1" x14ac:dyDescent="0.35">
      <c r="A250" s="39" t="s">
        <v>299</v>
      </c>
      <c r="B250" s="1098"/>
      <c r="C250" s="72" t="s">
        <v>295</v>
      </c>
      <c r="D250" s="22" t="s">
        <v>73</v>
      </c>
      <c r="E250" s="41" t="s">
        <v>251</v>
      </c>
      <c r="F250" s="84">
        <v>1</v>
      </c>
      <c r="G250" s="84" t="e">
        <f>F250*#REF!*#REF!</f>
        <v>#REF!</v>
      </c>
      <c r="H250" s="85" t="s">
        <v>78</v>
      </c>
      <c r="I250" s="85" t="s">
        <v>252</v>
      </c>
      <c r="J250" s="84">
        <v>1</v>
      </c>
      <c r="K250" s="39" t="s">
        <v>299</v>
      </c>
      <c r="L250" s="39">
        <v>280</v>
      </c>
      <c r="M250" s="36" t="s">
        <v>32</v>
      </c>
      <c r="N250" s="29" t="s">
        <v>261</v>
      </c>
      <c r="O250" s="65"/>
      <c r="P250" s="66"/>
    </row>
    <row r="251" spans="1:16" ht="15" customHeight="1" thickBot="1" x14ac:dyDescent="0.35">
      <c r="A251" s="31" t="s">
        <v>300</v>
      </c>
      <c r="B251" s="1099"/>
      <c r="C251" s="86" t="s">
        <v>295</v>
      </c>
      <c r="D251" s="54" t="s">
        <v>73</v>
      </c>
      <c r="E251" s="22" t="s">
        <v>253</v>
      </c>
      <c r="F251" s="50">
        <v>1</v>
      </c>
      <c r="G251" s="50" t="e">
        <f>F251*#REF!*#REF!</f>
        <v>#REF!</v>
      </c>
      <c r="H251" s="51" t="s">
        <v>195</v>
      </c>
      <c r="I251" s="51" t="s">
        <v>196</v>
      </c>
      <c r="J251" s="50"/>
      <c r="K251" s="31" t="s">
        <v>300</v>
      </c>
      <c r="L251" s="31"/>
      <c r="M251" s="36" t="s">
        <v>32</v>
      </c>
      <c r="N251" s="29" t="s">
        <v>261</v>
      </c>
      <c r="O251" s="37"/>
      <c r="P251" s="38"/>
    </row>
    <row r="252" spans="1:16" ht="15" customHeight="1" thickBot="1" x14ac:dyDescent="0.35">
      <c r="A252" s="16"/>
      <c r="B252" s="1097" t="s">
        <v>116</v>
      </c>
      <c r="C252" s="11" t="s">
        <v>117</v>
      </c>
      <c r="D252" s="12"/>
      <c r="E252" s="13"/>
      <c r="F252" s="14">
        <v>4</v>
      </c>
      <c r="G252" s="61"/>
      <c r="H252" s="16"/>
      <c r="I252" s="16"/>
      <c r="J252" s="16"/>
      <c r="K252" s="16"/>
      <c r="L252" s="16"/>
      <c r="M252" s="18"/>
      <c r="N252" s="29" t="s">
        <v>261</v>
      </c>
      <c r="O252" s="17"/>
      <c r="P252" s="19"/>
    </row>
    <row r="253" spans="1:16" ht="15" customHeight="1" thickBot="1" x14ac:dyDescent="0.35">
      <c r="A253" s="20" t="s">
        <v>301</v>
      </c>
      <c r="B253" s="1172"/>
      <c r="C253" s="72" t="s">
        <v>119</v>
      </c>
      <c r="D253" s="22" t="s">
        <v>120</v>
      </c>
      <c r="E253" s="76" t="s">
        <v>302</v>
      </c>
      <c r="F253" s="67">
        <v>5</v>
      </c>
      <c r="G253" s="67" t="e">
        <f>F253*#REF!*#REF!</f>
        <v>#REF!</v>
      </c>
      <c r="H253" s="68" t="s">
        <v>125</v>
      </c>
      <c r="I253" s="68" t="s">
        <v>201</v>
      </c>
      <c r="J253" s="67">
        <v>1</v>
      </c>
      <c r="K253" s="20" t="s">
        <v>301</v>
      </c>
      <c r="L253" s="20">
        <v>2881</v>
      </c>
      <c r="M253" s="27" t="s">
        <v>32</v>
      </c>
      <c r="N253" s="29" t="s">
        <v>261</v>
      </c>
      <c r="O253" s="29"/>
      <c r="P253" s="30"/>
    </row>
    <row r="254" spans="1:16" ht="15" customHeight="1" thickBot="1" x14ac:dyDescent="0.35">
      <c r="A254" s="31" t="s">
        <v>303</v>
      </c>
      <c r="B254" s="1172"/>
      <c r="C254" s="72" t="s">
        <v>122</v>
      </c>
      <c r="D254" s="22" t="s">
        <v>123</v>
      </c>
      <c r="E254" s="87" t="s">
        <v>203</v>
      </c>
      <c r="F254" s="50">
        <v>11</v>
      </c>
      <c r="G254" s="50" t="e">
        <f>F254*#REF!*#REF!</f>
        <v>#REF!</v>
      </c>
      <c r="H254" s="51" t="s">
        <v>125</v>
      </c>
      <c r="I254" s="51" t="s">
        <v>126</v>
      </c>
      <c r="J254" s="50">
        <v>1</v>
      </c>
      <c r="K254" s="31" t="s">
        <v>303</v>
      </c>
      <c r="L254" s="31">
        <v>3588</v>
      </c>
      <c r="M254" s="36" t="s">
        <v>32</v>
      </c>
      <c r="N254" s="29" t="s">
        <v>261</v>
      </c>
      <c r="O254" s="37"/>
      <c r="P254" s="38"/>
    </row>
    <row r="255" spans="1:16" ht="15" customHeight="1" thickBot="1" x14ac:dyDescent="0.35">
      <c r="A255" s="31" t="s">
        <v>304</v>
      </c>
      <c r="B255" s="1172"/>
      <c r="C255" s="72" t="s">
        <v>117</v>
      </c>
      <c r="D255" s="22" t="s">
        <v>128</v>
      </c>
      <c r="E255" s="22" t="s">
        <v>129</v>
      </c>
      <c r="F255" s="50">
        <v>1</v>
      </c>
      <c r="G255" s="50" t="e">
        <f>F255*#REF!*#REF!</f>
        <v>#REF!</v>
      </c>
      <c r="H255" s="51" t="s">
        <v>305</v>
      </c>
      <c r="I255" s="51" t="s">
        <v>131</v>
      </c>
      <c r="J255" s="50">
        <v>3</v>
      </c>
      <c r="K255" s="31" t="s">
        <v>304</v>
      </c>
      <c r="L255" s="31">
        <v>291</v>
      </c>
      <c r="M255" s="36" t="s">
        <v>32</v>
      </c>
      <c r="N255" s="29" t="s">
        <v>261</v>
      </c>
      <c r="O255" s="37"/>
      <c r="P255" s="38"/>
    </row>
    <row r="256" spans="1:16" ht="15" customHeight="1" thickBot="1" x14ac:dyDescent="0.35">
      <c r="A256" s="31" t="s">
        <v>306</v>
      </c>
      <c r="B256" s="1172"/>
      <c r="C256" s="72" t="s">
        <v>117</v>
      </c>
      <c r="D256" s="22" t="s">
        <v>128</v>
      </c>
      <c r="E256" s="22" t="s">
        <v>307</v>
      </c>
      <c r="F256" s="50">
        <v>1</v>
      </c>
      <c r="G256" s="50" t="e">
        <f>F256*#REF!*#REF!</f>
        <v>#REF!</v>
      </c>
      <c r="H256" s="51" t="s">
        <v>78</v>
      </c>
      <c r="I256" s="51" t="s">
        <v>135</v>
      </c>
      <c r="J256" s="50">
        <v>1</v>
      </c>
      <c r="K256" s="31" t="s">
        <v>306</v>
      </c>
      <c r="L256" s="31">
        <v>500</v>
      </c>
      <c r="M256" s="36" t="s">
        <v>32</v>
      </c>
      <c r="N256" s="29" t="s">
        <v>261</v>
      </c>
      <c r="O256" s="37"/>
      <c r="P256" s="38"/>
    </row>
    <row r="257" spans="1:16" ht="15" customHeight="1" thickBot="1" x14ac:dyDescent="0.35">
      <c r="A257" s="31" t="s">
        <v>308</v>
      </c>
      <c r="B257" s="1172"/>
      <c r="C257" s="72" t="s">
        <v>117</v>
      </c>
      <c r="D257" s="22" t="s">
        <v>128</v>
      </c>
      <c r="E257" s="22" t="s">
        <v>140</v>
      </c>
      <c r="F257" s="50">
        <v>1</v>
      </c>
      <c r="G257" s="50" t="e">
        <f>F257*#REF!*#REF!</f>
        <v>#REF!</v>
      </c>
      <c r="H257" s="51" t="s">
        <v>140</v>
      </c>
      <c r="I257" s="51" t="s">
        <v>141</v>
      </c>
      <c r="J257" s="50">
        <v>1</v>
      </c>
      <c r="K257" s="31" t="s">
        <v>308</v>
      </c>
      <c r="L257" s="31">
        <v>110</v>
      </c>
      <c r="M257" s="36" t="s">
        <v>32</v>
      </c>
      <c r="N257" s="29" t="s">
        <v>261</v>
      </c>
      <c r="O257" s="37"/>
      <c r="P257" s="38"/>
    </row>
    <row r="258" spans="1:16" ht="15" customHeight="1" thickBot="1" x14ac:dyDescent="0.35">
      <c r="A258" s="31" t="s">
        <v>309</v>
      </c>
      <c r="B258" s="1172"/>
      <c r="C258" s="72" t="s">
        <v>117</v>
      </c>
      <c r="D258" s="22" t="s">
        <v>128</v>
      </c>
      <c r="E258" s="22" t="s">
        <v>143</v>
      </c>
      <c r="F258" s="50">
        <v>1</v>
      </c>
      <c r="G258" s="50" t="e">
        <f>F258*#REF!*#REF!</f>
        <v>#REF!</v>
      </c>
      <c r="H258" s="51" t="s">
        <v>78</v>
      </c>
      <c r="I258" s="51" t="s">
        <v>79</v>
      </c>
      <c r="J258" s="50">
        <v>1</v>
      </c>
      <c r="K258" s="31" t="s">
        <v>309</v>
      </c>
      <c r="L258" s="31">
        <v>475</v>
      </c>
      <c r="M258" s="36" t="s">
        <v>32</v>
      </c>
      <c r="N258" s="29" t="s">
        <v>261</v>
      </c>
      <c r="O258" s="37"/>
      <c r="P258" s="38"/>
    </row>
    <row r="259" spans="1:16" ht="15" customHeight="1" thickBot="1" x14ac:dyDescent="0.35">
      <c r="A259" s="31" t="s">
        <v>310</v>
      </c>
      <c r="B259" s="1172"/>
      <c r="C259" s="72" t="s">
        <v>145</v>
      </c>
      <c r="D259" s="22" t="s">
        <v>146</v>
      </c>
      <c r="E259" s="22" t="s">
        <v>311</v>
      </c>
      <c r="F259" s="50">
        <v>2</v>
      </c>
      <c r="G259" s="50" t="e">
        <f>F259*#REF!*#REF!</f>
        <v>#REF!</v>
      </c>
      <c r="H259" s="50" t="s">
        <v>148</v>
      </c>
      <c r="I259" s="51" t="s">
        <v>149</v>
      </c>
      <c r="J259" s="50">
        <v>2</v>
      </c>
      <c r="K259" s="31" t="s">
        <v>310</v>
      </c>
      <c r="L259" s="31">
        <v>475</v>
      </c>
      <c r="M259" s="36" t="s">
        <v>32</v>
      </c>
      <c r="N259" s="29" t="s">
        <v>261</v>
      </c>
      <c r="O259" s="37"/>
      <c r="P259" s="38"/>
    </row>
    <row r="260" spans="1:16" ht="15" customHeight="1" thickBot="1" x14ac:dyDescent="0.35">
      <c r="A260" s="31" t="s">
        <v>312</v>
      </c>
      <c r="B260" s="1172"/>
      <c r="C260" s="72" t="s">
        <v>155</v>
      </c>
      <c r="D260" s="22" t="s">
        <v>156</v>
      </c>
      <c r="E260" s="22" t="s">
        <v>157</v>
      </c>
      <c r="F260" s="50">
        <v>1</v>
      </c>
      <c r="G260" s="50" t="e">
        <f>F260*#REF!*#REF!</f>
        <v>#REF!</v>
      </c>
      <c r="H260" s="50" t="s">
        <v>148</v>
      </c>
      <c r="I260" s="51" t="s">
        <v>149</v>
      </c>
      <c r="J260" s="50">
        <v>2</v>
      </c>
      <c r="K260" s="31" t="s">
        <v>312</v>
      </c>
      <c r="L260" s="31">
        <v>1050</v>
      </c>
      <c r="M260" s="36" t="s">
        <v>32</v>
      </c>
      <c r="N260" s="29" t="s">
        <v>261</v>
      </c>
      <c r="O260" s="37"/>
      <c r="P260" s="38"/>
    </row>
    <row r="261" spans="1:16" ht="15" customHeight="1" thickBot="1" x14ac:dyDescent="0.35">
      <c r="A261" s="31" t="s">
        <v>313</v>
      </c>
      <c r="B261" s="1172"/>
      <c r="C261" s="72" t="s">
        <v>159</v>
      </c>
      <c r="D261" s="22" t="s">
        <v>156</v>
      </c>
      <c r="E261" s="22" t="s">
        <v>160</v>
      </c>
      <c r="F261" s="50">
        <v>1</v>
      </c>
      <c r="G261" s="50" t="e">
        <f>F261*#REF!*#REF!</f>
        <v>#REF!</v>
      </c>
      <c r="H261" s="50" t="s">
        <v>148</v>
      </c>
      <c r="I261" s="51" t="s">
        <v>149</v>
      </c>
      <c r="J261" s="50">
        <v>2</v>
      </c>
      <c r="K261" s="31" t="s">
        <v>313</v>
      </c>
      <c r="L261" s="31">
        <v>1050</v>
      </c>
      <c r="M261" s="36" t="s">
        <v>32</v>
      </c>
      <c r="N261" s="29" t="s">
        <v>261</v>
      </c>
      <c r="O261" s="37"/>
      <c r="P261" s="38"/>
    </row>
    <row r="262" spans="1:16" ht="15" customHeight="1" thickBot="1" x14ac:dyDescent="0.35">
      <c r="A262" s="31" t="s">
        <v>314</v>
      </c>
      <c r="B262" s="1172"/>
      <c r="C262" s="72" t="s">
        <v>162</v>
      </c>
      <c r="D262" s="22" t="s">
        <v>156</v>
      </c>
      <c r="E262" s="22" t="s">
        <v>163</v>
      </c>
      <c r="F262" s="50">
        <v>2</v>
      </c>
      <c r="G262" s="50" t="e">
        <f>F262*#REF!*#REF!</f>
        <v>#REF!</v>
      </c>
      <c r="H262" s="50" t="s">
        <v>148</v>
      </c>
      <c r="I262" s="51" t="s">
        <v>164</v>
      </c>
      <c r="J262" s="50">
        <v>2</v>
      </c>
      <c r="K262" s="31" t="s">
        <v>314</v>
      </c>
      <c r="L262" s="31">
        <v>1150</v>
      </c>
      <c r="M262" s="36" t="s">
        <v>32</v>
      </c>
      <c r="N262" s="29" t="s">
        <v>261</v>
      </c>
      <c r="O262" s="70"/>
      <c r="P262" s="71"/>
    </row>
    <row r="263" spans="1:16" ht="15" customHeight="1" thickBot="1" x14ac:dyDescent="0.35">
      <c r="A263" s="88" t="s">
        <v>315</v>
      </c>
      <c r="B263" s="1172"/>
      <c r="C263" s="89" t="s">
        <v>166</v>
      </c>
      <c r="D263" s="90" t="s">
        <v>73</v>
      </c>
      <c r="E263" s="90" t="s">
        <v>316</v>
      </c>
      <c r="F263" s="91">
        <v>1</v>
      </c>
      <c r="G263" s="91" t="e">
        <f>F263*#REF!*#REF!</f>
        <v>#REF!</v>
      </c>
      <c r="H263" s="92" t="s">
        <v>78</v>
      </c>
      <c r="I263" s="92" t="s">
        <v>168</v>
      </c>
      <c r="J263" s="91">
        <v>2</v>
      </c>
      <c r="K263" s="88" t="s">
        <v>315</v>
      </c>
      <c r="L263" s="88">
        <v>700</v>
      </c>
      <c r="M263" s="93" t="s">
        <v>32</v>
      </c>
      <c r="N263" s="29" t="s">
        <v>261</v>
      </c>
      <c r="O263" s="94"/>
      <c r="P263" s="95"/>
    </row>
    <row r="264" spans="1:16" ht="15" customHeight="1" thickBot="1" x14ac:dyDescent="0.35">
      <c r="A264" s="31" t="s">
        <v>317</v>
      </c>
      <c r="B264" s="1172"/>
      <c r="C264" s="72" t="s">
        <v>166</v>
      </c>
      <c r="D264" s="22" t="s">
        <v>73</v>
      </c>
      <c r="E264" s="22" t="s">
        <v>170</v>
      </c>
      <c r="F264" s="50">
        <v>1</v>
      </c>
      <c r="G264" s="50" t="e">
        <f>F264*#REF!*#REF!</f>
        <v>#REF!</v>
      </c>
      <c r="H264" s="51" t="s">
        <v>78</v>
      </c>
      <c r="I264" s="51" t="s">
        <v>171</v>
      </c>
      <c r="J264" s="50">
        <v>1</v>
      </c>
      <c r="K264" s="31" t="s">
        <v>317</v>
      </c>
      <c r="L264" s="31">
        <v>550</v>
      </c>
      <c r="M264" s="36" t="s">
        <v>32</v>
      </c>
      <c r="N264" s="29" t="s">
        <v>261</v>
      </c>
      <c r="O264" s="37"/>
      <c r="P264" s="38"/>
    </row>
    <row r="265" spans="1:16" ht="15" customHeight="1" thickBot="1" x14ac:dyDescent="0.35">
      <c r="A265" s="31" t="s">
        <v>318</v>
      </c>
      <c r="B265" s="1172"/>
      <c r="C265" s="72" t="s">
        <v>166</v>
      </c>
      <c r="D265" s="22" t="s">
        <v>73</v>
      </c>
      <c r="E265" s="22" t="s">
        <v>173</v>
      </c>
      <c r="F265" s="50">
        <v>1</v>
      </c>
      <c r="G265" s="50" t="e">
        <f>F265*#REF!*#REF!</f>
        <v>#REF!</v>
      </c>
      <c r="H265" s="51" t="s">
        <v>78</v>
      </c>
      <c r="I265" s="51" t="s">
        <v>174</v>
      </c>
      <c r="J265" s="50">
        <v>1</v>
      </c>
      <c r="K265" s="31" t="s">
        <v>318</v>
      </c>
      <c r="L265" s="31">
        <v>770</v>
      </c>
      <c r="M265" s="36" t="s">
        <v>32</v>
      </c>
      <c r="N265" s="29" t="s">
        <v>261</v>
      </c>
      <c r="O265" s="37"/>
      <c r="P265" s="38"/>
    </row>
    <row r="266" spans="1:16" ht="15" customHeight="1" thickBot="1" x14ac:dyDescent="0.35">
      <c r="A266" s="31" t="s">
        <v>319</v>
      </c>
      <c r="B266" s="1172"/>
      <c r="C266" s="72" t="s">
        <v>117</v>
      </c>
      <c r="D266" s="22" t="s">
        <v>176</v>
      </c>
      <c r="E266" s="22" t="s">
        <v>177</v>
      </c>
      <c r="F266" s="50">
        <v>1</v>
      </c>
      <c r="G266" s="50" t="e">
        <f>F266*#REF!*#REF!</f>
        <v>#REF!</v>
      </c>
      <c r="H266" s="51" t="s">
        <v>178</v>
      </c>
      <c r="I266" s="51" t="s">
        <v>179</v>
      </c>
      <c r="J266" s="50">
        <v>2</v>
      </c>
      <c r="K266" s="31" t="s">
        <v>319</v>
      </c>
      <c r="L266" s="31">
        <v>400</v>
      </c>
      <c r="M266" s="36" t="s">
        <v>32</v>
      </c>
      <c r="N266" s="29" t="s">
        <v>261</v>
      </c>
      <c r="O266" s="37"/>
      <c r="P266" s="38"/>
    </row>
    <row r="267" spans="1:16" ht="15" customHeight="1" thickBot="1" x14ac:dyDescent="0.35">
      <c r="A267" s="31" t="s">
        <v>320</v>
      </c>
      <c r="B267" s="1172"/>
      <c r="C267" s="72" t="s">
        <v>117</v>
      </c>
      <c r="D267" s="22" t="s">
        <v>128</v>
      </c>
      <c r="E267" s="22" t="s">
        <v>181</v>
      </c>
      <c r="F267" s="50">
        <v>1</v>
      </c>
      <c r="G267" s="50" t="e">
        <f>F267*#REF!*#REF!</f>
        <v>#REF!</v>
      </c>
      <c r="H267" s="51" t="s">
        <v>178</v>
      </c>
      <c r="I267" s="51" t="s">
        <v>182</v>
      </c>
      <c r="J267" s="50">
        <v>2</v>
      </c>
      <c r="K267" s="31" t="s">
        <v>320</v>
      </c>
      <c r="L267" s="31">
        <v>160</v>
      </c>
      <c r="M267" s="36" t="s">
        <v>32</v>
      </c>
      <c r="N267" s="29" t="s">
        <v>261</v>
      </c>
      <c r="O267" s="37"/>
      <c r="P267" s="38"/>
    </row>
    <row r="268" spans="1:16" ht="15" customHeight="1" thickBot="1" x14ac:dyDescent="0.35">
      <c r="A268" s="31" t="s">
        <v>321</v>
      </c>
      <c r="B268" s="1172"/>
      <c r="C268" s="72" t="s">
        <v>117</v>
      </c>
      <c r="D268" s="22" t="s">
        <v>128</v>
      </c>
      <c r="E268" s="22" t="s">
        <v>184</v>
      </c>
      <c r="F268" s="50">
        <v>1</v>
      </c>
      <c r="G268" s="50" t="e">
        <f>F268*#REF!*#REF!</f>
        <v>#REF!</v>
      </c>
      <c r="H268" s="51" t="s">
        <v>178</v>
      </c>
      <c r="I268" s="51" t="s">
        <v>185</v>
      </c>
      <c r="J268" s="50">
        <v>2</v>
      </c>
      <c r="K268" s="31" t="s">
        <v>321</v>
      </c>
      <c r="L268" s="31">
        <v>198</v>
      </c>
      <c r="M268" s="36" t="s">
        <v>32</v>
      </c>
      <c r="N268" s="29" t="s">
        <v>261</v>
      </c>
      <c r="O268" s="37"/>
      <c r="P268" s="38"/>
    </row>
    <row r="269" spans="1:16" ht="15" customHeight="1" thickBot="1" x14ac:dyDescent="0.35">
      <c r="A269" s="31" t="s">
        <v>322</v>
      </c>
      <c r="B269" s="1172"/>
      <c r="C269" s="72" t="s">
        <v>117</v>
      </c>
      <c r="D269" s="22" t="s">
        <v>128</v>
      </c>
      <c r="E269" s="22" t="s">
        <v>187</v>
      </c>
      <c r="F269" s="50">
        <v>1</v>
      </c>
      <c r="G269" s="50" t="e">
        <f>F269*#REF!*#REF!</f>
        <v>#REF!</v>
      </c>
      <c r="H269" s="51" t="s">
        <v>178</v>
      </c>
      <c r="I269" s="51" t="s">
        <v>188</v>
      </c>
      <c r="J269" s="50">
        <v>2</v>
      </c>
      <c r="K269" s="31" t="s">
        <v>322</v>
      </c>
      <c r="L269" s="31">
        <v>175</v>
      </c>
      <c r="M269" s="36" t="s">
        <v>32</v>
      </c>
      <c r="N269" s="29" t="s">
        <v>261</v>
      </c>
      <c r="O269" s="37"/>
      <c r="P269" s="38"/>
    </row>
    <row r="270" spans="1:16" ht="15" customHeight="1" thickBot="1" x14ac:dyDescent="0.35">
      <c r="A270" s="31" t="s">
        <v>323</v>
      </c>
      <c r="B270" s="1172"/>
      <c r="C270" s="72" t="s">
        <v>117</v>
      </c>
      <c r="D270" s="22" t="s">
        <v>128</v>
      </c>
      <c r="E270" s="22" t="s">
        <v>190</v>
      </c>
      <c r="F270" s="50">
        <v>1</v>
      </c>
      <c r="G270" s="50" t="e">
        <f>F270*#REF!*#REF!</f>
        <v>#REF!</v>
      </c>
      <c r="H270" s="51" t="s">
        <v>65</v>
      </c>
      <c r="I270" s="51" t="s">
        <v>191</v>
      </c>
      <c r="J270" s="50">
        <v>3</v>
      </c>
      <c r="K270" s="31" t="s">
        <v>323</v>
      </c>
      <c r="L270" s="31">
        <v>154</v>
      </c>
      <c r="M270" s="36" t="s">
        <v>32</v>
      </c>
      <c r="N270" s="29" t="s">
        <v>261</v>
      </c>
      <c r="O270" s="37"/>
      <c r="P270" s="38"/>
    </row>
    <row r="271" spans="1:16" ht="15" customHeight="1" thickBot="1" x14ac:dyDescent="0.35">
      <c r="A271" s="31" t="s">
        <v>324</v>
      </c>
      <c r="B271" s="960"/>
      <c r="C271" s="72" t="s">
        <v>117</v>
      </c>
      <c r="D271" s="22" t="s">
        <v>193</v>
      </c>
      <c r="E271" s="22" t="s">
        <v>194</v>
      </c>
      <c r="F271" s="50">
        <v>1</v>
      </c>
      <c r="G271" s="50" t="e">
        <f>F271*#REF!*#REF!</f>
        <v>#REF!</v>
      </c>
      <c r="H271" s="51" t="s">
        <v>195</v>
      </c>
      <c r="I271" s="51" t="s">
        <v>196</v>
      </c>
      <c r="J271" s="50"/>
      <c r="K271" s="31" t="s">
        <v>324</v>
      </c>
      <c r="L271" s="31"/>
      <c r="M271" s="36" t="s">
        <v>32</v>
      </c>
      <c r="N271" s="29" t="s">
        <v>261</v>
      </c>
      <c r="O271" s="73"/>
      <c r="P271" s="74"/>
    </row>
    <row r="272" spans="1:16" ht="15" customHeight="1" thickBot="1" x14ac:dyDescent="0.35">
      <c r="A272" s="16"/>
      <c r="B272" s="1097" t="s">
        <v>325</v>
      </c>
      <c r="C272" s="96" t="s">
        <v>326</v>
      </c>
      <c r="D272" s="12"/>
      <c r="E272" s="13"/>
      <c r="F272" s="14">
        <v>2</v>
      </c>
      <c r="G272" s="61"/>
      <c r="H272" s="16"/>
      <c r="I272" s="16"/>
      <c r="J272" s="16"/>
      <c r="K272" s="16"/>
      <c r="L272" s="16"/>
      <c r="M272" s="18"/>
      <c r="N272" s="29" t="s">
        <v>261</v>
      </c>
      <c r="O272" s="17"/>
      <c r="P272" s="19"/>
    </row>
    <row r="273" spans="1:16" ht="15" customHeight="1" thickBot="1" x14ac:dyDescent="0.35">
      <c r="A273" s="20" t="s">
        <v>327</v>
      </c>
      <c r="B273" s="1172"/>
      <c r="C273" s="72" t="s">
        <v>119</v>
      </c>
      <c r="D273" s="76" t="s">
        <v>120</v>
      </c>
      <c r="E273" s="76" t="s">
        <v>254</v>
      </c>
      <c r="F273" s="67">
        <v>5</v>
      </c>
      <c r="G273" s="67" t="e">
        <f>F273*#REF!*#REF!</f>
        <v>#REF!</v>
      </c>
      <c r="H273" s="68" t="s">
        <v>125</v>
      </c>
      <c r="I273" s="68" t="s">
        <v>201</v>
      </c>
      <c r="J273" s="67">
        <v>1</v>
      </c>
      <c r="K273" s="20" t="s">
        <v>327</v>
      </c>
      <c r="L273" s="20">
        <v>1595</v>
      </c>
      <c r="M273" s="27" t="s">
        <v>32</v>
      </c>
      <c r="N273" s="29" t="s">
        <v>261</v>
      </c>
      <c r="O273" s="29"/>
      <c r="P273" s="30"/>
    </row>
    <row r="274" spans="1:16" ht="15" customHeight="1" thickBot="1" x14ac:dyDescent="0.35">
      <c r="A274" s="31" t="s">
        <v>328</v>
      </c>
      <c r="B274" s="1172"/>
      <c r="C274" s="72" t="s">
        <v>122</v>
      </c>
      <c r="D274" s="22" t="s">
        <v>123</v>
      </c>
      <c r="E274" s="22" t="s">
        <v>203</v>
      </c>
      <c r="F274" s="50">
        <v>20</v>
      </c>
      <c r="G274" s="50" t="e">
        <f>F274*#REF!*#REF!</f>
        <v>#REF!</v>
      </c>
      <c r="H274" s="51" t="s">
        <v>125</v>
      </c>
      <c r="I274" s="51" t="s">
        <v>126</v>
      </c>
      <c r="J274" s="50">
        <v>1</v>
      </c>
      <c r="K274" s="31" t="s">
        <v>328</v>
      </c>
      <c r="L274" s="31">
        <v>3588</v>
      </c>
      <c r="M274" s="36" t="s">
        <v>32</v>
      </c>
      <c r="N274" s="29" t="s">
        <v>261</v>
      </c>
      <c r="O274" s="37"/>
      <c r="P274" s="38"/>
    </row>
    <row r="275" spans="1:16" ht="15" customHeight="1" thickBot="1" x14ac:dyDescent="0.35">
      <c r="A275" s="31" t="s">
        <v>329</v>
      </c>
      <c r="B275" s="1172"/>
      <c r="C275" s="72" t="s">
        <v>326</v>
      </c>
      <c r="D275" s="22" t="s">
        <v>128</v>
      </c>
      <c r="E275" s="22" t="s">
        <v>129</v>
      </c>
      <c r="F275" s="50">
        <v>1</v>
      </c>
      <c r="G275" s="50" t="e">
        <f>F275*#REF!*#REF!</f>
        <v>#REF!</v>
      </c>
      <c r="H275" s="51" t="s">
        <v>305</v>
      </c>
      <c r="I275" s="51" t="s">
        <v>131</v>
      </c>
      <c r="J275" s="50">
        <v>3</v>
      </c>
      <c r="K275" s="31" t="s">
        <v>329</v>
      </c>
      <c r="L275" s="31">
        <v>100</v>
      </c>
      <c r="M275" s="36" t="s">
        <v>32</v>
      </c>
      <c r="N275" s="29" t="s">
        <v>261</v>
      </c>
      <c r="O275" s="37"/>
      <c r="P275" s="38"/>
    </row>
    <row r="276" spans="1:16" ht="15" customHeight="1" thickBot="1" x14ac:dyDescent="0.35">
      <c r="A276" s="31" t="s">
        <v>330</v>
      </c>
      <c r="B276" s="1172"/>
      <c r="C276" s="72" t="s">
        <v>326</v>
      </c>
      <c r="D276" s="22" t="s">
        <v>128</v>
      </c>
      <c r="E276" s="22" t="s">
        <v>140</v>
      </c>
      <c r="F276" s="50">
        <v>1</v>
      </c>
      <c r="G276" s="50" t="e">
        <f>F276*#REF!*#REF!</f>
        <v>#REF!</v>
      </c>
      <c r="H276" s="51" t="s">
        <v>140</v>
      </c>
      <c r="I276" s="51" t="s">
        <v>141</v>
      </c>
      <c r="J276" s="50">
        <v>1</v>
      </c>
      <c r="K276" s="31" t="s">
        <v>330</v>
      </c>
      <c r="L276" s="31">
        <v>70</v>
      </c>
      <c r="M276" s="36" t="s">
        <v>32</v>
      </c>
      <c r="N276" s="29" t="s">
        <v>261</v>
      </c>
      <c r="O276" s="37"/>
      <c r="P276" s="38"/>
    </row>
    <row r="277" spans="1:16" ht="15" customHeight="1" thickBot="1" x14ac:dyDescent="0.35">
      <c r="A277" s="31" t="s">
        <v>331</v>
      </c>
      <c r="B277" s="1172"/>
      <c r="C277" s="72" t="s">
        <v>326</v>
      </c>
      <c r="D277" s="22" t="s">
        <v>128</v>
      </c>
      <c r="E277" s="22" t="s">
        <v>143</v>
      </c>
      <c r="F277" s="50">
        <v>1</v>
      </c>
      <c r="G277" s="50" t="e">
        <f>F277*#REF!*#REF!</f>
        <v>#REF!</v>
      </c>
      <c r="H277" s="51" t="s">
        <v>78</v>
      </c>
      <c r="I277" s="51" t="s">
        <v>79</v>
      </c>
      <c r="J277" s="50">
        <v>1</v>
      </c>
      <c r="K277" s="31" t="s">
        <v>331</v>
      </c>
      <c r="L277" s="31">
        <v>475</v>
      </c>
      <c r="M277" s="36" t="s">
        <v>32</v>
      </c>
      <c r="N277" s="29" t="s">
        <v>261</v>
      </c>
      <c r="O277" s="37"/>
      <c r="P277" s="38"/>
    </row>
    <row r="278" spans="1:16" ht="15" customHeight="1" thickBot="1" x14ac:dyDescent="0.35">
      <c r="A278" s="31" t="s">
        <v>310</v>
      </c>
      <c r="B278" s="1172"/>
      <c r="C278" s="72" t="s">
        <v>145</v>
      </c>
      <c r="D278" s="22" t="s">
        <v>146</v>
      </c>
      <c r="E278" s="22" t="s">
        <v>311</v>
      </c>
      <c r="F278" s="50">
        <v>1</v>
      </c>
      <c r="G278" s="50" t="e">
        <f>F278*#REF!*#REF!</f>
        <v>#REF!</v>
      </c>
      <c r="H278" s="50" t="s">
        <v>148</v>
      </c>
      <c r="I278" s="51" t="s">
        <v>149</v>
      </c>
      <c r="J278" s="50">
        <v>2</v>
      </c>
      <c r="K278" s="31" t="s">
        <v>310</v>
      </c>
      <c r="L278" s="31">
        <v>475</v>
      </c>
      <c r="M278" s="36" t="s">
        <v>32</v>
      </c>
      <c r="N278" s="29" t="s">
        <v>261</v>
      </c>
      <c r="O278" s="37"/>
      <c r="P278" s="38"/>
    </row>
    <row r="279" spans="1:16" ht="15" customHeight="1" thickBot="1" x14ac:dyDescent="0.35">
      <c r="A279" s="31" t="s">
        <v>312</v>
      </c>
      <c r="B279" s="1172"/>
      <c r="C279" s="72" t="s">
        <v>155</v>
      </c>
      <c r="D279" s="22" t="s">
        <v>156</v>
      </c>
      <c r="E279" s="22" t="s">
        <v>157</v>
      </c>
      <c r="F279" s="50">
        <v>1</v>
      </c>
      <c r="G279" s="50" t="e">
        <f>F279*#REF!*#REF!</f>
        <v>#REF!</v>
      </c>
      <c r="H279" s="50" t="s">
        <v>148</v>
      </c>
      <c r="I279" s="51" t="s">
        <v>149</v>
      </c>
      <c r="J279" s="50">
        <v>2</v>
      </c>
      <c r="K279" s="31" t="s">
        <v>312</v>
      </c>
      <c r="L279" s="31">
        <v>1050</v>
      </c>
      <c r="M279" s="36" t="s">
        <v>32</v>
      </c>
      <c r="N279" s="29" t="s">
        <v>261</v>
      </c>
      <c r="O279" s="37"/>
      <c r="P279" s="38"/>
    </row>
    <row r="280" spans="1:16" ht="15" customHeight="1" thickBot="1" x14ac:dyDescent="0.35">
      <c r="A280" s="31" t="s">
        <v>313</v>
      </c>
      <c r="B280" s="1172"/>
      <c r="C280" s="72" t="s">
        <v>159</v>
      </c>
      <c r="D280" s="22" t="s">
        <v>156</v>
      </c>
      <c r="E280" s="22" t="s">
        <v>160</v>
      </c>
      <c r="F280" s="50">
        <v>1</v>
      </c>
      <c r="G280" s="50" t="e">
        <f>F280*#REF!*#REF!</f>
        <v>#REF!</v>
      </c>
      <c r="H280" s="50" t="s">
        <v>148</v>
      </c>
      <c r="I280" s="51" t="s">
        <v>149</v>
      </c>
      <c r="J280" s="50">
        <v>2</v>
      </c>
      <c r="K280" s="31" t="s">
        <v>313</v>
      </c>
      <c r="L280" s="31">
        <v>1050</v>
      </c>
      <c r="M280" s="36" t="s">
        <v>32</v>
      </c>
      <c r="N280" s="29" t="s">
        <v>261</v>
      </c>
      <c r="O280" s="37"/>
      <c r="P280" s="38"/>
    </row>
    <row r="281" spans="1:16" ht="15" customHeight="1" thickBot="1" x14ac:dyDescent="0.35">
      <c r="A281" s="31" t="s">
        <v>314</v>
      </c>
      <c r="B281" s="1172"/>
      <c r="C281" s="72" t="s">
        <v>162</v>
      </c>
      <c r="D281" s="22" t="s">
        <v>156</v>
      </c>
      <c r="E281" s="22" t="s">
        <v>163</v>
      </c>
      <c r="F281" s="50">
        <v>2</v>
      </c>
      <c r="G281" s="50" t="e">
        <f>F281*#REF!*#REF!</f>
        <v>#REF!</v>
      </c>
      <c r="H281" s="50" t="s">
        <v>148</v>
      </c>
      <c r="I281" s="51" t="s">
        <v>164</v>
      </c>
      <c r="J281" s="50">
        <v>2</v>
      </c>
      <c r="K281" s="31" t="s">
        <v>314</v>
      </c>
      <c r="L281" s="31">
        <v>1150</v>
      </c>
      <c r="M281" s="36" t="s">
        <v>32</v>
      </c>
      <c r="N281" s="29" t="s">
        <v>261</v>
      </c>
      <c r="O281" s="37"/>
      <c r="P281" s="38"/>
    </row>
    <row r="282" spans="1:16" ht="15" customHeight="1" thickBot="1" x14ac:dyDescent="0.35">
      <c r="A282" s="31" t="s">
        <v>332</v>
      </c>
      <c r="B282" s="1172"/>
      <c r="C282" s="72" t="s">
        <v>333</v>
      </c>
      <c r="D282" s="22" t="s">
        <v>73</v>
      </c>
      <c r="E282" s="22" t="s">
        <v>334</v>
      </c>
      <c r="F282" s="50">
        <v>1</v>
      </c>
      <c r="G282" s="50" t="e">
        <f>F282*#REF!*#REF!</f>
        <v>#REF!</v>
      </c>
      <c r="H282" s="51" t="s">
        <v>78</v>
      </c>
      <c r="I282" s="51" t="s">
        <v>168</v>
      </c>
      <c r="J282" s="50">
        <v>2</v>
      </c>
      <c r="K282" s="31" t="s">
        <v>332</v>
      </c>
      <c r="L282" s="31">
        <v>586</v>
      </c>
      <c r="M282" s="36" t="s">
        <v>32</v>
      </c>
      <c r="N282" s="29" t="s">
        <v>261</v>
      </c>
      <c r="O282" s="70"/>
      <c r="P282" s="71"/>
    </row>
    <row r="283" spans="1:16" ht="15" customHeight="1" thickBot="1" x14ac:dyDescent="0.35">
      <c r="A283" s="31" t="s">
        <v>335</v>
      </c>
      <c r="B283" s="1172"/>
      <c r="C283" s="72" t="s">
        <v>333</v>
      </c>
      <c r="D283" s="22" t="s">
        <v>73</v>
      </c>
      <c r="E283" s="22" t="s">
        <v>170</v>
      </c>
      <c r="F283" s="50">
        <v>1</v>
      </c>
      <c r="G283" s="50" t="e">
        <f>F283*#REF!*#REF!</f>
        <v>#REF!</v>
      </c>
      <c r="H283" s="51" t="s">
        <v>78</v>
      </c>
      <c r="I283" s="51" t="s">
        <v>171</v>
      </c>
      <c r="J283" s="50">
        <v>1</v>
      </c>
      <c r="K283" s="31" t="s">
        <v>335</v>
      </c>
      <c r="L283" s="31">
        <v>523</v>
      </c>
      <c r="M283" s="36" t="s">
        <v>32</v>
      </c>
      <c r="N283" s="29" t="s">
        <v>261</v>
      </c>
      <c r="O283" s="37"/>
      <c r="P283" s="38"/>
    </row>
    <row r="284" spans="1:16" ht="15" customHeight="1" thickBot="1" x14ac:dyDescent="0.35">
      <c r="A284" s="31" t="s">
        <v>336</v>
      </c>
      <c r="B284" s="1172"/>
      <c r="C284" s="72" t="s">
        <v>333</v>
      </c>
      <c r="D284" s="22" t="s">
        <v>73</v>
      </c>
      <c r="E284" s="22" t="s">
        <v>173</v>
      </c>
      <c r="F284" s="50">
        <v>1</v>
      </c>
      <c r="G284" s="50" t="e">
        <f>F284*#REF!*#REF!</f>
        <v>#REF!</v>
      </c>
      <c r="H284" s="51" t="s">
        <v>78</v>
      </c>
      <c r="I284" s="51" t="s">
        <v>174</v>
      </c>
      <c r="J284" s="50">
        <v>1</v>
      </c>
      <c r="K284" s="31" t="s">
        <v>336</v>
      </c>
      <c r="L284" s="31">
        <v>600</v>
      </c>
      <c r="M284" s="36" t="s">
        <v>32</v>
      </c>
      <c r="N284" s="29" t="s">
        <v>261</v>
      </c>
      <c r="O284" s="37"/>
      <c r="P284" s="38"/>
    </row>
    <row r="285" spans="1:16" ht="15" customHeight="1" thickBot="1" x14ac:dyDescent="0.35">
      <c r="A285" s="31" t="s">
        <v>337</v>
      </c>
      <c r="B285" s="1172"/>
      <c r="C285" s="72" t="s">
        <v>326</v>
      </c>
      <c r="D285" s="22" t="s">
        <v>176</v>
      </c>
      <c r="E285" s="22" t="s">
        <v>177</v>
      </c>
      <c r="F285" s="50">
        <v>1</v>
      </c>
      <c r="G285" s="50" t="e">
        <f>F285*#REF!*#REF!</f>
        <v>#REF!</v>
      </c>
      <c r="H285" s="51" t="s">
        <v>178</v>
      </c>
      <c r="I285" s="51" t="s">
        <v>179</v>
      </c>
      <c r="J285" s="50">
        <v>2</v>
      </c>
      <c r="K285" s="31" t="s">
        <v>337</v>
      </c>
      <c r="L285" s="31">
        <v>400</v>
      </c>
      <c r="M285" s="36" t="s">
        <v>32</v>
      </c>
      <c r="N285" s="29" t="s">
        <v>261</v>
      </c>
      <c r="O285" s="37"/>
      <c r="P285" s="38"/>
    </row>
    <row r="286" spans="1:16" ht="15" customHeight="1" thickBot="1" x14ac:dyDescent="0.35">
      <c r="A286" s="31" t="s">
        <v>338</v>
      </c>
      <c r="B286" s="1172"/>
      <c r="C286" s="72" t="s">
        <v>326</v>
      </c>
      <c r="D286" s="22" t="s">
        <v>128</v>
      </c>
      <c r="E286" s="22" t="s">
        <v>181</v>
      </c>
      <c r="F286" s="50">
        <v>1</v>
      </c>
      <c r="G286" s="50" t="e">
        <f>F286*#REF!*#REF!</f>
        <v>#REF!</v>
      </c>
      <c r="H286" s="51" t="s">
        <v>178</v>
      </c>
      <c r="I286" s="51" t="s">
        <v>182</v>
      </c>
      <c r="J286" s="50">
        <v>2</v>
      </c>
      <c r="K286" s="31" t="s">
        <v>338</v>
      </c>
      <c r="L286" s="31">
        <v>160</v>
      </c>
      <c r="M286" s="36" t="s">
        <v>32</v>
      </c>
      <c r="N286" s="29" t="s">
        <v>261</v>
      </c>
      <c r="O286" s="37"/>
      <c r="P286" s="38"/>
    </row>
    <row r="287" spans="1:16" ht="15" customHeight="1" thickBot="1" x14ac:dyDescent="0.35">
      <c r="A287" s="31" t="s">
        <v>339</v>
      </c>
      <c r="B287" s="1172"/>
      <c r="C287" s="72" t="s">
        <v>326</v>
      </c>
      <c r="D287" s="22" t="s">
        <v>128</v>
      </c>
      <c r="E287" s="22" t="s">
        <v>184</v>
      </c>
      <c r="F287" s="50">
        <v>1</v>
      </c>
      <c r="G287" s="50" t="e">
        <f>F287*#REF!*#REF!</f>
        <v>#REF!</v>
      </c>
      <c r="H287" s="51" t="s">
        <v>178</v>
      </c>
      <c r="I287" s="51" t="s">
        <v>185</v>
      </c>
      <c r="J287" s="50">
        <v>2</v>
      </c>
      <c r="K287" s="31" t="s">
        <v>339</v>
      </c>
      <c r="L287" s="31">
        <v>198</v>
      </c>
      <c r="M287" s="36" t="s">
        <v>32</v>
      </c>
      <c r="N287" s="29" t="s">
        <v>261</v>
      </c>
      <c r="O287" s="37"/>
      <c r="P287" s="38"/>
    </row>
    <row r="288" spans="1:16" ht="15" customHeight="1" thickBot="1" x14ac:dyDescent="0.35">
      <c r="A288" s="31" t="s">
        <v>340</v>
      </c>
      <c r="B288" s="1172"/>
      <c r="C288" s="72" t="s">
        <v>326</v>
      </c>
      <c r="D288" s="22" t="s">
        <v>128</v>
      </c>
      <c r="E288" s="22" t="s">
        <v>187</v>
      </c>
      <c r="F288" s="50">
        <v>1</v>
      </c>
      <c r="G288" s="50" t="e">
        <f>F288*#REF!*#REF!</f>
        <v>#REF!</v>
      </c>
      <c r="H288" s="51" t="s">
        <v>178</v>
      </c>
      <c r="I288" s="51" t="s">
        <v>188</v>
      </c>
      <c r="J288" s="50">
        <v>2</v>
      </c>
      <c r="K288" s="31" t="s">
        <v>340</v>
      </c>
      <c r="L288" s="31">
        <v>175</v>
      </c>
      <c r="M288" s="36" t="s">
        <v>32</v>
      </c>
      <c r="N288" s="29" t="s">
        <v>261</v>
      </c>
      <c r="O288" s="37"/>
      <c r="P288" s="38"/>
    </row>
    <row r="289" spans="1:16" ht="15" customHeight="1" thickBot="1" x14ac:dyDescent="0.35">
      <c r="A289" s="31" t="s">
        <v>341</v>
      </c>
      <c r="B289" s="1172"/>
      <c r="C289" s="21" t="s">
        <v>326</v>
      </c>
      <c r="D289" s="22" t="s">
        <v>128</v>
      </c>
      <c r="E289" s="32" t="s">
        <v>342</v>
      </c>
      <c r="F289" s="50">
        <v>1</v>
      </c>
      <c r="G289" s="50" t="e">
        <f>F289*#REF!*#REF!</f>
        <v>#REF!</v>
      </c>
      <c r="H289" s="51" t="s">
        <v>65</v>
      </c>
      <c r="I289" s="51" t="s">
        <v>191</v>
      </c>
      <c r="J289" s="50">
        <v>3</v>
      </c>
      <c r="K289" s="31" t="s">
        <v>341</v>
      </c>
      <c r="L289" s="31">
        <v>60</v>
      </c>
      <c r="M289" s="36" t="s">
        <v>32</v>
      </c>
      <c r="N289" s="29" t="s">
        <v>261</v>
      </c>
      <c r="O289" s="37"/>
      <c r="P289" s="38"/>
    </row>
    <row r="290" spans="1:16" ht="15" customHeight="1" thickBot="1" x14ac:dyDescent="0.35">
      <c r="A290" s="52" t="s">
        <v>343</v>
      </c>
      <c r="B290" s="960"/>
      <c r="C290" s="53" t="s">
        <v>326</v>
      </c>
      <c r="D290" s="54" t="s">
        <v>193</v>
      </c>
      <c r="E290" s="55" t="s">
        <v>344</v>
      </c>
      <c r="F290" s="97">
        <v>1</v>
      </c>
      <c r="G290" s="97" t="e">
        <f>F290*#REF!*#REF!</f>
        <v>#REF!</v>
      </c>
      <c r="H290" s="98" t="s">
        <v>195</v>
      </c>
      <c r="I290" s="98" t="s">
        <v>196</v>
      </c>
      <c r="J290" s="97"/>
      <c r="K290" s="52" t="s">
        <v>343</v>
      </c>
      <c r="L290" s="52"/>
      <c r="M290" s="59" t="s">
        <v>32</v>
      </c>
      <c r="N290" s="29" t="s">
        <v>261</v>
      </c>
      <c r="O290" s="99"/>
      <c r="P290" s="100"/>
    </row>
    <row r="291" spans="1:16" ht="15" customHeight="1" thickBot="1" x14ac:dyDescent="0.35">
      <c r="A291" s="20" t="s">
        <v>345</v>
      </c>
      <c r="B291" s="1097" t="s">
        <v>226</v>
      </c>
      <c r="C291" s="75" t="s">
        <v>227</v>
      </c>
      <c r="D291" s="76" t="s">
        <v>28</v>
      </c>
      <c r="E291" s="23" t="s">
        <v>228</v>
      </c>
      <c r="F291" s="24">
        <v>2</v>
      </c>
      <c r="G291" s="24">
        <v>2</v>
      </c>
      <c r="H291" s="25" t="s">
        <v>39</v>
      </c>
      <c r="I291" s="25" t="s">
        <v>44</v>
      </c>
      <c r="J291" s="24">
        <v>1</v>
      </c>
      <c r="K291" s="20" t="s">
        <v>345</v>
      </c>
      <c r="L291" s="26">
        <v>345</v>
      </c>
      <c r="M291" s="27" t="s">
        <v>32</v>
      </c>
      <c r="N291" s="29" t="s">
        <v>261</v>
      </c>
      <c r="O291" s="101"/>
      <c r="P291" s="101"/>
    </row>
    <row r="292" spans="1:16" ht="15" customHeight="1" thickBot="1" x14ac:dyDescent="0.35">
      <c r="A292" s="52" t="s">
        <v>346</v>
      </c>
      <c r="B292" s="1099"/>
      <c r="C292" s="53" t="s">
        <v>227</v>
      </c>
      <c r="D292" s="54" t="s">
        <v>28</v>
      </c>
      <c r="E292" s="55" t="s">
        <v>230</v>
      </c>
      <c r="F292" s="56">
        <v>2</v>
      </c>
      <c r="G292" s="56">
        <v>2</v>
      </c>
      <c r="H292" s="57" t="s">
        <v>39</v>
      </c>
      <c r="I292" s="57" t="s">
        <v>231</v>
      </c>
      <c r="J292" s="56">
        <v>1</v>
      </c>
      <c r="K292" s="52" t="s">
        <v>346</v>
      </c>
      <c r="L292" s="58">
        <v>180</v>
      </c>
      <c r="M292" s="59" t="s">
        <v>32</v>
      </c>
      <c r="N292" s="29" t="s">
        <v>261</v>
      </c>
      <c r="O292" s="101"/>
      <c r="P292" s="101"/>
    </row>
    <row r="293" spans="1:16" ht="15" customHeight="1" x14ac:dyDescent="0.2">
      <c r="A293" s="78"/>
      <c r="B293" s="78"/>
      <c r="C293" s="78"/>
      <c r="D293" s="78"/>
      <c r="E293" s="79"/>
      <c r="F293" s="80"/>
      <c r="G293" s="80"/>
      <c r="H293" s="81"/>
      <c r="I293" s="82"/>
      <c r="J293" s="81"/>
      <c r="K293" s="82"/>
      <c r="L293" s="78"/>
      <c r="M293" s="79"/>
      <c r="N293" s="78"/>
      <c r="O293" s="78"/>
      <c r="P293" s="78"/>
    </row>
    <row r="294" spans="1:16" ht="15" customHeight="1" thickBot="1" x14ac:dyDescent="0.25"/>
    <row r="295" spans="1:16" ht="15" customHeight="1" thickBot="1" x14ac:dyDescent="0.25">
      <c r="B295" s="978" t="s">
        <v>0</v>
      </c>
      <c r="C295" s="979"/>
      <c r="D295" s="979"/>
      <c r="E295" s="979"/>
      <c r="F295" s="979"/>
      <c r="G295" s="979"/>
      <c r="H295" s="979"/>
      <c r="I295" s="979"/>
      <c r="J295" s="979"/>
      <c r="K295" s="979"/>
      <c r="L295" s="979"/>
      <c r="M295" s="980"/>
    </row>
    <row r="296" spans="1:16" ht="15" customHeight="1" x14ac:dyDescent="0.2">
      <c r="B296" s="1016" t="s">
        <v>1</v>
      </c>
      <c r="C296" s="1017"/>
      <c r="D296" s="1018" t="s">
        <v>347</v>
      </c>
      <c r="E296" s="1019"/>
      <c r="F296" s="1019"/>
      <c r="G296" s="1019"/>
      <c r="H296" s="1019"/>
      <c r="I296" s="1019"/>
      <c r="J296" s="1019"/>
      <c r="K296" s="1020"/>
      <c r="L296" s="1021" t="s">
        <v>3</v>
      </c>
      <c r="M296" s="1022"/>
    </row>
    <row r="297" spans="1:16" ht="15" customHeight="1" x14ac:dyDescent="0.2">
      <c r="B297" s="999" t="s">
        <v>4</v>
      </c>
      <c r="C297" s="1000"/>
      <c r="D297" s="1027" t="s">
        <v>348</v>
      </c>
      <c r="E297" s="1028"/>
      <c r="F297" s="1028"/>
      <c r="G297" s="1028"/>
      <c r="H297" s="1028"/>
      <c r="I297" s="1028"/>
      <c r="J297" s="1028"/>
      <c r="K297" s="1029"/>
      <c r="L297" s="1023"/>
      <c r="M297" s="1024"/>
    </row>
    <row r="298" spans="1:16" ht="15" customHeight="1" x14ac:dyDescent="0.2">
      <c r="B298" s="999" t="s">
        <v>6</v>
      </c>
      <c r="C298" s="1000"/>
      <c r="D298" s="1027" t="s">
        <v>349</v>
      </c>
      <c r="E298" s="1028"/>
      <c r="F298" s="1028"/>
      <c r="G298" s="1028"/>
      <c r="H298" s="1028"/>
      <c r="I298" s="1028"/>
      <c r="J298" s="1028"/>
      <c r="K298" s="1029"/>
      <c r="L298" s="1023"/>
      <c r="M298" s="1024"/>
    </row>
    <row r="299" spans="1:16" ht="15" customHeight="1" thickBot="1" x14ac:dyDescent="0.25">
      <c r="B299" s="2" t="s">
        <v>8</v>
      </c>
      <c r="C299" s="3" t="s">
        <v>9</v>
      </c>
      <c r="D299" s="1030">
        <v>1</v>
      </c>
      <c r="E299" s="1031"/>
      <c r="F299" s="1031"/>
      <c r="G299" s="1031"/>
      <c r="H299" s="1031"/>
      <c r="I299" s="1031"/>
      <c r="J299" s="1031"/>
      <c r="K299" s="1032"/>
      <c r="L299" s="1025"/>
      <c r="M299" s="1026"/>
    </row>
    <row r="300" spans="1:16" ht="15" customHeight="1" thickBot="1" x14ac:dyDescent="0.3">
      <c r="B300" s="4" t="s">
        <v>10</v>
      </c>
      <c r="C300" s="5" t="s">
        <v>11</v>
      </c>
      <c r="D300" s="6" t="s">
        <v>12</v>
      </c>
      <c r="E300" s="7" t="s">
        <v>13</v>
      </c>
      <c r="F300" s="8" t="s">
        <v>14</v>
      </c>
      <c r="G300" s="8" t="s">
        <v>15</v>
      </c>
      <c r="H300" s="8" t="s">
        <v>16</v>
      </c>
      <c r="I300" s="8" t="s">
        <v>17</v>
      </c>
      <c r="J300" s="8" t="s">
        <v>18</v>
      </c>
      <c r="K300" s="8" t="s">
        <v>19</v>
      </c>
      <c r="L300" s="1011" t="s">
        <v>20</v>
      </c>
      <c r="M300" s="1012"/>
    </row>
    <row r="301" spans="1:16" ht="15" customHeight="1" thickBot="1" x14ac:dyDescent="0.25">
      <c r="B301" s="1013" t="s">
        <v>350</v>
      </c>
      <c r="C301" s="106" t="s">
        <v>350</v>
      </c>
      <c r="D301" s="107"/>
      <c r="E301" s="108"/>
      <c r="F301" s="109">
        <v>1</v>
      </c>
      <c r="G301" s="110"/>
      <c r="H301" s="111"/>
      <c r="I301" s="111"/>
      <c r="J301" s="111"/>
      <c r="K301" s="111"/>
      <c r="L301" s="112"/>
      <c r="M301" s="113"/>
    </row>
    <row r="302" spans="1:16" ht="15" customHeight="1" x14ac:dyDescent="0.2">
      <c r="A302" s="114" t="s">
        <v>351</v>
      </c>
      <c r="B302" s="1014"/>
      <c r="C302" s="115" t="s">
        <v>42</v>
      </c>
      <c r="D302" s="116" t="s">
        <v>352</v>
      </c>
      <c r="E302" s="117" t="s">
        <v>353</v>
      </c>
      <c r="F302" s="118">
        <v>1</v>
      </c>
      <c r="G302" s="118">
        <v>1</v>
      </c>
      <c r="H302" s="119" t="s">
        <v>39</v>
      </c>
      <c r="I302" s="119" t="s">
        <v>44</v>
      </c>
      <c r="J302" s="118">
        <v>1</v>
      </c>
      <c r="K302" s="114" t="s">
        <v>351</v>
      </c>
      <c r="L302" s="114">
        <v>390</v>
      </c>
      <c r="M302" s="120" t="s">
        <v>32</v>
      </c>
      <c r="N302" s="121" t="s">
        <v>354</v>
      </c>
      <c r="O302" s="1" t="str">
        <f>UPPER(N302)</f>
        <v>RMS08910 8F4 PLAST_1500 DE 3537 PZAS</v>
      </c>
    </row>
    <row r="303" spans="1:16" ht="15" customHeight="1" x14ac:dyDescent="0.2">
      <c r="A303" s="122" t="s">
        <v>355</v>
      </c>
      <c r="B303" s="1014"/>
      <c r="C303" s="123" t="s">
        <v>42</v>
      </c>
      <c r="D303" s="116" t="s">
        <v>352</v>
      </c>
      <c r="E303" s="124" t="s">
        <v>356</v>
      </c>
      <c r="F303" s="125">
        <v>1</v>
      </c>
      <c r="G303" s="125">
        <v>1</v>
      </c>
      <c r="H303" s="126" t="s">
        <v>39</v>
      </c>
      <c r="I303" s="126" t="s">
        <v>61</v>
      </c>
      <c r="J303" s="125">
        <v>1</v>
      </c>
      <c r="K303" s="122" t="s">
        <v>355</v>
      </c>
      <c r="L303" s="122">
        <v>195</v>
      </c>
      <c r="M303" s="127" t="s">
        <v>32</v>
      </c>
      <c r="N303" s="121" t="s">
        <v>354</v>
      </c>
    </row>
    <row r="304" spans="1:16" ht="15" customHeight="1" x14ac:dyDescent="0.2">
      <c r="A304" s="122" t="s">
        <v>357</v>
      </c>
      <c r="B304" s="1014"/>
      <c r="C304" s="123" t="s">
        <v>98</v>
      </c>
      <c r="D304" s="116" t="s">
        <v>352</v>
      </c>
      <c r="E304" s="124" t="s">
        <v>358</v>
      </c>
      <c r="F304" s="125">
        <v>1</v>
      </c>
      <c r="G304" s="125">
        <v>1</v>
      </c>
      <c r="H304" s="126" t="s">
        <v>39</v>
      </c>
      <c r="I304" s="126" t="s">
        <v>44</v>
      </c>
      <c r="J304" s="125">
        <v>1</v>
      </c>
      <c r="K304" s="122" t="s">
        <v>357</v>
      </c>
      <c r="L304" s="122">
        <v>380</v>
      </c>
      <c r="M304" s="127" t="s">
        <v>32</v>
      </c>
      <c r="N304" s="121" t="s">
        <v>354</v>
      </c>
    </row>
    <row r="305" spans="1:14" ht="15" customHeight="1" x14ac:dyDescent="0.2">
      <c r="A305" s="122" t="s">
        <v>359</v>
      </c>
      <c r="B305" s="1014"/>
      <c r="C305" s="123" t="s">
        <v>98</v>
      </c>
      <c r="D305" s="116" t="s">
        <v>352</v>
      </c>
      <c r="E305" s="124" t="s">
        <v>360</v>
      </c>
      <c r="F305" s="125">
        <v>1</v>
      </c>
      <c r="G305" s="125">
        <v>1</v>
      </c>
      <c r="H305" s="126" t="s">
        <v>39</v>
      </c>
      <c r="I305" s="126" t="s">
        <v>51</v>
      </c>
      <c r="J305" s="125">
        <v>1</v>
      </c>
      <c r="K305" s="122" t="s">
        <v>359</v>
      </c>
      <c r="L305" s="122">
        <v>65</v>
      </c>
      <c r="M305" s="127" t="s">
        <v>32</v>
      </c>
      <c r="N305" s="121" t="s">
        <v>354</v>
      </c>
    </row>
    <row r="306" spans="1:14" ht="15" customHeight="1" thickBot="1" x14ac:dyDescent="0.25">
      <c r="A306" s="128" t="s">
        <v>361</v>
      </c>
      <c r="B306" s="1015"/>
      <c r="C306" s="129" t="s">
        <v>98</v>
      </c>
      <c r="D306" s="130" t="s">
        <v>352</v>
      </c>
      <c r="E306" s="130" t="s">
        <v>362</v>
      </c>
      <c r="F306" s="131">
        <v>1</v>
      </c>
      <c r="G306" s="131">
        <v>1</v>
      </c>
      <c r="H306" s="132" t="s">
        <v>39</v>
      </c>
      <c r="I306" s="133" t="s">
        <v>47</v>
      </c>
      <c r="J306" s="131">
        <v>1</v>
      </c>
      <c r="K306" s="128" t="s">
        <v>361</v>
      </c>
      <c r="L306" s="128">
        <v>140</v>
      </c>
      <c r="M306" s="134" t="s">
        <v>32</v>
      </c>
      <c r="N306" s="121" t="s">
        <v>354</v>
      </c>
    </row>
    <row r="307" spans="1:14" ht="15" customHeight="1" x14ac:dyDescent="0.2">
      <c r="A307" s="122" t="s">
        <v>351</v>
      </c>
      <c r="B307" s="1014" t="s">
        <v>363</v>
      </c>
      <c r="C307" s="135" t="s">
        <v>42</v>
      </c>
      <c r="D307" s="124" t="s">
        <v>352</v>
      </c>
      <c r="E307" s="124" t="s">
        <v>353</v>
      </c>
      <c r="F307" s="125">
        <v>1</v>
      </c>
      <c r="G307" s="125">
        <v>1</v>
      </c>
      <c r="H307" s="126" t="s">
        <v>39</v>
      </c>
      <c r="I307" s="126" t="s">
        <v>44</v>
      </c>
      <c r="J307" s="125">
        <v>1</v>
      </c>
      <c r="K307" s="122" t="s">
        <v>351</v>
      </c>
      <c r="L307" s="122">
        <v>390</v>
      </c>
      <c r="M307" s="136" t="s">
        <v>32</v>
      </c>
      <c r="N307" s="121" t="s">
        <v>354</v>
      </c>
    </row>
    <row r="308" spans="1:14" ht="15" customHeight="1" x14ac:dyDescent="0.2">
      <c r="A308" s="122" t="s">
        <v>364</v>
      </c>
      <c r="B308" s="1014"/>
      <c r="C308" s="123" t="s">
        <v>42</v>
      </c>
      <c r="D308" s="116" t="s">
        <v>352</v>
      </c>
      <c r="E308" s="124" t="s">
        <v>365</v>
      </c>
      <c r="F308" s="125">
        <v>1</v>
      </c>
      <c r="G308" s="125">
        <v>1</v>
      </c>
      <c r="H308" s="126" t="s">
        <v>39</v>
      </c>
      <c r="I308" s="126" t="s">
        <v>61</v>
      </c>
      <c r="J308" s="125">
        <v>1</v>
      </c>
      <c r="K308" s="122" t="s">
        <v>364</v>
      </c>
      <c r="L308" s="122">
        <v>195</v>
      </c>
      <c r="M308" s="127" t="s">
        <v>32</v>
      </c>
      <c r="N308" s="121" t="s">
        <v>354</v>
      </c>
    </row>
    <row r="309" spans="1:14" ht="15" customHeight="1" x14ac:dyDescent="0.2">
      <c r="A309" s="122" t="s">
        <v>366</v>
      </c>
      <c r="B309" s="1014"/>
      <c r="C309" s="123" t="s">
        <v>42</v>
      </c>
      <c r="D309" s="116" t="s">
        <v>352</v>
      </c>
      <c r="E309" s="124" t="s">
        <v>367</v>
      </c>
      <c r="F309" s="125">
        <v>1</v>
      </c>
      <c r="G309" s="125">
        <v>1</v>
      </c>
      <c r="H309" s="126" t="s">
        <v>39</v>
      </c>
      <c r="I309" s="126" t="s">
        <v>61</v>
      </c>
      <c r="J309" s="125">
        <v>1</v>
      </c>
      <c r="K309" s="122" t="s">
        <v>366</v>
      </c>
      <c r="L309" s="122">
        <v>195</v>
      </c>
      <c r="M309" s="127" t="s">
        <v>32</v>
      </c>
      <c r="N309" s="121" t="s">
        <v>354</v>
      </c>
    </row>
    <row r="310" spans="1:14" ht="15" customHeight="1" x14ac:dyDescent="0.2">
      <c r="A310" s="122" t="s">
        <v>357</v>
      </c>
      <c r="B310" s="1014"/>
      <c r="C310" s="123" t="s">
        <v>98</v>
      </c>
      <c r="D310" s="116" t="s">
        <v>352</v>
      </c>
      <c r="E310" s="124" t="s">
        <v>358</v>
      </c>
      <c r="F310" s="125">
        <v>1</v>
      </c>
      <c r="G310" s="125">
        <v>1</v>
      </c>
      <c r="H310" s="126" t="s">
        <v>39</v>
      </c>
      <c r="I310" s="126" t="s">
        <v>44</v>
      </c>
      <c r="J310" s="125">
        <v>1</v>
      </c>
      <c r="K310" s="122" t="s">
        <v>357</v>
      </c>
      <c r="L310" s="122">
        <v>380</v>
      </c>
      <c r="M310" s="127" t="s">
        <v>32</v>
      </c>
      <c r="N310" s="121" t="s">
        <v>354</v>
      </c>
    </row>
    <row r="311" spans="1:14" ht="15" customHeight="1" x14ac:dyDescent="0.2">
      <c r="A311" s="122" t="s">
        <v>359</v>
      </c>
      <c r="B311" s="1014"/>
      <c r="C311" s="123" t="s">
        <v>98</v>
      </c>
      <c r="D311" s="116" t="s">
        <v>352</v>
      </c>
      <c r="E311" s="124" t="s">
        <v>360</v>
      </c>
      <c r="F311" s="125">
        <v>1</v>
      </c>
      <c r="G311" s="125">
        <v>1</v>
      </c>
      <c r="H311" s="126" t="s">
        <v>39</v>
      </c>
      <c r="I311" s="126" t="s">
        <v>51</v>
      </c>
      <c r="J311" s="125">
        <v>1</v>
      </c>
      <c r="K311" s="122" t="s">
        <v>359</v>
      </c>
      <c r="L311" s="122">
        <v>65</v>
      </c>
      <c r="M311" s="127" t="s">
        <v>32</v>
      </c>
      <c r="N311" s="121" t="s">
        <v>354</v>
      </c>
    </row>
    <row r="312" spans="1:14" ht="15" customHeight="1" thickBot="1" x14ac:dyDescent="0.25">
      <c r="A312" s="137" t="s">
        <v>361</v>
      </c>
      <c r="B312" s="1014"/>
      <c r="C312" s="123" t="s">
        <v>98</v>
      </c>
      <c r="D312" s="116" t="s">
        <v>352</v>
      </c>
      <c r="E312" s="116" t="s">
        <v>362</v>
      </c>
      <c r="F312" s="138">
        <v>1</v>
      </c>
      <c r="G312" s="138">
        <v>1</v>
      </c>
      <c r="H312" s="139" t="s">
        <v>39</v>
      </c>
      <c r="I312" s="126" t="s">
        <v>47</v>
      </c>
      <c r="J312" s="138">
        <v>1</v>
      </c>
      <c r="K312" s="137" t="s">
        <v>361</v>
      </c>
      <c r="L312" s="137">
        <v>140</v>
      </c>
      <c r="M312" s="127" t="s">
        <v>32</v>
      </c>
      <c r="N312" s="121" t="s">
        <v>354</v>
      </c>
    </row>
    <row r="313" spans="1:14" ht="15" customHeight="1" x14ac:dyDescent="0.2">
      <c r="A313" s="114" t="s">
        <v>357</v>
      </c>
      <c r="B313" s="1013" t="s">
        <v>368</v>
      </c>
      <c r="C313" s="117" t="s">
        <v>369</v>
      </c>
      <c r="D313" s="117" t="s">
        <v>352</v>
      </c>
      <c r="E313" s="117" t="s">
        <v>358</v>
      </c>
      <c r="F313" s="118">
        <v>1</v>
      </c>
      <c r="G313" s="118">
        <v>1</v>
      </c>
      <c r="H313" s="119" t="s">
        <v>39</v>
      </c>
      <c r="I313" s="119" t="s">
        <v>44</v>
      </c>
      <c r="J313" s="118">
        <v>1</v>
      </c>
      <c r="K313" s="114" t="s">
        <v>357</v>
      </c>
      <c r="L313" s="114">
        <v>380</v>
      </c>
      <c r="M313" s="120" t="s">
        <v>32</v>
      </c>
      <c r="N313" s="121" t="s">
        <v>354</v>
      </c>
    </row>
    <row r="314" spans="1:14" ht="15" customHeight="1" x14ac:dyDescent="0.2">
      <c r="A314" s="137" t="s">
        <v>359</v>
      </c>
      <c r="B314" s="1014"/>
      <c r="C314" s="116" t="s">
        <v>369</v>
      </c>
      <c r="D314" s="116" t="s">
        <v>352</v>
      </c>
      <c r="E314" s="116" t="s">
        <v>360</v>
      </c>
      <c r="F314" s="138">
        <v>1</v>
      </c>
      <c r="G314" s="138">
        <v>1</v>
      </c>
      <c r="H314" s="139" t="s">
        <v>39</v>
      </c>
      <c r="I314" s="139" t="s">
        <v>51</v>
      </c>
      <c r="J314" s="138">
        <v>1</v>
      </c>
      <c r="K314" s="137" t="s">
        <v>359</v>
      </c>
      <c r="L314" s="137">
        <v>65</v>
      </c>
      <c r="M314" s="127" t="s">
        <v>32</v>
      </c>
      <c r="N314" s="121" t="s">
        <v>354</v>
      </c>
    </row>
    <row r="315" spans="1:14" ht="15" customHeight="1" x14ac:dyDescent="0.2">
      <c r="A315" s="137" t="s">
        <v>370</v>
      </c>
      <c r="B315" s="1014"/>
      <c r="C315" s="116" t="s">
        <v>369</v>
      </c>
      <c r="D315" s="116" t="s">
        <v>352</v>
      </c>
      <c r="E315" s="116" t="s">
        <v>371</v>
      </c>
      <c r="F315" s="138">
        <v>1</v>
      </c>
      <c r="G315" s="138">
        <v>1</v>
      </c>
      <c r="H315" s="139" t="s">
        <v>39</v>
      </c>
      <c r="I315" s="139" t="s">
        <v>47</v>
      </c>
      <c r="J315" s="138">
        <v>1</v>
      </c>
      <c r="K315" s="137" t="s">
        <v>370</v>
      </c>
      <c r="L315" s="137">
        <v>195</v>
      </c>
      <c r="M315" s="127" t="s">
        <v>32</v>
      </c>
      <c r="N315" s="121" t="s">
        <v>354</v>
      </c>
    </row>
    <row r="316" spans="1:14" ht="15" customHeight="1" x14ac:dyDescent="0.2">
      <c r="A316" s="137" t="s">
        <v>372</v>
      </c>
      <c r="B316" s="1014"/>
      <c r="C316" s="116" t="s">
        <v>52</v>
      </c>
      <c r="D316" s="116" t="s">
        <v>352</v>
      </c>
      <c r="E316" s="116" t="s">
        <v>373</v>
      </c>
      <c r="F316" s="138">
        <v>1</v>
      </c>
      <c r="G316" s="138">
        <v>1</v>
      </c>
      <c r="H316" s="139" t="s">
        <v>39</v>
      </c>
      <c r="I316" s="139" t="s">
        <v>53</v>
      </c>
      <c r="J316" s="138">
        <v>1</v>
      </c>
      <c r="K316" s="137" t="s">
        <v>372</v>
      </c>
      <c r="L316" s="137">
        <v>390</v>
      </c>
      <c r="M316" s="127" t="s">
        <v>32</v>
      </c>
      <c r="N316" s="121" t="s">
        <v>354</v>
      </c>
    </row>
    <row r="317" spans="1:14" ht="15" customHeight="1" x14ac:dyDescent="0.2">
      <c r="A317" s="137" t="s">
        <v>374</v>
      </c>
      <c r="B317" s="1014"/>
      <c r="C317" s="116" t="s">
        <v>52</v>
      </c>
      <c r="D317" s="116" t="s">
        <v>352</v>
      </c>
      <c r="E317" s="116" t="s">
        <v>375</v>
      </c>
      <c r="F317" s="138">
        <v>1</v>
      </c>
      <c r="G317" s="138">
        <v>1</v>
      </c>
      <c r="H317" s="139" t="s">
        <v>39</v>
      </c>
      <c r="I317" s="139" t="s">
        <v>51</v>
      </c>
      <c r="J317" s="138">
        <v>1</v>
      </c>
      <c r="K317" s="137" t="s">
        <v>374</v>
      </c>
      <c r="L317" s="137">
        <v>165</v>
      </c>
      <c r="M317" s="127" t="s">
        <v>32</v>
      </c>
      <c r="N317" s="121" t="s">
        <v>354</v>
      </c>
    </row>
    <row r="318" spans="1:14" ht="15" customHeight="1" x14ac:dyDescent="0.2">
      <c r="A318" s="137" t="s">
        <v>376</v>
      </c>
      <c r="B318" s="1014"/>
      <c r="C318" s="116" t="s">
        <v>377</v>
      </c>
      <c r="D318" s="116" t="s">
        <v>352</v>
      </c>
      <c r="E318" s="116" t="s">
        <v>378</v>
      </c>
      <c r="F318" s="138">
        <v>2</v>
      </c>
      <c r="G318" s="138">
        <v>2</v>
      </c>
      <c r="H318" s="139" t="s">
        <v>39</v>
      </c>
      <c r="I318" s="139" t="s">
        <v>53</v>
      </c>
      <c r="J318" s="138">
        <v>1</v>
      </c>
      <c r="K318" s="137" t="s">
        <v>376</v>
      </c>
      <c r="L318" s="137">
        <v>380</v>
      </c>
      <c r="M318" s="127" t="s">
        <v>32</v>
      </c>
      <c r="N318" s="121" t="s">
        <v>354</v>
      </c>
    </row>
    <row r="319" spans="1:14" ht="15" customHeight="1" x14ac:dyDescent="0.2">
      <c r="A319" s="137" t="s">
        <v>366</v>
      </c>
      <c r="B319" s="1014"/>
      <c r="C319" s="116" t="s">
        <v>377</v>
      </c>
      <c r="D319" s="116" t="s">
        <v>352</v>
      </c>
      <c r="E319" s="116" t="s">
        <v>379</v>
      </c>
      <c r="F319" s="138">
        <v>1</v>
      </c>
      <c r="G319" s="138">
        <v>1</v>
      </c>
      <c r="H319" s="139" t="s">
        <v>39</v>
      </c>
      <c r="I319" s="139" t="s">
        <v>55</v>
      </c>
      <c r="J319" s="138">
        <v>1</v>
      </c>
      <c r="K319" s="137" t="s">
        <v>366</v>
      </c>
      <c r="L319" s="137">
        <v>195</v>
      </c>
      <c r="M319" s="127" t="s">
        <v>32</v>
      </c>
      <c r="N319" s="121" t="s">
        <v>354</v>
      </c>
    </row>
    <row r="320" spans="1:14" ht="15" customHeight="1" x14ac:dyDescent="0.2">
      <c r="A320" s="140" t="s">
        <v>380</v>
      </c>
      <c r="B320" s="1014"/>
      <c r="C320" s="141" t="s">
        <v>381</v>
      </c>
      <c r="D320" s="141" t="s">
        <v>382</v>
      </c>
      <c r="E320" s="141" t="s">
        <v>383</v>
      </c>
      <c r="F320" s="142">
        <v>1</v>
      </c>
      <c r="G320" s="142">
        <v>1</v>
      </c>
      <c r="H320" s="143" t="s">
        <v>39</v>
      </c>
      <c r="I320" s="143" t="s">
        <v>40</v>
      </c>
      <c r="J320" s="142">
        <v>1</v>
      </c>
      <c r="K320" s="140" t="s">
        <v>380</v>
      </c>
      <c r="L320" s="140">
        <v>550</v>
      </c>
      <c r="M320" s="144" t="s">
        <v>32</v>
      </c>
      <c r="N320" s="121" t="s">
        <v>354</v>
      </c>
    </row>
    <row r="321" spans="1:14" ht="15" customHeight="1" thickBot="1" x14ac:dyDescent="0.25">
      <c r="A321" s="128" t="s">
        <v>384</v>
      </c>
      <c r="B321" s="1015"/>
      <c r="C321" s="130" t="s">
        <v>381</v>
      </c>
      <c r="D321" s="130" t="s">
        <v>382</v>
      </c>
      <c r="E321" s="130" t="s">
        <v>238</v>
      </c>
      <c r="F321" s="131">
        <v>1</v>
      </c>
      <c r="G321" s="131">
        <v>1</v>
      </c>
      <c r="H321" s="132" t="s">
        <v>39</v>
      </c>
      <c r="I321" s="132" t="s">
        <v>385</v>
      </c>
      <c r="J321" s="131">
        <v>1</v>
      </c>
      <c r="K321" s="128" t="s">
        <v>384</v>
      </c>
      <c r="L321" s="128">
        <v>330</v>
      </c>
      <c r="M321" s="134" t="s">
        <v>32</v>
      </c>
      <c r="N321" s="121" t="s">
        <v>354</v>
      </c>
    </row>
    <row r="322" spans="1:14" ht="15" customHeight="1" x14ac:dyDescent="0.2">
      <c r="A322" s="114" t="s">
        <v>357</v>
      </c>
      <c r="B322" s="1013" t="s">
        <v>386</v>
      </c>
      <c r="C322" s="145" t="s">
        <v>387</v>
      </c>
      <c r="D322" s="117" t="s">
        <v>352</v>
      </c>
      <c r="E322" s="117" t="s">
        <v>358</v>
      </c>
      <c r="F322" s="118">
        <v>1</v>
      </c>
      <c r="G322" s="118">
        <v>1</v>
      </c>
      <c r="H322" s="119" t="s">
        <v>39</v>
      </c>
      <c r="I322" s="119" t="s">
        <v>44</v>
      </c>
      <c r="J322" s="118">
        <v>1</v>
      </c>
      <c r="K322" s="114" t="s">
        <v>357</v>
      </c>
      <c r="L322" s="114">
        <v>380</v>
      </c>
      <c r="M322" s="120" t="s">
        <v>32</v>
      </c>
      <c r="N322" s="121" t="s">
        <v>354</v>
      </c>
    </row>
    <row r="323" spans="1:14" ht="15" customHeight="1" x14ac:dyDescent="0.2">
      <c r="A323" s="137" t="s">
        <v>359</v>
      </c>
      <c r="B323" s="1014"/>
      <c r="C323" s="115" t="s">
        <v>387</v>
      </c>
      <c r="D323" s="116" t="s">
        <v>352</v>
      </c>
      <c r="E323" s="116" t="s">
        <v>360</v>
      </c>
      <c r="F323" s="138">
        <v>1</v>
      </c>
      <c r="G323" s="138">
        <v>1</v>
      </c>
      <c r="H323" s="139" t="s">
        <v>39</v>
      </c>
      <c r="I323" s="139" t="s">
        <v>51</v>
      </c>
      <c r="J323" s="138">
        <v>1</v>
      </c>
      <c r="K323" s="137" t="s">
        <v>359</v>
      </c>
      <c r="L323" s="137">
        <v>65</v>
      </c>
      <c r="M323" s="127" t="s">
        <v>32</v>
      </c>
      <c r="N323" s="121" t="s">
        <v>354</v>
      </c>
    </row>
    <row r="324" spans="1:14" ht="15" customHeight="1" x14ac:dyDescent="0.2">
      <c r="A324" s="137" t="s">
        <v>370</v>
      </c>
      <c r="B324" s="1014"/>
      <c r="C324" s="115" t="s">
        <v>387</v>
      </c>
      <c r="D324" s="116" t="s">
        <v>352</v>
      </c>
      <c r="E324" s="116" t="s">
        <v>371</v>
      </c>
      <c r="F324" s="138">
        <v>1</v>
      </c>
      <c r="G324" s="138">
        <v>1</v>
      </c>
      <c r="H324" s="139" t="s">
        <v>39</v>
      </c>
      <c r="I324" s="139" t="s">
        <v>47</v>
      </c>
      <c r="J324" s="138">
        <v>1</v>
      </c>
      <c r="K324" s="137" t="s">
        <v>370</v>
      </c>
      <c r="L324" s="137">
        <v>195</v>
      </c>
      <c r="M324" s="127" t="s">
        <v>32</v>
      </c>
      <c r="N324" s="121" t="s">
        <v>354</v>
      </c>
    </row>
    <row r="325" spans="1:14" ht="15" customHeight="1" x14ac:dyDescent="0.2">
      <c r="A325" s="137" t="s">
        <v>372</v>
      </c>
      <c r="B325" s="1014"/>
      <c r="C325" s="115" t="s">
        <v>52</v>
      </c>
      <c r="D325" s="116" t="s">
        <v>352</v>
      </c>
      <c r="E325" s="116" t="s">
        <v>373</v>
      </c>
      <c r="F325" s="138">
        <v>1</v>
      </c>
      <c r="G325" s="138">
        <v>1</v>
      </c>
      <c r="H325" s="139" t="s">
        <v>39</v>
      </c>
      <c r="I325" s="139" t="s">
        <v>53</v>
      </c>
      <c r="J325" s="138">
        <v>1</v>
      </c>
      <c r="K325" s="137" t="s">
        <v>372</v>
      </c>
      <c r="L325" s="137">
        <v>390</v>
      </c>
      <c r="M325" s="127" t="s">
        <v>32</v>
      </c>
      <c r="N325" s="121" t="s">
        <v>354</v>
      </c>
    </row>
    <row r="326" spans="1:14" ht="15" customHeight="1" x14ac:dyDescent="0.2">
      <c r="A326" s="137" t="s">
        <v>374</v>
      </c>
      <c r="B326" s="1014"/>
      <c r="C326" s="115" t="s">
        <v>52</v>
      </c>
      <c r="D326" s="116" t="s">
        <v>352</v>
      </c>
      <c r="E326" s="116" t="s">
        <v>375</v>
      </c>
      <c r="F326" s="138">
        <v>1</v>
      </c>
      <c r="G326" s="138">
        <v>1</v>
      </c>
      <c r="H326" s="139" t="s">
        <v>39</v>
      </c>
      <c r="I326" s="139" t="s">
        <v>51</v>
      </c>
      <c r="J326" s="138">
        <v>1</v>
      </c>
      <c r="K326" s="137" t="s">
        <v>374</v>
      </c>
      <c r="L326" s="137">
        <v>165</v>
      </c>
      <c r="M326" s="127" t="s">
        <v>32</v>
      </c>
      <c r="N326" s="121" t="s">
        <v>354</v>
      </c>
    </row>
    <row r="327" spans="1:14" ht="15" customHeight="1" x14ac:dyDescent="0.2">
      <c r="A327" s="137" t="s">
        <v>376</v>
      </c>
      <c r="B327" s="1014"/>
      <c r="C327" s="115" t="s">
        <v>377</v>
      </c>
      <c r="D327" s="116" t="s">
        <v>352</v>
      </c>
      <c r="E327" s="116" t="s">
        <v>378</v>
      </c>
      <c r="F327" s="138">
        <v>2</v>
      </c>
      <c r="G327" s="138">
        <v>1</v>
      </c>
      <c r="H327" s="139" t="s">
        <v>39</v>
      </c>
      <c r="I327" s="139" t="s">
        <v>53</v>
      </c>
      <c r="J327" s="138">
        <v>1</v>
      </c>
      <c r="K327" s="137" t="s">
        <v>376</v>
      </c>
      <c r="L327" s="137">
        <v>380</v>
      </c>
      <c r="M327" s="127" t="s">
        <v>32</v>
      </c>
      <c r="N327" s="121" t="s">
        <v>354</v>
      </c>
    </row>
    <row r="328" spans="1:14" ht="15" customHeight="1" x14ac:dyDescent="0.2">
      <c r="A328" s="137" t="s">
        <v>388</v>
      </c>
      <c r="B328" s="1014"/>
      <c r="C328" s="115" t="s">
        <v>377</v>
      </c>
      <c r="D328" s="116" t="s">
        <v>352</v>
      </c>
      <c r="E328" s="116" t="s">
        <v>389</v>
      </c>
      <c r="F328" s="138">
        <v>2</v>
      </c>
      <c r="G328" s="138">
        <v>1</v>
      </c>
      <c r="H328" s="139" t="s">
        <v>39</v>
      </c>
      <c r="I328" s="139" t="s">
        <v>53</v>
      </c>
      <c r="J328" s="138">
        <v>1</v>
      </c>
      <c r="K328" s="137" t="s">
        <v>388</v>
      </c>
      <c r="L328" s="137">
        <v>380</v>
      </c>
      <c r="M328" s="127" t="s">
        <v>32</v>
      </c>
      <c r="N328" s="121" t="s">
        <v>354</v>
      </c>
    </row>
    <row r="329" spans="1:14" ht="15" customHeight="1" x14ac:dyDescent="0.2">
      <c r="A329" s="137" t="s">
        <v>380</v>
      </c>
      <c r="B329" s="1014"/>
      <c r="C329" s="146" t="s">
        <v>381</v>
      </c>
      <c r="D329" s="116" t="s">
        <v>382</v>
      </c>
      <c r="E329" s="116" t="s">
        <v>383</v>
      </c>
      <c r="F329" s="138">
        <v>1</v>
      </c>
      <c r="G329" s="138">
        <v>1</v>
      </c>
      <c r="H329" s="139" t="s">
        <v>39</v>
      </c>
      <c r="I329" s="139" t="s">
        <v>40</v>
      </c>
      <c r="J329" s="138">
        <v>1</v>
      </c>
      <c r="K329" s="137" t="s">
        <v>380</v>
      </c>
      <c r="L329" s="137">
        <v>550</v>
      </c>
      <c r="M329" s="127" t="s">
        <v>32</v>
      </c>
      <c r="N329" s="121" t="s">
        <v>354</v>
      </c>
    </row>
    <row r="330" spans="1:14" ht="15" customHeight="1" thickBot="1" x14ac:dyDescent="0.25">
      <c r="A330" s="128" t="s">
        <v>384</v>
      </c>
      <c r="B330" s="1015"/>
      <c r="C330" s="147" t="s">
        <v>381</v>
      </c>
      <c r="D330" s="130" t="s">
        <v>382</v>
      </c>
      <c r="E330" s="130" t="s">
        <v>238</v>
      </c>
      <c r="F330" s="131">
        <v>1</v>
      </c>
      <c r="G330" s="131">
        <v>1</v>
      </c>
      <c r="H330" s="132" t="s">
        <v>39</v>
      </c>
      <c r="I330" s="132" t="s">
        <v>385</v>
      </c>
      <c r="J330" s="131">
        <v>1</v>
      </c>
      <c r="K330" s="128" t="s">
        <v>384</v>
      </c>
      <c r="L330" s="128">
        <v>330</v>
      </c>
      <c r="M330" s="134" t="s">
        <v>32</v>
      </c>
      <c r="N330" s="121" t="s">
        <v>354</v>
      </c>
    </row>
    <row r="332" spans="1:14" ht="15" customHeight="1" thickBot="1" x14ac:dyDescent="0.25"/>
    <row r="333" spans="1:14" ht="15" customHeight="1" thickBot="1" x14ac:dyDescent="0.25">
      <c r="B333" s="978" t="s">
        <v>0</v>
      </c>
      <c r="C333" s="979"/>
      <c r="D333" s="979"/>
      <c r="E333" s="979"/>
      <c r="F333" s="979"/>
      <c r="G333" s="979"/>
      <c r="H333" s="979"/>
      <c r="I333" s="979"/>
      <c r="J333" s="979"/>
      <c r="K333" s="979"/>
      <c r="L333" s="979"/>
      <c r="M333" s="980"/>
    </row>
    <row r="334" spans="1:14" ht="15" customHeight="1" x14ac:dyDescent="0.2">
      <c r="B334" s="1016" t="s">
        <v>1</v>
      </c>
      <c r="C334" s="1017"/>
      <c r="D334" s="1018" t="s">
        <v>347</v>
      </c>
      <c r="E334" s="1019"/>
      <c r="F334" s="1019"/>
      <c r="G334" s="1019"/>
      <c r="H334" s="1019"/>
      <c r="I334" s="1019"/>
      <c r="J334" s="1019"/>
      <c r="K334" s="1020"/>
      <c r="L334" s="1021" t="s">
        <v>3</v>
      </c>
      <c r="M334" s="1022"/>
    </row>
    <row r="335" spans="1:14" ht="15" customHeight="1" x14ac:dyDescent="0.2">
      <c r="B335" s="999" t="s">
        <v>4</v>
      </c>
      <c r="C335" s="1000"/>
      <c r="D335" s="1027" t="s">
        <v>348</v>
      </c>
      <c r="E335" s="1028"/>
      <c r="F335" s="1028"/>
      <c r="G335" s="1028"/>
      <c r="H335" s="1028"/>
      <c r="I335" s="1028"/>
      <c r="J335" s="1028"/>
      <c r="K335" s="1029"/>
      <c r="L335" s="1023"/>
      <c r="M335" s="1024"/>
    </row>
    <row r="336" spans="1:14" ht="15" customHeight="1" x14ac:dyDescent="0.2">
      <c r="B336" s="999" t="s">
        <v>6</v>
      </c>
      <c r="C336" s="1000"/>
      <c r="D336" s="1027" t="s">
        <v>349</v>
      </c>
      <c r="E336" s="1028"/>
      <c r="F336" s="1028"/>
      <c r="G336" s="1028"/>
      <c r="H336" s="1028"/>
      <c r="I336" s="1028"/>
      <c r="J336" s="1028"/>
      <c r="K336" s="1029"/>
      <c r="L336" s="1023"/>
      <c r="M336" s="1024"/>
    </row>
    <row r="337" spans="1:15" ht="15" customHeight="1" thickBot="1" x14ac:dyDescent="0.25">
      <c r="B337" s="2" t="s">
        <v>8</v>
      </c>
      <c r="C337" s="3" t="s">
        <v>9</v>
      </c>
      <c r="D337" s="1030">
        <v>1</v>
      </c>
      <c r="E337" s="1031"/>
      <c r="F337" s="1031"/>
      <c r="G337" s="1031"/>
      <c r="H337" s="1031"/>
      <c r="I337" s="1031"/>
      <c r="J337" s="1031"/>
      <c r="K337" s="1032"/>
      <c r="L337" s="1025"/>
      <c r="M337" s="1026"/>
    </row>
    <row r="338" spans="1:15" ht="15" customHeight="1" thickBot="1" x14ac:dyDescent="0.3">
      <c r="B338" s="148" t="s">
        <v>10</v>
      </c>
      <c r="C338" s="5" t="s">
        <v>11</v>
      </c>
      <c r="D338" s="5" t="s">
        <v>12</v>
      </c>
      <c r="E338" s="149" t="s">
        <v>13</v>
      </c>
      <c r="F338" s="150" t="s">
        <v>14</v>
      </c>
      <c r="G338" s="150" t="s">
        <v>15</v>
      </c>
      <c r="H338" s="150" t="s">
        <v>16</v>
      </c>
      <c r="I338" s="150" t="s">
        <v>17</v>
      </c>
      <c r="J338" s="150" t="s">
        <v>18</v>
      </c>
      <c r="K338" s="150" t="s">
        <v>19</v>
      </c>
      <c r="L338" s="1051" t="s">
        <v>20</v>
      </c>
      <c r="M338" s="1052"/>
    </row>
    <row r="339" spans="1:15" ht="15" customHeight="1" thickBot="1" x14ac:dyDescent="0.3">
      <c r="A339" s="20" t="s">
        <v>390</v>
      </c>
      <c r="B339" s="151" t="s">
        <v>350</v>
      </c>
      <c r="C339" s="152" t="s">
        <v>350</v>
      </c>
      <c r="D339" s="76" t="s">
        <v>391</v>
      </c>
      <c r="E339" s="76" t="s">
        <v>392</v>
      </c>
      <c r="F339" s="67">
        <v>1</v>
      </c>
      <c r="G339" s="67">
        <v>1</v>
      </c>
      <c r="H339" s="68" t="s">
        <v>65</v>
      </c>
      <c r="I339" s="68" t="s">
        <v>66</v>
      </c>
      <c r="J339" s="67">
        <v>3</v>
      </c>
      <c r="K339" s="20" t="s">
        <v>390</v>
      </c>
      <c r="L339" s="153">
        <v>100</v>
      </c>
      <c r="M339" s="27" t="s">
        <v>32</v>
      </c>
      <c r="N339" s="121" t="s">
        <v>354</v>
      </c>
      <c r="O339" s="1" t="str">
        <f>UPPER(N339)</f>
        <v>RMS08910 8F4 PLAST_1500 DE 3537 PZAS</v>
      </c>
    </row>
    <row r="340" spans="1:15" ht="15" customHeight="1" thickBot="1" x14ac:dyDescent="0.3">
      <c r="A340" s="31" t="s">
        <v>393</v>
      </c>
      <c r="B340" s="151" t="s">
        <v>363</v>
      </c>
      <c r="C340" s="49" t="s">
        <v>363</v>
      </c>
      <c r="D340" s="22" t="s">
        <v>391</v>
      </c>
      <c r="E340" s="22" t="s">
        <v>394</v>
      </c>
      <c r="F340" s="50">
        <v>1</v>
      </c>
      <c r="G340" s="50">
        <v>1</v>
      </c>
      <c r="H340" s="51" t="s">
        <v>65</v>
      </c>
      <c r="I340" s="51" t="s">
        <v>66</v>
      </c>
      <c r="J340" s="50">
        <v>3</v>
      </c>
      <c r="K340" s="31" t="s">
        <v>393</v>
      </c>
      <c r="L340" s="31">
        <v>120</v>
      </c>
      <c r="M340" s="36" t="s">
        <v>32</v>
      </c>
      <c r="N340" s="121" t="s">
        <v>354</v>
      </c>
    </row>
    <row r="341" spans="1:15" ht="15" customHeight="1" thickBot="1" x14ac:dyDescent="0.25">
      <c r="A341" s="31" t="s">
        <v>395</v>
      </c>
      <c r="B341" s="151" t="s">
        <v>396</v>
      </c>
      <c r="C341" s="72" t="s">
        <v>397</v>
      </c>
      <c r="D341" s="22" t="s">
        <v>398</v>
      </c>
      <c r="E341" s="22" t="s">
        <v>399</v>
      </c>
      <c r="F341" s="50">
        <v>1</v>
      </c>
      <c r="G341" s="50">
        <v>8</v>
      </c>
      <c r="H341" s="51" t="s">
        <v>65</v>
      </c>
      <c r="I341" s="51" t="s">
        <v>400</v>
      </c>
      <c r="J341" s="50">
        <v>3</v>
      </c>
      <c r="K341" s="31" t="s">
        <v>395</v>
      </c>
      <c r="L341" s="154">
        <v>60</v>
      </c>
      <c r="M341" s="36" t="s">
        <v>32</v>
      </c>
      <c r="N341" s="121" t="s">
        <v>354</v>
      </c>
    </row>
    <row r="342" spans="1:15" ht="15" customHeight="1" thickBot="1" x14ac:dyDescent="0.25">
      <c r="A342" s="31" t="s">
        <v>401</v>
      </c>
      <c r="B342" s="151" t="s">
        <v>368</v>
      </c>
      <c r="C342" s="72" t="s">
        <v>368</v>
      </c>
      <c r="D342" s="22" t="s">
        <v>368</v>
      </c>
      <c r="E342" s="22" t="s">
        <v>402</v>
      </c>
      <c r="F342" s="50">
        <v>1</v>
      </c>
      <c r="G342" s="50">
        <v>1</v>
      </c>
      <c r="H342" s="51" t="s">
        <v>65</v>
      </c>
      <c r="I342" s="51" t="s">
        <v>403</v>
      </c>
      <c r="J342" s="50">
        <v>3</v>
      </c>
      <c r="K342" s="31" t="s">
        <v>401</v>
      </c>
      <c r="L342" s="154">
        <v>55</v>
      </c>
      <c r="M342" s="36" t="s">
        <v>32</v>
      </c>
      <c r="N342" s="121" t="s">
        <v>354</v>
      </c>
    </row>
    <row r="343" spans="1:15" ht="15" customHeight="1" thickBot="1" x14ac:dyDescent="0.25">
      <c r="A343" s="52" t="s">
        <v>404</v>
      </c>
      <c r="B343" s="151" t="s">
        <v>386</v>
      </c>
      <c r="C343" s="86" t="s">
        <v>386</v>
      </c>
      <c r="D343" s="54" t="s">
        <v>386</v>
      </c>
      <c r="E343" s="54" t="s">
        <v>405</v>
      </c>
      <c r="F343" s="97">
        <v>1</v>
      </c>
      <c r="G343" s="97">
        <v>1</v>
      </c>
      <c r="H343" s="98" t="s">
        <v>65</v>
      </c>
      <c r="I343" s="98" t="s">
        <v>403</v>
      </c>
      <c r="J343" s="97">
        <v>3</v>
      </c>
      <c r="K343" s="52" t="s">
        <v>404</v>
      </c>
      <c r="L343" s="155">
        <v>55</v>
      </c>
      <c r="M343" s="59" t="s">
        <v>32</v>
      </c>
      <c r="N343" s="121" t="s">
        <v>354</v>
      </c>
    </row>
    <row r="344" spans="1:15" ht="15" customHeight="1" thickBot="1" x14ac:dyDescent="0.25"/>
    <row r="345" spans="1:15" ht="15" customHeight="1" thickBot="1" x14ac:dyDescent="0.25">
      <c r="B345" s="978" t="s">
        <v>0</v>
      </c>
      <c r="C345" s="979"/>
      <c r="D345" s="979"/>
      <c r="E345" s="979"/>
      <c r="F345" s="979"/>
      <c r="G345" s="979"/>
      <c r="H345" s="979"/>
      <c r="I345" s="979"/>
      <c r="J345" s="979"/>
      <c r="K345" s="979"/>
      <c r="L345" s="979"/>
      <c r="M345" s="980"/>
    </row>
    <row r="346" spans="1:15" ht="15" customHeight="1" x14ac:dyDescent="0.2">
      <c r="B346" s="1016" t="s">
        <v>1</v>
      </c>
      <c r="C346" s="1017"/>
      <c r="D346" s="1018" t="s">
        <v>406</v>
      </c>
      <c r="E346" s="1019"/>
      <c r="F346" s="1019"/>
      <c r="G346" s="1019"/>
      <c r="H346" s="1019"/>
      <c r="I346" s="1019"/>
      <c r="J346" s="1019"/>
      <c r="K346" s="1020"/>
      <c r="L346" s="1021" t="s">
        <v>3</v>
      </c>
      <c r="M346" s="1022"/>
    </row>
    <row r="347" spans="1:15" ht="15" customHeight="1" x14ac:dyDescent="0.2">
      <c r="B347" s="999" t="s">
        <v>4</v>
      </c>
      <c r="C347" s="1000"/>
      <c r="D347" s="1027" t="s">
        <v>407</v>
      </c>
      <c r="E347" s="1028"/>
      <c r="F347" s="1028"/>
      <c r="G347" s="1028"/>
      <c r="H347" s="1028"/>
      <c r="I347" s="1028"/>
      <c r="J347" s="1028"/>
      <c r="K347" s="1029"/>
      <c r="L347" s="1023"/>
      <c r="M347" s="1024"/>
    </row>
    <row r="348" spans="1:15" ht="15" customHeight="1" x14ac:dyDescent="0.2">
      <c r="B348" s="999" t="s">
        <v>6</v>
      </c>
      <c r="C348" s="1000"/>
      <c r="D348" s="1027" t="s">
        <v>349</v>
      </c>
      <c r="E348" s="1028"/>
      <c r="F348" s="1028"/>
      <c r="G348" s="1028"/>
      <c r="H348" s="1028"/>
      <c r="I348" s="1028"/>
      <c r="J348" s="1028"/>
      <c r="K348" s="1029"/>
      <c r="L348" s="1023"/>
      <c r="M348" s="1024"/>
    </row>
    <row r="349" spans="1:15" ht="15" customHeight="1" thickBot="1" x14ac:dyDescent="0.25">
      <c r="B349" s="2" t="s">
        <v>8</v>
      </c>
      <c r="C349" s="3" t="s">
        <v>9</v>
      </c>
      <c r="D349" s="1030">
        <v>1</v>
      </c>
      <c r="E349" s="1031"/>
      <c r="F349" s="1031"/>
      <c r="G349" s="1031"/>
      <c r="H349" s="1031"/>
      <c r="I349" s="1031"/>
      <c r="J349" s="1031"/>
      <c r="K349" s="1032"/>
      <c r="L349" s="1025"/>
      <c r="M349" s="1026"/>
    </row>
    <row r="350" spans="1:15" ht="15" customHeight="1" thickBot="1" x14ac:dyDescent="0.3">
      <c r="B350" s="4" t="s">
        <v>10</v>
      </c>
      <c r="C350" s="5" t="s">
        <v>11</v>
      </c>
      <c r="D350" s="6" t="s">
        <v>12</v>
      </c>
      <c r="E350" s="7" t="s">
        <v>13</v>
      </c>
      <c r="F350" s="8" t="s">
        <v>14</v>
      </c>
      <c r="G350" s="8" t="s">
        <v>15</v>
      </c>
      <c r="H350" s="8" t="s">
        <v>16</v>
      </c>
      <c r="I350" s="8" t="s">
        <v>17</v>
      </c>
      <c r="J350" s="8" t="s">
        <v>18</v>
      </c>
      <c r="K350" s="8" t="s">
        <v>19</v>
      </c>
      <c r="L350" s="1011" t="s">
        <v>20</v>
      </c>
      <c r="M350" s="1012"/>
    </row>
    <row r="351" spans="1:15" ht="15" customHeight="1" thickBot="1" x14ac:dyDescent="0.25">
      <c r="B351" s="1013" t="s">
        <v>350</v>
      </c>
      <c r="C351" s="106" t="s">
        <v>350</v>
      </c>
      <c r="D351" s="107"/>
      <c r="E351" s="108"/>
      <c r="F351" s="109">
        <v>1</v>
      </c>
      <c r="G351" s="110"/>
      <c r="H351" s="111"/>
      <c r="I351" s="111"/>
      <c r="J351" s="111"/>
      <c r="K351" s="111"/>
      <c r="L351" s="112"/>
      <c r="M351" s="113"/>
    </row>
    <row r="352" spans="1:15" ht="15" customHeight="1" x14ac:dyDescent="0.2">
      <c r="A352" s="114" t="s">
        <v>408</v>
      </c>
      <c r="B352" s="1014"/>
      <c r="C352" s="115" t="s">
        <v>42</v>
      </c>
      <c r="D352" s="116" t="s">
        <v>352</v>
      </c>
      <c r="E352" s="117" t="s">
        <v>353</v>
      </c>
      <c r="F352" s="118">
        <v>1</v>
      </c>
      <c r="G352" s="118">
        <v>1</v>
      </c>
      <c r="H352" s="119" t="s">
        <v>39</v>
      </c>
      <c r="I352" s="119" t="s">
        <v>44</v>
      </c>
      <c r="J352" s="118">
        <v>1</v>
      </c>
      <c r="K352" s="114" t="s">
        <v>408</v>
      </c>
      <c r="L352" s="114">
        <v>390</v>
      </c>
      <c r="M352" s="120" t="s">
        <v>32</v>
      </c>
      <c r="N352" s="156" t="s">
        <v>409</v>
      </c>
      <c r="O352" s="1" t="str">
        <f>UPPER(N352)</f>
        <v>RMS08911 8F4_CEN METAL_3000 DE 8341 PZAS</v>
      </c>
    </row>
    <row r="353" spans="1:14" ht="15" customHeight="1" x14ac:dyDescent="0.2">
      <c r="A353" s="122" t="s">
        <v>410</v>
      </c>
      <c r="B353" s="1014"/>
      <c r="C353" s="123" t="s">
        <v>42</v>
      </c>
      <c r="D353" s="116" t="s">
        <v>352</v>
      </c>
      <c r="E353" s="124" t="s">
        <v>356</v>
      </c>
      <c r="F353" s="125">
        <v>1</v>
      </c>
      <c r="G353" s="125">
        <v>1</v>
      </c>
      <c r="H353" s="126" t="s">
        <v>39</v>
      </c>
      <c r="I353" s="126" t="s">
        <v>61</v>
      </c>
      <c r="J353" s="125">
        <v>1</v>
      </c>
      <c r="K353" s="122" t="s">
        <v>410</v>
      </c>
      <c r="L353" s="122">
        <v>195</v>
      </c>
      <c r="M353" s="127" t="s">
        <v>32</v>
      </c>
      <c r="N353" s="156" t="s">
        <v>409</v>
      </c>
    </row>
    <row r="354" spans="1:14" ht="15" customHeight="1" x14ac:dyDescent="0.2">
      <c r="A354" s="122" t="s">
        <v>411</v>
      </c>
      <c r="B354" s="1014"/>
      <c r="C354" s="123" t="s">
        <v>98</v>
      </c>
      <c r="D354" s="116" t="s">
        <v>352</v>
      </c>
      <c r="E354" s="124" t="s">
        <v>358</v>
      </c>
      <c r="F354" s="125">
        <v>1</v>
      </c>
      <c r="G354" s="125">
        <v>1</v>
      </c>
      <c r="H354" s="126" t="s">
        <v>39</v>
      </c>
      <c r="I354" s="126" t="s">
        <v>44</v>
      </c>
      <c r="J354" s="125">
        <v>1</v>
      </c>
      <c r="K354" s="122" t="s">
        <v>411</v>
      </c>
      <c r="L354" s="122">
        <v>380</v>
      </c>
      <c r="M354" s="127" t="s">
        <v>32</v>
      </c>
      <c r="N354" s="156" t="s">
        <v>409</v>
      </c>
    </row>
    <row r="355" spans="1:14" ht="15" customHeight="1" x14ac:dyDescent="0.2">
      <c r="A355" s="122" t="s">
        <v>412</v>
      </c>
      <c r="B355" s="1014"/>
      <c r="C355" s="123" t="s">
        <v>98</v>
      </c>
      <c r="D355" s="116" t="s">
        <v>352</v>
      </c>
      <c r="E355" s="124" t="s">
        <v>360</v>
      </c>
      <c r="F355" s="125">
        <v>1</v>
      </c>
      <c r="G355" s="125">
        <v>1</v>
      </c>
      <c r="H355" s="126" t="s">
        <v>39</v>
      </c>
      <c r="I355" s="126" t="s">
        <v>51</v>
      </c>
      <c r="J355" s="125">
        <v>1</v>
      </c>
      <c r="K355" s="122" t="s">
        <v>412</v>
      </c>
      <c r="L355" s="122">
        <v>65</v>
      </c>
      <c r="M355" s="127" t="s">
        <v>32</v>
      </c>
      <c r="N355" s="156" t="s">
        <v>409</v>
      </c>
    </row>
    <row r="356" spans="1:14" ht="15" customHeight="1" thickBot="1" x14ac:dyDescent="0.25">
      <c r="A356" s="128" t="s">
        <v>413</v>
      </c>
      <c r="B356" s="1015"/>
      <c r="C356" s="129" t="s">
        <v>98</v>
      </c>
      <c r="D356" s="130" t="s">
        <v>352</v>
      </c>
      <c r="E356" s="130" t="s">
        <v>362</v>
      </c>
      <c r="F356" s="131">
        <v>1</v>
      </c>
      <c r="G356" s="131">
        <v>1</v>
      </c>
      <c r="H356" s="132" t="s">
        <v>39</v>
      </c>
      <c r="I356" s="133" t="s">
        <v>47</v>
      </c>
      <c r="J356" s="131">
        <v>1</v>
      </c>
      <c r="K356" s="128" t="s">
        <v>413</v>
      </c>
      <c r="L356" s="128">
        <v>90</v>
      </c>
      <c r="M356" s="134" t="s">
        <v>32</v>
      </c>
      <c r="N356" s="156" t="s">
        <v>409</v>
      </c>
    </row>
    <row r="357" spans="1:14" ht="15" customHeight="1" x14ac:dyDescent="0.2">
      <c r="A357" s="122" t="s">
        <v>408</v>
      </c>
      <c r="B357" s="1014" t="s">
        <v>363</v>
      </c>
      <c r="C357" s="135" t="s">
        <v>42</v>
      </c>
      <c r="D357" s="124" t="s">
        <v>352</v>
      </c>
      <c r="E357" s="124" t="s">
        <v>353</v>
      </c>
      <c r="F357" s="125">
        <v>1</v>
      </c>
      <c r="G357" s="125">
        <v>1</v>
      </c>
      <c r="H357" s="126" t="s">
        <v>39</v>
      </c>
      <c r="I357" s="126" t="s">
        <v>44</v>
      </c>
      <c r="J357" s="125">
        <v>1</v>
      </c>
      <c r="K357" s="122" t="s">
        <v>408</v>
      </c>
      <c r="L357" s="122">
        <v>390</v>
      </c>
      <c r="M357" s="136" t="s">
        <v>32</v>
      </c>
      <c r="N357" s="156" t="s">
        <v>409</v>
      </c>
    </row>
    <row r="358" spans="1:14" ht="15" customHeight="1" x14ac:dyDescent="0.2">
      <c r="A358" s="122" t="s">
        <v>414</v>
      </c>
      <c r="B358" s="1014"/>
      <c r="C358" s="123" t="s">
        <v>42</v>
      </c>
      <c r="D358" s="116" t="s">
        <v>352</v>
      </c>
      <c r="E358" s="124" t="s">
        <v>365</v>
      </c>
      <c r="F358" s="125">
        <v>1</v>
      </c>
      <c r="G358" s="125">
        <v>1</v>
      </c>
      <c r="H358" s="126" t="s">
        <v>39</v>
      </c>
      <c r="I358" s="126" t="s">
        <v>61</v>
      </c>
      <c r="J358" s="125">
        <v>1</v>
      </c>
      <c r="K358" s="122" t="s">
        <v>414</v>
      </c>
      <c r="L358" s="122">
        <v>195</v>
      </c>
      <c r="M358" s="127" t="s">
        <v>32</v>
      </c>
      <c r="N358" s="156" t="s">
        <v>409</v>
      </c>
    </row>
    <row r="359" spans="1:14" ht="15" customHeight="1" x14ac:dyDescent="0.2">
      <c r="A359" s="122" t="s">
        <v>415</v>
      </c>
      <c r="B359" s="1014"/>
      <c r="C359" s="123" t="s">
        <v>42</v>
      </c>
      <c r="D359" s="116" t="s">
        <v>352</v>
      </c>
      <c r="E359" s="124" t="s">
        <v>367</v>
      </c>
      <c r="F359" s="125">
        <v>1</v>
      </c>
      <c r="G359" s="125">
        <v>1</v>
      </c>
      <c r="H359" s="126" t="s">
        <v>39</v>
      </c>
      <c r="I359" s="126" t="s">
        <v>61</v>
      </c>
      <c r="J359" s="125">
        <v>1</v>
      </c>
      <c r="K359" s="122" t="s">
        <v>415</v>
      </c>
      <c r="L359" s="122">
        <v>195</v>
      </c>
      <c r="M359" s="127" t="s">
        <v>32</v>
      </c>
      <c r="N359" s="156" t="s">
        <v>409</v>
      </c>
    </row>
    <row r="360" spans="1:14" ht="15" customHeight="1" x14ac:dyDescent="0.2">
      <c r="A360" s="122" t="s">
        <v>411</v>
      </c>
      <c r="B360" s="1014"/>
      <c r="C360" s="123" t="s">
        <v>98</v>
      </c>
      <c r="D360" s="116" t="s">
        <v>352</v>
      </c>
      <c r="E360" s="124" t="s">
        <v>358</v>
      </c>
      <c r="F360" s="125">
        <v>1</v>
      </c>
      <c r="G360" s="125">
        <v>1</v>
      </c>
      <c r="H360" s="126" t="s">
        <v>39</v>
      </c>
      <c r="I360" s="126" t="s">
        <v>44</v>
      </c>
      <c r="J360" s="125">
        <v>1</v>
      </c>
      <c r="K360" s="122" t="s">
        <v>411</v>
      </c>
      <c r="L360" s="122">
        <v>380</v>
      </c>
      <c r="M360" s="127" t="s">
        <v>32</v>
      </c>
      <c r="N360" s="156" t="s">
        <v>409</v>
      </c>
    </row>
    <row r="361" spans="1:14" ht="15" customHeight="1" x14ac:dyDescent="0.2">
      <c r="A361" s="122" t="s">
        <v>412</v>
      </c>
      <c r="B361" s="1014"/>
      <c r="C361" s="123" t="s">
        <v>98</v>
      </c>
      <c r="D361" s="116" t="s">
        <v>352</v>
      </c>
      <c r="E361" s="124" t="s">
        <v>360</v>
      </c>
      <c r="F361" s="125">
        <v>1</v>
      </c>
      <c r="G361" s="125">
        <v>1</v>
      </c>
      <c r="H361" s="126" t="s">
        <v>39</v>
      </c>
      <c r="I361" s="126" t="s">
        <v>51</v>
      </c>
      <c r="J361" s="125">
        <v>1</v>
      </c>
      <c r="K361" s="122" t="s">
        <v>412</v>
      </c>
      <c r="L361" s="122">
        <v>65</v>
      </c>
      <c r="M361" s="127" t="s">
        <v>32</v>
      </c>
      <c r="N361" s="156" t="s">
        <v>409</v>
      </c>
    </row>
    <row r="362" spans="1:14" ht="15" customHeight="1" thickBot="1" x14ac:dyDescent="0.25">
      <c r="A362" s="137" t="s">
        <v>413</v>
      </c>
      <c r="B362" s="1014"/>
      <c r="C362" s="123" t="s">
        <v>98</v>
      </c>
      <c r="D362" s="116" t="s">
        <v>352</v>
      </c>
      <c r="E362" s="116" t="s">
        <v>362</v>
      </c>
      <c r="F362" s="138">
        <v>1</v>
      </c>
      <c r="G362" s="138">
        <v>1</v>
      </c>
      <c r="H362" s="139" t="s">
        <v>39</v>
      </c>
      <c r="I362" s="126" t="s">
        <v>47</v>
      </c>
      <c r="J362" s="138">
        <v>1</v>
      </c>
      <c r="K362" s="137" t="s">
        <v>413</v>
      </c>
      <c r="L362" s="137">
        <v>90</v>
      </c>
      <c r="M362" s="127" t="s">
        <v>32</v>
      </c>
      <c r="N362" s="156" t="s">
        <v>409</v>
      </c>
    </row>
    <row r="363" spans="1:14" ht="15" customHeight="1" x14ac:dyDescent="0.2">
      <c r="A363" s="114" t="s">
        <v>411</v>
      </c>
      <c r="B363" s="1013" t="s">
        <v>368</v>
      </c>
      <c r="C363" s="117" t="s">
        <v>369</v>
      </c>
      <c r="D363" s="117" t="s">
        <v>352</v>
      </c>
      <c r="E363" s="117" t="s">
        <v>358</v>
      </c>
      <c r="F363" s="118">
        <v>1</v>
      </c>
      <c r="G363" s="118">
        <v>1</v>
      </c>
      <c r="H363" s="119" t="s">
        <v>39</v>
      </c>
      <c r="I363" s="119" t="s">
        <v>44</v>
      </c>
      <c r="J363" s="118">
        <v>1</v>
      </c>
      <c r="K363" s="114" t="s">
        <v>411</v>
      </c>
      <c r="L363" s="114">
        <v>380</v>
      </c>
      <c r="M363" s="120" t="s">
        <v>32</v>
      </c>
      <c r="N363" s="156" t="s">
        <v>409</v>
      </c>
    </row>
    <row r="364" spans="1:14" ht="15" customHeight="1" x14ac:dyDescent="0.2">
      <c r="A364" s="137" t="s">
        <v>412</v>
      </c>
      <c r="B364" s="1014"/>
      <c r="C364" s="116" t="s">
        <v>369</v>
      </c>
      <c r="D364" s="116" t="s">
        <v>352</v>
      </c>
      <c r="E364" s="116" t="s">
        <v>360</v>
      </c>
      <c r="F364" s="138">
        <v>1</v>
      </c>
      <c r="G364" s="138">
        <v>1</v>
      </c>
      <c r="H364" s="139" t="s">
        <v>39</v>
      </c>
      <c r="I364" s="139" t="s">
        <v>51</v>
      </c>
      <c r="J364" s="138">
        <v>1</v>
      </c>
      <c r="K364" s="137" t="s">
        <v>412</v>
      </c>
      <c r="L364" s="137">
        <v>65</v>
      </c>
      <c r="M364" s="127" t="s">
        <v>32</v>
      </c>
      <c r="N364" s="156" t="s">
        <v>409</v>
      </c>
    </row>
    <row r="365" spans="1:14" ht="15" customHeight="1" x14ac:dyDescent="0.2">
      <c r="A365" s="137" t="s">
        <v>416</v>
      </c>
      <c r="B365" s="1014"/>
      <c r="C365" s="116" t="s">
        <v>369</v>
      </c>
      <c r="D365" s="116" t="s">
        <v>352</v>
      </c>
      <c r="E365" s="116" t="s">
        <v>371</v>
      </c>
      <c r="F365" s="138">
        <v>1</v>
      </c>
      <c r="G365" s="138">
        <v>1</v>
      </c>
      <c r="H365" s="139" t="s">
        <v>39</v>
      </c>
      <c r="I365" s="139" t="s">
        <v>47</v>
      </c>
      <c r="J365" s="138">
        <v>1</v>
      </c>
      <c r="K365" s="137" t="s">
        <v>416</v>
      </c>
      <c r="L365" s="137">
        <v>90</v>
      </c>
      <c r="M365" s="127" t="s">
        <v>32</v>
      </c>
      <c r="N365" s="156" t="s">
        <v>409</v>
      </c>
    </row>
    <row r="366" spans="1:14" ht="15" customHeight="1" x14ac:dyDescent="0.2">
      <c r="A366" s="137" t="s">
        <v>417</v>
      </c>
      <c r="B366" s="1014"/>
      <c r="C366" s="116" t="s">
        <v>52</v>
      </c>
      <c r="D366" s="116" t="s">
        <v>352</v>
      </c>
      <c r="E366" s="116" t="s">
        <v>373</v>
      </c>
      <c r="F366" s="138">
        <v>1</v>
      </c>
      <c r="G366" s="138">
        <v>1</v>
      </c>
      <c r="H366" s="139" t="s">
        <v>39</v>
      </c>
      <c r="I366" s="139" t="s">
        <v>53</v>
      </c>
      <c r="J366" s="138">
        <v>1</v>
      </c>
      <c r="K366" s="137" t="s">
        <v>417</v>
      </c>
      <c r="L366" s="137">
        <v>390</v>
      </c>
      <c r="M366" s="127" t="s">
        <v>32</v>
      </c>
      <c r="N366" s="156" t="s">
        <v>409</v>
      </c>
    </row>
    <row r="367" spans="1:14" ht="15" customHeight="1" x14ac:dyDescent="0.2">
      <c r="A367" s="137" t="s">
        <v>418</v>
      </c>
      <c r="B367" s="1014"/>
      <c r="C367" s="116" t="s">
        <v>52</v>
      </c>
      <c r="D367" s="116" t="s">
        <v>352</v>
      </c>
      <c r="E367" s="116" t="s">
        <v>375</v>
      </c>
      <c r="F367" s="138">
        <v>1</v>
      </c>
      <c r="G367" s="138">
        <v>1</v>
      </c>
      <c r="H367" s="139" t="s">
        <v>39</v>
      </c>
      <c r="I367" s="139" t="s">
        <v>51</v>
      </c>
      <c r="J367" s="138">
        <v>1</v>
      </c>
      <c r="K367" s="137" t="s">
        <v>418</v>
      </c>
      <c r="L367" s="137">
        <v>165</v>
      </c>
      <c r="M367" s="127" t="s">
        <v>32</v>
      </c>
      <c r="N367" s="156" t="s">
        <v>409</v>
      </c>
    </row>
    <row r="368" spans="1:14" ht="15" customHeight="1" x14ac:dyDescent="0.2">
      <c r="A368" s="137" t="s">
        <v>419</v>
      </c>
      <c r="B368" s="1014"/>
      <c r="C368" s="116" t="s">
        <v>377</v>
      </c>
      <c r="D368" s="116" t="s">
        <v>352</v>
      </c>
      <c r="E368" s="116" t="s">
        <v>378</v>
      </c>
      <c r="F368" s="138">
        <v>2</v>
      </c>
      <c r="G368" s="138">
        <v>2</v>
      </c>
      <c r="H368" s="139" t="s">
        <v>39</v>
      </c>
      <c r="I368" s="139" t="s">
        <v>53</v>
      </c>
      <c r="J368" s="138">
        <v>1</v>
      </c>
      <c r="K368" s="137" t="s">
        <v>419</v>
      </c>
      <c r="L368" s="137">
        <v>380</v>
      </c>
      <c r="M368" s="127" t="s">
        <v>32</v>
      </c>
      <c r="N368" s="156" t="s">
        <v>409</v>
      </c>
    </row>
    <row r="369" spans="1:14" ht="15" customHeight="1" x14ac:dyDescent="0.2">
      <c r="A369" s="137" t="s">
        <v>415</v>
      </c>
      <c r="B369" s="1014"/>
      <c r="C369" s="116" t="s">
        <v>377</v>
      </c>
      <c r="D369" s="116" t="s">
        <v>352</v>
      </c>
      <c r="E369" s="116" t="s">
        <v>379</v>
      </c>
      <c r="F369" s="138">
        <v>1</v>
      </c>
      <c r="G369" s="138">
        <v>1</v>
      </c>
      <c r="H369" s="139" t="s">
        <v>39</v>
      </c>
      <c r="I369" s="139" t="s">
        <v>55</v>
      </c>
      <c r="J369" s="138">
        <v>1</v>
      </c>
      <c r="K369" s="137" t="s">
        <v>415</v>
      </c>
      <c r="L369" s="137">
        <v>195</v>
      </c>
      <c r="M369" s="127" t="s">
        <v>32</v>
      </c>
      <c r="N369" s="156" t="s">
        <v>409</v>
      </c>
    </row>
    <row r="370" spans="1:14" ht="15" customHeight="1" x14ac:dyDescent="0.2">
      <c r="A370" s="140" t="s">
        <v>420</v>
      </c>
      <c r="B370" s="1014"/>
      <c r="C370" s="141" t="s">
        <v>381</v>
      </c>
      <c r="D370" s="141" t="s">
        <v>382</v>
      </c>
      <c r="E370" s="141" t="s">
        <v>383</v>
      </c>
      <c r="F370" s="142">
        <v>1</v>
      </c>
      <c r="G370" s="142">
        <v>1</v>
      </c>
      <c r="H370" s="143" t="s">
        <v>39</v>
      </c>
      <c r="I370" s="143" t="s">
        <v>40</v>
      </c>
      <c r="J370" s="142">
        <v>1</v>
      </c>
      <c r="K370" s="140" t="s">
        <v>420</v>
      </c>
      <c r="L370" s="140">
        <v>550</v>
      </c>
      <c r="M370" s="144" t="s">
        <v>32</v>
      </c>
      <c r="N370" s="156" t="s">
        <v>409</v>
      </c>
    </row>
    <row r="371" spans="1:14" ht="15" customHeight="1" thickBot="1" x14ac:dyDescent="0.25">
      <c r="A371" s="128" t="s">
        <v>421</v>
      </c>
      <c r="B371" s="1015"/>
      <c r="C371" s="130" t="s">
        <v>381</v>
      </c>
      <c r="D371" s="130" t="s">
        <v>382</v>
      </c>
      <c r="E371" s="130" t="s">
        <v>238</v>
      </c>
      <c r="F371" s="131">
        <v>1</v>
      </c>
      <c r="G371" s="131">
        <v>1</v>
      </c>
      <c r="H371" s="132" t="s">
        <v>39</v>
      </c>
      <c r="I371" s="132" t="s">
        <v>385</v>
      </c>
      <c r="J371" s="131">
        <v>1</v>
      </c>
      <c r="K371" s="128" t="s">
        <v>421</v>
      </c>
      <c r="L371" s="128">
        <v>330</v>
      </c>
      <c r="M371" s="134" t="s">
        <v>32</v>
      </c>
      <c r="N371" s="156" t="s">
        <v>409</v>
      </c>
    </row>
    <row r="372" spans="1:14" ht="15" customHeight="1" x14ac:dyDescent="0.2">
      <c r="A372" s="114" t="s">
        <v>411</v>
      </c>
      <c r="B372" s="1013" t="s">
        <v>386</v>
      </c>
      <c r="C372" s="145" t="s">
        <v>387</v>
      </c>
      <c r="D372" s="117" t="s">
        <v>352</v>
      </c>
      <c r="E372" s="117" t="s">
        <v>358</v>
      </c>
      <c r="F372" s="118">
        <v>1</v>
      </c>
      <c r="G372" s="118">
        <v>1</v>
      </c>
      <c r="H372" s="119" t="s">
        <v>39</v>
      </c>
      <c r="I372" s="119" t="s">
        <v>44</v>
      </c>
      <c r="J372" s="118">
        <v>1</v>
      </c>
      <c r="K372" s="114" t="s">
        <v>411</v>
      </c>
      <c r="L372" s="114">
        <v>380</v>
      </c>
      <c r="M372" s="120" t="s">
        <v>32</v>
      </c>
      <c r="N372" s="156" t="s">
        <v>409</v>
      </c>
    </row>
    <row r="373" spans="1:14" ht="15" customHeight="1" x14ac:dyDescent="0.2">
      <c r="A373" s="137" t="s">
        <v>412</v>
      </c>
      <c r="B373" s="1014"/>
      <c r="C373" s="115" t="s">
        <v>387</v>
      </c>
      <c r="D373" s="116" t="s">
        <v>352</v>
      </c>
      <c r="E373" s="116" t="s">
        <v>360</v>
      </c>
      <c r="F373" s="138">
        <v>1</v>
      </c>
      <c r="G373" s="138">
        <v>1</v>
      </c>
      <c r="H373" s="139" t="s">
        <v>39</v>
      </c>
      <c r="I373" s="139" t="s">
        <v>51</v>
      </c>
      <c r="J373" s="138">
        <v>1</v>
      </c>
      <c r="K373" s="137" t="s">
        <v>412</v>
      </c>
      <c r="L373" s="137">
        <v>65</v>
      </c>
      <c r="M373" s="127" t="s">
        <v>32</v>
      </c>
      <c r="N373" s="156" t="s">
        <v>409</v>
      </c>
    </row>
    <row r="374" spans="1:14" ht="15" customHeight="1" x14ac:dyDescent="0.2">
      <c r="A374" s="137" t="s">
        <v>416</v>
      </c>
      <c r="B374" s="1014"/>
      <c r="C374" s="115" t="s">
        <v>387</v>
      </c>
      <c r="D374" s="116" t="s">
        <v>352</v>
      </c>
      <c r="E374" s="116" t="s">
        <v>371</v>
      </c>
      <c r="F374" s="138">
        <v>1</v>
      </c>
      <c r="G374" s="138">
        <v>1</v>
      </c>
      <c r="H374" s="139" t="s">
        <v>39</v>
      </c>
      <c r="I374" s="139" t="s">
        <v>47</v>
      </c>
      <c r="J374" s="138">
        <v>1</v>
      </c>
      <c r="K374" s="137" t="s">
        <v>416</v>
      </c>
      <c r="L374" s="137">
        <v>90</v>
      </c>
      <c r="M374" s="127" t="s">
        <v>32</v>
      </c>
      <c r="N374" s="156" t="s">
        <v>409</v>
      </c>
    </row>
    <row r="375" spans="1:14" ht="15" customHeight="1" x14ac:dyDescent="0.2">
      <c r="A375" s="137" t="s">
        <v>417</v>
      </c>
      <c r="B375" s="1014"/>
      <c r="C375" s="115" t="s">
        <v>52</v>
      </c>
      <c r="D375" s="116" t="s">
        <v>352</v>
      </c>
      <c r="E375" s="116" t="s">
        <v>373</v>
      </c>
      <c r="F375" s="138">
        <v>1</v>
      </c>
      <c r="G375" s="138">
        <v>1</v>
      </c>
      <c r="H375" s="139" t="s">
        <v>39</v>
      </c>
      <c r="I375" s="139" t="s">
        <v>53</v>
      </c>
      <c r="J375" s="138">
        <v>1</v>
      </c>
      <c r="K375" s="137" t="s">
        <v>417</v>
      </c>
      <c r="L375" s="137">
        <v>390</v>
      </c>
      <c r="M375" s="127" t="s">
        <v>32</v>
      </c>
      <c r="N375" s="156" t="s">
        <v>409</v>
      </c>
    </row>
    <row r="376" spans="1:14" ht="15" customHeight="1" x14ac:dyDescent="0.2">
      <c r="A376" s="137" t="s">
        <v>418</v>
      </c>
      <c r="B376" s="1014"/>
      <c r="C376" s="115" t="s">
        <v>52</v>
      </c>
      <c r="D376" s="116" t="s">
        <v>352</v>
      </c>
      <c r="E376" s="116" t="s">
        <v>375</v>
      </c>
      <c r="F376" s="138">
        <v>1</v>
      </c>
      <c r="G376" s="138">
        <v>1</v>
      </c>
      <c r="H376" s="139" t="s">
        <v>39</v>
      </c>
      <c r="I376" s="139" t="s">
        <v>51</v>
      </c>
      <c r="J376" s="138">
        <v>1</v>
      </c>
      <c r="K376" s="137" t="s">
        <v>418</v>
      </c>
      <c r="L376" s="137">
        <v>165</v>
      </c>
      <c r="M376" s="127" t="s">
        <v>32</v>
      </c>
      <c r="N376" s="156" t="s">
        <v>409</v>
      </c>
    </row>
    <row r="377" spans="1:14" ht="15" customHeight="1" x14ac:dyDescent="0.2">
      <c r="A377" s="137" t="s">
        <v>419</v>
      </c>
      <c r="B377" s="1014"/>
      <c r="C377" s="115" t="s">
        <v>377</v>
      </c>
      <c r="D377" s="116" t="s">
        <v>352</v>
      </c>
      <c r="E377" s="116" t="s">
        <v>378</v>
      </c>
      <c r="F377" s="138">
        <v>2</v>
      </c>
      <c r="G377" s="138">
        <v>1</v>
      </c>
      <c r="H377" s="139" t="s">
        <v>39</v>
      </c>
      <c r="I377" s="139" t="s">
        <v>53</v>
      </c>
      <c r="J377" s="138">
        <v>1</v>
      </c>
      <c r="K377" s="137" t="s">
        <v>419</v>
      </c>
      <c r="L377" s="137">
        <v>380</v>
      </c>
      <c r="M377" s="127" t="s">
        <v>32</v>
      </c>
      <c r="N377" s="156" t="s">
        <v>409</v>
      </c>
    </row>
    <row r="378" spans="1:14" ht="15" customHeight="1" x14ac:dyDescent="0.2">
      <c r="A378" s="137" t="s">
        <v>422</v>
      </c>
      <c r="B378" s="1014"/>
      <c r="C378" s="115" t="s">
        <v>377</v>
      </c>
      <c r="D378" s="116" t="s">
        <v>352</v>
      </c>
      <c r="E378" s="116" t="s">
        <v>389</v>
      </c>
      <c r="F378" s="138">
        <v>2</v>
      </c>
      <c r="G378" s="138">
        <v>1</v>
      </c>
      <c r="H378" s="139" t="s">
        <v>39</v>
      </c>
      <c r="I378" s="139" t="s">
        <v>53</v>
      </c>
      <c r="J378" s="138">
        <v>1</v>
      </c>
      <c r="K378" s="137" t="s">
        <v>422</v>
      </c>
      <c r="L378" s="137">
        <v>330</v>
      </c>
      <c r="M378" s="127" t="s">
        <v>32</v>
      </c>
      <c r="N378" s="156" t="s">
        <v>409</v>
      </c>
    </row>
    <row r="379" spans="1:14" ht="15" customHeight="1" x14ac:dyDescent="0.2">
      <c r="A379" s="137" t="s">
        <v>420</v>
      </c>
      <c r="B379" s="1014"/>
      <c r="C379" s="146" t="s">
        <v>381</v>
      </c>
      <c r="D379" s="116" t="s">
        <v>382</v>
      </c>
      <c r="E379" s="116" t="s">
        <v>383</v>
      </c>
      <c r="F379" s="138">
        <v>1</v>
      </c>
      <c r="G379" s="138">
        <v>1</v>
      </c>
      <c r="H379" s="139" t="s">
        <v>39</v>
      </c>
      <c r="I379" s="139" t="s">
        <v>40</v>
      </c>
      <c r="J379" s="138">
        <v>1</v>
      </c>
      <c r="K379" s="137" t="s">
        <v>420</v>
      </c>
      <c r="L379" s="137">
        <v>550</v>
      </c>
      <c r="M379" s="127" t="s">
        <v>32</v>
      </c>
      <c r="N379" s="156" t="s">
        <v>409</v>
      </c>
    </row>
    <row r="380" spans="1:14" ht="15" customHeight="1" thickBot="1" x14ac:dyDescent="0.25">
      <c r="A380" s="128" t="s">
        <v>421</v>
      </c>
      <c r="B380" s="1015"/>
      <c r="C380" s="147" t="s">
        <v>381</v>
      </c>
      <c r="D380" s="130" t="s">
        <v>382</v>
      </c>
      <c r="E380" s="130" t="s">
        <v>238</v>
      </c>
      <c r="F380" s="131">
        <v>1</v>
      </c>
      <c r="G380" s="131">
        <v>1</v>
      </c>
      <c r="H380" s="132" t="s">
        <v>39</v>
      </c>
      <c r="I380" s="132" t="s">
        <v>385</v>
      </c>
      <c r="J380" s="131">
        <v>1</v>
      </c>
      <c r="K380" s="128" t="s">
        <v>421</v>
      </c>
      <c r="L380" s="128">
        <v>330</v>
      </c>
      <c r="M380" s="134" t="s">
        <v>32</v>
      </c>
      <c r="N380" s="156" t="s">
        <v>409</v>
      </c>
    </row>
    <row r="382" spans="1:14" ht="15" customHeight="1" thickBot="1" x14ac:dyDescent="0.25"/>
    <row r="383" spans="1:14" ht="15" customHeight="1" thickBot="1" x14ac:dyDescent="0.25">
      <c r="B383" s="978" t="s">
        <v>0</v>
      </c>
      <c r="C383" s="979"/>
      <c r="D383" s="979"/>
      <c r="E383" s="979"/>
      <c r="F383" s="979"/>
      <c r="G383" s="979"/>
      <c r="H383" s="979"/>
      <c r="I383" s="979"/>
      <c r="J383" s="979"/>
      <c r="K383" s="979"/>
      <c r="L383" s="979"/>
      <c r="M383" s="980"/>
    </row>
    <row r="384" spans="1:14" ht="15" customHeight="1" x14ac:dyDescent="0.2">
      <c r="B384" s="1016" t="s">
        <v>1</v>
      </c>
      <c r="C384" s="1017"/>
      <c r="D384" s="1018" t="s">
        <v>406</v>
      </c>
      <c r="E384" s="1019"/>
      <c r="F384" s="1019"/>
      <c r="G384" s="1019"/>
      <c r="H384" s="1019"/>
      <c r="I384" s="1019"/>
      <c r="J384" s="1019"/>
      <c r="K384" s="1020"/>
      <c r="L384" s="1021" t="s">
        <v>3</v>
      </c>
      <c r="M384" s="1022"/>
    </row>
    <row r="385" spans="1:14" ht="15" customHeight="1" x14ac:dyDescent="0.2">
      <c r="B385" s="999" t="s">
        <v>4</v>
      </c>
      <c r="C385" s="1000"/>
      <c r="D385" s="1027" t="s">
        <v>407</v>
      </c>
      <c r="E385" s="1028"/>
      <c r="F385" s="1028"/>
      <c r="G385" s="1028"/>
      <c r="H385" s="1028"/>
      <c r="I385" s="1028"/>
      <c r="J385" s="1028"/>
      <c r="K385" s="1029"/>
      <c r="L385" s="1023"/>
      <c r="M385" s="1024"/>
    </row>
    <row r="386" spans="1:14" ht="15" customHeight="1" x14ac:dyDescent="0.2">
      <c r="B386" s="999" t="s">
        <v>6</v>
      </c>
      <c r="C386" s="1000"/>
      <c r="D386" s="1027" t="s">
        <v>349</v>
      </c>
      <c r="E386" s="1028"/>
      <c r="F386" s="1028"/>
      <c r="G386" s="1028"/>
      <c r="H386" s="1028"/>
      <c r="I386" s="1028"/>
      <c r="J386" s="1028"/>
      <c r="K386" s="1029"/>
      <c r="L386" s="1023"/>
      <c r="M386" s="1024"/>
    </row>
    <row r="387" spans="1:14" ht="15" customHeight="1" thickBot="1" x14ac:dyDescent="0.25">
      <c r="B387" s="2" t="s">
        <v>8</v>
      </c>
      <c r="C387" s="3" t="s">
        <v>9</v>
      </c>
      <c r="D387" s="1030">
        <v>1</v>
      </c>
      <c r="E387" s="1031"/>
      <c r="F387" s="1031"/>
      <c r="G387" s="1031"/>
      <c r="H387" s="1031"/>
      <c r="I387" s="1031"/>
      <c r="J387" s="1031"/>
      <c r="K387" s="1032"/>
      <c r="L387" s="1025"/>
      <c r="M387" s="1026"/>
    </row>
    <row r="388" spans="1:14" ht="15" customHeight="1" thickBot="1" x14ac:dyDescent="0.3">
      <c r="B388" s="148" t="s">
        <v>10</v>
      </c>
      <c r="C388" s="5" t="s">
        <v>11</v>
      </c>
      <c r="D388" s="5" t="s">
        <v>12</v>
      </c>
      <c r="E388" s="149" t="s">
        <v>13</v>
      </c>
      <c r="F388" s="150" t="s">
        <v>14</v>
      </c>
      <c r="G388" s="150" t="s">
        <v>15</v>
      </c>
      <c r="H388" s="150" t="s">
        <v>16</v>
      </c>
      <c r="I388" s="150" t="s">
        <v>17</v>
      </c>
      <c r="J388" s="150" t="s">
        <v>18</v>
      </c>
      <c r="K388" s="150" t="s">
        <v>19</v>
      </c>
      <c r="L388" s="1051" t="s">
        <v>20</v>
      </c>
      <c r="M388" s="1052"/>
    </row>
    <row r="389" spans="1:14" ht="15" customHeight="1" thickBot="1" x14ac:dyDescent="0.3">
      <c r="A389" s="20" t="s">
        <v>423</v>
      </c>
      <c r="B389" s="151" t="s">
        <v>350</v>
      </c>
      <c r="C389" s="152" t="s">
        <v>350</v>
      </c>
      <c r="D389" s="76" t="s">
        <v>391</v>
      </c>
      <c r="E389" s="76" t="s">
        <v>392</v>
      </c>
      <c r="F389" s="67">
        <v>1</v>
      </c>
      <c r="G389" s="67">
        <v>1</v>
      </c>
      <c r="H389" s="68" t="s">
        <v>65</v>
      </c>
      <c r="I389" s="68" t="s">
        <v>66</v>
      </c>
      <c r="J389" s="67">
        <v>3</v>
      </c>
      <c r="K389" s="20" t="s">
        <v>423</v>
      </c>
      <c r="L389" s="20">
        <v>60</v>
      </c>
      <c r="M389" s="27" t="s">
        <v>32</v>
      </c>
      <c r="N389" s="156" t="s">
        <v>409</v>
      </c>
    </row>
    <row r="390" spans="1:14" ht="15" customHeight="1" thickBot="1" x14ac:dyDescent="0.3">
      <c r="A390" s="31" t="s">
        <v>424</v>
      </c>
      <c r="B390" s="151" t="s">
        <v>363</v>
      </c>
      <c r="C390" s="49" t="s">
        <v>350</v>
      </c>
      <c r="D390" s="22" t="s">
        <v>391</v>
      </c>
      <c r="E390" s="22" t="s">
        <v>392</v>
      </c>
      <c r="F390" s="50">
        <v>1</v>
      </c>
      <c r="G390" s="50">
        <v>1</v>
      </c>
      <c r="H390" s="51" t="s">
        <v>65</v>
      </c>
      <c r="I390" s="51" t="s">
        <v>66</v>
      </c>
      <c r="J390" s="50">
        <v>3</v>
      </c>
      <c r="K390" s="31" t="s">
        <v>424</v>
      </c>
      <c r="L390" s="31">
        <v>60</v>
      </c>
      <c r="M390" s="36" t="s">
        <v>32</v>
      </c>
      <c r="N390" s="156" t="s">
        <v>409</v>
      </c>
    </row>
    <row r="391" spans="1:14" ht="15" customHeight="1" thickBot="1" x14ac:dyDescent="0.25">
      <c r="A391" s="31" t="s">
        <v>425</v>
      </c>
      <c r="B391" s="151" t="s">
        <v>396</v>
      </c>
      <c r="C391" s="72" t="s">
        <v>397</v>
      </c>
      <c r="D391" s="22" t="s">
        <v>398</v>
      </c>
      <c r="E391" s="22" t="s">
        <v>426</v>
      </c>
      <c r="F391" s="50">
        <v>1</v>
      </c>
      <c r="G391" s="50">
        <v>8</v>
      </c>
      <c r="H391" s="51" t="s">
        <v>65</v>
      </c>
      <c r="I391" s="51" t="s">
        <v>400</v>
      </c>
      <c r="J391" s="50">
        <v>3</v>
      </c>
      <c r="K391" s="31" t="s">
        <v>425</v>
      </c>
      <c r="L391" s="31">
        <v>60</v>
      </c>
      <c r="M391" s="36" t="s">
        <v>32</v>
      </c>
      <c r="N391" s="156" t="s">
        <v>409</v>
      </c>
    </row>
    <row r="392" spans="1:14" ht="15" customHeight="1" thickBot="1" x14ac:dyDescent="0.25">
      <c r="A392" s="31" t="s">
        <v>427</v>
      </c>
      <c r="B392" s="151" t="s">
        <v>368</v>
      </c>
      <c r="C392" s="72" t="s">
        <v>368</v>
      </c>
      <c r="D392" s="22" t="s">
        <v>368</v>
      </c>
      <c r="E392" s="22" t="s">
        <v>402</v>
      </c>
      <c r="F392" s="50">
        <v>1</v>
      </c>
      <c r="G392" s="50">
        <v>1</v>
      </c>
      <c r="H392" s="51" t="s">
        <v>65</v>
      </c>
      <c r="I392" s="51" t="s">
        <v>403</v>
      </c>
      <c r="J392" s="50">
        <v>3</v>
      </c>
      <c r="K392" s="31" t="s">
        <v>427</v>
      </c>
      <c r="L392" s="31">
        <v>55</v>
      </c>
      <c r="M392" s="36" t="s">
        <v>32</v>
      </c>
      <c r="N392" s="156" t="s">
        <v>409</v>
      </c>
    </row>
    <row r="393" spans="1:14" ht="15" customHeight="1" thickBot="1" x14ac:dyDescent="0.25">
      <c r="A393" s="52" t="s">
        <v>428</v>
      </c>
      <c r="B393" s="151" t="s">
        <v>386</v>
      </c>
      <c r="C393" s="86" t="s">
        <v>386</v>
      </c>
      <c r="D393" s="54" t="s">
        <v>386</v>
      </c>
      <c r="E393" s="54" t="s">
        <v>405</v>
      </c>
      <c r="F393" s="97">
        <v>1</v>
      </c>
      <c r="G393" s="97">
        <v>1</v>
      </c>
      <c r="H393" s="98" t="s">
        <v>65</v>
      </c>
      <c r="I393" s="98" t="s">
        <v>403</v>
      </c>
      <c r="J393" s="97">
        <v>3</v>
      </c>
      <c r="K393" s="52" t="s">
        <v>428</v>
      </c>
      <c r="L393" s="52">
        <v>55</v>
      </c>
      <c r="M393" s="59" t="s">
        <v>32</v>
      </c>
      <c r="N393" s="156" t="s">
        <v>409</v>
      </c>
    </row>
    <row r="395" spans="1:14" ht="15" customHeight="1" thickBot="1" x14ac:dyDescent="0.25"/>
    <row r="396" spans="1:14" ht="15" customHeight="1" thickBot="1" x14ac:dyDescent="0.25">
      <c r="B396" s="978" t="s">
        <v>0</v>
      </c>
      <c r="C396" s="979"/>
      <c r="D396" s="979"/>
      <c r="E396" s="979"/>
      <c r="F396" s="979"/>
      <c r="G396" s="979"/>
      <c r="H396" s="979"/>
      <c r="I396" s="979"/>
      <c r="J396" s="979"/>
      <c r="K396" s="979"/>
      <c r="L396" s="979"/>
      <c r="M396" s="980"/>
    </row>
    <row r="397" spans="1:14" ht="15" customHeight="1" x14ac:dyDescent="0.2">
      <c r="B397" s="1016" t="s">
        <v>1</v>
      </c>
      <c r="C397" s="1017"/>
      <c r="D397" s="1018" t="s">
        <v>429</v>
      </c>
      <c r="E397" s="1019"/>
      <c r="F397" s="1019"/>
      <c r="G397" s="1019"/>
      <c r="H397" s="1019"/>
      <c r="I397" s="1019"/>
      <c r="J397" s="1019"/>
      <c r="K397" s="1020"/>
      <c r="L397" s="1021" t="s">
        <v>3</v>
      </c>
      <c r="M397" s="1022"/>
    </row>
    <row r="398" spans="1:14" ht="15" customHeight="1" x14ac:dyDescent="0.2">
      <c r="B398" s="999" t="s">
        <v>4</v>
      </c>
      <c r="C398" s="1000"/>
      <c r="D398" s="1027" t="s">
        <v>430</v>
      </c>
      <c r="E398" s="1028"/>
      <c r="F398" s="1028"/>
      <c r="G398" s="1028"/>
      <c r="H398" s="1028"/>
      <c r="I398" s="1028"/>
      <c r="J398" s="1028"/>
      <c r="K398" s="1029"/>
      <c r="L398" s="1023"/>
      <c r="M398" s="1024"/>
    </row>
    <row r="399" spans="1:14" ht="15" customHeight="1" x14ac:dyDescent="0.2">
      <c r="B399" s="999" t="s">
        <v>6</v>
      </c>
      <c r="C399" s="1000"/>
      <c r="D399" s="1027" t="s">
        <v>7</v>
      </c>
      <c r="E399" s="1028"/>
      <c r="F399" s="1028"/>
      <c r="G399" s="1028"/>
      <c r="H399" s="1028"/>
      <c r="I399" s="1028"/>
      <c r="J399" s="1028"/>
      <c r="K399" s="1029"/>
      <c r="L399" s="1023"/>
      <c r="M399" s="1024"/>
    </row>
    <row r="400" spans="1:14" ht="15" customHeight="1" thickBot="1" x14ac:dyDescent="0.25">
      <c r="B400" s="2" t="s">
        <v>8</v>
      </c>
      <c r="C400" s="3" t="s">
        <v>9</v>
      </c>
      <c r="D400" s="1030">
        <v>1</v>
      </c>
      <c r="E400" s="1031"/>
      <c r="F400" s="1031"/>
      <c r="G400" s="1031"/>
      <c r="H400" s="1031"/>
      <c r="I400" s="1031"/>
      <c r="J400" s="1031"/>
      <c r="K400" s="1032"/>
      <c r="L400" s="1025"/>
      <c r="M400" s="1026"/>
    </row>
    <row r="401" spans="1:14" ht="15" customHeight="1" thickBot="1" x14ac:dyDescent="0.3">
      <c r="B401" s="157" t="s">
        <v>10</v>
      </c>
      <c r="C401" s="158" t="s">
        <v>11</v>
      </c>
      <c r="D401" s="159" t="s">
        <v>12</v>
      </c>
      <c r="E401" s="160" t="s">
        <v>13</v>
      </c>
      <c r="F401" s="161" t="s">
        <v>14</v>
      </c>
      <c r="G401" s="161" t="s">
        <v>15</v>
      </c>
      <c r="H401" s="161" t="s">
        <v>16</v>
      </c>
      <c r="I401" s="161" t="s">
        <v>17</v>
      </c>
      <c r="J401" s="161" t="s">
        <v>18</v>
      </c>
      <c r="K401" s="161" t="s">
        <v>19</v>
      </c>
      <c r="L401" s="1163" t="s">
        <v>20</v>
      </c>
      <c r="M401" s="1164"/>
    </row>
    <row r="402" spans="1:14" ht="15" customHeight="1" thickBot="1" x14ac:dyDescent="0.3">
      <c r="B402" s="1165" t="s">
        <v>431</v>
      </c>
      <c r="C402" s="1168" t="str">
        <f>B402</f>
        <v>CUERPO INFERIOR</v>
      </c>
      <c r="D402" s="1169"/>
      <c r="E402" s="162"/>
      <c r="F402" s="163">
        <v>2</v>
      </c>
      <c r="G402" s="164"/>
      <c r="H402" s="165"/>
      <c r="I402" s="165"/>
      <c r="J402" s="165"/>
      <c r="K402" s="165"/>
      <c r="L402" s="165"/>
      <c r="M402" s="166"/>
      <c r="N402" s="167" t="s">
        <v>432</v>
      </c>
    </row>
    <row r="403" spans="1:14" ht="15" customHeight="1" x14ac:dyDescent="0.2">
      <c r="A403" s="168" t="s">
        <v>433</v>
      </c>
      <c r="B403" s="1166"/>
      <c r="C403" s="169" t="s">
        <v>434</v>
      </c>
      <c r="D403" s="170" t="s">
        <v>435</v>
      </c>
      <c r="E403" s="171" t="s">
        <v>436</v>
      </c>
      <c r="F403" s="172">
        <v>2</v>
      </c>
      <c r="G403" s="173">
        <v>4</v>
      </c>
      <c r="H403" s="174" t="s">
        <v>39</v>
      </c>
      <c r="I403" s="174" t="s">
        <v>40</v>
      </c>
      <c r="J403" s="172">
        <v>1</v>
      </c>
      <c r="K403" s="168" t="s">
        <v>433</v>
      </c>
      <c r="L403" s="175">
        <v>180</v>
      </c>
      <c r="M403" s="176" t="s">
        <v>32</v>
      </c>
      <c r="N403" s="167" t="s">
        <v>432</v>
      </c>
    </row>
    <row r="404" spans="1:14" ht="15" customHeight="1" x14ac:dyDescent="0.2">
      <c r="A404" s="177" t="s">
        <v>437</v>
      </c>
      <c r="B404" s="1166"/>
      <c r="C404" s="169" t="s">
        <v>438</v>
      </c>
      <c r="D404" s="170" t="s">
        <v>439</v>
      </c>
      <c r="E404" s="178" t="s">
        <v>440</v>
      </c>
      <c r="F404" s="179">
        <v>2</v>
      </c>
      <c r="G404" s="180">
        <v>4</v>
      </c>
      <c r="H404" s="181" t="s">
        <v>39</v>
      </c>
      <c r="I404" s="181" t="s">
        <v>40</v>
      </c>
      <c r="J404" s="179">
        <v>1</v>
      </c>
      <c r="K404" s="177" t="s">
        <v>437</v>
      </c>
      <c r="L404" s="182">
        <v>420</v>
      </c>
      <c r="M404" s="183" t="s">
        <v>32</v>
      </c>
      <c r="N404" s="167" t="s">
        <v>432</v>
      </c>
    </row>
    <row r="405" spans="1:14" ht="15" customHeight="1" x14ac:dyDescent="0.2">
      <c r="A405" s="177" t="s">
        <v>441</v>
      </c>
      <c r="B405" s="1166"/>
      <c r="C405" s="184" t="s">
        <v>438</v>
      </c>
      <c r="D405" s="170" t="s">
        <v>439</v>
      </c>
      <c r="E405" s="178" t="s">
        <v>442</v>
      </c>
      <c r="F405" s="179">
        <v>4</v>
      </c>
      <c r="G405" s="180">
        <v>8</v>
      </c>
      <c r="H405" s="181" t="s">
        <v>39</v>
      </c>
      <c r="I405" s="181" t="s">
        <v>55</v>
      </c>
      <c r="J405" s="179">
        <v>1</v>
      </c>
      <c r="K405" s="177" t="s">
        <v>441</v>
      </c>
      <c r="L405" s="182">
        <v>185</v>
      </c>
      <c r="M405" s="183" t="s">
        <v>32</v>
      </c>
      <c r="N405" s="167" t="s">
        <v>432</v>
      </c>
    </row>
    <row r="406" spans="1:14" ht="15" customHeight="1" x14ac:dyDescent="0.2">
      <c r="A406" s="177" t="s">
        <v>443</v>
      </c>
      <c r="B406" s="1166"/>
      <c r="C406" s="169" t="s">
        <v>438</v>
      </c>
      <c r="D406" s="170" t="s">
        <v>439</v>
      </c>
      <c r="E406" s="178" t="s">
        <v>444</v>
      </c>
      <c r="F406" s="179">
        <v>2</v>
      </c>
      <c r="G406" s="180">
        <v>4</v>
      </c>
      <c r="H406" s="181" t="s">
        <v>39</v>
      </c>
      <c r="I406" s="181" t="s">
        <v>40</v>
      </c>
      <c r="J406" s="179">
        <v>1</v>
      </c>
      <c r="K406" s="177" t="s">
        <v>443</v>
      </c>
      <c r="L406" s="182">
        <v>420</v>
      </c>
      <c r="M406" s="183" t="s">
        <v>32</v>
      </c>
      <c r="N406" s="167" t="s">
        <v>432</v>
      </c>
    </row>
    <row r="407" spans="1:14" ht="15" customHeight="1" x14ac:dyDescent="0.2">
      <c r="A407" s="177" t="s">
        <v>445</v>
      </c>
      <c r="B407" s="1166"/>
      <c r="C407" s="184" t="s">
        <v>438</v>
      </c>
      <c r="D407" s="170" t="s">
        <v>439</v>
      </c>
      <c r="E407" s="178" t="s">
        <v>442</v>
      </c>
      <c r="F407" s="179">
        <v>4</v>
      </c>
      <c r="G407" s="180">
        <v>8</v>
      </c>
      <c r="H407" s="181" t="s">
        <v>39</v>
      </c>
      <c r="I407" s="181" t="s">
        <v>446</v>
      </c>
      <c r="J407" s="179">
        <v>1</v>
      </c>
      <c r="K407" s="177" t="s">
        <v>445</v>
      </c>
      <c r="L407" s="182">
        <v>185</v>
      </c>
      <c r="M407" s="183" t="s">
        <v>32</v>
      </c>
      <c r="N407" s="167" t="s">
        <v>432</v>
      </c>
    </row>
    <row r="408" spans="1:14" ht="15" customHeight="1" x14ac:dyDescent="0.2">
      <c r="A408" s="177" t="s">
        <v>447</v>
      </c>
      <c r="B408" s="1166"/>
      <c r="C408" s="184" t="s">
        <v>438</v>
      </c>
      <c r="D408" s="170" t="s">
        <v>439</v>
      </c>
      <c r="E408" s="178" t="s">
        <v>448</v>
      </c>
      <c r="F408" s="179">
        <v>4</v>
      </c>
      <c r="G408" s="180">
        <v>8</v>
      </c>
      <c r="H408" s="181" t="s">
        <v>39</v>
      </c>
      <c r="I408" s="181" t="s">
        <v>44</v>
      </c>
      <c r="J408" s="179">
        <v>1</v>
      </c>
      <c r="K408" s="177" t="s">
        <v>447</v>
      </c>
      <c r="L408" s="182">
        <v>310</v>
      </c>
      <c r="M408" s="183" t="s">
        <v>32</v>
      </c>
      <c r="N408" s="167" t="s">
        <v>432</v>
      </c>
    </row>
    <row r="409" spans="1:14" ht="15" customHeight="1" x14ac:dyDescent="0.2">
      <c r="A409" s="177" t="s">
        <v>449</v>
      </c>
      <c r="B409" s="1166"/>
      <c r="C409" s="184" t="s">
        <v>438</v>
      </c>
      <c r="D409" s="170" t="s">
        <v>439</v>
      </c>
      <c r="E409" s="178" t="s">
        <v>450</v>
      </c>
      <c r="F409" s="179">
        <v>4</v>
      </c>
      <c r="G409" s="180">
        <v>8</v>
      </c>
      <c r="H409" s="181" t="s">
        <v>39</v>
      </c>
      <c r="I409" s="181" t="s">
        <v>44</v>
      </c>
      <c r="J409" s="179">
        <v>1</v>
      </c>
      <c r="K409" s="177" t="s">
        <v>449</v>
      </c>
      <c r="L409" s="182">
        <v>300</v>
      </c>
      <c r="M409" s="183" t="s">
        <v>32</v>
      </c>
      <c r="N409" s="167" t="s">
        <v>432</v>
      </c>
    </row>
    <row r="410" spans="1:14" ht="15" customHeight="1" x14ac:dyDescent="0.2">
      <c r="A410" s="177" t="s">
        <v>451</v>
      </c>
      <c r="B410" s="1166"/>
      <c r="C410" s="169" t="s">
        <v>438</v>
      </c>
      <c r="D410" s="170" t="s">
        <v>439</v>
      </c>
      <c r="E410" s="178" t="s">
        <v>452</v>
      </c>
      <c r="F410" s="179">
        <v>4</v>
      </c>
      <c r="G410" s="180">
        <v>8</v>
      </c>
      <c r="H410" s="181" t="s">
        <v>39</v>
      </c>
      <c r="I410" s="181" t="s">
        <v>453</v>
      </c>
      <c r="J410" s="179">
        <v>1</v>
      </c>
      <c r="K410" s="177" t="s">
        <v>451</v>
      </c>
      <c r="L410" s="182">
        <v>165</v>
      </c>
      <c r="M410" s="183" t="s">
        <v>32</v>
      </c>
      <c r="N410" s="167" t="s">
        <v>432</v>
      </c>
    </row>
    <row r="411" spans="1:14" ht="15" customHeight="1" x14ac:dyDescent="0.2">
      <c r="A411" s="177" t="s">
        <v>454</v>
      </c>
      <c r="B411" s="1166"/>
      <c r="C411" s="169" t="s">
        <v>438</v>
      </c>
      <c r="D411" s="170" t="s">
        <v>439</v>
      </c>
      <c r="E411" s="178" t="s">
        <v>455</v>
      </c>
      <c r="F411" s="179">
        <v>4</v>
      </c>
      <c r="G411" s="179">
        <v>8</v>
      </c>
      <c r="H411" s="181" t="s">
        <v>39</v>
      </c>
      <c r="I411" s="181" t="s">
        <v>456</v>
      </c>
      <c r="J411" s="179">
        <v>1</v>
      </c>
      <c r="K411" s="177" t="s">
        <v>454</v>
      </c>
      <c r="L411" s="182">
        <v>175</v>
      </c>
      <c r="M411" s="183" t="s">
        <v>32</v>
      </c>
      <c r="N411" s="167" t="s">
        <v>432</v>
      </c>
    </row>
    <row r="412" spans="1:14" ht="15" customHeight="1" x14ac:dyDescent="0.2">
      <c r="A412" s="177" t="s">
        <v>457</v>
      </c>
      <c r="B412" s="1166"/>
      <c r="C412" s="169" t="s">
        <v>438</v>
      </c>
      <c r="D412" s="170" t="s">
        <v>439</v>
      </c>
      <c r="E412" s="178" t="s">
        <v>458</v>
      </c>
      <c r="F412" s="179">
        <v>4</v>
      </c>
      <c r="G412" s="179">
        <v>8</v>
      </c>
      <c r="H412" s="181" t="s">
        <v>39</v>
      </c>
      <c r="I412" s="181" t="s">
        <v>459</v>
      </c>
      <c r="J412" s="179">
        <v>1</v>
      </c>
      <c r="K412" s="177" t="s">
        <v>457</v>
      </c>
      <c r="L412" s="185">
        <v>175</v>
      </c>
      <c r="M412" s="183" t="s">
        <v>32</v>
      </c>
      <c r="N412" s="167" t="s">
        <v>432</v>
      </c>
    </row>
    <row r="413" spans="1:14" ht="15" customHeight="1" x14ac:dyDescent="0.2">
      <c r="A413" s="177" t="s">
        <v>460</v>
      </c>
      <c r="B413" s="1166"/>
      <c r="C413" s="169" t="s">
        <v>438</v>
      </c>
      <c r="D413" s="170" t="s">
        <v>439</v>
      </c>
      <c r="E413" s="178" t="s">
        <v>461</v>
      </c>
      <c r="F413" s="179">
        <v>4</v>
      </c>
      <c r="G413" s="179">
        <v>8</v>
      </c>
      <c r="H413" s="181" t="s">
        <v>39</v>
      </c>
      <c r="I413" s="181" t="s">
        <v>44</v>
      </c>
      <c r="J413" s="179">
        <v>1</v>
      </c>
      <c r="K413" s="177" t="s">
        <v>460</v>
      </c>
      <c r="L413" s="182">
        <v>280</v>
      </c>
      <c r="M413" s="183" t="s">
        <v>32</v>
      </c>
      <c r="N413" s="167" t="s">
        <v>432</v>
      </c>
    </row>
    <row r="414" spans="1:14" ht="15" customHeight="1" x14ac:dyDescent="0.2">
      <c r="A414" s="177" t="s">
        <v>462</v>
      </c>
      <c r="B414" s="1166"/>
      <c r="C414" s="184" t="s">
        <v>438</v>
      </c>
      <c r="D414" s="170" t="s">
        <v>439</v>
      </c>
      <c r="E414" s="178" t="s">
        <v>450</v>
      </c>
      <c r="F414" s="179">
        <v>4</v>
      </c>
      <c r="G414" s="180">
        <v>8</v>
      </c>
      <c r="H414" s="181" t="s">
        <v>39</v>
      </c>
      <c r="I414" s="181" t="s">
        <v>44</v>
      </c>
      <c r="J414" s="179">
        <v>1</v>
      </c>
      <c r="K414" s="177" t="s">
        <v>462</v>
      </c>
      <c r="L414" s="182">
        <v>300</v>
      </c>
      <c r="M414" s="183" t="s">
        <v>32</v>
      </c>
      <c r="N414" s="167" t="s">
        <v>432</v>
      </c>
    </row>
    <row r="415" spans="1:14" ht="15" customHeight="1" x14ac:dyDescent="0.2">
      <c r="A415" s="186" t="s">
        <v>463</v>
      </c>
      <c r="B415" s="1166"/>
      <c r="C415" s="184" t="s">
        <v>464</v>
      </c>
      <c r="D415" s="170" t="s">
        <v>465</v>
      </c>
      <c r="E415" s="170" t="s">
        <v>466</v>
      </c>
      <c r="F415" s="180">
        <v>8</v>
      </c>
      <c r="G415" s="180">
        <v>16</v>
      </c>
      <c r="H415" s="187" t="s">
        <v>39</v>
      </c>
      <c r="I415" s="187" t="s">
        <v>40</v>
      </c>
      <c r="J415" s="180">
        <v>1</v>
      </c>
      <c r="K415" s="186" t="s">
        <v>463</v>
      </c>
      <c r="L415" s="188">
        <v>330</v>
      </c>
      <c r="M415" s="183" t="s">
        <v>32</v>
      </c>
      <c r="N415" s="167" t="s">
        <v>432</v>
      </c>
    </row>
    <row r="416" spans="1:14" ht="15" customHeight="1" thickBot="1" x14ac:dyDescent="0.25">
      <c r="A416" s="186" t="s">
        <v>467</v>
      </c>
      <c r="B416" s="1167"/>
      <c r="C416" s="184" t="s">
        <v>464</v>
      </c>
      <c r="D416" s="170" t="s">
        <v>465</v>
      </c>
      <c r="E416" s="170" t="s">
        <v>468</v>
      </c>
      <c r="F416" s="180">
        <v>8</v>
      </c>
      <c r="G416" s="180">
        <v>16</v>
      </c>
      <c r="H416" s="187" t="s">
        <v>39</v>
      </c>
      <c r="I416" s="187" t="s">
        <v>385</v>
      </c>
      <c r="J416" s="180">
        <v>1</v>
      </c>
      <c r="K416" s="186" t="s">
        <v>467</v>
      </c>
      <c r="L416" s="188">
        <v>300</v>
      </c>
      <c r="M416" s="183" t="s">
        <v>32</v>
      </c>
      <c r="N416" s="167" t="s">
        <v>432</v>
      </c>
    </row>
    <row r="417" spans="1:15" ht="15" customHeight="1" thickBot="1" x14ac:dyDescent="0.3">
      <c r="A417" s="165"/>
      <c r="B417" s="189"/>
      <c r="C417" s="1168" t="s">
        <v>469</v>
      </c>
      <c r="D417" s="1169"/>
      <c r="E417" s="162"/>
      <c r="F417" s="163">
        <v>1</v>
      </c>
      <c r="G417" s="164"/>
      <c r="H417" s="165"/>
      <c r="I417" s="165"/>
      <c r="J417" s="165"/>
      <c r="K417" s="165"/>
      <c r="L417" s="165"/>
      <c r="M417" s="166"/>
      <c r="N417" s="167" t="s">
        <v>432</v>
      </c>
    </row>
    <row r="418" spans="1:15" ht="15" customHeight="1" thickBot="1" x14ac:dyDescent="0.25">
      <c r="A418" s="186" t="s">
        <v>470</v>
      </c>
      <c r="B418" s="190" t="s">
        <v>469</v>
      </c>
      <c r="C418" s="169" t="s">
        <v>471</v>
      </c>
      <c r="D418" s="178" t="s">
        <v>43</v>
      </c>
      <c r="E418" s="191" t="s">
        <v>472</v>
      </c>
      <c r="F418" s="192">
        <v>1</v>
      </c>
      <c r="G418" s="193">
        <v>1</v>
      </c>
      <c r="H418" s="194" t="s">
        <v>39</v>
      </c>
      <c r="I418" s="195" t="s">
        <v>40</v>
      </c>
      <c r="J418" s="195">
        <v>1</v>
      </c>
      <c r="K418" s="186" t="s">
        <v>470</v>
      </c>
      <c r="L418" s="186">
        <v>300</v>
      </c>
      <c r="M418" s="183" t="s">
        <v>32</v>
      </c>
      <c r="N418" s="167" t="s">
        <v>432</v>
      </c>
    </row>
    <row r="419" spans="1:15" ht="15" customHeight="1" thickBot="1" x14ac:dyDescent="0.3">
      <c r="A419" s="196"/>
      <c r="B419" s="197"/>
      <c r="C419" s="1170" t="s">
        <v>473</v>
      </c>
      <c r="D419" s="1171"/>
      <c r="E419" s="198"/>
      <c r="F419" s="199">
        <v>2</v>
      </c>
      <c r="G419" s="200"/>
      <c r="H419" s="196"/>
      <c r="I419" s="196"/>
      <c r="J419" s="196"/>
      <c r="K419" s="196"/>
      <c r="L419" s="196"/>
      <c r="M419" s="201"/>
      <c r="N419" s="167" t="s">
        <v>432</v>
      </c>
    </row>
    <row r="420" spans="1:15" ht="15" customHeight="1" x14ac:dyDescent="0.2">
      <c r="A420" s="168" t="s">
        <v>474</v>
      </c>
      <c r="B420" s="1165" t="s">
        <v>473</v>
      </c>
      <c r="C420" s="202" t="s">
        <v>475</v>
      </c>
      <c r="D420" s="203" t="s">
        <v>435</v>
      </c>
      <c r="E420" s="171" t="s">
        <v>476</v>
      </c>
      <c r="F420" s="172">
        <v>1</v>
      </c>
      <c r="G420" s="204">
        <v>2</v>
      </c>
      <c r="H420" s="174" t="s">
        <v>39</v>
      </c>
      <c r="I420" s="204" t="s">
        <v>53</v>
      </c>
      <c r="J420" s="172">
        <v>1</v>
      </c>
      <c r="K420" s="168" t="s">
        <v>474</v>
      </c>
      <c r="L420" s="175">
        <v>160</v>
      </c>
      <c r="M420" s="176" t="s">
        <v>32</v>
      </c>
      <c r="N420" s="167" t="s">
        <v>432</v>
      </c>
    </row>
    <row r="421" spans="1:15" ht="15" customHeight="1" x14ac:dyDescent="0.2">
      <c r="A421" s="177" t="s">
        <v>477</v>
      </c>
      <c r="B421" s="1166"/>
      <c r="C421" s="205" t="s">
        <v>475</v>
      </c>
      <c r="D421" s="170" t="s">
        <v>435</v>
      </c>
      <c r="E421" s="178" t="s">
        <v>478</v>
      </c>
      <c r="F421" s="179">
        <v>1</v>
      </c>
      <c r="G421" s="193">
        <v>2</v>
      </c>
      <c r="H421" s="181" t="s">
        <v>39</v>
      </c>
      <c r="I421" s="195" t="s">
        <v>61</v>
      </c>
      <c r="J421" s="179">
        <v>1</v>
      </c>
      <c r="K421" s="177" t="s">
        <v>477</v>
      </c>
      <c r="L421" s="182">
        <v>160</v>
      </c>
      <c r="M421" s="183" t="s">
        <v>32</v>
      </c>
      <c r="N421" s="167" t="s">
        <v>432</v>
      </c>
    </row>
    <row r="422" spans="1:15" ht="15" customHeight="1" x14ac:dyDescent="0.2">
      <c r="A422" s="186" t="s">
        <v>479</v>
      </c>
      <c r="B422" s="1166"/>
      <c r="C422" s="205" t="s">
        <v>475</v>
      </c>
      <c r="D422" s="170" t="s">
        <v>435</v>
      </c>
      <c r="E422" s="170" t="s">
        <v>480</v>
      </c>
      <c r="F422" s="180">
        <v>1</v>
      </c>
      <c r="G422" s="195">
        <v>2</v>
      </c>
      <c r="H422" s="187" t="s">
        <v>39</v>
      </c>
      <c r="I422" s="195" t="s">
        <v>481</v>
      </c>
      <c r="J422" s="180">
        <v>1</v>
      </c>
      <c r="K422" s="186" t="s">
        <v>479</v>
      </c>
      <c r="L422" s="206">
        <v>155</v>
      </c>
      <c r="M422" s="183" t="s">
        <v>32</v>
      </c>
      <c r="N422" s="167" t="s">
        <v>432</v>
      </c>
    </row>
    <row r="423" spans="1:15" ht="15" customHeight="1" thickBot="1" x14ac:dyDescent="0.25">
      <c r="A423" s="207" t="s">
        <v>482</v>
      </c>
      <c r="B423" s="1167"/>
      <c r="C423" s="208" t="s">
        <v>475</v>
      </c>
      <c r="D423" s="209" t="s">
        <v>435</v>
      </c>
      <c r="E423" s="209" t="s">
        <v>483</v>
      </c>
      <c r="F423" s="210">
        <v>1</v>
      </c>
      <c r="G423" s="211">
        <v>2</v>
      </c>
      <c r="H423" s="212" t="s">
        <v>39</v>
      </c>
      <c r="I423" s="211" t="s">
        <v>481</v>
      </c>
      <c r="J423" s="210">
        <v>1</v>
      </c>
      <c r="K423" s="207" t="s">
        <v>482</v>
      </c>
      <c r="L423" s="213">
        <v>155</v>
      </c>
      <c r="M423" s="214" t="s">
        <v>32</v>
      </c>
      <c r="N423" s="167" t="s">
        <v>432</v>
      </c>
    </row>
    <row r="424" spans="1:15" ht="15" customHeight="1" thickBot="1" x14ac:dyDescent="0.25"/>
    <row r="425" spans="1:15" ht="15" customHeight="1" thickBot="1" x14ac:dyDescent="0.25">
      <c r="B425" s="978" t="s">
        <v>0</v>
      </c>
      <c r="C425" s="979"/>
      <c r="D425" s="979"/>
      <c r="E425" s="979"/>
      <c r="F425" s="979"/>
      <c r="G425" s="979"/>
      <c r="H425" s="979"/>
      <c r="I425" s="979"/>
      <c r="J425" s="979"/>
      <c r="K425" s="979"/>
      <c r="L425" s="979"/>
      <c r="M425" s="980"/>
    </row>
    <row r="426" spans="1:15" ht="15" customHeight="1" x14ac:dyDescent="0.2">
      <c r="B426" s="1016" t="s">
        <v>1</v>
      </c>
      <c r="C426" s="1017"/>
      <c r="D426" s="1018" t="s">
        <v>2</v>
      </c>
      <c r="E426" s="1019"/>
      <c r="F426" s="1019"/>
      <c r="G426" s="1019"/>
      <c r="H426" s="1019"/>
      <c r="I426" s="1019"/>
      <c r="J426" s="1019"/>
      <c r="K426" s="1020"/>
      <c r="L426" s="1021" t="s">
        <v>3</v>
      </c>
      <c r="M426" s="1022"/>
    </row>
    <row r="427" spans="1:15" ht="15" customHeight="1" x14ac:dyDescent="0.2">
      <c r="B427" s="999" t="s">
        <v>4</v>
      </c>
      <c r="C427" s="1000"/>
      <c r="D427" s="1027" t="s">
        <v>5</v>
      </c>
      <c r="E427" s="1028"/>
      <c r="F427" s="1028"/>
      <c r="G427" s="1028"/>
      <c r="H427" s="1028"/>
      <c r="I427" s="1028"/>
      <c r="J427" s="1028"/>
      <c r="K427" s="1029"/>
      <c r="L427" s="1023"/>
      <c r="M427" s="1024"/>
    </row>
    <row r="428" spans="1:15" ht="15" customHeight="1" x14ac:dyDescent="0.2">
      <c r="B428" s="999" t="s">
        <v>6</v>
      </c>
      <c r="C428" s="1000"/>
      <c r="D428" s="1027" t="s">
        <v>7</v>
      </c>
      <c r="E428" s="1028"/>
      <c r="F428" s="1028"/>
      <c r="G428" s="1028"/>
      <c r="H428" s="1028"/>
      <c r="I428" s="1028"/>
      <c r="J428" s="1028"/>
      <c r="K428" s="1029"/>
      <c r="L428" s="1023"/>
      <c r="M428" s="1024"/>
    </row>
    <row r="429" spans="1:15" ht="15" customHeight="1" thickBot="1" x14ac:dyDescent="0.25">
      <c r="B429" s="2" t="s">
        <v>8</v>
      </c>
      <c r="C429" s="3" t="s">
        <v>9</v>
      </c>
      <c r="D429" s="1030">
        <v>1</v>
      </c>
      <c r="E429" s="1031"/>
      <c r="F429" s="1031"/>
      <c r="G429" s="1031"/>
      <c r="H429" s="1031"/>
      <c r="I429" s="1031"/>
      <c r="J429" s="1031"/>
      <c r="K429" s="1032"/>
      <c r="L429" s="1025"/>
      <c r="M429" s="1026"/>
    </row>
    <row r="430" spans="1:15" ht="15" customHeight="1" thickBot="1" x14ac:dyDescent="0.3">
      <c r="B430" s="4" t="s">
        <v>10</v>
      </c>
      <c r="C430" s="5" t="s">
        <v>11</v>
      </c>
      <c r="D430" s="6" t="s">
        <v>12</v>
      </c>
      <c r="E430" s="7" t="s">
        <v>13</v>
      </c>
      <c r="F430" s="8" t="s">
        <v>14</v>
      </c>
      <c r="G430" s="8" t="s">
        <v>15</v>
      </c>
      <c r="H430" s="8" t="s">
        <v>16</v>
      </c>
      <c r="I430" s="8" t="s">
        <v>17</v>
      </c>
      <c r="J430" s="8" t="s">
        <v>18</v>
      </c>
      <c r="K430" s="8" t="s">
        <v>19</v>
      </c>
      <c r="L430" s="1011" t="s">
        <v>20</v>
      </c>
      <c r="M430" s="1012"/>
    </row>
    <row r="431" spans="1:15" ht="15" customHeight="1" thickBot="1" x14ac:dyDescent="0.25">
      <c r="B431" s="1160" t="s">
        <v>484</v>
      </c>
      <c r="C431" s="215" t="s">
        <v>39</v>
      </c>
      <c r="D431" s="107"/>
      <c r="E431" s="108"/>
      <c r="F431" s="109">
        <v>1</v>
      </c>
      <c r="G431" s="216"/>
      <c r="H431" s="111"/>
      <c r="I431" s="111"/>
      <c r="J431" s="111"/>
      <c r="K431" s="111"/>
      <c r="L431" s="111"/>
      <c r="M431" s="113"/>
    </row>
    <row r="432" spans="1:15" ht="15" customHeight="1" thickBot="1" x14ac:dyDescent="0.35">
      <c r="A432" s="114" t="s">
        <v>485</v>
      </c>
      <c r="B432" s="1161"/>
      <c r="C432" s="217" t="s">
        <v>486</v>
      </c>
      <c r="D432" s="117" t="s">
        <v>39</v>
      </c>
      <c r="E432" s="218" t="s">
        <v>487</v>
      </c>
      <c r="F432" s="219">
        <v>1</v>
      </c>
      <c r="G432" s="219" t="e">
        <f>F432*#REF!*#REF!</f>
        <v>#REF!</v>
      </c>
      <c r="H432" s="220" t="s">
        <v>488</v>
      </c>
      <c r="I432" s="220" t="s">
        <v>489</v>
      </c>
      <c r="J432" s="219">
        <v>2</v>
      </c>
      <c r="K432" s="114" t="s">
        <v>485</v>
      </c>
      <c r="L432" s="221">
        <v>121</v>
      </c>
      <c r="M432" s="120" t="s">
        <v>32</v>
      </c>
      <c r="N432" s="29" t="s">
        <v>33</v>
      </c>
      <c r="O432" s="1" t="str">
        <f>UPPER(N432)</f>
        <v>RMS08821 SELF CHECKOUT WM CHICO</v>
      </c>
    </row>
    <row r="433" spans="1:14" ht="15" customHeight="1" thickBot="1" x14ac:dyDescent="0.35">
      <c r="A433" s="137" t="s">
        <v>490</v>
      </c>
      <c r="B433" s="1161"/>
      <c r="C433" s="222" t="s">
        <v>491</v>
      </c>
      <c r="D433" s="116" t="s">
        <v>39</v>
      </c>
      <c r="E433" s="223" t="s">
        <v>492</v>
      </c>
      <c r="F433" s="224">
        <v>2</v>
      </c>
      <c r="G433" s="224" t="e">
        <f>F433*#REF!*#REF!</f>
        <v>#REF!</v>
      </c>
      <c r="H433" s="225" t="s">
        <v>488</v>
      </c>
      <c r="I433" s="225" t="s">
        <v>489</v>
      </c>
      <c r="J433" s="224">
        <v>2</v>
      </c>
      <c r="K433" s="137" t="s">
        <v>490</v>
      </c>
      <c r="L433" s="226">
        <v>121</v>
      </c>
      <c r="M433" s="127" t="s">
        <v>32</v>
      </c>
      <c r="N433" s="29" t="s">
        <v>33</v>
      </c>
    </row>
    <row r="434" spans="1:14" ht="15" customHeight="1" thickBot="1" x14ac:dyDescent="0.35">
      <c r="A434" s="137" t="s">
        <v>493</v>
      </c>
      <c r="B434" s="1161"/>
      <c r="C434" s="146" t="s">
        <v>494</v>
      </c>
      <c r="D434" s="116" t="s">
        <v>39</v>
      </c>
      <c r="E434" s="223" t="s">
        <v>495</v>
      </c>
      <c r="F434" s="138">
        <v>1</v>
      </c>
      <c r="G434" s="138" t="e">
        <f>F434*#REF!*#REF!</f>
        <v>#REF!</v>
      </c>
      <c r="H434" s="138" t="s">
        <v>488</v>
      </c>
      <c r="I434" s="139" t="s">
        <v>489</v>
      </c>
      <c r="J434" s="138">
        <v>2</v>
      </c>
      <c r="K434" s="137" t="s">
        <v>493</v>
      </c>
      <c r="L434" s="227"/>
      <c r="M434" s="127" t="s">
        <v>32</v>
      </c>
      <c r="N434" s="29" t="s">
        <v>33</v>
      </c>
    </row>
    <row r="435" spans="1:14" ht="15" customHeight="1" thickBot="1" x14ac:dyDescent="0.35">
      <c r="A435" s="137" t="s">
        <v>496</v>
      </c>
      <c r="B435" s="1161"/>
      <c r="C435" s="146" t="s">
        <v>497</v>
      </c>
      <c r="D435" s="116" t="s">
        <v>39</v>
      </c>
      <c r="E435" s="223" t="s">
        <v>498</v>
      </c>
      <c r="F435" s="228">
        <v>1</v>
      </c>
      <c r="G435" s="138" t="e">
        <f>F435*#REF!*#REF!</f>
        <v>#REF!</v>
      </c>
      <c r="H435" s="138" t="s">
        <v>488</v>
      </c>
      <c r="I435" s="139" t="s">
        <v>489</v>
      </c>
      <c r="J435" s="138">
        <v>1</v>
      </c>
      <c r="K435" s="137" t="s">
        <v>496</v>
      </c>
      <c r="L435" s="227"/>
      <c r="M435" s="127" t="s">
        <v>32</v>
      </c>
      <c r="N435" s="29" t="s">
        <v>33</v>
      </c>
    </row>
    <row r="436" spans="1:14" ht="15" customHeight="1" thickBot="1" x14ac:dyDescent="0.35">
      <c r="A436" s="137" t="s">
        <v>499</v>
      </c>
      <c r="B436" s="1161"/>
      <c r="C436" s="146" t="s">
        <v>500</v>
      </c>
      <c r="D436" s="116" t="s">
        <v>39</v>
      </c>
      <c r="E436" s="223" t="s">
        <v>501</v>
      </c>
      <c r="F436" s="229">
        <v>1</v>
      </c>
      <c r="G436" s="138" t="e">
        <f>F436*#REF!*#REF!</f>
        <v>#REF!</v>
      </c>
      <c r="H436" s="138" t="s">
        <v>488</v>
      </c>
      <c r="I436" s="139" t="s">
        <v>489</v>
      </c>
      <c r="J436" s="229">
        <v>1</v>
      </c>
      <c r="K436" s="137" t="s">
        <v>499</v>
      </c>
      <c r="L436" s="227">
        <v>140</v>
      </c>
      <c r="M436" s="230" t="s">
        <v>32</v>
      </c>
      <c r="N436" s="29" t="s">
        <v>33</v>
      </c>
    </row>
    <row r="437" spans="1:14" ht="15" customHeight="1" thickBot="1" x14ac:dyDescent="0.35">
      <c r="A437" s="128" t="s">
        <v>502</v>
      </c>
      <c r="B437" s="1161"/>
      <c r="C437" s="147" t="s">
        <v>503</v>
      </c>
      <c r="D437" s="130" t="s">
        <v>39</v>
      </c>
      <c r="E437" s="231" t="s">
        <v>504</v>
      </c>
      <c r="F437" s="232">
        <v>1</v>
      </c>
      <c r="G437" s="131" t="e">
        <f>F437*#REF!*#REF!</f>
        <v>#REF!</v>
      </c>
      <c r="H437" s="131" t="s">
        <v>488</v>
      </c>
      <c r="I437" s="132" t="s">
        <v>489</v>
      </c>
      <c r="J437" s="232">
        <v>2</v>
      </c>
      <c r="K437" s="128" t="s">
        <v>502</v>
      </c>
      <c r="L437" s="227"/>
      <c r="M437" s="233" t="s">
        <v>32</v>
      </c>
      <c r="N437" s="29" t="s">
        <v>33</v>
      </c>
    </row>
    <row r="438" spans="1:14" ht="15" customHeight="1" thickBot="1" x14ac:dyDescent="0.35">
      <c r="A438" s="111"/>
      <c r="B438" s="1161"/>
      <c r="C438" s="215" t="s">
        <v>505</v>
      </c>
      <c r="D438" s="107"/>
      <c r="E438" s="108"/>
      <c r="F438" s="109">
        <v>1</v>
      </c>
      <c r="G438" s="216"/>
      <c r="H438" s="111"/>
      <c r="I438" s="111"/>
      <c r="J438" s="111"/>
      <c r="K438" s="111"/>
      <c r="L438" s="111"/>
      <c r="M438" s="113"/>
      <c r="N438" s="29" t="s">
        <v>33</v>
      </c>
    </row>
    <row r="439" spans="1:14" ht="15" customHeight="1" thickBot="1" x14ac:dyDescent="0.35">
      <c r="A439" s="114" t="s">
        <v>506</v>
      </c>
      <c r="B439" s="1161"/>
      <c r="C439" s="217" t="s">
        <v>505</v>
      </c>
      <c r="D439" s="117" t="s">
        <v>505</v>
      </c>
      <c r="E439" s="218" t="s">
        <v>507</v>
      </c>
      <c r="F439" s="219">
        <v>1</v>
      </c>
      <c r="G439" s="219" t="e">
        <f>F439*#REF!*#REF!</f>
        <v>#REF!</v>
      </c>
      <c r="H439" s="220" t="s">
        <v>488</v>
      </c>
      <c r="I439" s="220" t="s">
        <v>489</v>
      </c>
      <c r="J439" s="219">
        <v>3</v>
      </c>
      <c r="K439" s="114" t="s">
        <v>506</v>
      </c>
      <c r="L439" s="221"/>
      <c r="M439" s="120" t="s">
        <v>32</v>
      </c>
      <c r="N439" s="29" t="s">
        <v>33</v>
      </c>
    </row>
    <row r="440" spans="1:14" ht="15" customHeight="1" thickBot="1" x14ac:dyDescent="0.35">
      <c r="A440" s="137" t="s">
        <v>508</v>
      </c>
      <c r="B440" s="1161"/>
      <c r="C440" s="222" t="s">
        <v>505</v>
      </c>
      <c r="D440" s="116" t="s">
        <v>505</v>
      </c>
      <c r="E440" s="223" t="s">
        <v>509</v>
      </c>
      <c r="F440" s="224">
        <v>1</v>
      </c>
      <c r="G440" s="224" t="e">
        <f>F440*#REF!*#REF!</f>
        <v>#REF!</v>
      </c>
      <c r="H440" s="225" t="s">
        <v>488</v>
      </c>
      <c r="I440" s="225" t="s">
        <v>489</v>
      </c>
      <c r="J440" s="224">
        <v>2</v>
      </c>
      <c r="K440" s="137" t="s">
        <v>508</v>
      </c>
      <c r="L440" s="226"/>
      <c r="M440" s="127" t="s">
        <v>32</v>
      </c>
      <c r="N440" s="29" t="s">
        <v>33</v>
      </c>
    </row>
    <row r="441" spans="1:14" ht="15" customHeight="1" thickBot="1" x14ac:dyDescent="0.35">
      <c r="A441" s="128" t="s">
        <v>510</v>
      </c>
      <c r="B441" s="1162"/>
      <c r="C441" s="147" t="s">
        <v>505</v>
      </c>
      <c r="D441" s="130" t="s">
        <v>505</v>
      </c>
      <c r="E441" s="231" t="s">
        <v>511</v>
      </c>
      <c r="F441" s="131">
        <v>1</v>
      </c>
      <c r="G441" s="131" t="e">
        <f>F441*#REF!*#REF!</f>
        <v>#REF!</v>
      </c>
      <c r="H441" s="131" t="s">
        <v>488</v>
      </c>
      <c r="I441" s="132" t="s">
        <v>489</v>
      </c>
      <c r="J441" s="131">
        <v>1</v>
      </c>
      <c r="K441" s="128" t="s">
        <v>510</v>
      </c>
      <c r="L441" s="234"/>
      <c r="M441" s="134" t="s">
        <v>32</v>
      </c>
      <c r="N441" s="29" t="s">
        <v>33</v>
      </c>
    </row>
    <row r="443" spans="1:14" ht="15" customHeight="1" thickBot="1" x14ac:dyDescent="0.25"/>
    <row r="444" spans="1:14" ht="15" customHeight="1" thickBot="1" x14ac:dyDescent="0.25">
      <c r="B444" s="978" t="s">
        <v>0</v>
      </c>
      <c r="C444" s="979"/>
      <c r="D444" s="979"/>
      <c r="E444" s="979"/>
      <c r="F444" s="979"/>
      <c r="G444" s="979"/>
      <c r="H444" s="979"/>
      <c r="I444" s="979"/>
      <c r="J444" s="979"/>
      <c r="K444" s="979"/>
      <c r="L444" s="979"/>
      <c r="M444" s="980"/>
    </row>
    <row r="445" spans="1:14" ht="15" customHeight="1" x14ac:dyDescent="0.2">
      <c r="B445" s="1147" t="s">
        <v>1</v>
      </c>
      <c r="C445" s="1148"/>
      <c r="D445" s="1149" t="s">
        <v>406</v>
      </c>
      <c r="E445" s="1150"/>
      <c r="F445" s="1150"/>
      <c r="G445" s="1150"/>
      <c r="H445" s="1150"/>
      <c r="I445" s="1150"/>
      <c r="J445" s="1150"/>
      <c r="K445" s="1151"/>
      <c r="L445" s="1152" t="s">
        <v>3</v>
      </c>
      <c r="M445" s="1153"/>
    </row>
    <row r="446" spans="1:14" ht="15" customHeight="1" x14ac:dyDescent="0.2">
      <c r="B446" s="1158" t="s">
        <v>4</v>
      </c>
      <c r="C446" s="1159"/>
      <c r="D446" s="1136" t="s">
        <v>348</v>
      </c>
      <c r="E446" s="1137"/>
      <c r="F446" s="1137"/>
      <c r="G446" s="1137"/>
      <c r="H446" s="1137"/>
      <c r="I446" s="1137"/>
      <c r="J446" s="1137"/>
      <c r="K446" s="1138"/>
      <c r="L446" s="1154"/>
      <c r="M446" s="1155"/>
    </row>
    <row r="447" spans="1:14" ht="15" customHeight="1" x14ac:dyDescent="0.2">
      <c r="B447" s="1158" t="s">
        <v>6</v>
      </c>
      <c r="C447" s="1159"/>
      <c r="D447" s="1136" t="s">
        <v>349</v>
      </c>
      <c r="E447" s="1137"/>
      <c r="F447" s="1137"/>
      <c r="G447" s="1137"/>
      <c r="H447" s="1137"/>
      <c r="I447" s="1137"/>
      <c r="J447" s="1137"/>
      <c r="K447" s="1138"/>
      <c r="L447" s="1154"/>
      <c r="M447" s="1155"/>
    </row>
    <row r="448" spans="1:14" ht="15" customHeight="1" thickBot="1" x14ac:dyDescent="0.25">
      <c r="B448" s="235" t="s">
        <v>8</v>
      </c>
      <c r="C448" s="236" t="s">
        <v>9</v>
      </c>
      <c r="D448" s="1139">
        <v>1</v>
      </c>
      <c r="E448" s="1140"/>
      <c r="F448" s="1140"/>
      <c r="G448" s="1140"/>
      <c r="H448" s="1140"/>
      <c r="I448" s="1140"/>
      <c r="J448" s="1140"/>
      <c r="K448" s="1141"/>
      <c r="L448" s="1156"/>
      <c r="M448" s="1157"/>
    </row>
    <row r="449" spans="1:15" ht="15" customHeight="1" thickBot="1" x14ac:dyDescent="0.4">
      <c r="B449" s="237" t="s">
        <v>10</v>
      </c>
      <c r="C449" s="238" t="s">
        <v>11</v>
      </c>
      <c r="D449" s="239" t="s">
        <v>12</v>
      </c>
      <c r="E449" s="240" t="s">
        <v>13</v>
      </c>
      <c r="F449" s="241" t="s">
        <v>14</v>
      </c>
      <c r="G449" s="241" t="s">
        <v>15</v>
      </c>
      <c r="H449" s="241" t="s">
        <v>16</v>
      </c>
      <c r="I449" s="241" t="s">
        <v>17</v>
      </c>
      <c r="J449" s="241" t="s">
        <v>18</v>
      </c>
      <c r="K449" s="241" t="s">
        <v>19</v>
      </c>
      <c r="L449" s="1142" t="s">
        <v>20</v>
      </c>
      <c r="M449" s="1143"/>
    </row>
    <row r="450" spans="1:15" ht="15" customHeight="1" thickBot="1" x14ac:dyDescent="0.25">
      <c r="B450" s="1144" t="s">
        <v>484</v>
      </c>
      <c r="C450" s="242" t="s">
        <v>484</v>
      </c>
      <c r="D450" s="243"/>
      <c r="E450" s="244"/>
      <c r="F450" s="245">
        <v>1</v>
      </c>
      <c r="G450" s="246"/>
      <c r="H450" s="247"/>
      <c r="I450" s="247"/>
      <c r="J450" s="247"/>
      <c r="K450" s="247"/>
      <c r="L450" s="247"/>
      <c r="M450" s="248"/>
    </row>
    <row r="451" spans="1:15" ht="15" customHeight="1" x14ac:dyDescent="0.2">
      <c r="A451" s="249" t="s">
        <v>512</v>
      </c>
      <c r="B451" s="1145"/>
      <c r="C451" s="250" t="s">
        <v>486</v>
      </c>
      <c r="D451" s="251" t="s">
        <v>39</v>
      </c>
      <c r="E451" s="251" t="s">
        <v>513</v>
      </c>
      <c r="F451" s="252">
        <v>4</v>
      </c>
      <c r="G451" s="252" t="e">
        <f>#REF!*#REF!*F451</f>
        <v>#REF!</v>
      </c>
      <c r="H451" s="253" t="s">
        <v>488</v>
      </c>
      <c r="I451" s="253" t="s">
        <v>489</v>
      </c>
      <c r="J451" s="252">
        <v>2</v>
      </c>
      <c r="K451" s="249" t="s">
        <v>512</v>
      </c>
      <c r="L451" s="249">
        <v>110</v>
      </c>
      <c r="M451" s="254" t="s">
        <v>32</v>
      </c>
      <c r="N451" s="156" t="s">
        <v>409</v>
      </c>
      <c r="O451" s="1" t="str">
        <f>UPPER(N451)</f>
        <v>RMS08911 8F4_CEN METAL_3000 DE 8341 PZAS</v>
      </c>
    </row>
    <row r="452" spans="1:15" ht="15" customHeight="1" x14ac:dyDescent="0.2">
      <c r="A452" s="249" t="s">
        <v>514</v>
      </c>
      <c r="B452" s="1145"/>
      <c r="C452" s="250" t="s">
        <v>491</v>
      </c>
      <c r="D452" s="251" t="s">
        <v>39</v>
      </c>
      <c r="E452" s="251" t="s">
        <v>515</v>
      </c>
      <c r="F452" s="252">
        <v>1</v>
      </c>
      <c r="G452" s="252" t="e">
        <f>#REF!*#REF!*F452</f>
        <v>#REF!</v>
      </c>
      <c r="H452" s="253" t="s">
        <v>488</v>
      </c>
      <c r="I452" s="253" t="s">
        <v>489</v>
      </c>
      <c r="J452" s="252">
        <v>1</v>
      </c>
      <c r="K452" s="249" t="s">
        <v>514</v>
      </c>
      <c r="L452" s="249">
        <v>140</v>
      </c>
      <c r="M452" s="254" t="s">
        <v>32</v>
      </c>
      <c r="N452" s="156" t="s">
        <v>409</v>
      </c>
    </row>
    <row r="453" spans="1:15" ht="15" customHeight="1" x14ac:dyDescent="0.2">
      <c r="A453" s="249" t="s">
        <v>516</v>
      </c>
      <c r="B453" s="1145"/>
      <c r="C453" s="250" t="s">
        <v>494</v>
      </c>
      <c r="D453" s="251" t="s">
        <v>39</v>
      </c>
      <c r="E453" s="251" t="s">
        <v>517</v>
      </c>
      <c r="F453" s="252">
        <v>1</v>
      </c>
      <c r="G453" s="252" t="e">
        <f>#REF!*#REF!*F453</f>
        <v>#REF!</v>
      </c>
      <c r="H453" s="253" t="s">
        <v>488</v>
      </c>
      <c r="I453" s="253" t="s">
        <v>489</v>
      </c>
      <c r="J453" s="252">
        <v>2</v>
      </c>
      <c r="K453" s="249" t="s">
        <v>516</v>
      </c>
      <c r="L453" s="249">
        <v>187</v>
      </c>
      <c r="M453" s="254" t="s">
        <v>32</v>
      </c>
      <c r="N453" s="156" t="s">
        <v>409</v>
      </c>
    </row>
    <row r="454" spans="1:15" ht="15" customHeight="1" x14ac:dyDescent="0.2">
      <c r="A454" s="249" t="s">
        <v>518</v>
      </c>
      <c r="B454" s="1145"/>
      <c r="C454" s="250" t="s">
        <v>497</v>
      </c>
      <c r="D454" s="251" t="s">
        <v>39</v>
      </c>
      <c r="E454" s="251" t="s">
        <v>519</v>
      </c>
      <c r="F454" s="252">
        <v>1</v>
      </c>
      <c r="G454" s="252" t="e">
        <f>#REF!*#REF!*F454</f>
        <v>#REF!</v>
      </c>
      <c r="H454" s="253" t="s">
        <v>488</v>
      </c>
      <c r="I454" s="253" t="s">
        <v>489</v>
      </c>
      <c r="J454" s="252">
        <v>2</v>
      </c>
      <c r="K454" s="249" t="s">
        <v>518</v>
      </c>
      <c r="L454" s="249">
        <v>170</v>
      </c>
      <c r="M454" s="254" t="s">
        <v>32</v>
      </c>
      <c r="N454" s="156" t="s">
        <v>409</v>
      </c>
    </row>
    <row r="455" spans="1:15" ht="15" customHeight="1" x14ac:dyDescent="0.2">
      <c r="A455" s="249" t="s">
        <v>520</v>
      </c>
      <c r="B455" s="1145"/>
      <c r="C455" s="250" t="s">
        <v>500</v>
      </c>
      <c r="D455" s="251" t="s">
        <v>39</v>
      </c>
      <c r="E455" s="251" t="s">
        <v>521</v>
      </c>
      <c r="F455" s="252">
        <v>1</v>
      </c>
      <c r="G455" s="252" t="e">
        <f>#REF!*#REF!*F455</f>
        <v>#REF!</v>
      </c>
      <c r="H455" s="253" t="s">
        <v>488</v>
      </c>
      <c r="I455" s="253" t="s">
        <v>489</v>
      </c>
      <c r="J455" s="252">
        <v>1</v>
      </c>
      <c r="K455" s="249" t="s">
        <v>520</v>
      </c>
      <c r="L455" s="249"/>
      <c r="M455" s="254" t="s">
        <v>32</v>
      </c>
      <c r="N455" s="156" t="s">
        <v>409</v>
      </c>
    </row>
    <row r="456" spans="1:15" ht="15" customHeight="1" thickBot="1" x14ac:dyDescent="0.25">
      <c r="A456" s="255" t="s">
        <v>522</v>
      </c>
      <c r="B456" s="1146"/>
      <c r="C456" s="256" t="s">
        <v>505</v>
      </c>
      <c r="D456" s="257" t="s">
        <v>505</v>
      </c>
      <c r="E456" s="257" t="s">
        <v>507</v>
      </c>
      <c r="F456" s="258">
        <v>1</v>
      </c>
      <c r="G456" s="258" t="e">
        <f>#REF!*#REF!*F456</f>
        <v>#REF!</v>
      </c>
      <c r="H456" s="259" t="s">
        <v>488</v>
      </c>
      <c r="I456" s="259" t="s">
        <v>489</v>
      </c>
      <c r="J456" s="258">
        <v>8</v>
      </c>
      <c r="K456" s="255" t="s">
        <v>522</v>
      </c>
      <c r="L456" s="255"/>
      <c r="M456" s="260" t="s">
        <v>32</v>
      </c>
      <c r="N456" s="156" t="s">
        <v>409</v>
      </c>
    </row>
    <row r="457" spans="1:15" ht="15" customHeight="1" x14ac:dyDescent="0.2">
      <c r="N457" s="261" t="s">
        <v>523</v>
      </c>
    </row>
    <row r="461" spans="1:15" ht="15" customHeight="1" thickBot="1" x14ac:dyDescent="0.25"/>
    <row r="462" spans="1:15" ht="15" customHeight="1" thickBot="1" x14ac:dyDescent="0.25">
      <c r="B462" s="978" t="s">
        <v>0</v>
      </c>
      <c r="C462" s="979"/>
      <c r="D462" s="979"/>
      <c r="E462" s="979"/>
      <c r="F462" s="979"/>
      <c r="G462" s="979"/>
      <c r="H462" s="979"/>
      <c r="I462" s="979"/>
      <c r="J462" s="979"/>
      <c r="K462" s="979"/>
      <c r="L462" s="979"/>
      <c r="M462" s="980"/>
    </row>
    <row r="463" spans="1:15" ht="15" customHeight="1" x14ac:dyDescent="0.2">
      <c r="B463" s="1147" t="s">
        <v>1</v>
      </c>
      <c r="C463" s="1148"/>
      <c r="D463" s="1149" t="s">
        <v>347</v>
      </c>
      <c r="E463" s="1150"/>
      <c r="F463" s="1150"/>
      <c r="G463" s="1150"/>
      <c r="H463" s="1150"/>
      <c r="I463" s="1150"/>
      <c r="J463" s="1150"/>
      <c r="K463" s="1151"/>
      <c r="L463" s="1152" t="s">
        <v>3</v>
      </c>
      <c r="M463" s="1153"/>
    </row>
    <row r="464" spans="1:15" ht="15" customHeight="1" x14ac:dyDescent="0.2">
      <c r="B464" s="1158" t="s">
        <v>4</v>
      </c>
      <c r="C464" s="1159"/>
      <c r="D464" s="1136" t="s">
        <v>348</v>
      </c>
      <c r="E464" s="1137"/>
      <c r="F464" s="1137"/>
      <c r="G464" s="1137"/>
      <c r="H464" s="1137"/>
      <c r="I464" s="1137"/>
      <c r="J464" s="1137"/>
      <c r="K464" s="1138"/>
      <c r="L464" s="1154"/>
      <c r="M464" s="1155"/>
    </row>
    <row r="465" spans="1:14" ht="15" customHeight="1" x14ac:dyDescent="0.2">
      <c r="B465" s="1158" t="s">
        <v>6</v>
      </c>
      <c r="C465" s="1159"/>
      <c r="D465" s="1136" t="s">
        <v>349</v>
      </c>
      <c r="E465" s="1137"/>
      <c r="F465" s="1137"/>
      <c r="G465" s="1137"/>
      <c r="H465" s="1137"/>
      <c r="I465" s="1137"/>
      <c r="J465" s="1137"/>
      <c r="K465" s="1138"/>
      <c r="L465" s="1154"/>
      <c r="M465" s="1155"/>
    </row>
    <row r="466" spans="1:14" ht="15" customHeight="1" thickBot="1" x14ac:dyDescent="0.25">
      <c r="B466" s="235" t="s">
        <v>8</v>
      </c>
      <c r="C466" s="236" t="s">
        <v>9</v>
      </c>
      <c r="D466" s="1139">
        <v>1</v>
      </c>
      <c r="E466" s="1140"/>
      <c r="F466" s="1140"/>
      <c r="G466" s="1140"/>
      <c r="H466" s="1140"/>
      <c r="I466" s="1140"/>
      <c r="J466" s="1140"/>
      <c r="K466" s="1141"/>
      <c r="L466" s="1156"/>
      <c r="M466" s="1157"/>
    </row>
    <row r="467" spans="1:14" ht="15" customHeight="1" thickBot="1" x14ac:dyDescent="0.4">
      <c r="B467" s="237" t="s">
        <v>10</v>
      </c>
      <c r="C467" s="238" t="s">
        <v>11</v>
      </c>
      <c r="D467" s="239" t="s">
        <v>12</v>
      </c>
      <c r="E467" s="240" t="s">
        <v>13</v>
      </c>
      <c r="F467" s="241" t="s">
        <v>14</v>
      </c>
      <c r="G467" s="241" t="s">
        <v>15</v>
      </c>
      <c r="H467" s="241" t="s">
        <v>16</v>
      </c>
      <c r="I467" s="241" t="s">
        <v>17</v>
      </c>
      <c r="J467" s="241" t="s">
        <v>18</v>
      </c>
      <c r="K467" s="241" t="s">
        <v>19</v>
      </c>
      <c r="L467" s="1142" t="s">
        <v>20</v>
      </c>
      <c r="M467" s="1143"/>
    </row>
    <row r="468" spans="1:14" ht="15" customHeight="1" thickBot="1" x14ac:dyDescent="0.25">
      <c r="B468" s="1144" t="s">
        <v>484</v>
      </c>
      <c r="C468" s="242" t="s">
        <v>484</v>
      </c>
      <c r="D468" s="243"/>
      <c r="E468" s="244"/>
      <c r="F468" s="245">
        <v>1</v>
      </c>
      <c r="G468" s="246"/>
      <c r="H468" s="247"/>
      <c r="I468" s="247"/>
      <c r="J468" s="247"/>
      <c r="K468" s="247"/>
      <c r="L468" s="247"/>
      <c r="M468" s="248"/>
    </row>
    <row r="469" spans="1:14" ht="15" customHeight="1" x14ac:dyDescent="0.2">
      <c r="A469" s="249" t="s">
        <v>524</v>
      </c>
      <c r="B469" s="1145"/>
      <c r="C469" s="250" t="s">
        <v>486</v>
      </c>
      <c r="D469" s="251" t="s">
        <v>39</v>
      </c>
      <c r="E469" s="251" t="s">
        <v>525</v>
      </c>
      <c r="F469" s="252">
        <v>8</v>
      </c>
      <c r="G469" s="252" t="e">
        <f>#REF!*#REF!*F469</f>
        <v>#REF!</v>
      </c>
      <c r="H469" s="253" t="s">
        <v>488</v>
      </c>
      <c r="I469" s="253" t="s">
        <v>489</v>
      </c>
      <c r="J469" s="252">
        <v>1</v>
      </c>
      <c r="K469" s="249" t="s">
        <v>524</v>
      </c>
      <c r="L469" s="249"/>
      <c r="M469" s="254" t="s">
        <v>32</v>
      </c>
      <c r="N469" s="121" t="s">
        <v>526</v>
      </c>
    </row>
    <row r="470" spans="1:14" ht="15" customHeight="1" x14ac:dyDescent="0.2">
      <c r="A470" s="249" t="s">
        <v>527</v>
      </c>
      <c r="B470" s="1145"/>
      <c r="C470" s="250" t="s">
        <v>491</v>
      </c>
      <c r="D470" s="251" t="s">
        <v>39</v>
      </c>
      <c r="E470" s="251" t="s">
        <v>513</v>
      </c>
      <c r="F470" s="252">
        <v>4</v>
      </c>
      <c r="G470" s="252" t="e">
        <f>#REF!*#REF!*F470</f>
        <v>#REF!</v>
      </c>
      <c r="H470" s="253" t="s">
        <v>488</v>
      </c>
      <c r="I470" s="253" t="s">
        <v>489</v>
      </c>
      <c r="J470" s="252">
        <v>2</v>
      </c>
      <c r="K470" s="249" t="s">
        <v>527</v>
      </c>
      <c r="L470" s="249">
        <v>110</v>
      </c>
      <c r="M470" s="254" t="s">
        <v>32</v>
      </c>
      <c r="N470" s="121" t="s">
        <v>526</v>
      </c>
    </row>
    <row r="471" spans="1:14" ht="15" customHeight="1" x14ac:dyDescent="0.2">
      <c r="A471" s="249" t="s">
        <v>528</v>
      </c>
      <c r="B471" s="1145"/>
      <c r="C471" s="250" t="s">
        <v>494</v>
      </c>
      <c r="D471" s="251" t="s">
        <v>39</v>
      </c>
      <c r="E471" s="251" t="s">
        <v>515</v>
      </c>
      <c r="F471" s="252">
        <v>1</v>
      </c>
      <c r="G471" s="252" t="e">
        <f>#REF!*#REF!*F471</f>
        <v>#REF!</v>
      </c>
      <c r="H471" s="253" t="s">
        <v>488</v>
      </c>
      <c r="I471" s="253" t="s">
        <v>489</v>
      </c>
      <c r="J471" s="252">
        <v>1</v>
      </c>
      <c r="K471" s="249" t="s">
        <v>528</v>
      </c>
      <c r="L471" s="249">
        <v>140</v>
      </c>
      <c r="M471" s="254" t="s">
        <v>32</v>
      </c>
      <c r="N471" s="121" t="s">
        <v>526</v>
      </c>
    </row>
    <row r="472" spans="1:14" ht="15" customHeight="1" x14ac:dyDescent="0.2">
      <c r="A472" s="249" t="s">
        <v>529</v>
      </c>
      <c r="B472" s="1145"/>
      <c r="C472" s="250" t="s">
        <v>497</v>
      </c>
      <c r="D472" s="251" t="s">
        <v>39</v>
      </c>
      <c r="E472" s="251" t="s">
        <v>517</v>
      </c>
      <c r="F472" s="252">
        <v>1</v>
      </c>
      <c r="G472" s="252" t="e">
        <f>#REF!*#REF!*F472</f>
        <v>#REF!</v>
      </c>
      <c r="H472" s="253" t="s">
        <v>488</v>
      </c>
      <c r="I472" s="253" t="s">
        <v>489</v>
      </c>
      <c r="J472" s="252">
        <v>2</v>
      </c>
      <c r="K472" s="249" t="s">
        <v>529</v>
      </c>
      <c r="L472" s="249">
        <v>187</v>
      </c>
      <c r="M472" s="254" t="s">
        <v>32</v>
      </c>
      <c r="N472" s="121" t="s">
        <v>526</v>
      </c>
    </row>
    <row r="473" spans="1:14" ht="15" customHeight="1" x14ac:dyDescent="0.2">
      <c r="A473" s="249" t="s">
        <v>530</v>
      </c>
      <c r="B473" s="1145"/>
      <c r="C473" s="250" t="s">
        <v>497</v>
      </c>
      <c r="D473" s="251" t="s">
        <v>39</v>
      </c>
      <c r="E473" s="251" t="s">
        <v>519</v>
      </c>
      <c r="F473" s="252">
        <v>1</v>
      </c>
      <c r="G473" s="252" t="e">
        <f>#REF!*#REF!*F473</f>
        <v>#REF!</v>
      </c>
      <c r="H473" s="253" t="s">
        <v>488</v>
      </c>
      <c r="I473" s="253" t="s">
        <v>489</v>
      </c>
      <c r="J473" s="252">
        <v>2</v>
      </c>
      <c r="K473" s="249" t="s">
        <v>530</v>
      </c>
      <c r="L473" s="249">
        <v>170</v>
      </c>
      <c r="M473" s="254" t="s">
        <v>32</v>
      </c>
      <c r="N473" s="121" t="s">
        <v>526</v>
      </c>
    </row>
    <row r="474" spans="1:14" ht="15" customHeight="1" x14ac:dyDescent="0.2">
      <c r="A474" s="249" t="s">
        <v>531</v>
      </c>
      <c r="B474" s="1145"/>
      <c r="C474" s="250" t="s">
        <v>503</v>
      </c>
      <c r="D474" s="251" t="s">
        <v>39</v>
      </c>
      <c r="E474" s="251" t="s">
        <v>521</v>
      </c>
      <c r="F474" s="252">
        <v>1</v>
      </c>
      <c r="G474" s="252" t="e">
        <f>#REF!*#REF!*F474</f>
        <v>#REF!</v>
      </c>
      <c r="H474" s="253" t="s">
        <v>488</v>
      </c>
      <c r="I474" s="253" t="s">
        <v>489</v>
      </c>
      <c r="J474" s="252">
        <v>1</v>
      </c>
      <c r="K474" s="249" t="s">
        <v>531</v>
      </c>
      <c r="L474" s="249"/>
      <c r="M474" s="254" t="s">
        <v>32</v>
      </c>
      <c r="N474" s="121" t="s">
        <v>526</v>
      </c>
    </row>
    <row r="475" spans="1:14" ht="15" customHeight="1" thickBot="1" x14ac:dyDescent="0.25">
      <c r="A475" s="255" t="s">
        <v>532</v>
      </c>
      <c r="B475" s="1146"/>
      <c r="C475" s="256" t="s">
        <v>505</v>
      </c>
      <c r="D475" s="257" t="s">
        <v>505</v>
      </c>
      <c r="E475" s="257" t="s">
        <v>507</v>
      </c>
      <c r="F475" s="258">
        <v>1</v>
      </c>
      <c r="G475" s="258" t="e">
        <f>#REF!*#REF!*F475</f>
        <v>#REF!</v>
      </c>
      <c r="H475" s="259" t="s">
        <v>488</v>
      </c>
      <c r="I475" s="259" t="s">
        <v>489</v>
      </c>
      <c r="J475" s="258">
        <v>8</v>
      </c>
      <c r="K475" s="255" t="s">
        <v>532</v>
      </c>
      <c r="L475" s="255"/>
      <c r="M475" s="260" t="s">
        <v>32</v>
      </c>
      <c r="N475" s="121" t="s">
        <v>526</v>
      </c>
    </row>
    <row r="478" spans="1:14" ht="15" customHeight="1" thickBot="1" x14ac:dyDescent="0.25"/>
    <row r="479" spans="1:14" ht="15" customHeight="1" thickBot="1" x14ac:dyDescent="0.25">
      <c r="B479" s="978" t="s">
        <v>0</v>
      </c>
      <c r="C479" s="979"/>
      <c r="D479" s="979"/>
      <c r="E479" s="979"/>
      <c r="F479" s="979"/>
      <c r="G479" s="979"/>
      <c r="H479" s="979"/>
      <c r="I479" s="979"/>
      <c r="J479" s="979"/>
      <c r="K479" s="979"/>
      <c r="L479" s="979"/>
      <c r="M479" s="980"/>
    </row>
    <row r="480" spans="1:14" ht="15" customHeight="1" x14ac:dyDescent="0.2">
      <c r="B480" s="1076" t="s">
        <v>1</v>
      </c>
      <c r="C480" s="1077"/>
      <c r="D480" s="1112" t="s">
        <v>533</v>
      </c>
      <c r="E480" s="1113"/>
      <c r="F480" s="1113"/>
      <c r="G480" s="1113"/>
      <c r="H480" s="1113"/>
      <c r="I480" s="1113"/>
      <c r="J480" s="1113"/>
      <c r="K480" s="1114"/>
      <c r="L480" s="1021" t="s">
        <v>3</v>
      </c>
      <c r="M480" s="1022"/>
    </row>
    <row r="481" spans="1:14" ht="15" customHeight="1" x14ac:dyDescent="0.2">
      <c r="B481" s="999" t="s">
        <v>4</v>
      </c>
      <c r="C481" s="1000"/>
      <c r="D481" s="1027" t="s">
        <v>534</v>
      </c>
      <c r="E481" s="1028"/>
      <c r="F481" s="1028"/>
      <c r="G481" s="1028"/>
      <c r="H481" s="1028"/>
      <c r="I481" s="1028"/>
      <c r="J481" s="1028"/>
      <c r="K481" s="1029"/>
      <c r="L481" s="1023"/>
      <c r="M481" s="1024"/>
    </row>
    <row r="482" spans="1:14" ht="15" customHeight="1" x14ac:dyDescent="0.2">
      <c r="B482" s="999" t="s">
        <v>6</v>
      </c>
      <c r="C482" s="1000"/>
      <c r="D482" s="1027" t="s">
        <v>7</v>
      </c>
      <c r="E482" s="1028"/>
      <c r="F482" s="1028"/>
      <c r="G482" s="1028"/>
      <c r="H482" s="1028"/>
      <c r="I482" s="1028"/>
      <c r="J482" s="1028"/>
      <c r="K482" s="1029"/>
      <c r="L482" s="1023"/>
      <c r="M482" s="1024"/>
    </row>
    <row r="483" spans="1:14" ht="15" customHeight="1" thickBot="1" x14ac:dyDescent="0.25">
      <c r="B483" s="2" t="s">
        <v>8</v>
      </c>
      <c r="C483" s="3" t="s">
        <v>9</v>
      </c>
      <c r="D483" s="1030">
        <v>1</v>
      </c>
      <c r="E483" s="1031"/>
      <c r="F483" s="1031"/>
      <c r="G483" s="1031"/>
      <c r="H483" s="1031"/>
      <c r="I483" s="1031"/>
      <c r="J483" s="1031"/>
      <c r="K483" s="1032"/>
      <c r="L483" s="1025"/>
      <c r="M483" s="1026"/>
    </row>
    <row r="484" spans="1:14" ht="15" customHeight="1" thickBot="1" x14ac:dyDescent="0.3">
      <c r="B484" s="4" t="s">
        <v>10</v>
      </c>
      <c r="C484" s="5" t="s">
        <v>11</v>
      </c>
      <c r="D484" s="6" t="s">
        <v>12</v>
      </c>
      <c r="E484" s="7" t="s">
        <v>13</v>
      </c>
      <c r="F484" s="8" t="s">
        <v>14</v>
      </c>
      <c r="G484" s="8" t="s">
        <v>15</v>
      </c>
      <c r="H484" s="8" t="s">
        <v>16</v>
      </c>
      <c r="I484" s="8" t="s">
        <v>17</v>
      </c>
      <c r="J484" s="8" t="s">
        <v>18</v>
      </c>
      <c r="K484" s="8" t="s">
        <v>19</v>
      </c>
      <c r="L484" s="1011" t="s">
        <v>20</v>
      </c>
      <c r="M484" s="1012"/>
    </row>
    <row r="485" spans="1:14" ht="15" customHeight="1" x14ac:dyDescent="0.2">
      <c r="A485" s="262" t="s">
        <v>535</v>
      </c>
      <c r="B485" s="1070" t="s">
        <v>536</v>
      </c>
      <c r="C485" s="169" t="s">
        <v>537</v>
      </c>
      <c r="D485" s="170" t="s">
        <v>538</v>
      </c>
      <c r="E485" s="263" t="s">
        <v>539</v>
      </c>
      <c r="F485" s="172">
        <v>1</v>
      </c>
      <c r="G485" s="172">
        <v>1</v>
      </c>
      <c r="H485" s="264" t="s">
        <v>39</v>
      </c>
      <c r="I485" s="174" t="s">
        <v>40</v>
      </c>
      <c r="J485" s="172">
        <v>1</v>
      </c>
      <c r="K485" s="262" t="s">
        <v>535</v>
      </c>
      <c r="L485" s="265">
        <v>310</v>
      </c>
      <c r="M485" s="176" t="s">
        <v>32</v>
      </c>
      <c r="N485" s="261" t="s">
        <v>523</v>
      </c>
    </row>
    <row r="486" spans="1:14" ht="15" customHeight="1" x14ac:dyDescent="0.2">
      <c r="A486" s="186" t="s">
        <v>540</v>
      </c>
      <c r="B486" s="1071"/>
      <c r="C486" s="266" t="s">
        <v>541</v>
      </c>
      <c r="D486" s="170" t="s">
        <v>538</v>
      </c>
      <c r="E486" s="267" t="s">
        <v>542</v>
      </c>
      <c r="F486" s="179">
        <v>1</v>
      </c>
      <c r="G486" s="179">
        <v>1</v>
      </c>
      <c r="H486" s="268" t="s">
        <v>39</v>
      </c>
      <c r="I486" s="181" t="s">
        <v>44</v>
      </c>
      <c r="J486" s="179">
        <v>1</v>
      </c>
      <c r="K486" s="186" t="s">
        <v>540</v>
      </c>
      <c r="L486" s="269">
        <v>399</v>
      </c>
      <c r="M486" s="183" t="s">
        <v>32</v>
      </c>
      <c r="N486" s="261" t="s">
        <v>523</v>
      </c>
    </row>
    <row r="487" spans="1:14" ht="15" customHeight="1" x14ac:dyDescent="0.2">
      <c r="A487" s="186" t="s">
        <v>543</v>
      </c>
      <c r="B487" s="1071"/>
      <c r="C487" s="270" t="s">
        <v>544</v>
      </c>
      <c r="D487" s="170" t="s">
        <v>538</v>
      </c>
      <c r="E487" s="267" t="s">
        <v>545</v>
      </c>
      <c r="F487" s="179">
        <v>1</v>
      </c>
      <c r="G487" s="179">
        <v>1</v>
      </c>
      <c r="H487" s="268" t="s">
        <v>39</v>
      </c>
      <c r="I487" s="181" t="s">
        <v>40</v>
      </c>
      <c r="J487" s="179">
        <v>1</v>
      </c>
      <c r="K487" s="186" t="s">
        <v>543</v>
      </c>
      <c r="L487" s="269">
        <v>420</v>
      </c>
      <c r="M487" s="183" t="s">
        <v>32</v>
      </c>
      <c r="N487" s="261" t="s">
        <v>523</v>
      </c>
    </row>
    <row r="488" spans="1:14" ht="15" customHeight="1" x14ac:dyDescent="0.2">
      <c r="A488" s="186" t="s">
        <v>546</v>
      </c>
      <c r="B488" s="1071"/>
      <c r="C488" s="169" t="s">
        <v>537</v>
      </c>
      <c r="D488" s="170" t="s">
        <v>538</v>
      </c>
      <c r="E488" s="271" t="s">
        <v>547</v>
      </c>
      <c r="F488" s="180">
        <v>1</v>
      </c>
      <c r="G488" s="180">
        <v>1</v>
      </c>
      <c r="H488" s="268" t="s">
        <v>39</v>
      </c>
      <c r="I488" s="187" t="s">
        <v>548</v>
      </c>
      <c r="J488" s="180">
        <v>1</v>
      </c>
      <c r="K488" s="186" t="s">
        <v>546</v>
      </c>
      <c r="L488" s="272">
        <v>71.400000000000006</v>
      </c>
      <c r="M488" s="183" t="s">
        <v>32</v>
      </c>
      <c r="N488" s="261" t="s">
        <v>523</v>
      </c>
    </row>
    <row r="489" spans="1:14" ht="15" customHeight="1" x14ac:dyDescent="0.2">
      <c r="A489" s="186" t="s">
        <v>549</v>
      </c>
      <c r="B489" s="1071"/>
      <c r="C489" s="184" t="s">
        <v>537</v>
      </c>
      <c r="D489" s="170" t="s">
        <v>538</v>
      </c>
      <c r="E489" s="170" t="s">
        <v>550</v>
      </c>
      <c r="F489" s="195">
        <v>1</v>
      </c>
      <c r="G489" s="195">
        <v>1</v>
      </c>
      <c r="H489" s="268" t="s">
        <v>39</v>
      </c>
      <c r="I489" s="268" t="s">
        <v>551</v>
      </c>
      <c r="J489" s="195" t="s">
        <v>552</v>
      </c>
      <c r="K489" s="186" t="s">
        <v>549</v>
      </c>
      <c r="L489" s="273">
        <v>81.900000000000006</v>
      </c>
      <c r="M489" s="183" t="s">
        <v>32</v>
      </c>
      <c r="N489" s="261" t="s">
        <v>523</v>
      </c>
    </row>
    <row r="490" spans="1:14" ht="15" customHeight="1" x14ac:dyDescent="0.2">
      <c r="A490" s="186" t="s">
        <v>553</v>
      </c>
      <c r="B490" s="1071"/>
      <c r="C490" s="169" t="s">
        <v>537</v>
      </c>
      <c r="D490" s="170" t="s">
        <v>538</v>
      </c>
      <c r="E490" s="271" t="s">
        <v>554</v>
      </c>
      <c r="F490" s="180">
        <v>1</v>
      </c>
      <c r="G490" s="180">
        <v>1</v>
      </c>
      <c r="H490" s="268" t="s">
        <v>39</v>
      </c>
      <c r="I490" s="187" t="s">
        <v>456</v>
      </c>
      <c r="J490" s="180">
        <v>1</v>
      </c>
      <c r="K490" s="186" t="s">
        <v>553</v>
      </c>
      <c r="L490" s="272">
        <v>91.35</v>
      </c>
      <c r="M490" s="183" t="s">
        <v>32</v>
      </c>
      <c r="N490" s="261" t="s">
        <v>523</v>
      </c>
    </row>
    <row r="491" spans="1:14" ht="15" customHeight="1" x14ac:dyDescent="0.2">
      <c r="A491" s="186" t="s">
        <v>555</v>
      </c>
      <c r="B491" s="1071"/>
      <c r="C491" s="169" t="s">
        <v>556</v>
      </c>
      <c r="D491" s="170" t="s">
        <v>538</v>
      </c>
      <c r="E491" s="271" t="s">
        <v>557</v>
      </c>
      <c r="F491" s="180">
        <v>1</v>
      </c>
      <c r="G491" s="180">
        <v>1</v>
      </c>
      <c r="H491" s="268" t="s">
        <v>39</v>
      </c>
      <c r="I491" s="187" t="s">
        <v>44</v>
      </c>
      <c r="J491" s="180">
        <v>1</v>
      </c>
      <c r="K491" s="186" t="s">
        <v>555</v>
      </c>
      <c r="L491" s="272">
        <v>413.7</v>
      </c>
      <c r="M491" s="183" t="s">
        <v>32</v>
      </c>
      <c r="N491" s="261" t="s">
        <v>523</v>
      </c>
    </row>
    <row r="492" spans="1:14" ht="15" customHeight="1" x14ac:dyDescent="0.2">
      <c r="A492" s="186" t="s">
        <v>558</v>
      </c>
      <c r="B492" s="1071"/>
      <c r="C492" s="169" t="s">
        <v>556</v>
      </c>
      <c r="D492" s="170" t="s">
        <v>538</v>
      </c>
      <c r="E492" s="271" t="s">
        <v>559</v>
      </c>
      <c r="F492" s="180">
        <v>1</v>
      </c>
      <c r="G492" s="180">
        <v>1</v>
      </c>
      <c r="H492" s="268" t="s">
        <v>39</v>
      </c>
      <c r="I492" s="187" t="s">
        <v>453</v>
      </c>
      <c r="J492" s="180">
        <v>1</v>
      </c>
      <c r="K492" s="186" t="s">
        <v>558</v>
      </c>
      <c r="L492" s="272">
        <v>204.75</v>
      </c>
      <c r="M492" s="183" t="s">
        <v>32</v>
      </c>
      <c r="N492" s="261" t="s">
        <v>523</v>
      </c>
    </row>
    <row r="493" spans="1:14" ht="15" customHeight="1" x14ac:dyDescent="0.2">
      <c r="A493" s="186" t="s">
        <v>560</v>
      </c>
      <c r="B493" s="1071"/>
      <c r="C493" s="169" t="s">
        <v>556</v>
      </c>
      <c r="D493" s="170" t="s">
        <v>538</v>
      </c>
      <c r="E493" s="271" t="s">
        <v>561</v>
      </c>
      <c r="F493" s="180">
        <v>1</v>
      </c>
      <c r="G493" s="180">
        <v>1</v>
      </c>
      <c r="H493" s="268" t="s">
        <v>39</v>
      </c>
      <c r="I493" s="187" t="s">
        <v>231</v>
      </c>
      <c r="J493" s="180">
        <v>1</v>
      </c>
      <c r="K493" s="186" t="s">
        <v>560</v>
      </c>
      <c r="L493" s="272">
        <v>173.25</v>
      </c>
      <c r="M493" s="183" t="s">
        <v>32</v>
      </c>
      <c r="N493" s="261" t="s">
        <v>523</v>
      </c>
    </row>
    <row r="494" spans="1:14" ht="15" customHeight="1" thickBot="1" x14ac:dyDescent="0.25">
      <c r="A494" s="274" t="s">
        <v>562</v>
      </c>
      <c r="B494" s="1072"/>
      <c r="C494" s="270" t="s">
        <v>381</v>
      </c>
      <c r="D494" s="178" t="s">
        <v>538</v>
      </c>
      <c r="E494" s="267" t="s">
        <v>563</v>
      </c>
      <c r="F494" s="179">
        <v>1</v>
      </c>
      <c r="G494" s="275">
        <v>1</v>
      </c>
      <c r="H494" s="276" t="s">
        <v>39</v>
      </c>
      <c r="I494" s="181" t="s">
        <v>53</v>
      </c>
      <c r="J494" s="179">
        <v>1</v>
      </c>
      <c r="K494" s="274" t="s">
        <v>562</v>
      </c>
      <c r="L494" s="269"/>
      <c r="M494" s="277" t="s">
        <v>32</v>
      </c>
      <c r="N494" s="261" t="s">
        <v>523</v>
      </c>
    </row>
    <row r="495" spans="1:14" ht="15" customHeight="1" x14ac:dyDescent="0.2">
      <c r="A495" s="168" t="s">
        <v>535</v>
      </c>
      <c r="B495" s="1073" t="s">
        <v>564</v>
      </c>
      <c r="C495" s="278" t="s">
        <v>565</v>
      </c>
      <c r="D495" s="171" t="s">
        <v>538</v>
      </c>
      <c r="E495" s="263" t="s">
        <v>566</v>
      </c>
      <c r="F495" s="172">
        <v>1</v>
      </c>
      <c r="G495" s="172">
        <v>1</v>
      </c>
      <c r="H495" s="264" t="s">
        <v>39</v>
      </c>
      <c r="I495" s="174" t="s">
        <v>40</v>
      </c>
      <c r="J495" s="172">
        <v>1</v>
      </c>
      <c r="K495" s="168" t="s">
        <v>535</v>
      </c>
      <c r="L495" s="265">
        <v>310</v>
      </c>
      <c r="M495" s="176" t="s">
        <v>32</v>
      </c>
      <c r="N495" s="261" t="s">
        <v>523</v>
      </c>
    </row>
    <row r="496" spans="1:14" ht="15" customHeight="1" x14ac:dyDescent="0.2">
      <c r="A496" s="186" t="s">
        <v>540</v>
      </c>
      <c r="B496" s="1074"/>
      <c r="C496" s="205" t="s">
        <v>541</v>
      </c>
      <c r="D496" s="170" t="s">
        <v>538</v>
      </c>
      <c r="E496" s="271" t="s">
        <v>542</v>
      </c>
      <c r="F496" s="180">
        <v>1</v>
      </c>
      <c r="G496" s="180">
        <v>1</v>
      </c>
      <c r="H496" s="268" t="s">
        <v>39</v>
      </c>
      <c r="I496" s="187" t="s">
        <v>44</v>
      </c>
      <c r="J496" s="180">
        <v>1</v>
      </c>
      <c r="K496" s="186" t="s">
        <v>540</v>
      </c>
      <c r="L496" s="272">
        <v>399</v>
      </c>
      <c r="M496" s="183" t="s">
        <v>32</v>
      </c>
      <c r="N496" s="261" t="s">
        <v>523</v>
      </c>
    </row>
    <row r="497" spans="1:14" ht="15" customHeight="1" x14ac:dyDescent="0.2">
      <c r="A497" s="186" t="s">
        <v>543</v>
      </c>
      <c r="B497" s="1074"/>
      <c r="C497" s="169" t="s">
        <v>544</v>
      </c>
      <c r="D497" s="170" t="s">
        <v>538</v>
      </c>
      <c r="E497" s="271" t="s">
        <v>545</v>
      </c>
      <c r="F497" s="180">
        <v>1</v>
      </c>
      <c r="G497" s="180">
        <v>1</v>
      </c>
      <c r="H497" s="268" t="s">
        <v>39</v>
      </c>
      <c r="I497" s="187" t="s">
        <v>40</v>
      </c>
      <c r="J497" s="180">
        <v>1</v>
      </c>
      <c r="K497" s="186" t="s">
        <v>543</v>
      </c>
      <c r="L497" s="272">
        <v>420</v>
      </c>
      <c r="M497" s="183" t="s">
        <v>32</v>
      </c>
      <c r="N497" s="261" t="s">
        <v>523</v>
      </c>
    </row>
    <row r="498" spans="1:14" ht="15" customHeight="1" x14ac:dyDescent="0.2">
      <c r="A498" s="186" t="s">
        <v>546</v>
      </c>
      <c r="B498" s="1074"/>
      <c r="C498" s="169" t="s">
        <v>565</v>
      </c>
      <c r="D498" s="170" t="s">
        <v>538</v>
      </c>
      <c r="E498" s="271" t="s">
        <v>547</v>
      </c>
      <c r="F498" s="180">
        <v>1</v>
      </c>
      <c r="G498" s="180">
        <v>1</v>
      </c>
      <c r="H498" s="268" t="s">
        <v>39</v>
      </c>
      <c r="I498" s="187" t="s">
        <v>548</v>
      </c>
      <c r="J498" s="180">
        <v>1</v>
      </c>
      <c r="K498" s="186" t="s">
        <v>546</v>
      </c>
      <c r="L498" s="272">
        <v>71.400000000000006</v>
      </c>
      <c r="M498" s="183" t="s">
        <v>32</v>
      </c>
      <c r="N498" s="261" t="s">
        <v>523</v>
      </c>
    </row>
    <row r="499" spans="1:14" ht="15" customHeight="1" x14ac:dyDescent="0.2">
      <c r="A499" s="186" t="s">
        <v>549</v>
      </c>
      <c r="B499" s="1074"/>
      <c r="C499" s="184" t="s">
        <v>565</v>
      </c>
      <c r="D499" s="170" t="s">
        <v>538</v>
      </c>
      <c r="E499" s="170" t="s">
        <v>550</v>
      </c>
      <c r="F499" s="195">
        <v>1</v>
      </c>
      <c r="G499" s="180">
        <v>1</v>
      </c>
      <c r="H499" s="268" t="s">
        <v>39</v>
      </c>
      <c r="I499" s="268" t="s">
        <v>551</v>
      </c>
      <c r="J499" s="195">
        <v>1</v>
      </c>
      <c r="K499" s="186" t="s">
        <v>549</v>
      </c>
      <c r="L499" s="273">
        <v>81.900000000000006</v>
      </c>
      <c r="M499" s="183" t="s">
        <v>32</v>
      </c>
      <c r="N499" s="261" t="s">
        <v>523</v>
      </c>
    </row>
    <row r="500" spans="1:14" ht="15" customHeight="1" x14ac:dyDescent="0.2">
      <c r="A500" s="186" t="s">
        <v>567</v>
      </c>
      <c r="B500" s="1074"/>
      <c r="C500" s="169" t="s">
        <v>565</v>
      </c>
      <c r="D500" s="170" t="s">
        <v>538</v>
      </c>
      <c r="E500" s="271" t="s">
        <v>554</v>
      </c>
      <c r="F500" s="180">
        <v>1</v>
      </c>
      <c r="G500" s="180">
        <v>1</v>
      </c>
      <c r="H500" s="268" t="s">
        <v>39</v>
      </c>
      <c r="I500" s="187" t="s">
        <v>456</v>
      </c>
      <c r="J500" s="180">
        <v>1</v>
      </c>
      <c r="K500" s="186" t="s">
        <v>567</v>
      </c>
      <c r="L500" s="272">
        <v>91.35</v>
      </c>
      <c r="M500" s="183" t="s">
        <v>32</v>
      </c>
      <c r="N500" s="261" t="s">
        <v>523</v>
      </c>
    </row>
    <row r="501" spans="1:14" ht="15" customHeight="1" x14ac:dyDescent="0.2">
      <c r="A501" s="186" t="s">
        <v>555</v>
      </c>
      <c r="B501" s="1074"/>
      <c r="C501" s="169" t="s">
        <v>556</v>
      </c>
      <c r="D501" s="170" t="s">
        <v>538</v>
      </c>
      <c r="E501" s="271" t="s">
        <v>568</v>
      </c>
      <c r="F501" s="180">
        <v>1</v>
      </c>
      <c r="G501" s="180">
        <v>1</v>
      </c>
      <c r="H501" s="268" t="s">
        <v>39</v>
      </c>
      <c r="I501" s="187" t="s">
        <v>44</v>
      </c>
      <c r="J501" s="180">
        <v>1</v>
      </c>
      <c r="K501" s="186" t="s">
        <v>555</v>
      </c>
      <c r="L501" s="272">
        <v>413.7</v>
      </c>
      <c r="M501" s="183" t="s">
        <v>32</v>
      </c>
      <c r="N501" s="261" t="s">
        <v>523</v>
      </c>
    </row>
    <row r="502" spans="1:14" ht="15" customHeight="1" x14ac:dyDescent="0.2">
      <c r="A502" s="186" t="s">
        <v>558</v>
      </c>
      <c r="B502" s="1074"/>
      <c r="C502" s="169" t="s">
        <v>556</v>
      </c>
      <c r="D502" s="170" t="s">
        <v>538</v>
      </c>
      <c r="E502" s="271" t="s">
        <v>559</v>
      </c>
      <c r="F502" s="180">
        <v>1</v>
      </c>
      <c r="G502" s="180">
        <v>1</v>
      </c>
      <c r="H502" s="268" t="s">
        <v>39</v>
      </c>
      <c r="I502" s="187" t="s">
        <v>453</v>
      </c>
      <c r="J502" s="180">
        <v>1</v>
      </c>
      <c r="K502" s="186" t="s">
        <v>558</v>
      </c>
      <c r="L502" s="272">
        <v>204.75</v>
      </c>
      <c r="M502" s="183" t="s">
        <v>32</v>
      </c>
      <c r="N502" s="261" t="s">
        <v>523</v>
      </c>
    </row>
    <row r="503" spans="1:14" ht="15" customHeight="1" x14ac:dyDescent="0.2">
      <c r="A503" s="186" t="s">
        <v>560</v>
      </c>
      <c r="B503" s="1074"/>
      <c r="C503" s="169" t="s">
        <v>556</v>
      </c>
      <c r="D503" s="170" t="s">
        <v>538</v>
      </c>
      <c r="E503" s="271" t="s">
        <v>561</v>
      </c>
      <c r="F503" s="180">
        <v>1</v>
      </c>
      <c r="G503" s="180">
        <v>1</v>
      </c>
      <c r="H503" s="268" t="s">
        <v>39</v>
      </c>
      <c r="I503" s="187" t="s">
        <v>231</v>
      </c>
      <c r="J503" s="180">
        <v>1</v>
      </c>
      <c r="K503" s="186" t="s">
        <v>560</v>
      </c>
      <c r="L503" s="272">
        <v>173.25</v>
      </c>
      <c r="M503" s="183" t="s">
        <v>32</v>
      </c>
      <c r="N503" s="261" t="s">
        <v>523</v>
      </c>
    </row>
    <row r="504" spans="1:14" ht="15" customHeight="1" thickBot="1" x14ac:dyDescent="0.25">
      <c r="A504" s="207" t="s">
        <v>562</v>
      </c>
      <c r="B504" s="1075"/>
      <c r="C504" s="279" t="s">
        <v>381</v>
      </c>
      <c r="D504" s="209" t="s">
        <v>538</v>
      </c>
      <c r="E504" s="280" t="s">
        <v>563</v>
      </c>
      <c r="F504" s="210">
        <v>1</v>
      </c>
      <c r="G504" s="210">
        <v>1</v>
      </c>
      <c r="H504" s="281" t="s">
        <v>39</v>
      </c>
      <c r="I504" s="212" t="s">
        <v>53</v>
      </c>
      <c r="J504" s="210">
        <v>1</v>
      </c>
      <c r="K504" s="207" t="s">
        <v>562</v>
      </c>
      <c r="L504" s="282"/>
      <c r="M504" s="214" t="s">
        <v>32</v>
      </c>
      <c r="N504" s="261" t="s">
        <v>523</v>
      </c>
    </row>
    <row r="505" spans="1:14" ht="15" customHeight="1" x14ac:dyDescent="0.2">
      <c r="A505" s="274" t="s">
        <v>535</v>
      </c>
      <c r="B505" s="1071" t="s">
        <v>569</v>
      </c>
      <c r="C505" s="283" t="s">
        <v>570</v>
      </c>
      <c r="D505" s="178" t="s">
        <v>538</v>
      </c>
      <c r="E505" s="178" t="s">
        <v>571</v>
      </c>
      <c r="F505" s="179">
        <v>1</v>
      </c>
      <c r="G505" s="275">
        <v>1</v>
      </c>
      <c r="H505" s="276" t="s">
        <v>39</v>
      </c>
      <c r="I505" s="181" t="s">
        <v>53</v>
      </c>
      <c r="J505" s="179">
        <v>1</v>
      </c>
      <c r="K505" s="274" t="s">
        <v>535</v>
      </c>
      <c r="L505" s="269">
        <v>310</v>
      </c>
      <c r="M505" s="277" t="s">
        <v>32</v>
      </c>
      <c r="N505" s="261" t="s">
        <v>523</v>
      </c>
    </row>
    <row r="506" spans="1:14" ht="15" customHeight="1" x14ac:dyDescent="0.2">
      <c r="A506" s="186" t="s">
        <v>572</v>
      </c>
      <c r="B506" s="1071"/>
      <c r="C506" s="205" t="s">
        <v>570</v>
      </c>
      <c r="D506" s="170" t="s">
        <v>538</v>
      </c>
      <c r="E506" s="271" t="s">
        <v>573</v>
      </c>
      <c r="F506" s="180">
        <v>1</v>
      </c>
      <c r="G506" s="180">
        <v>1</v>
      </c>
      <c r="H506" s="268" t="s">
        <v>39</v>
      </c>
      <c r="I506" s="187" t="s">
        <v>574</v>
      </c>
      <c r="J506" s="180">
        <v>1</v>
      </c>
      <c r="K506" s="186" t="s">
        <v>572</v>
      </c>
      <c r="L506" s="272">
        <v>75.599999999999994</v>
      </c>
      <c r="M506" s="183" t="s">
        <v>32</v>
      </c>
      <c r="N506" s="261" t="s">
        <v>523</v>
      </c>
    </row>
    <row r="507" spans="1:14" ht="15" customHeight="1" x14ac:dyDescent="0.2">
      <c r="A507" s="186" t="s">
        <v>575</v>
      </c>
      <c r="B507" s="1071"/>
      <c r="C507" s="205" t="s">
        <v>570</v>
      </c>
      <c r="D507" s="170" t="s">
        <v>538</v>
      </c>
      <c r="E507" s="271" t="s">
        <v>573</v>
      </c>
      <c r="F507" s="180">
        <v>1</v>
      </c>
      <c r="G507" s="180">
        <v>1</v>
      </c>
      <c r="H507" s="268" t="s">
        <v>39</v>
      </c>
      <c r="I507" s="187" t="s">
        <v>551</v>
      </c>
      <c r="J507" s="180">
        <v>1</v>
      </c>
      <c r="K507" s="186" t="s">
        <v>575</v>
      </c>
      <c r="L507" s="272">
        <v>91.35</v>
      </c>
      <c r="M507" s="183" t="s">
        <v>32</v>
      </c>
      <c r="N507" s="261" t="s">
        <v>523</v>
      </c>
    </row>
    <row r="508" spans="1:14" ht="15" customHeight="1" x14ac:dyDescent="0.2">
      <c r="A508" s="186" t="s">
        <v>576</v>
      </c>
      <c r="B508" s="1071"/>
      <c r="C508" s="205" t="s">
        <v>570</v>
      </c>
      <c r="D508" s="170" t="s">
        <v>538</v>
      </c>
      <c r="E508" s="271" t="s">
        <v>577</v>
      </c>
      <c r="F508" s="180">
        <v>1</v>
      </c>
      <c r="G508" s="180">
        <v>1</v>
      </c>
      <c r="H508" s="268" t="s">
        <v>39</v>
      </c>
      <c r="I508" s="187" t="s">
        <v>47</v>
      </c>
      <c r="J508" s="180">
        <v>1</v>
      </c>
      <c r="K508" s="186" t="s">
        <v>576</v>
      </c>
      <c r="L508" s="272">
        <v>74</v>
      </c>
      <c r="M508" s="183" t="s">
        <v>32</v>
      </c>
      <c r="N508" s="261" t="s">
        <v>523</v>
      </c>
    </row>
    <row r="509" spans="1:14" ht="15" customHeight="1" x14ac:dyDescent="0.2">
      <c r="A509" s="186" t="s">
        <v>578</v>
      </c>
      <c r="B509" s="1071"/>
      <c r="C509" s="205" t="s">
        <v>570</v>
      </c>
      <c r="D509" s="170" t="s">
        <v>538</v>
      </c>
      <c r="E509" s="271" t="s">
        <v>579</v>
      </c>
      <c r="F509" s="180">
        <v>1</v>
      </c>
      <c r="G509" s="180">
        <v>1</v>
      </c>
      <c r="H509" s="268" t="s">
        <v>39</v>
      </c>
      <c r="I509" s="187" t="s">
        <v>231</v>
      </c>
      <c r="J509" s="180">
        <v>1</v>
      </c>
      <c r="K509" s="186" t="s">
        <v>578</v>
      </c>
      <c r="L509" s="272">
        <v>161.69999999999999</v>
      </c>
      <c r="M509" s="183" t="s">
        <v>32</v>
      </c>
      <c r="N509" s="261" t="s">
        <v>523</v>
      </c>
    </row>
    <row r="510" spans="1:14" ht="15" customHeight="1" x14ac:dyDescent="0.2">
      <c r="A510" s="186" t="s">
        <v>580</v>
      </c>
      <c r="B510" s="1071"/>
      <c r="C510" s="205" t="s">
        <v>570</v>
      </c>
      <c r="D510" s="170" t="s">
        <v>538</v>
      </c>
      <c r="E510" s="271" t="s">
        <v>581</v>
      </c>
      <c r="F510" s="195">
        <v>1</v>
      </c>
      <c r="G510" s="195">
        <v>1</v>
      </c>
      <c r="H510" s="268" t="s">
        <v>39</v>
      </c>
      <c r="I510" s="268" t="s">
        <v>61</v>
      </c>
      <c r="J510" s="195">
        <v>1</v>
      </c>
      <c r="K510" s="186" t="s">
        <v>580</v>
      </c>
      <c r="L510" s="273">
        <v>91.35</v>
      </c>
      <c r="M510" s="183" t="s">
        <v>32</v>
      </c>
      <c r="N510" s="261" t="s">
        <v>523</v>
      </c>
    </row>
    <row r="511" spans="1:14" ht="15" customHeight="1" x14ac:dyDescent="0.2">
      <c r="A511" s="186" t="s">
        <v>582</v>
      </c>
      <c r="B511" s="1071"/>
      <c r="C511" s="205" t="s">
        <v>570</v>
      </c>
      <c r="D511" s="170" t="s">
        <v>538</v>
      </c>
      <c r="E511" s="271" t="s">
        <v>583</v>
      </c>
      <c r="F511" s="195">
        <v>1</v>
      </c>
      <c r="G511" s="195">
        <v>1</v>
      </c>
      <c r="H511" s="268" t="s">
        <v>39</v>
      </c>
      <c r="I511" s="268" t="s">
        <v>459</v>
      </c>
      <c r="J511" s="195">
        <v>1</v>
      </c>
      <c r="K511" s="186" t="s">
        <v>582</v>
      </c>
      <c r="L511" s="273">
        <v>204.75</v>
      </c>
      <c r="M511" s="183" t="s">
        <v>32</v>
      </c>
      <c r="N511" s="261" t="s">
        <v>523</v>
      </c>
    </row>
    <row r="512" spans="1:14" ht="15" customHeight="1" x14ac:dyDescent="0.2">
      <c r="A512" s="186" t="s">
        <v>535</v>
      </c>
      <c r="B512" s="1071"/>
      <c r="C512" s="205" t="s">
        <v>584</v>
      </c>
      <c r="D512" s="170" t="s">
        <v>538</v>
      </c>
      <c r="E512" s="271" t="s">
        <v>585</v>
      </c>
      <c r="F512" s="195">
        <v>1</v>
      </c>
      <c r="G512" s="195">
        <v>1</v>
      </c>
      <c r="H512" s="268" t="s">
        <v>39</v>
      </c>
      <c r="I512" s="268" t="s">
        <v>53</v>
      </c>
      <c r="J512" s="195">
        <v>1</v>
      </c>
      <c r="K512" s="186" t="s">
        <v>535</v>
      </c>
      <c r="L512" s="273">
        <v>310</v>
      </c>
      <c r="M512" s="183" t="s">
        <v>32</v>
      </c>
      <c r="N512" s="261" t="s">
        <v>523</v>
      </c>
    </row>
    <row r="513" spans="1:14" ht="15" customHeight="1" x14ac:dyDescent="0.2">
      <c r="A513" s="186" t="s">
        <v>572</v>
      </c>
      <c r="B513" s="1071"/>
      <c r="C513" s="205" t="s">
        <v>584</v>
      </c>
      <c r="D513" s="170" t="s">
        <v>538</v>
      </c>
      <c r="E513" s="271" t="s">
        <v>573</v>
      </c>
      <c r="F513" s="195">
        <v>1</v>
      </c>
      <c r="G513" s="195">
        <v>1</v>
      </c>
      <c r="H513" s="268" t="s">
        <v>39</v>
      </c>
      <c r="I513" s="268" t="s">
        <v>574</v>
      </c>
      <c r="J513" s="195">
        <v>1</v>
      </c>
      <c r="K513" s="186" t="s">
        <v>572</v>
      </c>
      <c r="L513" s="273">
        <v>75.599999999999994</v>
      </c>
      <c r="M513" s="183" t="s">
        <v>32</v>
      </c>
      <c r="N513" s="261" t="s">
        <v>523</v>
      </c>
    </row>
    <row r="514" spans="1:14" ht="15" customHeight="1" x14ac:dyDescent="0.2">
      <c r="A514" s="186" t="s">
        <v>575</v>
      </c>
      <c r="B514" s="1071"/>
      <c r="C514" s="205" t="s">
        <v>584</v>
      </c>
      <c r="D514" s="170" t="s">
        <v>538</v>
      </c>
      <c r="E514" s="271" t="s">
        <v>573</v>
      </c>
      <c r="F514" s="195">
        <v>1</v>
      </c>
      <c r="G514" s="195">
        <v>1</v>
      </c>
      <c r="H514" s="268" t="s">
        <v>39</v>
      </c>
      <c r="I514" s="268" t="s">
        <v>551</v>
      </c>
      <c r="J514" s="195">
        <v>1</v>
      </c>
      <c r="K514" s="186" t="s">
        <v>575</v>
      </c>
      <c r="L514" s="273">
        <v>91.35</v>
      </c>
      <c r="M514" s="183" t="s">
        <v>32</v>
      </c>
      <c r="N514" s="261" t="s">
        <v>523</v>
      </c>
    </row>
    <row r="515" spans="1:14" ht="15" customHeight="1" x14ac:dyDescent="0.2">
      <c r="A515" s="186" t="s">
        <v>578</v>
      </c>
      <c r="B515" s="1071"/>
      <c r="C515" s="205" t="s">
        <v>584</v>
      </c>
      <c r="D515" s="170" t="s">
        <v>538</v>
      </c>
      <c r="E515" s="271" t="s">
        <v>579</v>
      </c>
      <c r="F515" s="195">
        <v>1</v>
      </c>
      <c r="G515" s="195">
        <v>1</v>
      </c>
      <c r="H515" s="268" t="s">
        <v>39</v>
      </c>
      <c r="I515" s="268" t="s">
        <v>231</v>
      </c>
      <c r="J515" s="195">
        <v>1</v>
      </c>
      <c r="K515" s="186" t="s">
        <v>578</v>
      </c>
      <c r="L515" s="273">
        <v>161.69999999999999</v>
      </c>
      <c r="M515" s="183" t="s">
        <v>32</v>
      </c>
      <c r="N515" s="261" t="s">
        <v>523</v>
      </c>
    </row>
    <row r="516" spans="1:14" ht="15" customHeight="1" x14ac:dyDescent="0.2">
      <c r="A516" s="186" t="s">
        <v>576</v>
      </c>
      <c r="B516" s="1071"/>
      <c r="C516" s="205" t="s">
        <v>584</v>
      </c>
      <c r="D516" s="170" t="s">
        <v>538</v>
      </c>
      <c r="E516" s="271" t="s">
        <v>577</v>
      </c>
      <c r="F516" s="180">
        <v>1</v>
      </c>
      <c r="G516" s="180">
        <v>1</v>
      </c>
      <c r="H516" s="268" t="s">
        <v>39</v>
      </c>
      <c r="I516" s="187" t="s">
        <v>47</v>
      </c>
      <c r="J516" s="180">
        <v>1</v>
      </c>
      <c r="K516" s="186" t="s">
        <v>576</v>
      </c>
      <c r="L516" s="272">
        <v>74</v>
      </c>
      <c r="M516" s="183" t="s">
        <v>32</v>
      </c>
      <c r="N516" s="261" t="s">
        <v>523</v>
      </c>
    </row>
    <row r="517" spans="1:14" ht="15" customHeight="1" x14ac:dyDescent="0.2">
      <c r="A517" s="186" t="s">
        <v>586</v>
      </c>
      <c r="B517" s="1071"/>
      <c r="C517" s="205" t="s">
        <v>584</v>
      </c>
      <c r="D517" s="170" t="s">
        <v>538</v>
      </c>
      <c r="E517" s="271" t="s">
        <v>587</v>
      </c>
      <c r="F517" s="195">
        <v>1</v>
      </c>
      <c r="G517" s="195">
        <v>1</v>
      </c>
      <c r="H517" s="268" t="s">
        <v>39</v>
      </c>
      <c r="I517" s="268" t="s">
        <v>446</v>
      </c>
      <c r="J517" s="195">
        <v>1</v>
      </c>
      <c r="K517" s="186" t="s">
        <v>586</v>
      </c>
      <c r="L517" s="273">
        <v>115.5</v>
      </c>
      <c r="M517" s="183" t="s">
        <v>32</v>
      </c>
      <c r="N517" s="261" t="s">
        <v>523</v>
      </c>
    </row>
    <row r="518" spans="1:14" ht="15" customHeight="1" x14ac:dyDescent="0.2">
      <c r="A518" s="186" t="s">
        <v>588</v>
      </c>
      <c r="B518" s="1071"/>
      <c r="C518" s="205" t="s">
        <v>584</v>
      </c>
      <c r="D518" s="170" t="s">
        <v>538</v>
      </c>
      <c r="E518" s="271" t="s">
        <v>583</v>
      </c>
      <c r="F518" s="195">
        <v>1</v>
      </c>
      <c r="G518" s="195">
        <v>1</v>
      </c>
      <c r="H518" s="268" t="s">
        <v>39</v>
      </c>
      <c r="I518" s="268" t="s">
        <v>55</v>
      </c>
      <c r="J518" s="195">
        <v>1</v>
      </c>
      <c r="K518" s="186" t="s">
        <v>588</v>
      </c>
      <c r="L518" s="273">
        <v>204.75</v>
      </c>
      <c r="M518" s="183" t="s">
        <v>32</v>
      </c>
      <c r="N518" s="261" t="s">
        <v>523</v>
      </c>
    </row>
    <row r="519" spans="1:14" ht="15" customHeight="1" x14ac:dyDescent="0.2">
      <c r="A519" s="186" t="s">
        <v>589</v>
      </c>
      <c r="B519" s="1071"/>
      <c r="C519" s="205" t="s">
        <v>590</v>
      </c>
      <c r="D519" s="170" t="s">
        <v>538</v>
      </c>
      <c r="E519" s="271" t="s">
        <v>591</v>
      </c>
      <c r="F519" s="195">
        <v>1</v>
      </c>
      <c r="G519" s="195">
        <v>1</v>
      </c>
      <c r="H519" s="268" t="s">
        <v>39</v>
      </c>
      <c r="I519" s="284" t="s">
        <v>40</v>
      </c>
      <c r="J519" s="195">
        <v>1</v>
      </c>
      <c r="K519" s="186" t="s">
        <v>589</v>
      </c>
      <c r="L519" s="273">
        <v>420</v>
      </c>
      <c r="M519" s="183" t="s">
        <v>32</v>
      </c>
      <c r="N519" s="261" t="s">
        <v>523</v>
      </c>
    </row>
    <row r="520" spans="1:14" ht="15" customHeight="1" thickBot="1" x14ac:dyDescent="0.25">
      <c r="A520" s="285" t="s">
        <v>592</v>
      </c>
      <c r="B520" s="1071"/>
      <c r="C520" s="286" t="s">
        <v>590</v>
      </c>
      <c r="D520" s="287" t="s">
        <v>538</v>
      </c>
      <c r="E520" s="191" t="s">
        <v>593</v>
      </c>
      <c r="F520" s="192">
        <v>1</v>
      </c>
      <c r="G520" s="192">
        <v>1</v>
      </c>
      <c r="H520" s="194" t="s">
        <v>39</v>
      </c>
      <c r="I520" s="194" t="s">
        <v>548</v>
      </c>
      <c r="J520" s="192">
        <v>1</v>
      </c>
      <c r="K520" s="285" t="s">
        <v>592</v>
      </c>
      <c r="L520" s="288">
        <v>173.25</v>
      </c>
      <c r="M520" s="289" t="s">
        <v>32</v>
      </c>
      <c r="N520" s="261" t="s">
        <v>523</v>
      </c>
    </row>
    <row r="521" spans="1:14" ht="15" customHeight="1" x14ac:dyDescent="0.2">
      <c r="A521" s="168" t="s">
        <v>589</v>
      </c>
      <c r="B521" s="1070" t="s">
        <v>594</v>
      </c>
      <c r="C521" s="202" t="s">
        <v>594</v>
      </c>
      <c r="D521" s="171" t="s">
        <v>538</v>
      </c>
      <c r="E521" s="263" t="s">
        <v>595</v>
      </c>
      <c r="F521" s="204">
        <v>1</v>
      </c>
      <c r="G521" s="204">
        <v>2</v>
      </c>
      <c r="H521" s="264" t="s">
        <v>39</v>
      </c>
      <c r="I521" s="264" t="s">
        <v>40</v>
      </c>
      <c r="J521" s="204">
        <v>1</v>
      </c>
      <c r="K521" s="168" t="s">
        <v>589</v>
      </c>
      <c r="L521" s="290">
        <v>413.7</v>
      </c>
      <c r="M521" s="176" t="s">
        <v>32</v>
      </c>
      <c r="N521" s="261" t="s">
        <v>523</v>
      </c>
    </row>
    <row r="522" spans="1:14" ht="15" customHeight="1" thickBot="1" x14ac:dyDescent="0.25">
      <c r="A522" s="207" t="s">
        <v>596</v>
      </c>
      <c r="B522" s="1072"/>
      <c r="C522" s="208" t="s">
        <v>594</v>
      </c>
      <c r="D522" s="209" t="s">
        <v>538</v>
      </c>
      <c r="E522" s="280" t="s">
        <v>450</v>
      </c>
      <c r="F522" s="211">
        <v>1</v>
      </c>
      <c r="G522" s="211">
        <v>2</v>
      </c>
      <c r="H522" s="291" t="s">
        <v>39</v>
      </c>
      <c r="I522" s="281" t="s">
        <v>489</v>
      </c>
      <c r="J522" s="211">
        <v>1</v>
      </c>
      <c r="K522" s="207" t="s">
        <v>596</v>
      </c>
      <c r="L522" s="292">
        <v>399</v>
      </c>
      <c r="M522" s="214" t="s">
        <v>32</v>
      </c>
      <c r="N522" s="261" t="s">
        <v>523</v>
      </c>
    </row>
    <row r="523" spans="1:14" ht="15" customHeight="1" x14ac:dyDescent="0.2">
      <c r="A523" s="175" t="s">
        <v>597</v>
      </c>
      <c r="B523" s="1070" t="s">
        <v>598</v>
      </c>
      <c r="C523" s="202" t="s">
        <v>599</v>
      </c>
      <c r="D523" s="171" t="s">
        <v>600</v>
      </c>
      <c r="E523" s="263" t="s">
        <v>601</v>
      </c>
      <c r="F523" s="204">
        <v>2</v>
      </c>
      <c r="G523" s="204">
        <v>2</v>
      </c>
      <c r="H523" s="204" t="s">
        <v>39</v>
      </c>
      <c r="I523" s="264" t="s">
        <v>40</v>
      </c>
      <c r="J523" s="204">
        <v>1</v>
      </c>
      <c r="K523" s="175" t="s">
        <v>597</v>
      </c>
      <c r="L523" s="293">
        <v>350</v>
      </c>
      <c r="M523" s="176" t="s">
        <v>32</v>
      </c>
      <c r="N523" s="261" t="s">
        <v>523</v>
      </c>
    </row>
    <row r="524" spans="1:14" ht="15" customHeight="1" x14ac:dyDescent="0.2">
      <c r="A524" s="188" t="s">
        <v>602</v>
      </c>
      <c r="B524" s="1071"/>
      <c r="C524" s="205" t="s">
        <v>599</v>
      </c>
      <c r="D524" s="170" t="s">
        <v>600</v>
      </c>
      <c r="E524" s="271" t="s">
        <v>238</v>
      </c>
      <c r="F524" s="195">
        <v>2</v>
      </c>
      <c r="G524" s="195">
        <v>2</v>
      </c>
      <c r="H524" s="195" t="s">
        <v>39</v>
      </c>
      <c r="I524" s="268" t="s">
        <v>385</v>
      </c>
      <c r="J524" s="195">
        <v>1</v>
      </c>
      <c r="K524" s="188" t="s">
        <v>602</v>
      </c>
      <c r="L524" s="273">
        <v>330</v>
      </c>
      <c r="M524" s="183" t="s">
        <v>32</v>
      </c>
      <c r="N524" s="261" t="s">
        <v>523</v>
      </c>
    </row>
    <row r="525" spans="1:14" ht="15" customHeight="1" x14ac:dyDescent="0.2">
      <c r="A525" s="188" t="s">
        <v>603</v>
      </c>
      <c r="B525" s="1071"/>
      <c r="C525" s="205" t="s">
        <v>599</v>
      </c>
      <c r="D525" s="170" t="s">
        <v>600</v>
      </c>
      <c r="E525" s="271" t="s">
        <v>604</v>
      </c>
      <c r="F525" s="195">
        <v>2</v>
      </c>
      <c r="G525" s="195">
        <v>2</v>
      </c>
      <c r="H525" s="195" t="s">
        <v>39</v>
      </c>
      <c r="I525" s="268" t="s">
        <v>40</v>
      </c>
      <c r="J525" s="195">
        <v>1</v>
      </c>
      <c r="K525" s="188" t="s">
        <v>603</v>
      </c>
      <c r="L525" s="294">
        <v>330</v>
      </c>
      <c r="M525" s="183" t="s">
        <v>32</v>
      </c>
      <c r="N525" s="261" t="s">
        <v>523</v>
      </c>
    </row>
    <row r="526" spans="1:14" ht="15" customHeight="1" thickBot="1" x14ac:dyDescent="0.25">
      <c r="A526" s="295" t="s">
        <v>605</v>
      </c>
      <c r="B526" s="1072"/>
      <c r="C526" s="208" t="s">
        <v>599</v>
      </c>
      <c r="D526" s="209" t="s">
        <v>600</v>
      </c>
      <c r="E526" s="280" t="s">
        <v>238</v>
      </c>
      <c r="F526" s="211">
        <v>2</v>
      </c>
      <c r="G526" s="211">
        <v>2</v>
      </c>
      <c r="H526" s="211" t="s">
        <v>39</v>
      </c>
      <c r="I526" s="281" t="s">
        <v>385</v>
      </c>
      <c r="J526" s="211">
        <v>1</v>
      </c>
      <c r="K526" s="295" t="s">
        <v>605</v>
      </c>
      <c r="L526" s="292">
        <v>330</v>
      </c>
      <c r="M526" s="214" t="s">
        <v>32</v>
      </c>
      <c r="N526" s="261" t="s">
        <v>523</v>
      </c>
    </row>
    <row r="528" spans="1:14" ht="15" customHeight="1" thickBot="1" x14ac:dyDescent="0.25">
      <c r="B528"/>
      <c r="C528"/>
      <c r="D528" s="296"/>
      <c r="E528"/>
      <c r="F528"/>
      <c r="G528" s="297"/>
      <c r="H528" s="298"/>
      <c r="I528" s="298"/>
      <c r="J528" s="298"/>
      <c r="K528"/>
      <c r="L528" s="299"/>
      <c r="M528" s="298"/>
    </row>
    <row r="529" spans="1:14" ht="15" customHeight="1" thickBot="1" x14ac:dyDescent="0.25">
      <c r="B529" s="978" t="s">
        <v>0</v>
      </c>
      <c r="C529" s="979"/>
      <c r="D529" s="979"/>
      <c r="E529" s="979"/>
      <c r="F529" s="979"/>
      <c r="G529" s="979"/>
      <c r="H529" s="979"/>
      <c r="I529" s="979"/>
      <c r="J529" s="979"/>
      <c r="K529" s="979"/>
      <c r="L529" s="979"/>
      <c r="M529" s="980"/>
    </row>
    <row r="530" spans="1:14" ht="15" customHeight="1" x14ac:dyDescent="0.2">
      <c r="B530" s="1076" t="s">
        <v>1</v>
      </c>
      <c r="C530" s="1077"/>
      <c r="D530" s="1018" t="s">
        <v>606</v>
      </c>
      <c r="E530" s="1019"/>
      <c r="F530" s="1019"/>
      <c r="G530" s="1019"/>
      <c r="H530" s="1019"/>
      <c r="I530" s="1019"/>
      <c r="J530" s="1019"/>
      <c r="K530" s="1020"/>
      <c r="L530" s="1021" t="s">
        <v>3</v>
      </c>
      <c r="M530" s="1022"/>
    </row>
    <row r="531" spans="1:14" ht="15" customHeight="1" x14ac:dyDescent="0.2">
      <c r="B531" s="999" t="s">
        <v>4</v>
      </c>
      <c r="C531" s="1000"/>
      <c r="D531" s="1027" t="s">
        <v>607</v>
      </c>
      <c r="E531" s="1028"/>
      <c r="F531" s="1028"/>
      <c r="G531" s="1028"/>
      <c r="H531" s="1028"/>
      <c r="I531" s="1028"/>
      <c r="J531" s="1028"/>
      <c r="K531" s="1029"/>
      <c r="L531" s="1023"/>
      <c r="M531" s="1024"/>
    </row>
    <row r="532" spans="1:14" ht="15" customHeight="1" x14ac:dyDescent="0.2">
      <c r="B532" s="999" t="s">
        <v>6</v>
      </c>
      <c r="C532" s="1000"/>
      <c r="D532" s="1027" t="s">
        <v>7</v>
      </c>
      <c r="E532" s="1028"/>
      <c r="F532" s="1028"/>
      <c r="G532" s="1028"/>
      <c r="H532" s="1028"/>
      <c r="I532" s="1028"/>
      <c r="J532" s="1028"/>
      <c r="K532" s="1029"/>
      <c r="L532" s="1023"/>
      <c r="M532" s="1024"/>
    </row>
    <row r="533" spans="1:14" ht="15" customHeight="1" thickBot="1" x14ac:dyDescent="0.25">
      <c r="B533" s="2" t="s">
        <v>8</v>
      </c>
      <c r="C533" s="3" t="s">
        <v>9</v>
      </c>
      <c r="D533" s="1030">
        <v>1</v>
      </c>
      <c r="E533" s="1031"/>
      <c r="F533" s="1031"/>
      <c r="G533" s="1031"/>
      <c r="H533" s="1031"/>
      <c r="I533" s="1031"/>
      <c r="J533" s="1031"/>
      <c r="K533" s="1032"/>
      <c r="L533" s="1025"/>
      <c r="M533" s="1026"/>
    </row>
    <row r="534" spans="1:14" ht="15" customHeight="1" thickBot="1" x14ac:dyDescent="0.3">
      <c r="B534" s="4" t="s">
        <v>10</v>
      </c>
      <c r="C534" s="5" t="s">
        <v>11</v>
      </c>
      <c r="D534" s="6" t="s">
        <v>12</v>
      </c>
      <c r="E534" s="7" t="s">
        <v>13</v>
      </c>
      <c r="F534" s="8" t="s">
        <v>14</v>
      </c>
      <c r="G534" s="8" t="s">
        <v>15</v>
      </c>
      <c r="H534" s="8" t="s">
        <v>16</v>
      </c>
      <c r="I534" s="8" t="s">
        <v>17</v>
      </c>
      <c r="J534" s="8" t="s">
        <v>18</v>
      </c>
      <c r="K534" s="8" t="s">
        <v>19</v>
      </c>
      <c r="L534" s="1011" t="s">
        <v>20</v>
      </c>
      <c r="M534" s="1012"/>
      <c r="N534" s="28" t="s">
        <v>608</v>
      </c>
    </row>
    <row r="535" spans="1:14" ht="15" customHeight="1" x14ac:dyDescent="0.2">
      <c r="A535" s="262" t="s">
        <v>609</v>
      </c>
      <c r="B535" s="1070" t="s">
        <v>536</v>
      </c>
      <c r="C535" s="169" t="s">
        <v>537</v>
      </c>
      <c r="D535" s="170" t="s">
        <v>538</v>
      </c>
      <c r="E535" s="263" t="s">
        <v>539</v>
      </c>
      <c r="F535" s="172">
        <v>1</v>
      </c>
      <c r="G535" s="172">
        <v>1</v>
      </c>
      <c r="H535" s="264" t="s">
        <v>39</v>
      </c>
      <c r="I535" s="174" t="s">
        <v>40</v>
      </c>
      <c r="J535" s="172">
        <v>1</v>
      </c>
      <c r="K535" s="262" t="s">
        <v>609</v>
      </c>
      <c r="L535" s="265">
        <v>310</v>
      </c>
      <c r="M535" s="176" t="s">
        <v>32</v>
      </c>
      <c r="N535" s="28" t="s">
        <v>608</v>
      </c>
    </row>
    <row r="536" spans="1:14" ht="15" customHeight="1" x14ac:dyDescent="0.2">
      <c r="A536" s="186" t="s">
        <v>610</v>
      </c>
      <c r="B536" s="1071"/>
      <c r="C536" s="266" t="s">
        <v>541</v>
      </c>
      <c r="D536" s="170" t="s">
        <v>538</v>
      </c>
      <c r="E536" s="267" t="s">
        <v>542</v>
      </c>
      <c r="F536" s="179">
        <v>1</v>
      </c>
      <c r="G536" s="179">
        <v>1</v>
      </c>
      <c r="H536" s="268" t="s">
        <v>39</v>
      </c>
      <c r="I536" s="181" t="s">
        <v>44</v>
      </c>
      <c r="J536" s="179">
        <v>1</v>
      </c>
      <c r="K536" s="186" t="s">
        <v>610</v>
      </c>
      <c r="L536" s="269">
        <v>399</v>
      </c>
      <c r="M536" s="183" t="s">
        <v>32</v>
      </c>
      <c r="N536" s="28" t="s">
        <v>608</v>
      </c>
    </row>
    <row r="537" spans="1:14" ht="15" customHeight="1" x14ac:dyDescent="0.2">
      <c r="A537" s="186" t="s">
        <v>611</v>
      </c>
      <c r="B537" s="1071"/>
      <c r="C537" s="270" t="s">
        <v>544</v>
      </c>
      <c r="D537" s="170" t="s">
        <v>538</v>
      </c>
      <c r="E537" s="267" t="s">
        <v>545</v>
      </c>
      <c r="F537" s="179">
        <v>1</v>
      </c>
      <c r="G537" s="179">
        <v>1</v>
      </c>
      <c r="H537" s="268" t="s">
        <v>39</v>
      </c>
      <c r="I537" s="181" t="s">
        <v>40</v>
      </c>
      <c r="J537" s="179">
        <v>1</v>
      </c>
      <c r="K537" s="186" t="s">
        <v>611</v>
      </c>
      <c r="L537" s="269">
        <v>420</v>
      </c>
      <c r="M537" s="183" t="s">
        <v>32</v>
      </c>
      <c r="N537" s="28" t="s">
        <v>608</v>
      </c>
    </row>
    <row r="538" spans="1:14" ht="15" customHeight="1" x14ac:dyDescent="0.2">
      <c r="A538" s="186" t="s">
        <v>612</v>
      </c>
      <c r="B538" s="1071"/>
      <c r="C538" s="169" t="s">
        <v>537</v>
      </c>
      <c r="D538" s="170" t="s">
        <v>538</v>
      </c>
      <c r="E538" s="271" t="s">
        <v>547</v>
      </c>
      <c r="F538" s="180">
        <v>1</v>
      </c>
      <c r="G538" s="180">
        <v>1</v>
      </c>
      <c r="H538" s="268" t="s">
        <v>39</v>
      </c>
      <c r="I538" s="187" t="s">
        <v>548</v>
      </c>
      <c r="J538" s="180">
        <v>1</v>
      </c>
      <c r="K538" s="186" t="s">
        <v>612</v>
      </c>
      <c r="L538" s="272">
        <v>71.400000000000006</v>
      </c>
      <c r="M538" s="183" t="s">
        <v>32</v>
      </c>
      <c r="N538" s="28" t="s">
        <v>608</v>
      </c>
    </row>
    <row r="539" spans="1:14" ht="15" customHeight="1" x14ac:dyDescent="0.2">
      <c r="A539" s="186" t="s">
        <v>613</v>
      </c>
      <c r="B539" s="1071"/>
      <c r="C539" s="184" t="s">
        <v>537</v>
      </c>
      <c r="D539" s="170" t="s">
        <v>538</v>
      </c>
      <c r="E539" s="170" t="s">
        <v>550</v>
      </c>
      <c r="F539" s="195">
        <v>1</v>
      </c>
      <c r="G539" s="195">
        <v>1</v>
      </c>
      <c r="H539" s="268" t="s">
        <v>39</v>
      </c>
      <c r="I539" s="268" t="s">
        <v>551</v>
      </c>
      <c r="J539" s="195" t="s">
        <v>552</v>
      </c>
      <c r="K539" s="186" t="s">
        <v>613</v>
      </c>
      <c r="L539" s="273">
        <v>81.900000000000006</v>
      </c>
      <c r="M539" s="183" t="s">
        <v>32</v>
      </c>
      <c r="N539" s="28" t="s">
        <v>608</v>
      </c>
    </row>
    <row r="540" spans="1:14" ht="15" customHeight="1" x14ac:dyDescent="0.2">
      <c r="A540" s="186" t="s">
        <v>614</v>
      </c>
      <c r="B540" s="1071"/>
      <c r="C540" s="169" t="s">
        <v>537</v>
      </c>
      <c r="D540" s="170" t="s">
        <v>538</v>
      </c>
      <c r="E540" s="271" t="s">
        <v>554</v>
      </c>
      <c r="F540" s="180">
        <v>1</v>
      </c>
      <c r="G540" s="180">
        <v>1</v>
      </c>
      <c r="H540" s="268" t="s">
        <v>39</v>
      </c>
      <c r="I540" s="187" t="s">
        <v>456</v>
      </c>
      <c r="J540" s="180">
        <v>1</v>
      </c>
      <c r="K540" s="186" t="s">
        <v>614</v>
      </c>
      <c r="L540" s="272">
        <v>91.35</v>
      </c>
      <c r="M540" s="183" t="s">
        <v>32</v>
      </c>
      <c r="N540" s="28" t="s">
        <v>608</v>
      </c>
    </row>
    <row r="541" spans="1:14" ht="15" customHeight="1" x14ac:dyDescent="0.2">
      <c r="A541" s="186" t="s">
        <v>615</v>
      </c>
      <c r="B541" s="1071"/>
      <c r="C541" s="169" t="s">
        <v>556</v>
      </c>
      <c r="D541" s="170" t="s">
        <v>538</v>
      </c>
      <c r="E541" s="271" t="s">
        <v>557</v>
      </c>
      <c r="F541" s="180">
        <v>1</v>
      </c>
      <c r="G541" s="180">
        <v>1</v>
      </c>
      <c r="H541" s="268" t="s">
        <v>39</v>
      </c>
      <c r="I541" s="187" t="s">
        <v>44</v>
      </c>
      <c r="J541" s="180">
        <v>1</v>
      </c>
      <c r="K541" s="186" t="s">
        <v>615</v>
      </c>
      <c r="L541" s="272">
        <v>413.7</v>
      </c>
      <c r="M541" s="183" t="s">
        <v>32</v>
      </c>
      <c r="N541" s="28" t="s">
        <v>608</v>
      </c>
    </row>
    <row r="542" spans="1:14" ht="15" customHeight="1" x14ac:dyDescent="0.2">
      <c r="A542" s="186" t="s">
        <v>616</v>
      </c>
      <c r="B542" s="1071"/>
      <c r="C542" s="169" t="s">
        <v>556</v>
      </c>
      <c r="D542" s="170" t="s">
        <v>538</v>
      </c>
      <c r="E542" s="271" t="s">
        <v>559</v>
      </c>
      <c r="F542" s="180">
        <v>1</v>
      </c>
      <c r="G542" s="180">
        <v>1</v>
      </c>
      <c r="H542" s="268" t="s">
        <v>39</v>
      </c>
      <c r="I542" s="187" t="s">
        <v>453</v>
      </c>
      <c r="J542" s="180">
        <v>1</v>
      </c>
      <c r="K542" s="186" t="s">
        <v>616</v>
      </c>
      <c r="L542" s="272">
        <v>204.75</v>
      </c>
      <c r="M542" s="183" t="s">
        <v>32</v>
      </c>
      <c r="N542" s="28" t="s">
        <v>608</v>
      </c>
    </row>
    <row r="543" spans="1:14" ht="15" customHeight="1" x14ac:dyDescent="0.2">
      <c r="A543" s="186" t="s">
        <v>617</v>
      </c>
      <c r="B543" s="1071"/>
      <c r="C543" s="169" t="s">
        <v>556</v>
      </c>
      <c r="D543" s="170" t="s">
        <v>538</v>
      </c>
      <c r="E543" s="271" t="s">
        <v>561</v>
      </c>
      <c r="F543" s="180">
        <v>1</v>
      </c>
      <c r="G543" s="180">
        <v>1</v>
      </c>
      <c r="H543" s="268" t="s">
        <v>39</v>
      </c>
      <c r="I543" s="187" t="s">
        <v>231</v>
      </c>
      <c r="J543" s="180">
        <v>1</v>
      </c>
      <c r="K543" s="186" t="s">
        <v>617</v>
      </c>
      <c r="L543" s="272">
        <v>173.25</v>
      </c>
      <c r="M543" s="183" t="s">
        <v>32</v>
      </c>
      <c r="N543" s="28" t="s">
        <v>608</v>
      </c>
    </row>
    <row r="544" spans="1:14" ht="15" customHeight="1" thickBot="1" x14ac:dyDescent="0.25">
      <c r="A544" s="274" t="s">
        <v>618</v>
      </c>
      <c r="B544" s="1072"/>
      <c r="C544" s="270" t="s">
        <v>381</v>
      </c>
      <c r="D544" s="178" t="s">
        <v>538</v>
      </c>
      <c r="E544" s="267" t="s">
        <v>563</v>
      </c>
      <c r="F544" s="179">
        <v>1</v>
      </c>
      <c r="G544" s="275">
        <v>1</v>
      </c>
      <c r="H544" s="276" t="s">
        <v>39</v>
      </c>
      <c r="I544" s="181" t="s">
        <v>53</v>
      </c>
      <c r="J544" s="179">
        <v>1</v>
      </c>
      <c r="K544" s="274" t="s">
        <v>618</v>
      </c>
      <c r="L544" s="269"/>
      <c r="M544" s="277" t="s">
        <v>32</v>
      </c>
      <c r="N544" s="28" t="s">
        <v>608</v>
      </c>
    </row>
    <row r="545" spans="1:14" ht="15" customHeight="1" x14ac:dyDescent="0.2">
      <c r="A545" s="168" t="s">
        <v>609</v>
      </c>
      <c r="B545" s="1073" t="s">
        <v>564</v>
      </c>
      <c r="C545" s="278" t="s">
        <v>565</v>
      </c>
      <c r="D545" s="171" t="s">
        <v>538</v>
      </c>
      <c r="E545" s="263" t="s">
        <v>566</v>
      </c>
      <c r="F545" s="172">
        <v>1</v>
      </c>
      <c r="G545" s="172">
        <v>1</v>
      </c>
      <c r="H545" s="264" t="s">
        <v>39</v>
      </c>
      <c r="I545" s="174" t="s">
        <v>40</v>
      </c>
      <c r="J545" s="172">
        <v>1</v>
      </c>
      <c r="K545" s="168" t="s">
        <v>609</v>
      </c>
      <c r="L545" s="265">
        <v>310</v>
      </c>
      <c r="M545" s="176" t="s">
        <v>32</v>
      </c>
      <c r="N545" s="28" t="s">
        <v>608</v>
      </c>
    </row>
    <row r="546" spans="1:14" ht="15" customHeight="1" x14ac:dyDescent="0.2">
      <c r="A546" s="186" t="s">
        <v>610</v>
      </c>
      <c r="B546" s="1074"/>
      <c r="C546" s="205" t="s">
        <v>541</v>
      </c>
      <c r="D546" s="170" t="s">
        <v>538</v>
      </c>
      <c r="E546" s="271" t="s">
        <v>542</v>
      </c>
      <c r="F546" s="180">
        <v>1</v>
      </c>
      <c r="G546" s="180">
        <v>1</v>
      </c>
      <c r="H546" s="268" t="s">
        <v>39</v>
      </c>
      <c r="I546" s="187" t="s">
        <v>44</v>
      </c>
      <c r="J546" s="180">
        <v>1</v>
      </c>
      <c r="K546" s="186" t="s">
        <v>610</v>
      </c>
      <c r="L546" s="272">
        <v>399</v>
      </c>
      <c r="M546" s="183" t="s">
        <v>32</v>
      </c>
      <c r="N546" s="28" t="s">
        <v>608</v>
      </c>
    </row>
    <row r="547" spans="1:14" ht="15" customHeight="1" x14ac:dyDescent="0.2">
      <c r="A547" s="186" t="s">
        <v>611</v>
      </c>
      <c r="B547" s="1074"/>
      <c r="C547" s="169" t="s">
        <v>544</v>
      </c>
      <c r="D547" s="170" t="s">
        <v>538</v>
      </c>
      <c r="E547" s="271" t="s">
        <v>545</v>
      </c>
      <c r="F547" s="180">
        <v>1</v>
      </c>
      <c r="G547" s="180">
        <v>1</v>
      </c>
      <c r="H547" s="268" t="s">
        <v>39</v>
      </c>
      <c r="I547" s="187" t="s">
        <v>40</v>
      </c>
      <c r="J547" s="180">
        <v>1</v>
      </c>
      <c r="K547" s="186" t="s">
        <v>611</v>
      </c>
      <c r="L547" s="272">
        <v>420</v>
      </c>
      <c r="M547" s="183" t="s">
        <v>32</v>
      </c>
      <c r="N547" s="28" t="s">
        <v>608</v>
      </c>
    </row>
    <row r="548" spans="1:14" ht="15" customHeight="1" x14ac:dyDescent="0.2">
      <c r="A548" s="186" t="s">
        <v>612</v>
      </c>
      <c r="B548" s="1074"/>
      <c r="C548" s="169" t="s">
        <v>565</v>
      </c>
      <c r="D548" s="170" t="s">
        <v>538</v>
      </c>
      <c r="E548" s="271" t="s">
        <v>547</v>
      </c>
      <c r="F548" s="180">
        <v>1</v>
      </c>
      <c r="G548" s="180">
        <v>1</v>
      </c>
      <c r="H548" s="268" t="s">
        <v>39</v>
      </c>
      <c r="I548" s="187" t="s">
        <v>548</v>
      </c>
      <c r="J548" s="180">
        <v>1</v>
      </c>
      <c r="K548" s="186" t="s">
        <v>612</v>
      </c>
      <c r="L548" s="272">
        <v>71.400000000000006</v>
      </c>
      <c r="M548" s="183" t="s">
        <v>32</v>
      </c>
      <c r="N548" s="28" t="s">
        <v>608</v>
      </c>
    </row>
    <row r="549" spans="1:14" ht="15" customHeight="1" x14ac:dyDescent="0.2">
      <c r="A549" s="186" t="s">
        <v>613</v>
      </c>
      <c r="B549" s="1074"/>
      <c r="C549" s="184" t="s">
        <v>565</v>
      </c>
      <c r="D549" s="170" t="s">
        <v>538</v>
      </c>
      <c r="E549" s="170" t="s">
        <v>550</v>
      </c>
      <c r="F549" s="195">
        <v>1</v>
      </c>
      <c r="G549" s="180">
        <v>1</v>
      </c>
      <c r="H549" s="268" t="s">
        <v>39</v>
      </c>
      <c r="I549" s="268" t="s">
        <v>551</v>
      </c>
      <c r="J549" s="195">
        <v>1</v>
      </c>
      <c r="K549" s="186" t="s">
        <v>613</v>
      </c>
      <c r="L549" s="273">
        <v>81.900000000000006</v>
      </c>
      <c r="M549" s="183" t="s">
        <v>32</v>
      </c>
      <c r="N549" s="28" t="s">
        <v>608</v>
      </c>
    </row>
    <row r="550" spans="1:14" ht="15" customHeight="1" x14ac:dyDescent="0.2">
      <c r="A550" s="186" t="s">
        <v>619</v>
      </c>
      <c r="B550" s="1074"/>
      <c r="C550" s="169" t="s">
        <v>565</v>
      </c>
      <c r="D550" s="170" t="s">
        <v>538</v>
      </c>
      <c r="E550" s="271" t="s">
        <v>554</v>
      </c>
      <c r="F550" s="180">
        <v>1</v>
      </c>
      <c r="G550" s="180">
        <v>1</v>
      </c>
      <c r="H550" s="268" t="s">
        <v>39</v>
      </c>
      <c r="I550" s="187" t="s">
        <v>456</v>
      </c>
      <c r="J550" s="180">
        <v>1</v>
      </c>
      <c r="K550" s="186" t="s">
        <v>619</v>
      </c>
      <c r="L550" s="272">
        <v>91.35</v>
      </c>
      <c r="M550" s="183" t="s">
        <v>32</v>
      </c>
      <c r="N550" s="28" t="s">
        <v>608</v>
      </c>
    </row>
    <row r="551" spans="1:14" ht="15" customHeight="1" x14ac:dyDescent="0.2">
      <c r="A551" s="186" t="s">
        <v>615</v>
      </c>
      <c r="B551" s="1074"/>
      <c r="C551" s="169" t="s">
        <v>556</v>
      </c>
      <c r="D551" s="170" t="s">
        <v>538</v>
      </c>
      <c r="E551" s="271" t="s">
        <v>568</v>
      </c>
      <c r="F551" s="180">
        <v>1</v>
      </c>
      <c r="G551" s="180">
        <v>1</v>
      </c>
      <c r="H551" s="268" t="s">
        <v>39</v>
      </c>
      <c r="I551" s="187" t="s">
        <v>44</v>
      </c>
      <c r="J551" s="180">
        <v>1</v>
      </c>
      <c r="K551" s="186" t="s">
        <v>615</v>
      </c>
      <c r="L551" s="272">
        <v>413.7</v>
      </c>
      <c r="M551" s="183" t="s">
        <v>32</v>
      </c>
      <c r="N551" s="28" t="s">
        <v>608</v>
      </c>
    </row>
    <row r="552" spans="1:14" ht="15" customHeight="1" x14ac:dyDescent="0.2">
      <c r="A552" s="186" t="s">
        <v>616</v>
      </c>
      <c r="B552" s="1074"/>
      <c r="C552" s="169" t="s">
        <v>556</v>
      </c>
      <c r="D552" s="170" t="s">
        <v>538</v>
      </c>
      <c r="E552" s="271" t="s">
        <v>559</v>
      </c>
      <c r="F552" s="180">
        <v>1</v>
      </c>
      <c r="G552" s="180">
        <v>1</v>
      </c>
      <c r="H552" s="268" t="s">
        <v>39</v>
      </c>
      <c r="I552" s="187" t="s">
        <v>453</v>
      </c>
      <c r="J552" s="180">
        <v>1</v>
      </c>
      <c r="K552" s="186" t="s">
        <v>616</v>
      </c>
      <c r="L552" s="272">
        <v>204.75</v>
      </c>
      <c r="M552" s="183" t="s">
        <v>32</v>
      </c>
      <c r="N552" s="28" t="s">
        <v>608</v>
      </c>
    </row>
    <row r="553" spans="1:14" ht="15" customHeight="1" x14ac:dyDescent="0.2">
      <c r="A553" s="186" t="s">
        <v>617</v>
      </c>
      <c r="B553" s="1074"/>
      <c r="C553" s="169" t="s">
        <v>556</v>
      </c>
      <c r="D553" s="170" t="s">
        <v>538</v>
      </c>
      <c r="E553" s="271" t="s">
        <v>561</v>
      </c>
      <c r="F553" s="180">
        <v>1</v>
      </c>
      <c r="G553" s="180">
        <v>1</v>
      </c>
      <c r="H553" s="268" t="s">
        <v>39</v>
      </c>
      <c r="I553" s="187" t="s">
        <v>231</v>
      </c>
      <c r="J553" s="180">
        <v>1</v>
      </c>
      <c r="K553" s="186" t="s">
        <v>617</v>
      </c>
      <c r="L553" s="272">
        <v>173.25</v>
      </c>
      <c r="M553" s="183" t="s">
        <v>32</v>
      </c>
      <c r="N553" s="28" t="s">
        <v>608</v>
      </c>
    </row>
    <row r="554" spans="1:14" ht="15" customHeight="1" thickBot="1" x14ac:dyDescent="0.25">
      <c r="A554" s="207" t="s">
        <v>618</v>
      </c>
      <c r="B554" s="1075"/>
      <c r="C554" s="279" t="s">
        <v>381</v>
      </c>
      <c r="D554" s="209" t="s">
        <v>538</v>
      </c>
      <c r="E554" s="280" t="s">
        <v>563</v>
      </c>
      <c r="F554" s="210">
        <v>1</v>
      </c>
      <c r="G554" s="210">
        <v>1</v>
      </c>
      <c r="H554" s="281" t="s">
        <v>39</v>
      </c>
      <c r="I554" s="212" t="s">
        <v>53</v>
      </c>
      <c r="J554" s="210">
        <v>1</v>
      </c>
      <c r="K554" s="207" t="s">
        <v>618</v>
      </c>
      <c r="L554" s="282"/>
      <c r="M554" s="214" t="s">
        <v>32</v>
      </c>
      <c r="N554" s="28" t="s">
        <v>608</v>
      </c>
    </row>
    <row r="555" spans="1:14" ht="15" customHeight="1" x14ac:dyDescent="0.2">
      <c r="A555" s="274" t="s">
        <v>609</v>
      </c>
      <c r="B555" s="1071" t="s">
        <v>569</v>
      </c>
      <c r="C555" s="283" t="s">
        <v>570</v>
      </c>
      <c r="D555" s="178" t="s">
        <v>538</v>
      </c>
      <c r="E555" s="178" t="s">
        <v>571</v>
      </c>
      <c r="F555" s="179">
        <v>1</v>
      </c>
      <c r="G555" s="275">
        <v>1</v>
      </c>
      <c r="H555" s="276" t="s">
        <v>39</v>
      </c>
      <c r="I555" s="181" t="s">
        <v>53</v>
      </c>
      <c r="J555" s="179">
        <v>1</v>
      </c>
      <c r="K555" s="274" t="s">
        <v>609</v>
      </c>
      <c r="L555" s="269">
        <v>310</v>
      </c>
      <c r="M555" s="277" t="s">
        <v>32</v>
      </c>
      <c r="N555" s="28" t="s">
        <v>608</v>
      </c>
    </row>
    <row r="556" spans="1:14" ht="15" customHeight="1" x14ac:dyDescent="0.2">
      <c r="A556" s="186" t="s">
        <v>620</v>
      </c>
      <c r="B556" s="1071"/>
      <c r="C556" s="205" t="s">
        <v>570</v>
      </c>
      <c r="D556" s="170" t="s">
        <v>538</v>
      </c>
      <c r="E556" s="271" t="s">
        <v>573</v>
      </c>
      <c r="F556" s="180">
        <v>1</v>
      </c>
      <c r="G556" s="180">
        <v>1</v>
      </c>
      <c r="H556" s="268" t="s">
        <v>39</v>
      </c>
      <c r="I556" s="187" t="s">
        <v>574</v>
      </c>
      <c r="J556" s="180">
        <v>1</v>
      </c>
      <c r="K556" s="186" t="s">
        <v>620</v>
      </c>
      <c r="L556" s="272">
        <v>75.599999999999994</v>
      </c>
      <c r="M556" s="183" t="s">
        <v>32</v>
      </c>
      <c r="N556" s="28" t="s">
        <v>608</v>
      </c>
    </row>
    <row r="557" spans="1:14" ht="15" customHeight="1" x14ac:dyDescent="0.2">
      <c r="A557" s="186" t="s">
        <v>621</v>
      </c>
      <c r="B557" s="1071"/>
      <c r="C557" s="205" t="s">
        <v>570</v>
      </c>
      <c r="D557" s="170" t="s">
        <v>538</v>
      </c>
      <c r="E557" s="271" t="s">
        <v>573</v>
      </c>
      <c r="F557" s="180">
        <v>1</v>
      </c>
      <c r="G557" s="180">
        <v>1</v>
      </c>
      <c r="H557" s="268" t="s">
        <v>39</v>
      </c>
      <c r="I557" s="187" t="s">
        <v>551</v>
      </c>
      <c r="J557" s="180">
        <v>1</v>
      </c>
      <c r="K557" s="186" t="s">
        <v>621</v>
      </c>
      <c r="L557" s="272">
        <v>91.35</v>
      </c>
      <c r="M557" s="183" t="s">
        <v>32</v>
      </c>
      <c r="N557" s="28" t="s">
        <v>608</v>
      </c>
    </row>
    <row r="558" spans="1:14" ht="15" customHeight="1" x14ac:dyDescent="0.2">
      <c r="A558" s="186" t="s">
        <v>622</v>
      </c>
      <c r="B558" s="1071"/>
      <c r="C558" s="205" t="s">
        <v>570</v>
      </c>
      <c r="D558" s="170" t="s">
        <v>538</v>
      </c>
      <c r="E558" s="271" t="s">
        <v>577</v>
      </c>
      <c r="F558" s="180">
        <v>1</v>
      </c>
      <c r="G558" s="180">
        <v>1</v>
      </c>
      <c r="H558" s="268" t="s">
        <v>39</v>
      </c>
      <c r="I558" s="187" t="s">
        <v>47</v>
      </c>
      <c r="J558" s="180">
        <v>1</v>
      </c>
      <c r="K558" s="186" t="s">
        <v>622</v>
      </c>
      <c r="L558" s="272">
        <v>74</v>
      </c>
      <c r="M558" s="183" t="s">
        <v>32</v>
      </c>
      <c r="N558" s="28" t="s">
        <v>608</v>
      </c>
    </row>
    <row r="559" spans="1:14" ht="15" customHeight="1" x14ac:dyDescent="0.2">
      <c r="A559" s="186" t="s">
        <v>623</v>
      </c>
      <c r="B559" s="1071"/>
      <c r="C559" s="205" t="s">
        <v>570</v>
      </c>
      <c r="D559" s="170" t="s">
        <v>538</v>
      </c>
      <c r="E559" s="271" t="s">
        <v>579</v>
      </c>
      <c r="F559" s="180">
        <v>1</v>
      </c>
      <c r="G559" s="180">
        <v>1</v>
      </c>
      <c r="H559" s="268" t="s">
        <v>39</v>
      </c>
      <c r="I559" s="187" t="s">
        <v>231</v>
      </c>
      <c r="J559" s="180">
        <v>1</v>
      </c>
      <c r="K559" s="186" t="s">
        <v>623</v>
      </c>
      <c r="L559" s="272">
        <v>161.69999999999999</v>
      </c>
      <c r="M559" s="183" t="s">
        <v>32</v>
      </c>
      <c r="N559" s="28" t="s">
        <v>608</v>
      </c>
    </row>
    <row r="560" spans="1:14" ht="15" customHeight="1" x14ac:dyDescent="0.2">
      <c r="A560" s="186" t="s">
        <v>624</v>
      </c>
      <c r="B560" s="1071"/>
      <c r="C560" s="205" t="s">
        <v>570</v>
      </c>
      <c r="D560" s="170" t="s">
        <v>538</v>
      </c>
      <c r="E560" s="271" t="s">
        <v>581</v>
      </c>
      <c r="F560" s="195">
        <v>1</v>
      </c>
      <c r="G560" s="195">
        <v>1</v>
      </c>
      <c r="H560" s="268" t="s">
        <v>39</v>
      </c>
      <c r="I560" s="268" t="s">
        <v>61</v>
      </c>
      <c r="J560" s="195">
        <v>1</v>
      </c>
      <c r="K560" s="186" t="s">
        <v>624</v>
      </c>
      <c r="L560" s="273">
        <v>91.35</v>
      </c>
      <c r="M560" s="183" t="s">
        <v>32</v>
      </c>
      <c r="N560" s="28" t="s">
        <v>608</v>
      </c>
    </row>
    <row r="561" spans="1:14" ht="15" customHeight="1" x14ac:dyDescent="0.2">
      <c r="A561" s="186" t="s">
        <v>625</v>
      </c>
      <c r="B561" s="1071"/>
      <c r="C561" s="205" t="s">
        <v>570</v>
      </c>
      <c r="D561" s="170" t="s">
        <v>538</v>
      </c>
      <c r="E561" s="271" t="s">
        <v>583</v>
      </c>
      <c r="F561" s="195">
        <v>1</v>
      </c>
      <c r="G561" s="195">
        <v>1</v>
      </c>
      <c r="H561" s="268" t="s">
        <v>39</v>
      </c>
      <c r="I561" s="268" t="s">
        <v>459</v>
      </c>
      <c r="J561" s="195">
        <v>1</v>
      </c>
      <c r="K561" s="186" t="s">
        <v>625</v>
      </c>
      <c r="L561" s="273">
        <v>204.75</v>
      </c>
      <c r="M561" s="183" t="s">
        <v>32</v>
      </c>
      <c r="N561" s="28" t="s">
        <v>608</v>
      </c>
    </row>
    <row r="562" spans="1:14" ht="15" customHeight="1" x14ac:dyDescent="0.2">
      <c r="A562" s="186" t="s">
        <v>609</v>
      </c>
      <c r="B562" s="1071"/>
      <c r="C562" s="205" t="s">
        <v>584</v>
      </c>
      <c r="D562" s="170" t="s">
        <v>538</v>
      </c>
      <c r="E562" s="271" t="s">
        <v>585</v>
      </c>
      <c r="F562" s="195">
        <v>1</v>
      </c>
      <c r="G562" s="195">
        <v>1</v>
      </c>
      <c r="H562" s="268" t="s">
        <v>39</v>
      </c>
      <c r="I562" s="268" t="s">
        <v>53</v>
      </c>
      <c r="J562" s="195">
        <v>1</v>
      </c>
      <c r="K562" s="186" t="s">
        <v>609</v>
      </c>
      <c r="L562" s="273">
        <v>310</v>
      </c>
      <c r="M562" s="183" t="s">
        <v>32</v>
      </c>
      <c r="N562" s="28" t="s">
        <v>608</v>
      </c>
    </row>
    <row r="563" spans="1:14" ht="15" customHeight="1" x14ac:dyDescent="0.2">
      <c r="A563" s="186" t="s">
        <v>620</v>
      </c>
      <c r="B563" s="1071"/>
      <c r="C563" s="205" t="s">
        <v>584</v>
      </c>
      <c r="D563" s="170" t="s">
        <v>538</v>
      </c>
      <c r="E563" s="271" t="s">
        <v>573</v>
      </c>
      <c r="F563" s="195">
        <v>1</v>
      </c>
      <c r="G563" s="195">
        <v>1</v>
      </c>
      <c r="H563" s="268" t="s">
        <v>39</v>
      </c>
      <c r="I563" s="268" t="s">
        <v>574</v>
      </c>
      <c r="J563" s="195">
        <v>1</v>
      </c>
      <c r="K563" s="186" t="s">
        <v>620</v>
      </c>
      <c r="L563" s="273">
        <v>75.599999999999994</v>
      </c>
      <c r="M563" s="183" t="s">
        <v>32</v>
      </c>
      <c r="N563" s="28" t="s">
        <v>608</v>
      </c>
    </row>
    <row r="564" spans="1:14" ht="15" customHeight="1" x14ac:dyDescent="0.2">
      <c r="A564" s="186" t="s">
        <v>621</v>
      </c>
      <c r="B564" s="1071"/>
      <c r="C564" s="205" t="s">
        <v>584</v>
      </c>
      <c r="D564" s="170" t="s">
        <v>538</v>
      </c>
      <c r="E564" s="271" t="s">
        <v>573</v>
      </c>
      <c r="F564" s="195">
        <v>1</v>
      </c>
      <c r="G564" s="195">
        <v>1</v>
      </c>
      <c r="H564" s="268" t="s">
        <v>39</v>
      </c>
      <c r="I564" s="268" t="s">
        <v>551</v>
      </c>
      <c r="J564" s="195">
        <v>1</v>
      </c>
      <c r="K564" s="186" t="s">
        <v>621</v>
      </c>
      <c r="L564" s="273">
        <v>91.35</v>
      </c>
      <c r="M564" s="183" t="s">
        <v>32</v>
      </c>
      <c r="N564" s="28" t="s">
        <v>608</v>
      </c>
    </row>
    <row r="565" spans="1:14" ht="15" customHeight="1" x14ac:dyDescent="0.2">
      <c r="A565" s="186" t="s">
        <v>623</v>
      </c>
      <c r="B565" s="1071"/>
      <c r="C565" s="205" t="s">
        <v>584</v>
      </c>
      <c r="D565" s="170" t="s">
        <v>538</v>
      </c>
      <c r="E565" s="271" t="s">
        <v>579</v>
      </c>
      <c r="F565" s="195">
        <v>1</v>
      </c>
      <c r="G565" s="195">
        <v>1</v>
      </c>
      <c r="H565" s="268" t="s">
        <v>39</v>
      </c>
      <c r="I565" s="268" t="s">
        <v>231</v>
      </c>
      <c r="J565" s="195">
        <v>1</v>
      </c>
      <c r="K565" s="186" t="s">
        <v>623</v>
      </c>
      <c r="L565" s="273">
        <v>161.69999999999999</v>
      </c>
      <c r="M565" s="183" t="s">
        <v>32</v>
      </c>
      <c r="N565" s="28" t="s">
        <v>608</v>
      </c>
    </row>
    <row r="566" spans="1:14" ht="15" customHeight="1" x14ac:dyDescent="0.2">
      <c r="A566" s="186" t="s">
        <v>622</v>
      </c>
      <c r="B566" s="1071"/>
      <c r="C566" s="205" t="s">
        <v>584</v>
      </c>
      <c r="D566" s="170" t="s">
        <v>538</v>
      </c>
      <c r="E566" s="271" t="s">
        <v>577</v>
      </c>
      <c r="F566" s="180">
        <v>1</v>
      </c>
      <c r="G566" s="180">
        <v>1</v>
      </c>
      <c r="H566" s="268" t="s">
        <v>39</v>
      </c>
      <c r="I566" s="187" t="s">
        <v>47</v>
      </c>
      <c r="J566" s="180">
        <v>1</v>
      </c>
      <c r="K566" s="186" t="s">
        <v>622</v>
      </c>
      <c r="L566" s="272">
        <v>74</v>
      </c>
      <c r="M566" s="183" t="s">
        <v>32</v>
      </c>
      <c r="N566" s="28" t="s">
        <v>608</v>
      </c>
    </row>
    <row r="567" spans="1:14" ht="15" customHeight="1" x14ac:dyDescent="0.2">
      <c r="A567" s="186" t="s">
        <v>626</v>
      </c>
      <c r="B567" s="1071"/>
      <c r="C567" s="205" t="s">
        <v>584</v>
      </c>
      <c r="D567" s="170" t="s">
        <v>538</v>
      </c>
      <c r="E567" s="271" t="s">
        <v>587</v>
      </c>
      <c r="F567" s="195">
        <v>1</v>
      </c>
      <c r="G567" s="195">
        <v>1</v>
      </c>
      <c r="H567" s="268" t="s">
        <v>39</v>
      </c>
      <c r="I567" s="268" t="s">
        <v>446</v>
      </c>
      <c r="J567" s="195">
        <v>1</v>
      </c>
      <c r="K567" s="186" t="s">
        <v>626</v>
      </c>
      <c r="L567" s="273">
        <v>115.5</v>
      </c>
      <c r="M567" s="183" t="s">
        <v>32</v>
      </c>
      <c r="N567" s="28" t="s">
        <v>608</v>
      </c>
    </row>
    <row r="568" spans="1:14" ht="15" customHeight="1" x14ac:dyDescent="0.2">
      <c r="A568" s="186" t="s">
        <v>627</v>
      </c>
      <c r="B568" s="1071"/>
      <c r="C568" s="205" t="s">
        <v>584</v>
      </c>
      <c r="D568" s="170" t="s">
        <v>538</v>
      </c>
      <c r="E568" s="271" t="s">
        <v>583</v>
      </c>
      <c r="F568" s="195">
        <v>1</v>
      </c>
      <c r="G568" s="195">
        <v>1</v>
      </c>
      <c r="H568" s="268" t="s">
        <v>39</v>
      </c>
      <c r="I568" s="268" t="s">
        <v>55</v>
      </c>
      <c r="J568" s="195">
        <v>1</v>
      </c>
      <c r="K568" s="186" t="s">
        <v>627</v>
      </c>
      <c r="L568" s="273">
        <v>204.75</v>
      </c>
      <c r="M568" s="183" t="s">
        <v>32</v>
      </c>
      <c r="N568" s="28" t="s">
        <v>608</v>
      </c>
    </row>
    <row r="569" spans="1:14" ht="15" customHeight="1" x14ac:dyDescent="0.2">
      <c r="A569" s="186" t="s">
        <v>628</v>
      </c>
      <c r="B569" s="1071"/>
      <c r="C569" s="205" t="s">
        <v>590</v>
      </c>
      <c r="D569" s="170" t="s">
        <v>538</v>
      </c>
      <c r="E569" s="271" t="s">
        <v>591</v>
      </c>
      <c r="F569" s="195">
        <v>1</v>
      </c>
      <c r="G569" s="195">
        <v>1</v>
      </c>
      <c r="H569" s="268" t="s">
        <v>39</v>
      </c>
      <c r="I569" s="284" t="s">
        <v>40</v>
      </c>
      <c r="J569" s="195">
        <v>1</v>
      </c>
      <c r="K569" s="186" t="s">
        <v>628</v>
      </c>
      <c r="L569" s="273">
        <v>420</v>
      </c>
      <c r="M569" s="183" t="s">
        <v>32</v>
      </c>
      <c r="N569" s="28" t="s">
        <v>608</v>
      </c>
    </row>
    <row r="570" spans="1:14" ht="15" customHeight="1" thickBot="1" x14ac:dyDescent="0.25">
      <c r="A570" s="285" t="s">
        <v>629</v>
      </c>
      <c r="B570" s="1071"/>
      <c r="C570" s="286" t="s">
        <v>590</v>
      </c>
      <c r="D570" s="287" t="s">
        <v>538</v>
      </c>
      <c r="E570" s="191" t="s">
        <v>593</v>
      </c>
      <c r="F570" s="192">
        <v>1</v>
      </c>
      <c r="G570" s="192">
        <v>1</v>
      </c>
      <c r="H570" s="194" t="s">
        <v>39</v>
      </c>
      <c r="I570" s="194" t="s">
        <v>548</v>
      </c>
      <c r="J570" s="192">
        <v>1</v>
      </c>
      <c r="K570" s="285" t="s">
        <v>629</v>
      </c>
      <c r="L570" s="288">
        <v>173.25</v>
      </c>
      <c r="M570" s="289" t="s">
        <v>32</v>
      </c>
      <c r="N570" s="28" t="s">
        <v>608</v>
      </c>
    </row>
    <row r="571" spans="1:14" ht="15" customHeight="1" x14ac:dyDescent="0.2">
      <c r="A571" s="168" t="s">
        <v>628</v>
      </c>
      <c r="B571" s="1070" t="s">
        <v>594</v>
      </c>
      <c r="C571" s="202" t="s">
        <v>594</v>
      </c>
      <c r="D571" s="171" t="s">
        <v>538</v>
      </c>
      <c r="E571" s="263" t="s">
        <v>595</v>
      </c>
      <c r="F571" s="204">
        <v>1</v>
      </c>
      <c r="G571" s="204">
        <v>2</v>
      </c>
      <c r="H571" s="264" t="s">
        <v>39</v>
      </c>
      <c r="I571" s="264" t="s">
        <v>40</v>
      </c>
      <c r="J571" s="204">
        <v>1</v>
      </c>
      <c r="K571" s="168" t="s">
        <v>628</v>
      </c>
      <c r="L571" s="290">
        <v>413.7</v>
      </c>
      <c r="M571" s="176" t="s">
        <v>32</v>
      </c>
      <c r="N571" s="28" t="s">
        <v>608</v>
      </c>
    </row>
    <row r="572" spans="1:14" ht="15" customHeight="1" thickBot="1" x14ac:dyDescent="0.25">
      <c r="A572" s="207" t="s">
        <v>630</v>
      </c>
      <c r="B572" s="1072"/>
      <c r="C572" s="208" t="s">
        <v>594</v>
      </c>
      <c r="D572" s="209" t="s">
        <v>538</v>
      </c>
      <c r="E572" s="280" t="s">
        <v>450</v>
      </c>
      <c r="F572" s="211">
        <v>1</v>
      </c>
      <c r="G572" s="211">
        <v>2</v>
      </c>
      <c r="H572" s="291" t="s">
        <v>39</v>
      </c>
      <c r="I572" s="281" t="s">
        <v>489</v>
      </c>
      <c r="J572" s="211">
        <v>1</v>
      </c>
      <c r="K572" s="207" t="s">
        <v>630</v>
      </c>
      <c r="L572" s="292">
        <v>399</v>
      </c>
      <c r="M572" s="214" t="s">
        <v>32</v>
      </c>
      <c r="N572" s="28" t="s">
        <v>608</v>
      </c>
    </row>
    <row r="573" spans="1:14" ht="15" customHeight="1" x14ac:dyDescent="0.2">
      <c r="A573" s="175" t="s">
        <v>631</v>
      </c>
      <c r="B573" s="1070" t="s">
        <v>598</v>
      </c>
      <c r="C573" s="202" t="s">
        <v>599</v>
      </c>
      <c r="D573" s="171" t="s">
        <v>600</v>
      </c>
      <c r="E573" s="263" t="s">
        <v>601</v>
      </c>
      <c r="F573" s="204">
        <v>2</v>
      </c>
      <c r="G573" s="204">
        <v>2</v>
      </c>
      <c r="H573" s="204" t="s">
        <v>39</v>
      </c>
      <c r="I573" s="264" t="s">
        <v>40</v>
      </c>
      <c r="J573" s="204">
        <v>1</v>
      </c>
      <c r="K573" s="175" t="s">
        <v>631</v>
      </c>
      <c r="L573" s="300">
        <v>350</v>
      </c>
      <c r="M573" s="176" t="s">
        <v>32</v>
      </c>
      <c r="N573" s="28" t="s">
        <v>608</v>
      </c>
    </row>
    <row r="574" spans="1:14" ht="15" customHeight="1" x14ac:dyDescent="0.2">
      <c r="A574" s="188" t="s">
        <v>632</v>
      </c>
      <c r="B574" s="1071"/>
      <c r="C574" s="205" t="s">
        <v>599</v>
      </c>
      <c r="D574" s="170" t="s">
        <v>600</v>
      </c>
      <c r="E574" s="271" t="s">
        <v>238</v>
      </c>
      <c r="F574" s="195">
        <v>2</v>
      </c>
      <c r="G574" s="195">
        <v>2</v>
      </c>
      <c r="H574" s="195" t="s">
        <v>39</v>
      </c>
      <c r="I574" s="268" t="s">
        <v>385</v>
      </c>
      <c r="J574" s="195">
        <v>1</v>
      </c>
      <c r="K574" s="188" t="s">
        <v>632</v>
      </c>
      <c r="L574" s="273">
        <v>330</v>
      </c>
      <c r="M574" s="183" t="s">
        <v>32</v>
      </c>
      <c r="N574" s="28" t="s">
        <v>608</v>
      </c>
    </row>
    <row r="575" spans="1:14" ht="15" customHeight="1" x14ac:dyDescent="0.2">
      <c r="A575" s="188" t="s">
        <v>633</v>
      </c>
      <c r="B575" s="1071"/>
      <c r="C575" s="205" t="s">
        <v>599</v>
      </c>
      <c r="D575" s="170" t="s">
        <v>600</v>
      </c>
      <c r="E575" s="271" t="s">
        <v>604</v>
      </c>
      <c r="F575" s="195">
        <v>2</v>
      </c>
      <c r="G575" s="195">
        <v>2</v>
      </c>
      <c r="H575" s="195" t="s">
        <v>39</v>
      </c>
      <c r="I575" s="268" t="s">
        <v>40</v>
      </c>
      <c r="J575" s="195">
        <v>1</v>
      </c>
      <c r="K575" s="188" t="s">
        <v>633</v>
      </c>
      <c r="L575" s="301">
        <v>330</v>
      </c>
      <c r="M575" s="183" t="s">
        <v>32</v>
      </c>
      <c r="N575" s="28" t="s">
        <v>608</v>
      </c>
    </row>
    <row r="576" spans="1:14" ht="15" customHeight="1" thickBot="1" x14ac:dyDescent="0.25">
      <c r="A576" s="295" t="s">
        <v>634</v>
      </c>
      <c r="B576" s="1072"/>
      <c r="C576" s="208" t="s">
        <v>599</v>
      </c>
      <c r="D576" s="209" t="s">
        <v>600</v>
      </c>
      <c r="E576" s="280" t="s">
        <v>238</v>
      </c>
      <c r="F576" s="211">
        <v>2</v>
      </c>
      <c r="G576" s="211">
        <v>2</v>
      </c>
      <c r="H576" s="211" t="s">
        <v>39</v>
      </c>
      <c r="I576" s="281" t="s">
        <v>385</v>
      </c>
      <c r="J576" s="211">
        <v>1</v>
      </c>
      <c r="K576" s="295" t="s">
        <v>634</v>
      </c>
      <c r="L576" s="292">
        <v>330</v>
      </c>
      <c r="M576" s="214" t="s">
        <v>32</v>
      </c>
      <c r="N576" s="28" t="s">
        <v>608</v>
      </c>
    </row>
    <row r="577" spans="1:14" ht="15" customHeight="1" thickBot="1" x14ac:dyDescent="0.25"/>
    <row r="578" spans="1:14" ht="15" customHeight="1" thickBot="1" x14ac:dyDescent="0.25">
      <c r="B578" s="978" t="s">
        <v>0</v>
      </c>
      <c r="C578" s="979"/>
      <c r="D578" s="979"/>
      <c r="E578" s="979"/>
      <c r="F578" s="979"/>
      <c r="G578" s="979"/>
      <c r="H578" s="979"/>
      <c r="I578" s="979"/>
      <c r="J578" s="979"/>
      <c r="K578" s="979"/>
      <c r="L578" s="979"/>
      <c r="M578" s="980"/>
    </row>
    <row r="579" spans="1:14" ht="15" customHeight="1" x14ac:dyDescent="0.2">
      <c r="B579" s="1016" t="s">
        <v>1</v>
      </c>
      <c r="C579" s="1017"/>
      <c r="D579" s="1018" t="s">
        <v>533</v>
      </c>
      <c r="E579" s="1019"/>
      <c r="F579" s="1019"/>
      <c r="G579" s="1019"/>
      <c r="H579" s="1019"/>
      <c r="I579" s="1019"/>
      <c r="J579" s="1019"/>
      <c r="K579" s="1020"/>
      <c r="L579" s="1021" t="s">
        <v>3</v>
      </c>
      <c r="M579" s="1022"/>
    </row>
    <row r="580" spans="1:14" ht="15" customHeight="1" x14ac:dyDescent="0.2">
      <c r="B580" s="999" t="s">
        <v>4</v>
      </c>
      <c r="C580" s="1000"/>
      <c r="D580" s="1027" t="s">
        <v>534</v>
      </c>
      <c r="E580" s="1028"/>
      <c r="F580" s="1028"/>
      <c r="G580" s="1028"/>
      <c r="H580" s="1028"/>
      <c r="I580" s="1028"/>
      <c r="J580" s="1028"/>
      <c r="K580" s="1029"/>
      <c r="L580" s="1023"/>
      <c r="M580" s="1024"/>
    </row>
    <row r="581" spans="1:14" ht="15" customHeight="1" x14ac:dyDescent="0.2">
      <c r="B581" s="999" t="s">
        <v>6</v>
      </c>
      <c r="C581" s="1000"/>
      <c r="D581" s="1027" t="s">
        <v>7</v>
      </c>
      <c r="E581" s="1028"/>
      <c r="F581" s="1028"/>
      <c r="G581" s="1028"/>
      <c r="H581" s="1028"/>
      <c r="I581" s="1028"/>
      <c r="J581" s="1028"/>
      <c r="K581" s="1029"/>
      <c r="L581" s="1023"/>
      <c r="M581" s="1024"/>
    </row>
    <row r="582" spans="1:14" ht="15" customHeight="1" thickBot="1" x14ac:dyDescent="0.25">
      <c r="B582" s="2" t="s">
        <v>8</v>
      </c>
      <c r="C582" s="3" t="s">
        <v>9</v>
      </c>
      <c r="D582" s="1030">
        <v>1</v>
      </c>
      <c r="E582" s="1031"/>
      <c r="F582" s="1031"/>
      <c r="G582" s="1031"/>
      <c r="H582" s="1031"/>
      <c r="I582" s="1031"/>
      <c r="J582" s="1031"/>
      <c r="K582" s="1032"/>
      <c r="L582" s="1025"/>
      <c r="M582" s="1026"/>
    </row>
    <row r="583" spans="1:14" ht="15" customHeight="1" thickBot="1" x14ac:dyDescent="0.3">
      <c r="B583" s="4" t="s">
        <v>10</v>
      </c>
      <c r="C583" s="5" t="s">
        <v>11</v>
      </c>
      <c r="D583" s="6" t="s">
        <v>12</v>
      </c>
      <c r="E583" s="7" t="s">
        <v>13</v>
      </c>
      <c r="F583" s="8" t="s">
        <v>14</v>
      </c>
      <c r="G583" s="8" t="s">
        <v>15</v>
      </c>
      <c r="H583" s="8" t="s">
        <v>16</v>
      </c>
      <c r="I583" s="8" t="s">
        <v>17</v>
      </c>
      <c r="J583" s="8" t="s">
        <v>18</v>
      </c>
      <c r="K583" s="8" t="s">
        <v>19</v>
      </c>
      <c r="L583" s="1011" t="s">
        <v>20</v>
      </c>
      <c r="M583" s="1012"/>
    </row>
    <row r="584" spans="1:14" ht="15" customHeight="1" thickBot="1" x14ac:dyDescent="0.35">
      <c r="A584" s="137" t="s">
        <v>635</v>
      </c>
      <c r="B584" s="302" t="s">
        <v>536</v>
      </c>
      <c r="C584" s="303" t="s">
        <v>536</v>
      </c>
      <c r="D584" s="116" t="s">
        <v>536</v>
      </c>
      <c r="E584" s="223" t="s">
        <v>636</v>
      </c>
      <c r="F584" s="138">
        <v>1</v>
      </c>
      <c r="G584" s="138">
        <v>1</v>
      </c>
      <c r="H584" s="139" t="s">
        <v>65</v>
      </c>
      <c r="I584" s="139" t="s">
        <v>66</v>
      </c>
      <c r="J584" s="138">
        <v>3</v>
      </c>
      <c r="K584" s="137" t="s">
        <v>635</v>
      </c>
      <c r="L584" s="304">
        <v>73.5</v>
      </c>
      <c r="M584" s="127" t="s">
        <v>32</v>
      </c>
      <c r="N584" s="261" t="s">
        <v>523</v>
      </c>
    </row>
    <row r="585" spans="1:14" ht="15" customHeight="1" thickBot="1" x14ac:dyDescent="0.35">
      <c r="A585" s="137" t="s">
        <v>637</v>
      </c>
      <c r="B585" s="305" t="s">
        <v>564</v>
      </c>
      <c r="C585" s="303" t="s">
        <v>564</v>
      </c>
      <c r="D585" s="303" t="s">
        <v>564</v>
      </c>
      <c r="E585" s="223" t="s">
        <v>638</v>
      </c>
      <c r="F585" s="138">
        <v>1</v>
      </c>
      <c r="G585" s="224">
        <v>1</v>
      </c>
      <c r="H585" s="139" t="s">
        <v>65</v>
      </c>
      <c r="I585" s="139" t="s">
        <v>66</v>
      </c>
      <c r="J585" s="138">
        <v>3</v>
      </c>
      <c r="K585" s="137" t="s">
        <v>637</v>
      </c>
      <c r="L585" s="304">
        <v>73.5</v>
      </c>
      <c r="M585" s="127" t="s">
        <v>32</v>
      </c>
      <c r="N585" s="261" t="s">
        <v>523</v>
      </c>
    </row>
    <row r="586" spans="1:14" ht="15" customHeight="1" thickBot="1" x14ac:dyDescent="0.25">
      <c r="A586" s="140" t="s">
        <v>639</v>
      </c>
      <c r="B586" s="302" t="s">
        <v>569</v>
      </c>
      <c r="C586" s="306" t="s">
        <v>569</v>
      </c>
      <c r="D586" s="141" t="s">
        <v>569</v>
      </c>
      <c r="E586" s="307" t="s">
        <v>640</v>
      </c>
      <c r="F586" s="142">
        <v>1</v>
      </c>
      <c r="G586" s="142">
        <v>1</v>
      </c>
      <c r="H586" s="143" t="s">
        <v>65</v>
      </c>
      <c r="I586" s="143" t="s">
        <v>641</v>
      </c>
      <c r="J586" s="142">
        <v>3</v>
      </c>
      <c r="K586" s="140" t="s">
        <v>639</v>
      </c>
      <c r="L586" s="308">
        <v>68.25</v>
      </c>
      <c r="M586" s="144" t="s">
        <v>32</v>
      </c>
      <c r="N586" s="261" t="s">
        <v>523</v>
      </c>
    </row>
    <row r="587" spans="1:14" ht="15" customHeight="1" x14ac:dyDescent="0.2">
      <c r="A587" s="114" t="s">
        <v>642</v>
      </c>
      <c r="B587" s="1040" t="s">
        <v>193</v>
      </c>
      <c r="C587" s="217" t="s">
        <v>193</v>
      </c>
      <c r="D587" s="117" t="s">
        <v>643</v>
      </c>
      <c r="E587" s="218" t="s">
        <v>644</v>
      </c>
      <c r="F587" s="118">
        <v>1</v>
      </c>
      <c r="G587" s="118">
        <v>7</v>
      </c>
      <c r="H587" s="119" t="s">
        <v>65</v>
      </c>
      <c r="I587" s="119" t="s">
        <v>191</v>
      </c>
      <c r="J587" s="118">
        <v>3</v>
      </c>
      <c r="K587" s="114" t="s">
        <v>642</v>
      </c>
      <c r="L587" s="309">
        <v>161.69999999999999</v>
      </c>
      <c r="M587" s="120" t="s">
        <v>32</v>
      </c>
      <c r="N587" s="261" t="s">
        <v>523</v>
      </c>
    </row>
    <row r="588" spans="1:14" ht="15" customHeight="1" x14ac:dyDescent="0.2">
      <c r="A588" s="137" t="s">
        <v>645</v>
      </c>
      <c r="B588" s="1041"/>
      <c r="C588" s="222" t="s">
        <v>193</v>
      </c>
      <c r="D588" s="116" t="s">
        <v>646</v>
      </c>
      <c r="E588" s="223" t="s">
        <v>647</v>
      </c>
      <c r="F588" s="138">
        <v>1</v>
      </c>
      <c r="G588" s="138">
        <v>7</v>
      </c>
      <c r="H588" s="139" t="s">
        <v>65</v>
      </c>
      <c r="I588" s="139" t="s">
        <v>90</v>
      </c>
      <c r="J588" s="138">
        <v>3</v>
      </c>
      <c r="K588" s="137" t="s">
        <v>645</v>
      </c>
      <c r="L588" s="304">
        <v>178.5</v>
      </c>
      <c r="M588" s="127" t="s">
        <v>32</v>
      </c>
      <c r="N588" s="261" t="s">
        <v>523</v>
      </c>
    </row>
    <row r="589" spans="1:14" ht="15" customHeight="1" thickBot="1" x14ac:dyDescent="0.25">
      <c r="A589" s="128" t="s">
        <v>648</v>
      </c>
      <c r="B589" s="1042"/>
      <c r="C589" s="310" t="s">
        <v>193</v>
      </c>
      <c r="D589" s="130" t="s">
        <v>646</v>
      </c>
      <c r="E589" s="231" t="s">
        <v>649</v>
      </c>
      <c r="F589" s="131">
        <v>1</v>
      </c>
      <c r="G589" s="131">
        <v>7</v>
      </c>
      <c r="H589" s="132" t="s">
        <v>65</v>
      </c>
      <c r="I589" s="132" t="s">
        <v>90</v>
      </c>
      <c r="J589" s="131">
        <v>3</v>
      </c>
      <c r="K589" s="128" t="s">
        <v>648</v>
      </c>
      <c r="L589" s="311"/>
      <c r="M589" s="134" t="s">
        <v>32</v>
      </c>
      <c r="N589" s="261" t="s">
        <v>523</v>
      </c>
    </row>
    <row r="591" spans="1:14" ht="15" customHeight="1" x14ac:dyDescent="0.2">
      <c r="B591" s="298"/>
      <c r="C591"/>
      <c r="D591"/>
      <c r="E591" s="312"/>
      <c r="F591" s="313"/>
      <c r="G591" s="313"/>
      <c r="H591" s="296"/>
      <c r="I591" s="297"/>
      <c r="J591" s="296"/>
      <c r="K591" s="297"/>
      <c r="L591"/>
      <c r="M591"/>
    </row>
    <row r="594" spans="1:14" ht="15" customHeight="1" thickBot="1" x14ac:dyDescent="0.25"/>
    <row r="595" spans="1:14" ht="15" customHeight="1" thickBot="1" x14ac:dyDescent="0.25">
      <c r="B595" s="978" t="s">
        <v>0</v>
      </c>
      <c r="C595" s="979"/>
      <c r="D595" s="979"/>
      <c r="E595" s="979"/>
      <c r="F595" s="979"/>
      <c r="G595" s="979"/>
      <c r="H595" s="979"/>
      <c r="I595" s="979"/>
      <c r="J595" s="979"/>
      <c r="K595" s="979"/>
      <c r="L595" s="979"/>
      <c r="M595" s="980"/>
    </row>
    <row r="596" spans="1:14" ht="15" customHeight="1" x14ac:dyDescent="0.2">
      <c r="B596" s="1016" t="s">
        <v>1</v>
      </c>
      <c r="C596" s="1017"/>
      <c r="D596" s="1067" t="s">
        <v>650</v>
      </c>
      <c r="E596" s="1068"/>
      <c r="F596" s="1068"/>
      <c r="G596" s="1068"/>
      <c r="H596" s="1068"/>
      <c r="I596" s="1068"/>
      <c r="J596" s="1068"/>
      <c r="K596" s="1069"/>
      <c r="L596" s="1021" t="s">
        <v>3</v>
      </c>
      <c r="M596" s="1022"/>
    </row>
    <row r="597" spans="1:14" ht="15" customHeight="1" x14ac:dyDescent="0.2">
      <c r="B597" s="999" t="s">
        <v>4</v>
      </c>
      <c r="C597" s="1000"/>
      <c r="D597" s="1045" t="s">
        <v>651</v>
      </c>
      <c r="E597" s="1046"/>
      <c r="F597" s="1046"/>
      <c r="G597" s="1046"/>
      <c r="H597" s="1046"/>
      <c r="I597" s="1046"/>
      <c r="J597" s="1046"/>
      <c r="K597" s="1047"/>
      <c r="L597" s="1023"/>
      <c r="M597" s="1024"/>
    </row>
    <row r="598" spans="1:14" ht="15" customHeight="1" x14ac:dyDescent="0.2">
      <c r="B598" s="999" t="s">
        <v>6</v>
      </c>
      <c r="C598" s="1000"/>
      <c r="D598" s="1045" t="s">
        <v>7</v>
      </c>
      <c r="E598" s="1046"/>
      <c r="F598" s="1046"/>
      <c r="G598" s="1046"/>
      <c r="H598" s="1046"/>
      <c r="I598" s="1046"/>
      <c r="J598" s="1046"/>
      <c r="K598" s="1047"/>
      <c r="L598" s="1023"/>
      <c r="M598" s="1024"/>
    </row>
    <row r="599" spans="1:14" ht="15" customHeight="1" thickBot="1" x14ac:dyDescent="0.25">
      <c r="B599" s="2" t="s">
        <v>8</v>
      </c>
      <c r="C599" s="3" t="s">
        <v>9</v>
      </c>
      <c r="D599" s="1048">
        <v>1</v>
      </c>
      <c r="E599" s="1049"/>
      <c r="F599" s="1049"/>
      <c r="G599" s="1049"/>
      <c r="H599" s="1049"/>
      <c r="I599" s="1049"/>
      <c r="J599" s="1049"/>
      <c r="K599" s="1050"/>
      <c r="L599" s="1025"/>
      <c r="M599" s="1026"/>
    </row>
    <row r="600" spans="1:14" ht="15" customHeight="1" thickBot="1" x14ac:dyDescent="0.3">
      <c r="B600" s="4" t="s">
        <v>10</v>
      </c>
      <c r="C600" s="5" t="s">
        <v>11</v>
      </c>
      <c r="D600" s="6" t="s">
        <v>12</v>
      </c>
      <c r="E600" s="7" t="s">
        <v>13</v>
      </c>
      <c r="F600" s="8" t="s">
        <v>14</v>
      </c>
      <c r="G600" s="8" t="s">
        <v>15</v>
      </c>
      <c r="H600" s="8" t="s">
        <v>16</v>
      </c>
      <c r="I600" s="8" t="s">
        <v>17</v>
      </c>
      <c r="J600" s="8" t="s">
        <v>18</v>
      </c>
      <c r="K600" s="8" t="s">
        <v>19</v>
      </c>
      <c r="L600" s="1011" t="s">
        <v>20</v>
      </c>
      <c r="M600" s="1012"/>
    </row>
    <row r="601" spans="1:14" ht="15" customHeight="1" x14ac:dyDescent="0.2">
      <c r="A601" s="177" t="s">
        <v>652</v>
      </c>
      <c r="B601" s="1053" t="str">
        <f>+C601</f>
        <v>TRAVESAÑO</v>
      </c>
      <c r="C601" s="205" t="s">
        <v>590</v>
      </c>
      <c r="D601" s="170" t="s">
        <v>653</v>
      </c>
      <c r="E601" s="271" t="s">
        <v>654</v>
      </c>
      <c r="F601" s="195">
        <v>1</v>
      </c>
      <c r="G601" s="180">
        <v>1</v>
      </c>
      <c r="H601" s="187" t="s">
        <v>39</v>
      </c>
      <c r="I601" s="284" t="s">
        <v>40</v>
      </c>
      <c r="J601" s="195">
        <v>1</v>
      </c>
      <c r="K601" s="177" t="s">
        <v>652</v>
      </c>
      <c r="L601" s="273">
        <v>388.5</v>
      </c>
      <c r="M601" s="183" t="s">
        <v>32</v>
      </c>
      <c r="N601" s="102" t="s">
        <v>655</v>
      </c>
    </row>
    <row r="602" spans="1:14" ht="15" customHeight="1" thickBot="1" x14ac:dyDescent="0.25">
      <c r="A602" s="207" t="s">
        <v>656</v>
      </c>
      <c r="B602" s="1054"/>
      <c r="C602" s="208" t="s">
        <v>590</v>
      </c>
      <c r="D602" s="209" t="s">
        <v>653</v>
      </c>
      <c r="E602" s="280" t="s">
        <v>593</v>
      </c>
      <c r="F602" s="211">
        <v>1</v>
      </c>
      <c r="G602" s="210">
        <v>1</v>
      </c>
      <c r="H602" s="314" t="s">
        <v>39</v>
      </c>
      <c r="I602" s="281" t="s">
        <v>548</v>
      </c>
      <c r="J602" s="211">
        <v>1</v>
      </c>
      <c r="K602" s="207" t="s">
        <v>656</v>
      </c>
      <c r="L602" s="292">
        <v>173.25</v>
      </c>
      <c r="M602" s="214" t="s">
        <v>32</v>
      </c>
      <c r="N602" s="102" t="s">
        <v>655</v>
      </c>
    </row>
    <row r="603" spans="1:14" ht="15" customHeight="1" x14ac:dyDescent="0.2">
      <c r="A603" s="168" t="s">
        <v>657</v>
      </c>
      <c r="B603" s="1053" t="str">
        <f>+C603</f>
        <v>LATERAL DE ESTRUCTURA BASE SOLDADA</v>
      </c>
      <c r="C603" s="202" t="s">
        <v>658</v>
      </c>
      <c r="D603" s="171" t="s">
        <v>653</v>
      </c>
      <c r="E603" s="263" t="s">
        <v>568</v>
      </c>
      <c r="F603" s="172">
        <v>2</v>
      </c>
      <c r="G603" s="172">
        <v>2</v>
      </c>
      <c r="H603" s="174" t="s">
        <v>39</v>
      </c>
      <c r="I603" s="174" t="s">
        <v>53</v>
      </c>
      <c r="J603" s="172">
        <v>1</v>
      </c>
      <c r="K603" s="168" t="s">
        <v>657</v>
      </c>
      <c r="L603" s="265">
        <v>389</v>
      </c>
      <c r="M603" s="176" t="s">
        <v>32</v>
      </c>
      <c r="N603" s="102" t="s">
        <v>655</v>
      </c>
    </row>
    <row r="604" spans="1:14" ht="15" customHeight="1" x14ac:dyDescent="0.2">
      <c r="A604" s="186" t="s">
        <v>659</v>
      </c>
      <c r="B604" s="1055"/>
      <c r="C604" s="205" t="s">
        <v>660</v>
      </c>
      <c r="D604" s="170" t="s">
        <v>653</v>
      </c>
      <c r="E604" s="271" t="s">
        <v>661</v>
      </c>
      <c r="F604" s="195">
        <v>2</v>
      </c>
      <c r="G604" s="180">
        <v>2</v>
      </c>
      <c r="H604" s="187" t="s">
        <v>39</v>
      </c>
      <c r="I604" s="268" t="s">
        <v>662</v>
      </c>
      <c r="J604" s="195">
        <v>1</v>
      </c>
      <c r="K604" s="186" t="s">
        <v>659</v>
      </c>
      <c r="L604" s="273">
        <v>178.5</v>
      </c>
      <c r="M604" s="183" t="s">
        <v>32</v>
      </c>
      <c r="N604" s="102" t="s">
        <v>655</v>
      </c>
    </row>
    <row r="605" spans="1:14" ht="15" customHeight="1" x14ac:dyDescent="0.2">
      <c r="A605" s="186" t="s">
        <v>663</v>
      </c>
      <c r="B605" s="1055"/>
      <c r="C605" s="205" t="s">
        <v>660</v>
      </c>
      <c r="D605" s="170" t="s">
        <v>653</v>
      </c>
      <c r="E605" s="271" t="s">
        <v>664</v>
      </c>
      <c r="F605" s="195">
        <v>2</v>
      </c>
      <c r="G605" s="180">
        <v>2</v>
      </c>
      <c r="H605" s="187" t="s">
        <v>39</v>
      </c>
      <c r="I605" s="268" t="s">
        <v>662</v>
      </c>
      <c r="J605" s="195">
        <v>1</v>
      </c>
      <c r="K605" s="186" t="s">
        <v>663</v>
      </c>
      <c r="L605" s="273"/>
      <c r="M605" s="183" t="s">
        <v>32</v>
      </c>
      <c r="N605" s="102" t="s">
        <v>655</v>
      </c>
    </row>
    <row r="606" spans="1:14" ht="15" customHeight="1" thickBot="1" x14ac:dyDescent="0.25">
      <c r="A606" s="207" t="s">
        <v>665</v>
      </c>
      <c r="B606" s="1054"/>
      <c r="C606" s="208" t="s">
        <v>660</v>
      </c>
      <c r="D606" s="209" t="s">
        <v>653</v>
      </c>
      <c r="E606" s="280" t="s">
        <v>666</v>
      </c>
      <c r="F606" s="211">
        <v>2</v>
      </c>
      <c r="G606" s="210">
        <v>2</v>
      </c>
      <c r="H606" s="212" t="s">
        <v>39</v>
      </c>
      <c r="I606" s="281" t="s">
        <v>53</v>
      </c>
      <c r="J606" s="211">
        <v>1</v>
      </c>
      <c r="K606" s="207" t="s">
        <v>665</v>
      </c>
      <c r="L606" s="292">
        <v>388.5</v>
      </c>
      <c r="M606" s="214" t="s">
        <v>32</v>
      </c>
      <c r="N606" s="102" t="s">
        <v>655</v>
      </c>
    </row>
    <row r="607" spans="1:14" ht="15" customHeight="1" thickBot="1" x14ac:dyDescent="0.3">
      <c r="A607" s="207" t="s">
        <v>667</v>
      </c>
      <c r="B607" s="315" t="str">
        <f>+C607</f>
        <v>CARTABÓN</v>
      </c>
      <c r="C607" s="270" t="s">
        <v>381</v>
      </c>
      <c r="D607" s="178" t="s">
        <v>538</v>
      </c>
      <c r="E607" s="267" t="s">
        <v>668</v>
      </c>
      <c r="F607" s="179">
        <v>1</v>
      </c>
      <c r="G607" s="275">
        <v>1</v>
      </c>
      <c r="H607" s="276" t="s">
        <v>39</v>
      </c>
      <c r="I607" s="181" t="s">
        <v>53</v>
      </c>
      <c r="J607" s="179">
        <v>1</v>
      </c>
      <c r="K607" s="274" t="s">
        <v>555</v>
      </c>
      <c r="L607" s="269"/>
      <c r="M607" s="277" t="s">
        <v>32</v>
      </c>
      <c r="N607" s="102" t="s">
        <v>655</v>
      </c>
    </row>
    <row r="608" spans="1:14" ht="15" customHeight="1" x14ac:dyDescent="0.2">
      <c r="A608" s="175" t="s">
        <v>669</v>
      </c>
      <c r="B608" s="1056" t="s">
        <v>598</v>
      </c>
      <c r="C608" s="202" t="s">
        <v>599</v>
      </c>
      <c r="D608" s="171" t="s">
        <v>600</v>
      </c>
      <c r="E608" s="263" t="s">
        <v>601</v>
      </c>
      <c r="F608" s="204">
        <v>2</v>
      </c>
      <c r="G608" s="204">
        <v>2</v>
      </c>
      <c r="H608" s="204" t="s">
        <v>39</v>
      </c>
      <c r="I608" s="264" t="s">
        <v>40</v>
      </c>
      <c r="J608" s="204">
        <v>1</v>
      </c>
      <c r="K608" s="175" t="s">
        <v>669</v>
      </c>
      <c r="L608" s="300">
        <v>350</v>
      </c>
      <c r="M608" s="176" t="s">
        <v>32</v>
      </c>
      <c r="N608" s="102" t="s">
        <v>655</v>
      </c>
    </row>
    <row r="609" spans="1:14" ht="15" customHeight="1" x14ac:dyDescent="0.2">
      <c r="A609" s="188" t="s">
        <v>670</v>
      </c>
      <c r="B609" s="1057"/>
      <c r="C609" s="205" t="s">
        <v>599</v>
      </c>
      <c r="D609" s="170" t="s">
        <v>600</v>
      </c>
      <c r="E609" s="271" t="s">
        <v>238</v>
      </c>
      <c r="F609" s="195">
        <v>2</v>
      </c>
      <c r="G609" s="195">
        <v>2</v>
      </c>
      <c r="H609" s="195" t="s">
        <v>39</v>
      </c>
      <c r="I609" s="268" t="s">
        <v>385</v>
      </c>
      <c r="J609" s="195">
        <v>1</v>
      </c>
      <c r="K609" s="188" t="s">
        <v>670</v>
      </c>
      <c r="L609" s="273">
        <v>330</v>
      </c>
      <c r="M609" s="183" t="s">
        <v>32</v>
      </c>
      <c r="N609" s="102" t="s">
        <v>655</v>
      </c>
    </row>
    <row r="610" spans="1:14" ht="15" customHeight="1" x14ac:dyDescent="0.2">
      <c r="A610" s="188" t="s">
        <v>671</v>
      </c>
      <c r="B610" s="1057"/>
      <c r="C610" s="205" t="s">
        <v>599</v>
      </c>
      <c r="D610" s="170" t="s">
        <v>600</v>
      </c>
      <c r="E610" s="271" t="s">
        <v>604</v>
      </c>
      <c r="F610" s="195">
        <v>2</v>
      </c>
      <c r="G610" s="195">
        <v>2</v>
      </c>
      <c r="H610" s="195" t="s">
        <v>39</v>
      </c>
      <c r="I610" s="268" t="s">
        <v>40</v>
      </c>
      <c r="J610" s="195">
        <v>1</v>
      </c>
      <c r="K610" s="188" t="s">
        <v>671</v>
      </c>
      <c r="L610" s="301">
        <v>330</v>
      </c>
      <c r="M610" s="183" t="s">
        <v>32</v>
      </c>
      <c r="N610" s="102" t="s">
        <v>655</v>
      </c>
    </row>
    <row r="611" spans="1:14" ht="15" customHeight="1" thickBot="1" x14ac:dyDescent="0.25">
      <c r="A611" s="295" t="s">
        <v>672</v>
      </c>
      <c r="B611" s="1058"/>
      <c r="C611" s="208" t="s">
        <v>599</v>
      </c>
      <c r="D611" s="209" t="s">
        <v>600</v>
      </c>
      <c r="E611" s="280" t="s">
        <v>238</v>
      </c>
      <c r="F611" s="211">
        <v>2</v>
      </c>
      <c r="G611" s="211">
        <v>2</v>
      </c>
      <c r="H611" s="211" t="s">
        <v>39</v>
      </c>
      <c r="I611" s="281" t="s">
        <v>385</v>
      </c>
      <c r="J611" s="211">
        <v>1</v>
      </c>
      <c r="K611" s="295" t="s">
        <v>672</v>
      </c>
      <c r="L611" s="292">
        <v>330</v>
      </c>
      <c r="M611" s="214" t="s">
        <v>32</v>
      </c>
      <c r="N611" s="102" t="s">
        <v>655</v>
      </c>
    </row>
    <row r="613" spans="1:14" ht="15" customHeight="1" thickBot="1" x14ac:dyDescent="0.25"/>
    <row r="614" spans="1:14" ht="15" customHeight="1" x14ac:dyDescent="0.2">
      <c r="A614" s="316" t="s">
        <v>673</v>
      </c>
      <c r="B614" s="317"/>
      <c r="C614" s="318" t="s">
        <v>674</v>
      </c>
      <c r="D614" s="319" t="s">
        <v>674</v>
      </c>
      <c r="E614" s="320" t="s">
        <v>675</v>
      </c>
      <c r="F614" s="321" t="s">
        <v>676</v>
      </c>
      <c r="G614" s="316">
        <v>1</v>
      </c>
      <c r="H614" s="316">
        <v>1</v>
      </c>
      <c r="I614" s="322" t="s">
        <v>195</v>
      </c>
      <c r="J614" s="91">
        <v>1</v>
      </c>
      <c r="K614" s="316" t="s">
        <v>673</v>
      </c>
      <c r="L614" s="316">
        <v>2700</v>
      </c>
      <c r="M614" s="323" t="s">
        <v>32</v>
      </c>
      <c r="N614" s="317" t="s">
        <v>677</v>
      </c>
    </row>
    <row r="615" spans="1:14" ht="15" customHeight="1" x14ac:dyDescent="0.2">
      <c r="A615" s="324" t="s">
        <v>678</v>
      </c>
      <c r="B615" s="317"/>
      <c r="C615" s="325" t="s">
        <v>674</v>
      </c>
      <c r="D615" s="326" t="s">
        <v>674</v>
      </c>
      <c r="E615" s="327" t="s">
        <v>675</v>
      </c>
      <c r="F615" s="90" t="s">
        <v>679</v>
      </c>
      <c r="G615" s="324">
        <v>1</v>
      </c>
      <c r="H615" s="324">
        <v>1</v>
      </c>
      <c r="I615" s="92" t="s">
        <v>195</v>
      </c>
      <c r="J615" s="91">
        <v>1</v>
      </c>
      <c r="K615" s="324" t="s">
        <v>678</v>
      </c>
      <c r="L615" s="324">
        <v>400</v>
      </c>
      <c r="M615" s="328" t="s">
        <v>32</v>
      </c>
      <c r="N615" s="317" t="s">
        <v>677</v>
      </c>
    </row>
    <row r="616" spans="1:14" ht="15" customHeight="1" x14ac:dyDescent="0.2">
      <c r="A616" s="324" t="s">
        <v>680</v>
      </c>
      <c r="B616" s="317"/>
      <c r="C616" s="325" t="s">
        <v>674</v>
      </c>
      <c r="D616" s="326" t="s">
        <v>674</v>
      </c>
      <c r="E616" s="327" t="s">
        <v>675</v>
      </c>
      <c r="F616" s="90" t="s">
        <v>681</v>
      </c>
      <c r="G616" s="324">
        <v>1</v>
      </c>
      <c r="H616" s="324">
        <v>1</v>
      </c>
      <c r="I616" s="92" t="s">
        <v>195</v>
      </c>
      <c r="J616" s="91">
        <v>1</v>
      </c>
      <c r="K616" s="324" t="s">
        <v>680</v>
      </c>
      <c r="L616" s="324"/>
      <c r="M616" s="328" t="s">
        <v>32</v>
      </c>
      <c r="N616" s="317" t="s">
        <v>677</v>
      </c>
    </row>
    <row r="617" spans="1:14" ht="15" customHeight="1" x14ac:dyDescent="0.2">
      <c r="A617" s="329" t="s">
        <v>682</v>
      </c>
      <c r="B617" s="330"/>
      <c r="C617" s="331" t="s">
        <v>683</v>
      </c>
      <c r="D617" s="332" t="s">
        <v>683</v>
      </c>
      <c r="E617" s="333" t="s">
        <v>675</v>
      </c>
      <c r="F617" s="334" t="s">
        <v>684</v>
      </c>
      <c r="G617" s="329">
        <v>1</v>
      </c>
      <c r="H617" s="329">
        <v>1</v>
      </c>
      <c r="I617" s="335" t="s">
        <v>195</v>
      </c>
      <c r="J617" s="336">
        <v>1</v>
      </c>
      <c r="K617" s="329" t="s">
        <v>682</v>
      </c>
      <c r="L617" s="329">
        <v>2700</v>
      </c>
      <c r="M617" s="337" t="s">
        <v>32</v>
      </c>
      <c r="N617" s="28" t="s">
        <v>685</v>
      </c>
    </row>
    <row r="618" spans="1:14" ht="15" customHeight="1" x14ac:dyDescent="0.2">
      <c r="A618" s="329" t="s">
        <v>686</v>
      </c>
      <c r="B618" s="330"/>
      <c r="C618" s="331" t="s">
        <v>683</v>
      </c>
      <c r="D618" s="332" t="s">
        <v>683</v>
      </c>
      <c r="E618" s="333" t="s">
        <v>675</v>
      </c>
      <c r="F618" s="334" t="s">
        <v>687</v>
      </c>
      <c r="G618" s="329">
        <v>1</v>
      </c>
      <c r="H618" s="329">
        <v>1</v>
      </c>
      <c r="I618" s="335" t="s">
        <v>195</v>
      </c>
      <c r="J618" s="336">
        <v>1</v>
      </c>
      <c r="K618" s="329" t="s">
        <v>686</v>
      </c>
      <c r="L618" s="329">
        <v>400</v>
      </c>
      <c r="M618" s="337" t="s">
        <v>32</v>
      </c>
      <c r="N618" s="330" t="s">
        <v>685</v>
      </c>
    </row>
    <row r="619" spans="1:14" ht="15" customHeight="1" x14ac:dyDescent="0.2">
      <c r="A619" s="329" t="s">
        <v>688</v>
      </c>
      <c r="B619" s="330"/>
      <c r="C619" s="331" t="s">
        <v>683</v>
      </c>
      <c r="D619" s="332" t="s">
        <v>683</v>
      </c>
      <c r="E619" s="333" t="s">
        <v>675</v>
      </c>
      <c r="F619" s="334" t="s">
        <v>689</v>
      </c>
      <c r="G619" s="329">
        <v>1</v>
      </c>
      <c r="H619" s="329">
        <v>1</v>
      </c>
      <c r="I619" s="335" t="s">
        <v>195</v>
      </c>
      <c r="J619" s="336">
        <v>1</v>
      </c>
      <c r="K619" s="329" t="s">
        <v>688</v>
      </c>
      <c r="L619" s="329"/>
      <c r="M619" s="337" t="s">
        <v>32</v>
      </c>
      <c r="N619" s="330" t="s">
        <v>685</v>
      </c>
    </row>
    <row r="620" spans="1:14" ht="15" customHeight="1" x14ac:dyDescent="0.2">
      <c r="A620" s="338" t="s">
        <v>690</v>
      </c>
      <c r="B620" s="339"/>
      <c r="C620" s="340" t="s">
        <v>691</v>
      </c>
      <c r="D620" s="341" t="s">
        <v>691</v>
      </c>
      <c r="E620" s="63" t="s">
        <v>675</v>
      </c>
      <c r="F620" s="22" t="s">
        <v>692</v>
      </c>
      <c r="G620" s="338">
        <v>1</v>
      </c>
      <c r="H620" s="338">
        <v>1</v>
      </c>
      <c r="I620" s="51" t="s">
        <v>195</v>
      </c>
      <c r="J620" s="50">
        <v>1</v>
      </c>
      <c r="K620" s="338" t="s">
        <v>690</v>
      </c>
      <c r="L620" s="338">
        <v>2700</v>
      </c>
      <c r="M620" s="342" t="s">
        <v>32</v>
      </c>
      <c r="N620" s="343" t="s">
        <v>693</v>
      </c>
    </row>
    <row r="621" spans="1:14" ht="15" customHeight="1" x14ac:dyDescent="0.2">
      <c r="A621" s="338" t="s">
        <v>694</v>
      </c>
      <c r="B621" s="339"/>
      <c r="C621" s="340" t="s">
        <v>691</v>
      </c>
      <c r="D621" s="341" t="s">
        <v>691</v>
      </c>
      <c r="E621" s="63" t="s">
        <v>675</v>
      </c>
      <c r="F621" s="22" t="s">
        <v>695</v>
      </c>
      <c r="G621" s="338">
        <v>1</v>
      </c>
      <c r="H621" s="338">
        <v>1</v>
      </c>
      <c r="I621" s="51" t="s">
        <v>195</v>
      </c>
      <c r="J621" s="50">
        <v>1</v>
      </c>
      <c r="K621" s="338" t="s">
        <v>694</v>
      </c>
      <c r="L621" s="338">
        <v>400</v>
      </c>
      <c r="M621" s="342" t="s">
        <v>32</v>
      </c>
      <c r="N621" s="343" t="s">
        <v>693</v>
      </c>
    </row>
    <row r="622" spans="1:14" ht="15" customHeight="1" thickBot="1" x14ac:dyDescent="0.25">
      <c r="A622" s="344" t="s">
        <v>696</v>
      </c>
      <c r="B622" s="339"/>
      <c r="C622" s="345" t="s">
        <v>691</v>
      </c>
      <c r="D622" s="346" t="s">
        <v>691</v>
      </c>
      <c r="E622" s="347" t="s">
        <v>675</v>
      </c>
      <c r="F622" s="54" t="s">
        <v>697</v>
      </c>
      <c r="G622" s="344">
        <v>1</v>
      </c>
      <c r="H622" s="344">
        <v>1</v>
      </c>
      <c r="I622" s="98" t="s">
        <v>195</v>
      </c>
      <c r="J622" s="97">
        <v>1</v>
      </c>
      <c r="K622" s="344" t="s">
        <v>696</v>
      </c>
      <c r="L622" s="344"/>
      <c r="M622" s="348" t="s">
        <v>32</v>
      </c>
      <c r="N622" s="343" t="s">
        <v>693</v>
      </c>
    </row>
    <row r="624" spans="1:14" ht="15" customHeight="1" thickBot="1" x14ac:dyDescent="0.25"/>
    <row r="625" spans="1:14" ht="15" customHeight="1" thickBot="1" x14ac:dyDescent="0.25">
      <c r="B625" s="978" t="s">
        <v>0</v>
      </c>
      <c r="C625" s="979"/>
      <c r="D625" s="979"/>
      <c r="E625" s="979"/>
      <c r="F625" s="979"/>
      <c r="G625" s="979"/>
      <c r="H625" s="979"/>
      <c r="I625" s="979"/>
      <c r="J625" s="979"/>
      <c r="K625" s="979"/>
      <c r="L625" s="979"/>
      <c r="M625" s="980"/>
    </row>
    <row r="626" spans="1:14" ht="15" customHeight="1" x14ac:dyDescent="0.2">
      <c r="B626" s="1016" t="s">
        <v>1</v>
      </c>
      <c r="C626" s="1017"/>
      <c r="D626" s="1018" t="s">
        <v>698</v>
      </c>
      <c r="E626" s="1019"/>
      <c r="F626" s="1019"/>
      <c r="G626" s="1019"/>
      <c r="H626" s="1019"/>
      <c r="I626" s="1019"/>
      <c r="J626" s="1019"/>
      <c r="K626" s="1020"/>
      <c r="L626" s="1021" t="s">
        <v>3</v>
      </c>
      <c r="M626" s="1022"/>
    </row>
    <row r="627" spans="1:14" ht="15" customHeight="1" x14ac:dyDescent="0.2">
      <c r="B627" s="999" t="s">
        <v>4</v>
      </c>
      <c r="C627" s="1000"/>
      <c r="D627" s="1027" t="s">
        <v>699</v>
      </c>
      <c r="E627" s="1028"/>
      <c r="F627" s="1028"/>
      <c r="G627" s="1028"/>
      <c r="H627" s="1028"/>
      <c r="I627" s="1028"/>
      <c r="J627" s="1028"/>
      <c r="K627" s="1029"/>
      <c r="L627" s="1023"/>
      <c r="M627" s="1024"/>
    </row>
    <row r="628" spans="1:14" ht="15" customHeight="1" x14ac:dyDescent="0.2">
      <c r="B628" s="999" t="s">
        <v>6</v>
      </c>
      <c r="C628" s="1000"/>
      <c r="D628" s="1027" t="s">
        <v>349</v>
      </c>
      <c r="E628" s="1028"/>
      <c r="F628" s="1028"/>
      <c r="G628" s="1028"/>
      <c r="H628" s="1028"/>
      <c r="I628" s="1028"/>
      <c r="J628" s="1028"/>
      <c r="K628" s="1029"/>
      <c r="L628" s="1023"/>
      <c r="M628" s="1024"/>
    </row>
    <row r="629" spans="1:14" ht="15" customHeight="1" thickBot="1" x14ac:dyDescent="0.25">
      <c r="B629" s="2" t="s">
        <v>8</v>
      </c>
      <c r="C629" s="3" t="s">
        <v>9</v>
      </c>
      <c r="D629" s="1030">
        <v>1</v>
      </c>
      <c r="E629" s="1031"/>
      <c r="F629" s="1031"/>
      <c r="G629" s="1031"/>
      <c r="H629" s="1031"/>
      <c r="I629" s="1031"/>
      <c r="J629" s="1031"/>
      <c r="K629" s="1032"/>
      <c r="L629" s="1025"/>
      <c r="M629" s="1026"/>
    </row>
    <row r="630" spans="1:14" ht="15" customHeight="1" thickBot="1" x14ac:dyDescent="0.3">
      <c r="B630" s="4" t="s">
        <v>10</v>
      </c>
      <c r="C630" s="5" t="s">
        <v>11</v>
      </c>
      <c r="D630" s="6" t="s">
        <v>12</v>
      </c>
      <c r="E630" s="7" t="s">
        <v>13</v>
      </c>
      <c r="F630" s="8" t="s">
        <v>14</v>
      </c>
      <c r="G630" s="8" t="s">
        <v>15</v>
      </c>
      <c r="H630" s="8" t="s">
        <v>16</v>
      </c>
      <c r="I630" s="8" t="s">
        <v>17</v>
      </c>
      <c r="J630" s="8" t="s">
        <v>18</v>
      </c>
      <c r="K630" s="8" t="s">
        <v>19</v>
      </c>
      <c r="L630" s="1011" t="s">
        <v>20</v>
      </c>
      <c r="M630" s="1012"/>
    </row>
    <row r="631" spans="1:14" ht="15" customHeight="1" thickBot="1" x14ac:dyDescent="0.25">
      <c r="B631" s="1013" t="s">
        <v>350</v>
      </c>
      <c r="C631" s="106" t="s">
        <v>350</v>
      </c>
      <c r="D631" s="107"/>
      <c r="E631" s="108"/>
      <c r="F631" s="109">
        <v>1</v>
      </c>
      <c r="G631" s="110"/>
      <c r="H631" s="111"/>
      <c r="I631" s="111"/>
      <c r="J631" s="111"/>
      <c r="K631" s="111"/>
      <c r="L631" s="112"/>
      <c r="M631" s="113"/>
      <c r="N631" s="343" t="s">
        <v>700</v>
      </c>
    </row>
    <row r="632" spans="1:14" ht="15" customHeight="1" x14ac:dyDescent="0.2">
      <c r="A632" s="114" t="s">
        <v>701</v>
      </c>
      <c r="B632" s="1014"/>
      <c r="C632" s="115" t="s">
        <v>42</v>
      </c>
      <c r="D632" s="116" t="s">
        <v>352</v>
      </c>
      <c r="E632" s="117" t="s">
        <v>353</v>
      </c>
      <c r="F632" s="118">
        <v>1</v>
      </c>
      <c r="G632" s="118">
        <v>1</v>
      </c>
      <c r="H632" s="119" t="s">
        <v>39</v>
      </c>
      <c r="I632" s="119" t="s">
        <v>44</v>
      </c>
      <c r="J632" s="118">
        <v>1</v>
      </c>
      <c r="K632" s="114" t="s">
        <v>701</v>
      </c>
      <c r="L632" s="114">
        <v>390</v>
      </c>
      <c r="M632" s="120" t="s">
        <v>32</v>
      </c>
      <c r="N632" s="102" t="s">
        <v>700</v>
      </c>
    </row>
    <row r="633" spans="1:14" ht="15" customHeight="1" x14ac:dyDescent="0.2">
      <c r="A633" s="122" t="s">
        <v>702</v>
      </c>
      <c r="B633" s="1014"/>
      <c r="C633" s="123" t="s">
        <v>42</v>
      </c>
      <c r="D633" s="116" t="s">
        <v>352</v>
      </c>
      <c r="E633" s="124" t="s">
        <v>356</v>
      </c>
      <c r="F633" s="125">
        <v>1</v>
      </c>
      <c r="G633" s="125">
        <v>1</v>
      </c>
      <c r="H633" s="126" t="s">
        <v>39</v>
      </c>
      <c r="I633" s="126" t="s">
        <v>61</v>
      </c>
      <c r="J633" s="125">
        <v>1</v>
      </c>
      <c r="K633" s="122" t="s">
        <v>702</v>
      </c>
      <c r="L633" s="122">
        <v>195</v>
      </c>
      <c r="M633" s="127" t="s">
        <v>32</v>
      </c>
      <c r="N633" s="102" t="s">
        <v>700</v>
      </c>
    </row>
    <row r="634" spans="1:14" ht="15" customHeight="1" x14ac:dyDescent="0.2">
      <c r="A634" s="122" t="s">
        <v>703</v>
      </c>
      <c r="B634" s="1014"/>
      <c r="C634" s="123" t="s">
        <v>98</v>
      </c>
      <c r="D634" s="116" t="s">
        <v>352</v>
      </c>
      <c r="E634" s="124" t="s">
        <v>358</v>
      </c>
      <c r="F634" s="125">
        <v>1</v>
      </c>
      <c r="G634" s="125">
        <v>1</v>
      </c>
      <c r="H634" s="126" t="s">
        <v>39</v>
      </c>
      <c r="I634" s="126" t="s">
        <v>44</v>
      </c>
      <c r="J634" s="125">
        <v>1</v>
      </c>
      <c r="K634" s="122" t="s">
        <v>703</v>
      </c>
      <c r="L634" s="122">
        <v>380</v>
      </c>
      <c r="M634" s="127" t="s">
        <v>32</v>
      </c>
      <c r="N634" s="102" t="s">
        <v>700</v>
      </c>
    </row>
    <row r="635" spans="1:14" ht="15" customHeight="1" x14ac:dyDescent="0.2">
      <c r="A635" s="122" t="s">
        <v>704</v>
      </c>
      <c r="B635" s="1014"/>
      <c r="C635" s="123" t="s">
        <v>98</v>
      </c>
      <c r="D635" s="116" t="s">
        <v>352</v>
      </c>
      <c r="E635" s="124" t="s">
        <v>360</v>
      </c>
      <c r="F635" s="125">
        <v>1</v>
      </c>
      <c r="G635" s="125">
        <v>1</v>
      </c>
      <c r="H635" s="126" t="s">
        <v>39</v>
      </c>
      <c r="I635" s="126" t="s">
        <v>51</v>
      </c>
      <c r="J635" s="125">
        <v>1</v>
      </c>
      <c r="K635" s="122" t="s">
        <v>704</v>
      </c>
      <c r="L635" s="122">
        <v>65</v>
      </c>
      <c r="M635" s="127" t="s">
        <v>32</v>
      </c>
      <c r="N635" s="102" t="s">
        <v>700</v>
      </c>
    </row>
    <row r="636" spans="1:14" ht="15" customHeight="1" thickBot="1" x14ac:dyDescent="0.25">
      <c r="A636" s="128" t="s">
        <v>705</v>
      </c>
      <c r="B636" s="1015"/>
      <c r="C636" s="129" t="s">
        <v>98</v>
      </c>
      <c r="D636" s="130" t="s">
        <v>352</v>
      </c>
      <c r="E636" s="130" t="s">
        <v>362</v>
      </c>
      <c r="F636" s="131">
        <v>1</v>
      </c>
      <c r="G636" s="131">
        <v>1</v>
      </c>
      <c r="H636" s="132" t="s">
        <v>39</v>
      </c>
      <c r="I636" s="133" t="s">
        <v>47</v>
      </c>
      <c r="J636" s="131">
        <v>1</v>
      </c>
      <c r="K636" s="128" t="s">
        <v>705</v>
      </c>
      <c r="L636" s="128">
        <v>90</v>
      </c>
      <c r="M636" s="134" t="s">
        <v>32</v>
      </c>
      <c r="N636" s="102" t="s">
        <v>700</v>
      </c>
    </row>
    <row r="637" spans="1:14" ht="15" customHeight="1" x14ac:dyDescent="0.2">
      <c r="A637" s="122" t="s">
        <v>701</v>
      </c>
      <c r="B637" s="1014" t="s">
        <v>363</v>
      </c>
      <c r="C637" s="135" t="s">
        <v>42</v>
      </c>
      <c r="D637" s="124" t="s">
        <v>352</v>
      </c>
      <c r="E637" s="124" t="s">
        <v>353</v>
      </c>
      <c r="F637" s="125">
        <v>1</v>
      </c>
      <c r="G637" s="125">
        <v>1</v>
      </c>
      <c r="H637" s="126" t="s">
        <v>39</v>
      </c>
      <c r="I637" s="126" t="s">
        <v>44</v>
      </c>
      <c r="J637" s="125">
        <v>1</v>
      </c>
      <c r="K637" s="122" t="s">
        <v>701</v>
      </c>
      <c r="L637" s="122">
        <v>390</v>
      </c>
      <c r="M637" s="136" t="s">
        <v>32</v>
      </c>
      <c r="N637" s="102" t="s">
        <v>700</v>
      </c>
    </row>
    <row r="638" spans="1:14" ht="15" customHeight="1" x14ac:dyDescent="0.2">
      <c r="A638" s="122" t="s">
        <v>706</v>
      </c>
      <c r="B638" s="1014"/>
      <c r="C638" s="123" t="s">
        <v>42</v>
      </c>
      <c r="D638" s="116" t="s">
        <v>352</v>
      </c>
      <c r="E638" s="124" t="s">
        <v>365</v>
      </c>
      <c r="F638" s="125">
        <v>1</v>
      </c>
      <c r="G638" s="125">
        <v>1</v>
      </c>
      <c r="H638" s="126" t="s">
        <v>39</v>
      </c>
      <c r="I638" s="126" t="s">
        <v>61</v>
      </c>
      <c r="J638" s="125">
        <v>1</v>
      </c>
      <c r="K638" s="122" t="s">
        <v>706</v>
      </c>
      <c r="L638" s="122">
        <v>195</v>
      </c>
      <c r="M638" s="127" t="s">
        <v>32</v>
      </c>
      <c r="N638" s="102" t="s">
        <v>700</v>
      </c>
    </row>
    <row r="639" spans="1:14" ht="15" customHeight="1" x14ac:dyDescent="0.2">
      <c r="A639" s="122" t="s">
        <v>707</v>
      </c>
      <c r="B639" s="1014"/>
      <c r="C639" s="123" t="s">
        <v>42</v>
      </c>
      <c r="D639" s="116" t="s">
        <v>352</v>
      </c>
      <c r="E639" s="124" t="s">
        <v>367</v>
      </c>
      <c r="F639" s="125">
        <v>1</v>
      </c>
      <c r="G639" s="125">
        <v>1</v>
      </c>
      <c r="H639" s="126" t="s">
        <v>39</v>
      </c>
      <c r="I639" s="126" t="s">
        <v>61</v>
      </c>
      <c r="J639" s="125">
        <v>1</v>
      </c>
      <c r="K639" s="122" t="s">
        <v>707</v>
      </c>
      <c r="L639" s="122">
        <v>195</v>
      </c>
      <c r="M639" s="127" t="s">
        <v>32</v>
      </c>
      <c r="N639" s="102" t="s">
        <v>700</v>
      </c>
    </row>
    <row r="640" spans="1:14" ht="15" customHeight="1" x14ac:dyDescent="0.2">
      <c r="A640" s="122" t="s">
        <v>703</v>
      </c>
      <c r="B640" s="1014"/>
      <c r="C640" s="123" t="s">
        <v>98</v>
      </c>
      <c r="D640" s="116" t="s">
        <v>352</v>
      </c>
      <c r="E640" s="124" t="s">
        <v>358</v>
      </c>
      <c r="F640" s="125">
        <v>1</v>
      </c>
      <c r="G640" s="125">
        <v>1</v>
      </c>
      <c r="H640" s="126" t="s">
        <v>39</v>
      </c>
      <c r="I640" s="126" t="s">
        <v>44</v>
      </c>
      <c r="J640" s="125">
        <v>1</v>
      </c>
      <c r="K640" s="122" t="s">
        <v>703</v>
      </c>
      <c r="L640" s="122">
        <v>380</v>
      </c>
      <c r="M640" s="127" t="s">
        <v>32</v>
      </c>
      <c r="N640" s="102" t="s">
        <v>700</v>
      </c>
    </row>
    <row r="641" spans="1:14" ht="15" customHeight="1" x14ac:dyDescent="0.2">
      <c r="A641" s="122" t="s">
        <v>704</v>
      </c>
      <c r="B641" s="1014"/>
      <c r="C641" s="123" t="s">
        <v>98</v>
      </c>
      <c r="D641" s="116" t="s">
        <v>352</v>
      </c>
      <c r="E641" s="124" t="s">
        <v>360</v>
      </c>
      <c r="F641" s="125">
        <v>1</v>
      </c>
      <c r="G641" s="125">
        <v>1</v>
      </c>
      <c r="H641" s="126" t="s">
        <v>39</v>
      </c>
      <c r="I641" s="126" t="s">
        <v>51</v>
      </c>
      <c r="J641" s="125">
        <v>1</v>
      </c>
      <c r="K641" s="122" t="s">
        <v>704</v>
      </c>
      <c r="L641" s="122">
        <v>65</v>
      </c>
      <c r="M641" s="127" t="s">
        <v>32</v>
      </c>
      <c r="N641" s="102" t="s">
        <v>700</v>
      </c>
    </row>
    <row r="642" spans="1:14" ht="15" customHeight="1" thickBot="1" x14ac:dyDescent="0.25">
      <c r="A642" s="137" t="s">
        <v>705</v>
      </c>
      <c r="B642" s="1014"/>
      <c r="C642" s="123" t="s">
        <v>98</v>
      </c>
      <c r="D642" s="116" t="s">
        <v>352</v>
      </c>
      <c r="E642" s="116" t="s">
        <v>362</v>
      </c>
      <c r="F642" s="138">
        <v>1</v>
      </c>
      <c r="G642" s="138">
        <v>1</v>
      </c>
      <c r="H642" s="139" t="s">
        <v>39</v>
      </c>
      <c r="I642" s="126" t="s">
        <v>47</v>
      </c>
      <c r="J642" s="138">
        <v>1</v>
      </c>
      <c r="K642" s="137" t="s">
        <v>705</v>
      </c>
      <c r="L642" s="137">
        <v>90</v>
      </c>
      <c r="M642" s="127" t="s">
        <v>32</v>
      </c>
      <c r="N642" s="102" t="s">
        <v>700</v>
      </c>
    </row>
    <row r="643" spans="1:14" ht="15" customHeight="1" x14ac:dyDescent="0.2">
      <c r="A643" s="114" t="s">
        <v>703</v>
      </c>
      <c r="B643" s="1013" t="s">
        <v>368</v>
      </c>
      <c r="C643" s="117" t="s">
        <v>369</v>
      </c>
      <c r="D643" s="117" t="s">
        <v>352</v>
      </c>
      <c r="E643" s="117" t="s">
        <v>358</v>
      </c>
      <c r="F643" s="118">
        <v>1</v>
      </c>
      <c r="G643" s="118">
        <v>1</v>
      </c>
      <c r="H643" s="119" t="s">
        <v>39</v>
      </c>
      <c r="I643" s="119" t="s">
        <v>44</v>
      </c>
      <c r="J643" s="118">
        <v>1</v>
      </c>
      <c r="K643" s="114" t="s">
        <v>703</v>
      </c>
      <c r="L643" s="114">
        <v>380</v>
      </c>
      <c r="M643" s="120" t="s">
        <v>32</v>
      </c>
      <c r="N643" s="102" t="s">
        <v>700</v>
      </c>
    </row>
    <row r="644" spans="1:14" ht="15" customHeight="1" x14ac:dyDescent="0.2">
      <c r="A644" s="137" t="s">
        <v>704</v>
      </c>
      <c r="B644" s="1014"/>
      <c r="C644" s="116" t="s">
        <v>369</v>
      </c>
      <c r="D644" s="116" t="s">
        <v>352</v>
      </c>
      <c r="E644" s="116" t="s">
        <v>360</v>
      </c>
      <c r="F644" s="138">
        <v>1</v>
      </c>
      <c r="G644" s="138">
        <v>1</v>
      </c>
      <c r="H644" s="139" t="s">
        <v>39</v>
      </c>
      <c r="I644" s="139" t="s">
        <v>51</v>
      </c>
      <c r="J644" s="138">
        <v>1</v>
      </c>
      <c r="K644" s="137" t="s">
        <v>704</v>
      </c>
      <c r="L644" s="137">
        <v>65</v>
      </c>
      <c r="M644" s="127" t="s">
        <v>32</v>
      </c>
      <c r="N644" s="102" t="s">
        <v>700</v>
      </c>
    </row>
    <row r="645" spans="1:14" ht="15" customHeight="1" x14ac:dyDescent="0.2">
      <c r="A645" s="137" t="s">
        <v>708</v>
      </c>
      <c r="B645" s="1014"/>
      <c r="C645" s="116" t="s">
        <v>369</v>
      </c>
      <c r="D645" s="116" t="s">
        <v>352</v>
      </c>
      <c r="E645" s="116" t="s">
        <v>371</v>
      </c>
      <c r="F645" s="138">
        <v>1</v>
      </c>
      <c r="G645" s="138">
        <v>1</v>
      </c>
      <c r="H645" s="139" t="s">
        <v>39</v>
      </c>
      <c r="I645" s="139" t="s">
        <v>47</v>
      </c>
      <c r="J645" s="138">
        <v>1</v>
      </c>
      <c r="K645" s="137" t="s">
        <v>708</v>
      </c>
      <c r="L645" s="137">
        <v>90</v>
      </c>
      <c r="M645" s="127" t="s">
        <v>32</v>
      </c>
      <c r="N645" s="102" t="s">
        <v>700</v>
      </c>
    </row>
    <row r="646" spans="1:14" ht="15" customHeight="1" x14ac:dyDescent="0.2">
      <c r="A646" s="137" t="s">
        <v>709</v>
      </c>
      <c r="B646" s="1014"/>
      <c r="C646" s="116" t="s">
        <v>52</v>
      </c>
      <c r="D646" s="116" t="s">
        <v>352</v>
      </c>
      <c r="E646" s="116" t="s">
        <v>373</v>
      </c>
      <c r="F646" s="138">
        <v>1</v>
      </c>
      <c r="G646" s="138">
        <v>1</v>
      </c>
      <c r="H646" s="139" t="s">
        <v>39</v>
      </c>
      <c r="I646" s="139" t="s">
        <v>53</v>
      </c>
      <c r="J646" s="138">
        <v>1</v>
      </c>
      <c r="K646" s="137" t="s">
        <v>709</v>
      </c>
      <c r="L646" s="137">
        <v>390</v>
      </c>
      <c r="M646" s="127" t="s">
        <v>32</v>
      </c>
      <c r="N646" s="102" t="s">
        <v>700</v>
      </c>
    </row>
    <row r="647" spans="1:14" ht="15" customHeight="1" x14ac:dyDescent="0.2">
      <c r="A647" s="137" t="s">
        <v>710</v>
      </c>
      <c r="B647" s="1014"/>
      <c r="C647" s="116" t="s">
        <v>52</v>
      </c>
      <c r="D647" s="116" t="s">
        <v>352</v>
      </c>
      <c r="E647" s="116" t="s">
        <v>375</v>
      </c>
      <c r="F647" s="138">
        <v>1</v>
      </c>
      <c r="G647" s="138">
        <v>1</v>
      </c>
      <c r="H647" s="139" t="s">
        <v>39</v>
      </c>
      <c r="I647" s="139" t="s">
        <v>51</v>
      </c>
      <c r="J647" s="138">
        <v>1</v>
      </c>
      <c r="K647" s="137" t="s">
        <v>710</v>
      </c>
      <c r="L647" s="137">
        <v>165</v>
      </c>
      <c r="M647" s="127" t="s">
        <v>32</v>
      </c>
      <c r="N647" s="102" t="s">
        <v>700</v>
      </c>
    </row>
    <row r="648" spans="1:14" ht="15" customHeight="1" x14ac:dyDescent="0.2">
      <c r="A648" s="137" t="s">
        <v>711</v>
      </c>
      <c r="B648" s="1014"/>
      <c r="C648" s="116" t="s">
        <v>377</v>
      </c>
      <c r="D648" s="116" t="s">
        <v>352</v>
      </c>
      <c r="E648" s="116" t="s">
        <v>378</v>
      </c>
      <c r="F648" s="138">
        <v>2</v>
      </c>
      <c r="G648" s="138">
        <v>2</v>
      </c>
      <c r="H648" s="139" t="s">
        <v>39</v>
      </c>
      <c r="I648" s="139" t="s">
        <v>53</v>
      </c>
      <c r="J648" s="138">
        <v>1</v>
      </c>
      <c r="K648" s="137" t="s">
        <v>711</v>
      </c>
      <c r="L648" s="137">
        <v>380</v>
      </c>
      <c r="M648" s="127" t="s">
        <v>32</v>
      </c>
      <c r="N648" s="102" t="s">
        <v>700</v>
      </c>
    </row>
    <row r="649" spans="1:14" ht="15" customHeight="1" x14ac:dyDescent="0.2">
      <c r="A649" s="137" t="s">
        <v>707</v>
      </c>
      <c r="B649" s="1014"/>
      <c r="C649" s="116" t="s">
        <v>377</v>
      </c>
      <c r="D649" s="116" t="s">
        <v>352</v>
      </c>
      <c r="E649" s="116" t="s">
        <v>379</v>
      </c>
      <c r="F649" s="138">
        <v>1</v>
      </c>
      <c r="G649" s="138">
        <v>1</v>
      </c>
      <c r="H649" s="139" t="s">
        <v>39</v>
      </c>
      <c r="I649" s="139" t="s">
        <v>55</v>
      </c>
      <c r="J649" s="138">
        <v>1</v>
      </c>
      <c r="K649" s="137" t="s">
        <v>707</v>
      </c>
      <c r="L649" s="137">
        <v>195</v>
      </c>
      <c r="M649" s="127" t="s">
        <v>32</v>
      </c>
      <c r="N649" s="102" t="s">
        <v>700</v>
      </c>
    </row>
    <row r="650" spans="1:14" ht="15" customHeight="1" x14ac:dyDescent="0.2">
      <c r="A650" s="140" t="s">
        <v>712</v>
      </c>
      <c r="B650" s="1014"/>
      <c r="C650" s="141" t="s">
        <v>381</v>
      </c>
      <c r="D650" s="141" t="s">
        <v>382</v>
      </c>
      <c r="E650" s="141" t="s">
        <v>383</v>
      </c>
      <c r="F650" s="142">
        <v>1</v>
      </c>
      <c r="G650" s="142">
        <v>1</v>
      </c>
      <c r="H650" s="143" t="s">
        <v>39</v>
      </c>
      <c r="I650" s="143" t="s">
        <v>40</v>
      </c>
      <c r="J650" s="142">
        <v>1</v>
      </c>
      <c r="K650" s="140" t="s">
        <v>712</v>
      </c>
      <c r="L650" s="140">
        <v>550</v>
      </c>
      <c r="M650" s="144" t="s">
        <v>32</v>
      </c>
      <c r="N650" s="102" t="s">
        <v>700</v>
      </c>
    </row>
    <row r="651" spans="1:14" ht="15" customHeight="1" thickBot="1" x14ac:dyDescent="0.25">
      <c r="A651" s="128" t="s">
        <v>713</v>
      </c>
      <c r="B651" s="1015"/>
      <c r="C651" s="130" t="s">
        <v>381</v>
      </c>
      <c r="D651" s="130" t="s">
        <v>382</v>
      </c>
      <c r="E651" s="130" t="s">
        <v>238</v>
      </c>
      <c r="F651" s="131">
        <v>1</v>
      </c>
      <c r="G651" s="131">
        <v>1</v>
      </c>
      <c r="H651" s="132" t="s">
        <v>39</v>
      </c>
      <c r="I651" s="132" t="s">
        <v>385</v>
      </c>
      <c r="J651" s="131">
        <v>1</v>
      </c>
      <c r="K651" s="128" t="s">
        <v>713</v>
      </c>
      <c r="L651" s="128">
        <v>330</v>
      </c>
      <c r="M651" s="134" t="s">
        <v>32</v>
      </c>
      <c r="N651" s="102" t="s">
        <v>700</v>
      </c>
    </row>
    <row r="652" spans="1:14" ht="15" customHeight="1" x14ac:dyDescent="0.2">
      <c r="A652" s="114" t="s">
        <v>703</v>
      </c>
      <c r="B652" s="1013" t="s">
        <v>386</v>
      </c>
      <c r="C652" s="145" t="s">
        <v>387</v>
      </c>
      <c r="D652" s="117" t="s">
        <v>352</v>
      </c>
      <c r="E652" s="117" t="s">
        <v>358</v>
      </c>
      <c r="F652" s="118">
        <v>1</v>
      </c>
      <c r="G652" s="118">
        <v>1</v>
      </c>
      <c r="H652" s="119" t="s">
        <v>39</v>
      </c>
      <c r="I652" s="119" t="s">
        <v>44</v>
      </c>
      <c r="J652" s="118">
        <v>1</v>
      </c>
      <c r="K652" s="114" t="s">
        <v>703</v>
      </c>
      <c r="L652" s="114">
        <v>380</v>
      </c>
      <c r="M652" s="120" t="s">
        <v>32</v>
      </c>
      <c r="N652" s="102" t="s">
        <v>700</v>
      </c>
    </row>
    <row r="653" spans="1:14" ht="15" customHeight="1" x14ac:dyDescent="0.2">
      <c r="A653" s="137" t="s">
        <v>704</v>
      </c>
      <c r="B653" s="1014"/>
      <c r="C653" s="115" t="s">
        <v>387</v>
      </c>
      <c r="D653" s="116" t="s">
        <v>352</v>
      </c>
      <c r="E653" s="116" t="s">
        <v>360</v>
      </c>
      <c r="F653" s="138">
        <v>1</v>
      </c>
      <c r="G653" s="138">
        <v>1</v>
      </c>
      <c r="H653" s="139" t="s">
        <v>39</v>
      </c>
      <c r="I653" s="139" t="s">
        <v>51</v>
      </c>
      <c r="J653" s="138">
        <v>1</v>
      </c>
      <c r="K653" s="137" t="s">
        <v>704</v>
      </c>
      <c r="L653" s="137">
        <v>65</v>
      </c>
      <c r="M653" s="127" t="s">
        <v>32</v>
      </c>
      <c r="N653" s="102" t="s">
        <v>700</v>
      </c>
    </row>
    <row r="654" spans="1:14" ht="15" customHeight="1" x14ac:dyDescent="0.2">
      <c r="A654" s="137" t="s">
        <v>708</v>
      </c>
      <c r="B654" s="1014"/>
      <c r="C654" s="115" t="s">
        <v>387</v>
      </c>
      <c r="D654" s="116" t="s">
        <v>352</v>
      </c>
      <c r="E654" s="116" t="s">
        <v>371</v>
      </c>
      <c r="F654" s="138">
        <v>1</v>
      </c>
      <c r="G654" s="138">
        <v>1</v>
      </c>
      <c r="H654" s="139" t="s">
        <v>39</v>
      </c>
      <c r="I654" s="139" t="s">
        <v>47</v>
      </c>
      <c r="J654" s="138">
        <v>1</v>
      </c>
      <c r="K654" s="137" t="s">
        <v>708</v>
      </c>
      <c r="L654" s="137">
        <v>90</v>
      </c>
      <c r="M654" s="127" t="s">
        <v>32</v>
      </c>
      <c r="N654" s="102" t="s">
        <v>700</v>
      </c>
    </row>
    <row r="655" spans="1:14" ht="15" customHeight="1" x14ac:dyDescent="0.2">
      <c r="A655" s="137" t="s">
        <v>709</v>
      </c>
      <c r="B655" s="1014"/>
      <c r="C655" s="115" t="s">
        <v>52</v>
      </c>
      <c r="D655" s="116" t="s">
        <v>352</v>
      </c>
      <c r="E655" s="116" t="s">
        <v>373</v>
      </c>
      <c r="F655" s="138">
        <v>1</v>
      </c>
      <c r="G655" s="138">
        <v>1</v>
      </c>
      <c r="H655" s="139" t="s">
        <v>39</v>
      </c>
      <c r="I655" s="139" t="s">
        <v>53</v>
      </c>
      <c r="J655" s="138">
        <v>1</v>
      </c>
      <c r="K655" s="137" t="s">
        <v>709</v>
      </c>
      <c r="L655" s="137">
        <v>390</v>
      </c>
      <c r="M655" s="127" t="s">
        <v>32</v>
      </c>
      <c r="N655" s="102" t="s">
        <v>700</v>
      </c>
    </row>
    <row r="656" spans="1:14" ht="15" customHeight="1" x14ac:dyDescent="0.2">
      <c r="A656" s="137" t="s">
        <v>710</v>
      </c>
      <c r="B656" s="1014"/>
      <c r="C656" s="115" t="s">
        <v>52</v>
      </c>
      <c r="D656" s="116" t="s">
        <v>352</v>
      </c>
      <c r="E656" s="116" t="s">
        <v>375</v>
      </c>
      <c r="F656" s="138">
        <v>1</v>
      </c>
      <c r="G656" s="138">
        <v>1</v>
      </c>
      <c r="H656" s="139" t="s">
        <v>39</v>
      </c>
      <c r="I656" s="139" t="s">
        <v>51</v>
      </c>
      <c r="J656" s="138">
        <v>1</v>
      </c>
      <c r="K656" s="137" t="s">
        <v>710</v>
      </c>
      <c r="L656" s="137">
        <v>165</v>
      </c>
      <c r="M656" s="127" t="s">
        <v>32</v>
      </c>
      <c r="N656" s="102" t="s">
        <v>700</v>
      </c>
    </row>
    <row r="657" spans="1:14" ht="15" customHeight="1" x14ac:dyDescent="0.2">
      <c r="A657" s="137" t="s">
        <v>711</v>
      </c>
      <c r="B657" s="1014"/>
      <c r="C657" s="115" t="s">
        <v>377</v>
      </c>
      <c r="D657" s="116" t="s">
        <v>352</v>
      </c>
      <c r="E657" s="116" t="s">
        <v>378</v>
      </c>
      <c r="F657" s="138">
        <v>2</v>
      </c>
      <c r="G657" s="138">
        <v>1</v>
      </c>
      <c r="H657" s="139" t="s">
        <v>39</v>
      </c>
      <c r="I657" s="139" t="s">
        <v>53</v>
      </c>
      <c r="J657" s="138">
        <v>1</v>
      </c>
      <c r="K657" s="137" t="s">
        <v>711</v>
      </c>
      <c r="L657" s="137">
        <v>380</v>
      </c>
      <c r="M657" s="127" t="s">
        <v>32</v>
      </c>
      <c r="N657" s="102" t="s">
        <v>700</v>
      </c>
    </row>
    <row r="658" spans="1:14" ht="15" customHeight="1" x14ac:dyDescent="0.2">
      <c r="A658" s="137" t="s">
        <v>714</v>
      </c>
      <c r="B658" s="1014"/>
      <c r="C658" s="115" t="s">
        <v>377</v>
      </c>
      <c r="D658" s="116" t="s">
        <v>352</v>
      </c>
      <c r="E658" s="116" t="s">
        <v>389</v>
      </c>
      <c r="F658" s="138">
        <v>2</v>
      </c>
      <c r="G658" s="138">
        <v>1</v>
      </c>
      <c r="H658" s="139" t="s">
        <v>39</v>
      </c>
      <c r="I658" s="139" t="s">
        <v>53</v>
      </c>
      <c r="J658" s="138">
        <v>1</v>
      </c>
      <c r="K658" s="137" t="s">
        <v>714</v>
      </c>
      <c r="L658" s="137">
        <v>330</v>
      </c>
      <c r="M658" s="127" t="s">
        <v>32</v>
      </c>
      <c r="N658" s="102" t="s">
        <v>700</v>
      </c>
    </row>
    <row r="659" spans="1:14" ht="15" customHeight="1" x14ac:dyDescent="0.2">
      <c r="A659" s="137" t="s">
        <v>712</v>
      </c>
      <c r="B659" s="1014"/>
      <c r="C659" s="146" t="s">
        <v>381</v>
      </c>
      <c r="D659" s="116" t="s">
        <v>382</v>
      </c>
      <c r="E659" s="116" t="s">
        <v>383</v>
      </c>
      <c r="F659" s="138">
        <v>1</v>
      </c>
      <c r="G659" s="138">
        <v>1</v>
      </c>
      <c r="H659" s="139" t="s">
        <v>39</v>
      </c>
      <c r="I659" s="139" t="s">
        <v>40</v>
      </c>
      <c r="J659" s="138">
        <v>1</v>
      </c>
      <c r="K659" s="137" t="s">
        <v>712</v>
      </c>
      <c r="L659" s="137">
        <v>550</v>
      </c>
      <c r="M659" s="127" t="s">
        <v>32</v>
      </c>
      <c r="N659" s="102" t="s">
        <v>700</v>
      </c>
    </row>
    <row r="660" spans="1:14" ht="15" customHeight="1" thickBot="1" x14ac:dyDescent="0.25">
      <c r="A660" s="128" t="s">
        <v>713</v>
      </c>
      <c r="B660" s="1015"/>
      <c r="C660" s="147" t="s">
        <v>381</v>
      </c>
      <c r="D660" s="130" t="s">
        <v>382</v>
      </c>
      <c r="E660" s="130" t="s">
        <v>238</v>
      </c>
      <c r="F660" s="131">
        <v>1</v>
      </c>
      <c r="G660" s="131">
        <v>1</v>
      </c>
      <c r="H660" s="132" t="s">
        <v>39</v>
      </c>
      <c r="I660" s="132" t="s">
        <v>385</v>
      </c>
      <c r="J660" s="131">
        <v>1</v>
      </c>
      <c r="K660" s="128" t="s">
        <v>713</v>
      </c>
      <c r="L660" s="128">
        <v>330</v>
      </c>
      <c r="M660" s="134" t="s">
        <v>32</v>
      </c>
      <c r="N660" s="102" t="s">
        <v>700</v>
      </c>
    </row>
    <row r="662" spans="1:14" ht="15" customHeight="1" thickBot="1" x14ac:dyDescent="0.25"/>
    <row r="663" spans="1:14" ht="15" customHeight="1" x14ac:dyDescent="0.2">
      <c r="A663" s="349" t="s">
        <v>715</v>
      </c>
      <c r="B663" s="78"/>
      <c r="C663" s="350" t="s">
        <v>674</v>
      </c>
      <c r="D663" s="351" t="s">
        <v>674</v>
      </c>
      <c r="E663" s="352" t="s">
        <v>675</v>
      </c>
      <c r="F663" s="353" t="s">
        <v>716</v>
      </c>
      <c r="G663" s="349">
        <v>1</v>
      </c>
      <c r="H663" s="349">
        <v>1</v>
      </c>
      <c r="I663" s="68" t="s">
        <v>148</v>
      </c>
      <c r="J663" s="67">
        <v>1</v>
      </c>
      <c r="K663" s="349" t="s">
        <v>715</v>
      </c>
      <c r="L663" s="349">
        <v>385</v>
      </c>
      <c r="M663" s="354" t="s">
        <v>32</v>
      </c>
      <c r="N663" s="317" t="s">
        <v>677</v>
      </c>
    </row>
    <row r="664" spans="1:14" ht="15" customHeight="1" x14ac:dyDescent="0.2">
      <c r="A664" s="338" t="s">
        <v>717</v>
      </c>
      <c r="B664" s="78"/>
      <c r="C664" s="340" t="s">
        <v>683</v>
      </c>
      <c r="D664" s="355" t="s">
        <v>683</v>
      </c>
      <c r="E664" s="63" t="s">
        <v>675</v>
      </c>
      <c r="F664" s="356" t="s">
        <v>716</v>
      </c>
      <c r="G664" s="338">
        <v>1</v>
      </c>
      <c r="H664" s="338">
        <v>1</v>
      </c>
      <c r="I664" s="51" t="s">
        <v>148</v>
      </c>
      <c r="J664" s="50">
        <v>1</v>
      </c>
      <c r="K664" s="338" t="s">
        <v>717</v>
      </c>
      <c r="L664" s="338">
        <v>385</v>
      </c>
      <c r="M664" s="342" t="s">
        <v>32</v>
      </c>
      <c r="N664" s="330" t="s">
        <v>685</v>
      </c>
    </row>
    <row r="665" spans="1:14" ht="15" customHeight="1" thickBot="1" x14ac:dyDescent="0.25">
      <c r="A665" s="344" t="s">
        <v>718</v>
      </c>
      <c r="B665" s="78"/>
      <c r="C665" s="345" t="s">
        <v>691</v>
      </c>
      <c r="D665" s="346" t="s">
        <v>691</v>
      </c>
      <c r="E665" s="347" t="s">
        <v>675</v>
      </c>
      <c r="F665" s="357" t="s">
        <v>716</v>
      </c>
      <c r="G665" s="344">
        <v>1</v>
      </c>
      <c r="H665" s="344">
        <v>1</v>
      </c>
      <c r="I665" s="358" t="s">
        <v>148</v>
      </c>
      <c r="J665" s="359">
        <v>1</v>
      </c>
      <c r="K665" s="344" t="s">
        <v>718</v>
      </c>
      <c r="L665" s="344">
        <v>385</v>
      </c>
      <c r="M665" s="348" t="s">
        <v>32</v>
      </c>
      <c r="N665" s="343" t="s">
        <v>693</v>
      </c>
    </row>
    <row r="666" spans="1:14" ht="15" customHeight="1" thickBot="1" x14ac:dyDescent="0.25">
      <c r="A666" s="360" t="s">
        <v>719</v>
      </c>
      <c r="C666" s="361" t="s">
        <v>691</v>
      </c>
      <c r="D666" s="362" t="s">
        <v>674</v>
      </c>
      <c r="E666" s="363" t="s">
        <v>675</v>
      </c>
      <c r="F666" s="364" t="s">
        <v>720</v>
      </c>
      <c r="G666" s="360">
        <v>1</v>
      </c>
      <c r="H666" s="360">
        <v>1</v>
      </c>
      <c r="I666" s="365" t="s">
        <v>148</v>
      </c>
      <c r="J666" s="366">
        <v>1</v>
      </c>
      <c r="K666" s="360" t="s">
        <v>719</v>
      </c>
      <c r="L666" s="360">
        <v>400</v>
      </c>
      <c r="M666" s="367" t="s">
        <v>32</v>
      </c>
      <c r="N666" s="317" t="s">
        <v>677</v>
      </c>
    </row>
    <row r="667" spans="1:14" ht="15" customHeight="1" thickBot="1" x14ac:dyDescent="0.25"/>
    <row r="668" spans="1:14" ht="15" customHeight="1" thickBot="1" x14ac:dyDescent="0.25">
      <c r="A668" s="78"/>
      <c r="B668" s="978" t="s">
        <v>0</v>
      </c>
      <c r="C668" s="979"/>
      <c r="D668" s="979"/>
      <c r="E668" s="979"/>
      <c r="F668" s="979"/>
      <c r="G668" s="979"/>
      <c r="H668" s="979"/>
      <c r="I668" s="979"/>
      <c r="J668" s="979"/>
      <c r="K668" s="979"/>
      <c r="L668" s="979"/>
      <c r="M668" s="980"/>
      <c r="N668" s="78"/>
    </row>
    <row r="669" spans="1:14" ht="15" customHeight="1" x14ac:dyDescent="0.2">
      <c r="A669" s="78"/>
      <c r="B669" s="1116" t="s">
        <v>1</v>
      </c>
      <c r="C669" s="1117"/>
      <c r="D669" s="1118" t="s">
        <v>721</v>
      </c>
      <c r="E669" s="1119"/>
      <c r="F669" s="1119"/>
      <c r="G669" s="1119"/>
      <c r="H669" s="1119"/>
      <c r="I669" s="1119"/>
      <c r="J669" s="1119"/>
      <c r="K669" s="1120"/>
      <c r="L669" s="1021" t="s">
        <v>3</v>
      </c>
      <c r="M669" s="1022"/>
      <c r="N669" s="78"/>
    </row>
    <row r="670" spans="1:14" ht="15" customHeight="1" x14ac:dyDescent="0.2">
      <c r="A670" s="78"/>
      <c r="B670" s="1121" t="s">
        <v>4</v>
      </c>
      <c r="C670" s="1122"/>
      <c r="D670" s="1123" t="s">
        <v>722</v>
      </c>
      <c r="E670" s="1124"/>
      <c r="F670" s="1124"/>
      <c r="G670" s="1124"/>
      <c r="H670" s="1124"/>
      <c r="I670" s="1124"/>
      <c r="J670" s="1124"/>
      <c r="K670" s="1125"/>
      <c r="L670" s="1023"/>
      <c r="M670" s="1024"/>
      <c r="N670" s="78"/>
    </row>
    <row r="671" spans="1:14" ht="15" customHeight="1" x14ac:dyDescent="0.2">
      <c r="A671" s="78"/>
      <c r="B671" s="1121" t="s">
        <v>6</v>
      </c>
      <c r="C671" s="1122"/>
      <c r="D671" s="1123" t="s">
        <v>723</v>
      </c>
      <c r="E671" s="1124"/>
      <c r="F671" s="1124"/>
      <c r="G671" s="1124"/>
      <c r="H671" s="1124"/>
      <c r="I671" s="1124"/>
      <c r="J671" s="1124"/>
      <c r="K671" s="1125"/>
      <c r="L671" s="1023"/>
      <c r="M671" s="1024"/>
      <c r="N671" s="78"/>
    </row>
    <row r="672" spans="1:14" ht="15" customHeight="1" thickBot="1" x14ac:dyDescent="0.25">
      <c r="A672" s="78"/>
      <c r="B672" s="368" t="s">
        <v>8</v>
      </c>
      <c r="C672" s="369" t="s">
        <v>9</v>
      </c>
      <c r="D672" s="1126">
        <v>1</v>
      </c>
      <c r="E672" s="1127"/>
      <c r="F672" s="1127"/>
      <c r="G672" s="1127"/>
      <c r="H672" s="1127"/>
      <c r="I672" s="1127"/>
      <c r="J672" s="1127"/>
      <c r="K672" s="1128"/>
      <c r="L672" s="1025"/>
      <c r="M672" s="1026"/>
      <c r="N672" s="78"/>
    </row>
    <row r="673" spans="1:14" ht="15" customHeight="1" thickBot="1" x14ac:dyDescent="0.3">
      <c r="A673" s="78"/>
      <c r="B673" s="370" t="s">
        <v>10</v>
      </c>
      <c r="C673" s="370" t="s">
        <v>11</v>
      </c>
      <c r="D673" s="371" t="s">
        <v>12</v>
      </c>
      <c r="E673" s="372" t="s">
        <v>13</v>
      </c>
      <c r="F673" s="372" t="s">
        <v>724</v>
      </c>
      <c r="G673" s="372" t="s">
        <v>725</v>
      </c>
      <c r="H673" s="372" t="s">
        <v>16</v>
      </c>
      <c r="I673" s="373" t="s">
        <v>17</v>
      </c>
      <c r="J673" s="373" t="s">
        <v>18</v>
      </c>
      <c r="K673" s="372" t="s">
        <v>19</v>
      </c>
      <c r="L673" s="1115" t="s">
        <v>726</v>
      </c>
      <c r="M673" s="1012"/>
      <c r="N673" s="78"/>
    </row>
    <row r="674" spans="1:14" ht="15" customHeight="1" x14ac:dyDescent="0.2">
      <c r="A674" s="374" t="s">
        <v>727</v>
      </c>
      <c r="B674" s="375" t="s">
        <v>674</v>
      </c>
      <c r="C674" s="376" t="s">
        <v>674</v>
      </c>
      <c r="D674" s="352" t="s">
        <v>675</v>
      </c>
      <c r="E674" s="76" t="s">
        <v>728</v>
      </c>
      <c r="F674" s="349">
        <v>1</v>
      </c>
      <c r="G674" s="349">
        <v>1</v>
      </c>
      <c r="H674" s="68" t="s">
        <v>78</v>
      </c>
      <c r="I674" s="68" t="s">
        <v>729</v>
      </c>
      <c r="J674" s="67">
        <v>1</v>
      </c>
      <c r="K674" s="374" t="s">
        <v>727</v>
      </c>
      <c r="L674" s="349">
        <v>800</v>
      </c>
      <c r="M674" s="354" t="s">
        <v>32</v>
      </c>
      <c r="N674" s="343" t="s">
        <v>730</v>
      </c>
    </row>
    <row r="675" spans="1:14" ht="15" customHeight="1" x14ac:dyDescent="0.2">
      <c r="A675" s="377" t="s">
        <v>731</v>
      </c>
      <c r="B675" s="378" t="s">
        <v>674</v>
      </c>
      <c r="C675" s="379" t="s">
        <v>674</v>
      </c>
      <c r="D675" s="380" t="s">
        <v>675</v>
      </c>
      <c r="E675" s="41" t="s">
        <v>732</v>
      </c>
      <c r="F675" s="381">
        <v>1</v>
      </c>
      <c r="G675" s="381">
        <v>1</v>
      </c>
      <c r="H675" s="85" t="s">
        <v>78</v>
      </c>
      <c r="I675" s="85" t="s">
        <v>729</v>
      </c>
      <c r="J675" s="382">
        <v>1</v>
      </c>
      <c r="K675" s="377" t="s">
        <v>731</v>
      </c>
      <c r="L675" s="381">
        <v>800</v>
      </c>
      <c r="M675" s="383" t="s">
        <v>32</v>
      </c>
      <c r="N675" s="78" t="s">
        <v>730</v>
      </c>
    </row>
    <row r="676" spans="1:14" ht="15" customHeight="1" x14ac:dyDescent="0.2">
      <c r="A676" s="377" t="s">
        <v>733</v>
      </c>
      <c r="B676" s="384" t="s">
        <v>683</v>
      </c>
      <c r="C676" s="341" t="s">
        <v>683</v>
      </c>
      <c r="D676" s="380" t="s">
        <v>675</v>
      </c>
      <c r="E676" s="22" t="s">
        <v>734</v>
      </c>
      <c r="F676" s="338">
        <v>1</v>
      </c>
      <c r="G676" s="338">
        <v>1</v>
      </c>
      <c r="H676" s="51" t="s">
        <v>78</v>
      </c>
      <c r="I676" s="51" t="s">
        <v>729</v>
      </c>
      <c r="J676" s="50">
        <v>1</v>
      </c>
      <c r="K676" s="377" t="s">
        <v>733</v>
      </c>
      <c r="L676" s="338">
        <v>800</v>
      </c>
      <c r="M676" s="342" t="s">
        <v>32</v>
      </c>
      <c r="N676" s="28" t="s">
        <v>735</v>
      </c>
    </row>
    <row r="677" spans="1:14" ht="15" customHeight="1" x14ac:dyDescent="0.2">
      <c r="A677" s="377" t="s">
        <v>736</v>
      </c>
      <c r="B677" s="384" t="s">
        <v>683</v>
      </c>
      <c r="C677" s="341" t="s">
        <v>683</v>
      </c>
      <c r="D677" s="380" t="s">
        <v>675</v>
      </c>
      <c r="E677" s="22" t="s">
        <v>737</v>
      </c>
      <c r="F677" s="338">
        <v>1</v>
      </c>
      <c r="G677" s="338">
        <v>1</v>
      </c>
      <c r="H677" s="51" t="s">
        <v>78</v>
      </c>
      <c r="I677" s="51" t="s">
        <v>729</v>
      </c>
      <c r="J677" s="50">
        <v>1</v>
      </c>
      <c r="K677" s="377" t="s">
        <v>736</v>
      </c>
      <c r="L677" s="338">
        <v>800</v>
      </c>
      <c r="M677" s="342" t="s">
        <v>32</v>
      </c>
      <c r="N677" s="78" t="s">
        <v>735</v>
      </c>
    </row>
    <row r="678" spans="1:14" ht="15" customHeight="1" x14ac:dyDescent="0.2">
      <c r="A678" s="377" t="s">
        <v>738</v>
      </c>
      <c r="B678" s="340" t="s">
        <v>691</v>
      </c>
      <c r="C678" s="340" t="s">
        <v>691</v>
      </c>
      <c r="D678" s="63" t="s">
        <v>675</v>
      </c>
      <c r="E678" s="22" t="s">
        <v>739</v>
      </c>
      <c r="F678" s="338">
        <v>1</v>
      </c>
      <c r="G678" s="338">
        <v>1</v>
      </c>
      <c r="H678" s="51" t="s">
        <v>78</v>
      </c>
      <c r="I678" s="51" t="s">
        <v>729</v>
      </c>
      <c r="J678" s="50">
        <v>1</v>
      </c>
      <c r="K678" s="377" t="s">
        <v>738</v>
      </c>
      <c r="L678" s="338">
        <v>800</v>
      </c>
      <c r="M678" s="342" t="s">
        <v>32</v>
      </c>
      <c r="N678" s="343" t="s">
        <v>740</v>
      </c>
    </row>
    <row r="679" spans="1:14" ht="15" customHeight="1" thickBot="1" x14ac:dyDescent="0.25">
      <c r="A679" s="385" t="s">
        <v>741</v>
      </c>
      <c r="B679" s="386" t="s">
        <v>691</v>
      </c>
      <c r="C679" s="386" t="s">
        <v>691</v>
      </c>
      <c r="D679" s="387" t="s">
        <v>675</v>
      </c>
      <c r="E679" s="388" t="s">
        <v>742</v>
      </c>
      <c r="F679" s="389">
        <v>1</v>
      </c>
      <c r="G679" s="389">
        <v>1</v>
      </c>
      <c r="H679" s="358" t="s">
        <v>78</v>
      </c>
      <c r="I679" s="358" t="s">
        <v>729</v>
      </c>
      <c r="J679" s="359">
        <v>1</v>
      </c>
      <c r="K679" s="385" t="s">
        <v>741</v>
      </c>
      <c r="L679" s="389">
        <v>800</v>
      </c>
      <c r="M679" s="390" t="s">
        <v>32</v>
      </c>
      <c r="N679" s="78" t="s">
        <v>740</v>
      </c>
    </row>
    <row r="680" spans="1:14" ht="15" customHeight="1" thickBo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 s="78"/>
    </row>
    <row r="681" spans="1:14" ht="15" customHeight="1" thickBot="1" x14ac:dyDescent="0.25">
      <c r="A681" s="391" t="s">
        <v>743</v>
      </c>
      <c r="B681" s="361" t="s">
        <v>744</v>
      </c>
      <c r="C681" s="361" t="s">
        <v>744</v>
      </c>
      <c r="D681" s="363" t="s">
        <v>675</v>
      </c>
      <c r="E681" s="364" t="s">
        <v>745</v>
      </c>
      <c r="F681" s="360">
        <v>1</v>
      </c>
      <c r="G681" s="360">
        <v>1</v>
      </c>
      <c r="H681" s="365" t="s">
        <v>78</v>
      </c>
      <c r="I681" s="365" t="s">
        <v>729</v>
      </c>
      <c r="J681" s="366">
        <v>1</v>
      </c>
      <c r="K681" s="391" t="s">
        <v>743</v>
      </c>
      <c r="L681" s="360">
        <v>800</v>
      </c>
      <c r="M681" s="367" t="s">
        <v>32</v>
      </c>
      <c r="N681" s="78" t="s">
        <v>735</v>
      </c>
    </row>
    <row r="682" spans="1:14" ht="15" customHeight="1" x14ac:dyDescent="0.2">
      <c r="A682" s="78"/>
      <c r="B682" s="78"/>
      <c r="C682" s="78"/>
      <c r="D682" s="78"/>
      <c r="E682" s="79"/>
      <c r="F682" s="80"/>
      <c r="G682" s="80"/>
      <c r="H682" s="81"/>
      <c r="I682" s="82"/>
      <c r="J682" s="81"/>
      <c r="K682" s="82"/>
      <c r="L682" s="78"/>
      <c r="M682" s="79"/>
      <c r="N682" s="78"/>
    </row>
    <row r="683" spans="1:14" ht="15" customHeight="1" x14ac:dyDescent="0.2">
      <c r="A683" s="78"/>
      <c r="B683" s="78"/>
      <c r="C683" s="78"/>
      <c r="D683" s="78"/>
      <c r="E683" s="79"/>
      <c r="F683" s="80"/>
      <c r="G683" s="80"/>
      <c r="H683" s="81"/>
      <c r="I683" s="82"/>
      <c r="J683" s="81"/>
      <c r="K683" s="82"/>
      <c r="L683" s="78"/>
      <c r="M683" s="79"/>
      <c r="N683" s="78"/>
    </row>
    <row r="684" spans="1:14" ht="15" customHeight="1" thickBot="1" x14ac:dyDescent="0.25">
      <c r="A684" s="78"/>
      <c r="B684" s="78"/>
      <c r="C684" s="78"/>
      <c r="D684" s="78"/>
      <c r="E684" s="79"/>
      <c r="F684" s="80"/>
      <c r="G684" s="80"/>
      <c r="H684" s="81"/>
      <c r="I684" s="82"/>
      <c r="J684" s="81"/>
      <c r="K684" s="82"/>
      <c r="L684" s="78"/>
      <c r="M684" s="79"/>
      <c r="N684" s="78"/>
    </row>
    <row r="685" spans="1:14" ht="15" customHeight="1" x14ac:dyDescent="0.2">
      <c r="A685" s="316" t="s">
        <v>673</v>
      </c>
      <c r="B685" s="317"/>
      <c r="C685" s="318" t="s">
        <v>674</v>
      </c>
      <c r="D685" s="319" t="s">
        <v>674</v>
      </c>
      <c r="E685" s="320" t="s">
        <v>675</v>
      </c>
      <c r="F685" s="321" t="s">
        <v>676</v>
      </c>
      <c r="G685" s="316">
        <v>1</v>
      </c>
      <c r="H685" s="316">
        <v>1</v>
      </c>
      <c r="I685" s="322" t="s">
        <v>195</v>
      </c>
      <c r="J685" s="91">
        <v>1</v>
      </c>
      <c r="K685" s="316" t="s">
        <v>673</v>
      </c>
      <c r="L685" s="316">
        <v>2700</v>
      </c>
      <c r="M685" s="323" t="s">
        <v>32</v>
      </c>
      <c r="N685" s="317" t="s">
        <v>677</v>
      </c>
    </row>
    <row r="686" spans="1:14" ht="15" customHeight="1" x14ac:dyDescent="0.2">
      <c r="A686" s="324" t="s">
        <v>678</v>
      </c>
      <c r="B686" s="317"/>
      <c r="C686" s="325" t="s">
        <v>674</v>
      </c>
      <c r="D686" s="326" t="s">
        <v>674</v>
      </c>
      <c r="E686" s="327" t="s">
        <v>675</v>
      </c>
      <c r="F686" s="90" t="s">
        <v>679</v>
      </c>
      <c r="G686" s="324">
        <v>1</v>
      </c>
      <c r="H686" s="324">
        <v>1</v>
      </c>
      <c r="I686" s="92" t="s">
        <v>195</v>
      </c>
      <c r="J686" s="91">
        <v>1</v>
      </c>
      <c r="K686" s="324" t="s">
        <v>678</v>
      </c>
      <c r="L686" s="324">
        <v>400</v>
      </c>
      <c r="M686" s="328" t="s">
        <v>32</v>
      </c>
      <c r="N686" s="317" t="s">
        <v>677</v>
      </c>
    </row>
    <row r="687" spans="1:14" ht="15" customHeight="1" x14ac:dyDescent="0.2">
      <c r="A687" s="324" t="s">
        <v>680</v>
      </c>
      <c r="B687" s="317"/>
      <c r="C687" s="325" t="s">
        <v>674</v>
      </c>
      <c r="D687" s="326" t="s">
        <v>674</v>
      </c>
      <c r="E687" s="327" t="s">
        <v>675</v>
      </c>
      <c r="F687" s="90" t="s">
        <v>681</v>
      </c>
      <c r="G687" s="324">
        <v>1</v>
      </c>
      <c r="H687" s="324">
        <v>1</v>
      </c>
      <c r="I687" s="92" t="s">
        <v>195</v>
      </c>
      <c r="J687" s="91">
        <v>1</v>
      </c>
      <c r="K687" s="324" t="s">
        <v>680</v>
      </c>
      <c r="L687" s="324"/>
      <c r="M687" s="328" t="s">
        <v>32</v>
      </c>
      <c r="N687" s="317" t="s">
        <v>677</v>
      </c>
    </row>
    <row r="688" spans="1:14" ht="15" customHeight="1" x14ac:dyDescent="0.2">
      <c r="A688" s="329" t="s">
        <v>682</v>
      </c>
      <c r="B688" s="330"/>
      <c r="C688" s="331" t="s">
        <v>683</v>
      </c>
      <c r="D688" s="332" t="s">
        <v>683</v>
      </c>
      <c r="E688" s="333" t="s">
        <v>675</v>
      </c>
      <c r="F688" s="334" t="s">
        <v>684</v>
      </c>
      <c r="G688" s="329">
        <v>1</v>
      </c>
      <c r="H688" s="329">
        <v>1</v>
      </c>
      <c r="I688" s="335" t="s">
        <v>195</v>
      </c>
      <c r="J688" s="336">
        <v>1</v>
      </c>
      <c r="K688" s="329" t="s">
        <v>682</v>
      </c>
      <c r="L688" s="329">
        <v>2700</v>
      </c>
      <c r="M688" s="337" t="s">
        <v>32</v>
      </c>
      <c r="N688" s="28" t="s">
        <v>685</v>
      </c>
    </row>
    <row r="689" spans="1:14" ht="15" customHeight="1" x14ac:dyDescent="0.2">
      <c r="A689" s="329" t="s">
        <v>686</v>
      </c>
      <c r="B689" s="330"/>
      <c r="C689" s="331" t="s">
        <v>683</v>
      </c>
      <c r="D689" s="332" t="s">
        <v>683</v>
      </c>
      <c r="E689" s="333" t="s">
        <v>675</v>
      </c>
      <c r="F689" s="334" t="s">
        <v>687</v>
      </c>
      <c r="G689" s="329">
        <v>1</v>
      </c>
      <c r="H689" s="329">
        <v>1</v>
      </c>
      <c r="I689" s="335" t="s">
        <v>195</v>
      </c>
      <c r="J689" s="336">
        <v>1</v>
      </c>
      <c r="K689" s="329" t="s">
        <v>686</v>
      </c>
      <c r="L689" s="329">
        <v>400</v>
      </c>
      <c r="M689" s="337" t="s">
        <v>32</v>
      </c>
      <c r="N689" s="330" t="s">
        <v>685</v>
      </c>
    </row>
    <row r="690" spans="1:14" ht="15" customHeight="1" x14ac:dyDescent="0.2">
      <c r="A690" s="329" t="s">
        <v>688</v>
      </c>
      <c r="B690" s="330"/>
      <c r="C690" s="331" t="s">
        <v>683</v>
      </c>
      <c r="D690" s="332" t="s">
        <v>683</v>
      </c>
      <c r="E690" s="333" t="s">
        <v>675</v>
      </c>
      <c r="F690" s="334" t="s">
        <v>689</v>
      </c>
      <c r="G690" s="329">
        <v>1</v>
      </c>
      <c r="H690" s="329">
        <v>1</v>
      </c>
      <c r="I690" s="335" t="s">
        <v>195</v>
      </c>
      <c r="J690" s="336">
        <v>1</v>
      </c>
      <c r="K690" s="329" t="s">
        <v>688</v>
      </c>
      <c r="L690" s="329"/>
      <c r="M690" s="337" t="s">
        <v>32</v>
      </c>
      <c r="N690" s="330" t="s">
        <v>685</v>
      </c>
    </row>
    <row r="691" spans="1:14" ht="15" customHeight="1" x14ac:dyDescent="0.2">
      <c r="A691" s="338" t="s">
        <v>690</v>
      </c>
      <c r="B691" s="339"/>
      <c r="C691" s="340" t="s">
        <v>691</v>
      </c>
      <c r="D691" s="341" t="s">
        <v>691</v>
      </c>
      <c r="E691" s="63" t="s">
        <v>675</v>
      </c>
      <c r="F691" s="22" t="s">
        <v>692</v>
      </c>
      <c r="G691" s="338">
        <v>1</v>
      </c>
      <c r="H691" s="338">
        <v>1</v>
      </c>
      <c r="I691" s="51" t="s">
        <v>195</v>
      </c>
      <c r="J691" s="50">
        <v>1</v>
      </c>
      <c r="K691" s="338" t="s">
        <v>690</v>
      </c>
      <c r="L691" s="338">
        <v>2700</v>
      </c>
      <c r="M691" s="342" t="s">
        <v>32</v>
      </c>
      <c r="N691" s="343" t="s">
        <v>693</v>
      </c>
    </row>
    <row r="692" spans="1:14" ht="15" customHeight="1" x14ac:dyDescent="0.2">
      <c r="A692" s="338" t="s">
        <v>694</v>
      </c>
      <c r="B692" s="339"/>
      <c r="C692" s="340" t="s">
        <v>691</v>
      </c>
      <c r="D692" s="341" t="s">
        <v>691</v>
      </c>
      <c r="E692" s="63" t="s">
        <v>675</v>
      </c>
      <c r="F692" s="22" t="s">
        <v>695</v>
      </c>
      <c r="G692" s="338">
        <v>1</v>
      </c>
      <c r="H692" s="338">
        <v>1</v>
      </c>
      <c r="I692" s="51" t="s">
        <v>195</v>
      </c>
      <c r="J692" s="50">
        <v>1</v>
      </c>
      <c r="K692" s="338" t="s">
        <v>694</v>
      </c>
      <c r="L692" s="338">
        <v>400</v>
      </c>
      <c r="M692" s="342" t="s">
        <v>32</v>
      </c>
      <c r="N692" s="343" t="s">
        <v>693</v>
      </c>
    </row>
    <row r="693" spans="1:14" ht="15" customHeight="1" thickBot="1" x14ac:dyDescent="0.25">
      <c r="A693" s="344" t="s">
        <v>696</v>
      </c>
      <c r="B693" s="339"/>
      <c r="C693" s="345" t="s">
        <v>691</v>
      </c>
      <c r="D693" s="346" t="s">
        <v>691</v>
      </c>
      <c r="E693" s="347" t="s">
        <v>675</v>
      </c>
      <c r="F693" s="54" t="s">
        <v>697</v>
      </c>
      <c r="G693" s="344">
        <v>1</v>
      </c>
      <c r="H693" s="344">
        <v>1</v>
      </c>
      <c r="I693" s="98" t="s">
        <v>195</v>
      </c>
      <c r="J693" s="97">
        <v>1</v>
      </c>
      <c r="K693" s="344" t="s">
        <v>696</v>
      </c>
      <c r="L693" s="344"/>
      <c r="M693" s="348" t="s">
        <v>32</v>
      </c>
      <c r="N693" s="343" t="s">
        <v>693</v>
      </c>
    </row>
    <row r="694" spans="1:14" ht="15" customHeight="1" x14ac:dyDescent="0.2">
      <c r="N694" s="102" t="s">
        <v>746</v>
      </c>
    </row>
    <row r="699" spans="1:14" ht="15" customHeight="1" thickBot="1" x14ac:dyDescent="0.25"/>
    <row r="700" spans="1:14" ht="15" customHeight="1" thickBot="1" x14ac:dyDescent="0.25">
      <c r="B700" s="978" t="s">
        <v>0</v>
      </c>
      <c r="C700" s="979"/>
      <c r="D700" s="979"/>
      <c r="E700" s="979"/>
      <c r="F700" s="979"/>
      <c r="G700" s="979"/>
      <c r="H700" s="979"/>
      <c r="I700" s="979"/>
      <c r="J700" s="979"/>
      <c r="K700" s="979"/>
      <c r="L700" s="979"/>
      <c r="M700" s="980"/>
    </row>
    <row r="701" spans="1:14" ht="15" customHeight="1" x14ac:dyDescent="0.2">
      <c r="B701" s="981" t="s">
        <v>1</v>
      </c>
      <c r="C701" s="982"/>
      <c r="D701" s="983" t="s">
        <v>747</v>
      </c>
      <c r="E701" s="984"/>
      <c r="F701" s="984"/>
      <c r="G701" s="984"/>
      <c r="H701" s="984"/>
      <c r="I701" s="985"/>
      <c r="J701" s="985"/>
      <c r="K701" s="986"/>
      <c r="L701" s="987" t="s">
        <v>3</v>
      </c>
      <c r="M701" s="988"/>
    </row>
    <row r="702" spans="1:14" ht="15" customHeight="1" x14ac:dyDescent="0.2">
      <c r="B702" s="993" t="s">
        <v>4</v>
      </c>
      <c r="C702" s="994"/>
      <c r="D702" s="995" t="s">
        <v>748</v>
      </c>
      <c r="E702" s="996"/>
      <c r="F702" s="996"/>
      <c r="G702" s="996"/>
      <c r="H702" s="996"/>
      <c r="I702" s="997"/>
      <c r="J702" s="997"/>
      <c r="K702" s="998"/>
      <c r="L702" s="989"/>
      <c r="M702" s="990"/>
    </row>
    <row r="703" spans="1:14" ht="15" customHeight="1" x14ac:dyDescent="0.2">
      <c r="B703" s="999" t="s">
        <v>6</v>
      </c>
      <c r="C703" s="1000"/>
      <c r="D703" s="961" t="s">
        <v>349</v>
      </c>
      <c r="E703" s="962"/>
      <c r="F703" s="962"/>
      <c r="G703" s="962"/>
      <c r="H703" s="962"/>
      <c r="I703" s="963"/>
      <c r="J703" s="963"/>
      <c r="K703" s="964"/>
      <c r="L703" s="989"/>
      <c r="M703" s="990"/>
    </row>
    <row r="704" spans="1:14" ht="15" customHeight="1" thickBot="1" x14ac:dyDescent="0.25">
      <c r="B704" s="392" t="s">
        <v>8</v>
      </c>
      <c r="C704" s="393" t="s">
        <v>9</v>
      </c>
      <c r="D704" s="965">
        <v>1</v>
      </c>
      <c r="E704" s="966"/>
      <c r="F704" s="966"/>
      <c r="G704" s="966"/>
      <c r="H704" s="966"/>
      <c r="I704" s="966"/>
      <c r="J704" s="966"/>
      <c r="K704" s="967"/>
      <c r="L704" s="991"/>
      <c r="M704" s="992"/>
    </row>
    <row r="705" spans="1:14" ht="15" customHeight="1" thickBot="1" x14ac:dyDescent="0.25">
      <c r="B705" s="394" t="s">
        <v>10</v>
      </c>
      <c r="C705" s="395" t="s">
        <v>11</v>
      </c>
      <c r="D705" s="396" t="s">
        <v>12</v>
      </c>
      <c r="E705" s="397" t="s">
        <v>13</v>
      </c>
      <c r="F705" s="398" t="s">
        <v>14</v>
      </c>
      <c r="G705" s="399" t="s">
        <v>749</v>
      </c>
      <c r="H705" s="400" t="s">
        <v>16</v>
      </c>
      <c r="I705" s="400" t="s">
        <v>17</v>
      </c>
      <c r="J705" s="400" t="s">
        <v>18</v>
      </c>
      <c r="K705" s="401" t="s">
        <v>19</v>
      </c>
      <c r="L705" s="1033" t="s">
        <v>20</v>
      </c>
      <c r="M705" s="1034"/>
    </row>
    <row r="706" spans="1:14" ht="15" customHeight="1" x14ac:dyDescent="0.2">
      <c r="A706" s="402" t="s">
        <v>750</v>
      </c>
      <c r="B706" s="1130" t="s">
        <v>751</v>
      </c>
      <c r="C706" s="403" t="s">
        <v>752</v>
      </c>
      <c r="D706" s="404" t="s">
        <v>753</v>
      </c>
      <c r="E706" s="404" t="s">
        <v>754</v>
      </c>
      <c r="F706" s="405">
        <v>2</v>
      </c>
      <c r="G706" s="405">
        <v>4</v>
      </c>
      <c r="H706" s="406" t="s">
        <v>39</v>
      </c>
      <c r="I706" s="407" t="s">
        <v>755</v>
      </c>
      <c r="J706" s="408">
        <v>1</v>
      </c>
      <c r="K706" s="402" t="s">
        <v>750</v>
      </c>
      <c r="L706" s="114">
        <v>245</v>
      </c>
      <c r="M706" s="409" t="s">
        <v>32</v>
      </c>
      <c r="N706" s="102" t="s">
        <v>746</v>
      </c>
    </row>
    <row r="707" spans="1:14" ht="15" customHeight="1" x14ac:dyDescent="0.2">
      <c r="A707" s="410" t="s">
        <v>756</v>
      </c>
      <c r="B707" s="1131"/>
      <c r="C707" s="411" t="s">
        <v>752</v>
      </c>
      <c r="D707" s="412" t="s">
        <v>753</v>
      </c>
      <c r="E707" s="412" t="s">
        <v>757</v>
      </c>
      <c r="F707" s="413">
        <v>2</v>
      </c>
      <c r="G707" s="413">
        <v>4</v>
      </c>
      <c r="H707" s="414" t="s">
        <v>39</v>
      </c>
      <c r="I707" s="415" t="s">
        <v>548</v>
      </c>
      <c r="J707" s="416">
        <v>1</v>
      </c>
      <c r="K707" s="410" t="s">
        <v>756</v>
      </c>
      <c r="L707" s="417" t="s">
        <v>758</v>
      </c>
      <c r="M707" s="418" t="s">
        <v>32</v>
      </c>
      <c r="N707" s="102" t="s">
        <v>746</v>
      </c>
    </row>
    <row r="708" spans="1:14" ht="15" customHeight="1" x14ac:dyDescent="0.2">
      <c r="A708" s="410" t="s">
        <v>750</v>
      </c>
      <c r="B708" s="1131"/>
      <c r="C708" s="411" t="s">
        <v>752</v>
      </c>
      <c r="D708" s="412" t="s">
        <v>753</v>
      </c>
      <c r="E708" s="412" t="s">
        <v>754</v>
      </c>
      <c r="F708" s="413">
        <v>2</v>
      </c>
      <c r="G708" s="413">
        <v>4</v>
      </c>
      <c r="H708" s="414" t="s">
        <v>39</v>
      </c>
      <c r="I708" s="415" t="s">
        <v>755</v>
      </c>
      <c r="J708" s="416">
        <v>1</v>
      </c>
      <c r="K708" s="410" t="s">
        <v>750</v>
      </c>
      <c r="L708" s="410" t="s">
        <v>759</v>
      </c>
      <c r="M708" s="419" t="s">
        <v>32</v>
      </c>
      <c r="N708" s="102" t="s">
        <v>746</v>
      </c>
    </row>
    <row r="709" spans="1:14" ht="15" customHeight="1" x14ac:dyDescent="0.2">
      <c r="A709" s="410" t="s">
        <v>760</v>
      </c>
      <c r="B709" s="1131"/>
      <c r="C709" s="411" t="s">
        <v>752</v>
      </c>
      <c r="D709" s="412" t="s">
        <v>753</v>
      </c>
      <c r="E709" s="412" t="s">
        <v>757</v>
      </c>
      <c r="F709" s="413">
        <v>2</v>
      </c>
      <c r="G709" s="413">
        <v>4</v>
      </c>
      <c r="H709" s="414" t="s">
        <v>39</v>
      </c>
      <c r="I709" s="415" t="s">
        <v>456</v>
      </c>
      <c r="J709" s="416">
        <v>1</v>
      </c>
      <c r="K709" s="410" t="s">
        <v>760</v>
      </c>
      <c r="L709" s="410" t="s">
        <v>758</v>
      </c>
      <c r="M709" s="419" t="s">
        <v>32</v>
      </c>
      <c r="N709" s="102" t="s">
        <v>746</v>
      </c>
    </row>
    <row r="710" spans="1:14" ht="15" customHeight="1" x14ac:dyDescent="0.2">
      <c r="A710" s="410" t="s">
        <v>761</v>
      </c>
      <c r="B710" s="1131"/>
      <c r="C710" s="411" t="s">
        <v>752</v>
      </c>
      <c r="D710" s="412" t="s">
        <v>753</v>
      </c>
      <c r="E710" s="412" t="s">
        <v>762</v>
      </c>
      <c r="F710" s="413">
        <v>2</v>
      </c>
      <c r="G710" s="413">
        <v>4</v>
      </c>
      <c r="H710" s="414" t="s">
        <v>39</v>
      </c>
      <c r="I710" s="415" t="s">
        <v>755</v>
      </c>
      <c r="J710" s="416">
        <v>1</v>
      </c>
      <c r="K710" s="410" t="s">
        <v>761</v>
      </c>
      <c r="L710" s="420">
        <v>380</v>
      </c>
      <c r="M710" s="419" t="s">
        <v>32</v>
      </c>
      <c r="N710" s="102" t="s">
        <v>746</v>
      </c>
    </row>
    <row r="711" spans="1:14" ht="15" customHeight="1" x14ac:dyDescent="0.2">
      <c r="A711" s="410" t="s">
        <v>763</v>
      </c>
      <c r="B711" s="1131"/>
      <c r="C711" s="411" t="s">
        <v>752</v>
      </c>
      <c r="D711" s="412" t="s">
        <v>753</v>
      </c>
      <c r="E711" s="412" t="s">
        <v>764</v>
      </c>
      <c r="F711" s="413">
        <v>2</v>
      </c>
      <c r="G711" s="413">
        <v>4</v>
      </c>
      <c r="H711" s="414" t="s">
        <v>39</v>
      </c>
      <c r="I711" s="415" t="s">
        <v>548</v>
      </c>
      <c r="J711" s="416">
        <v>1</v>
      </c>
      <c r="K711" s="410" t="s">
        <v>763</v>
      </c>
      <c r="L711" s="420">
        <v>130</v>
      </c>
      <c r="M711" s="419" t="s">
        <v>32</v>
      </c>
      <c r="N711" s="102" t="s">
        <v>746</v>
      </c>
    </row>
    <row r="712" spans="1:14" ht="15" customHeight="1" x14ac:dyDescent="0.2">
      <c r="A712" s="410" t="s">
        <v>765</v>
      </c>
      <c r="B712" s="1131"/>
      <c r="C712" s="411" t="s">
        <v>752</v>
      </c>
      <c r="D712" s="412" t="s">
        <v>753</v>
      </c>
      <c r="E712" s="412" t="s">
        <v>766</v>
      </c>
      <c r="F712" s="413">
        <v>2</v>
      </c>
      <c r="G712" s="413">
        <v>4</v>
      </c>
      <c r="H712" s="414" t="s">
        <v>39</v>
      </c>
      <c r="I712" s="415" t="s">
        <v>453</v>
      </c>
      <c r="J712" s="416">
        <v>1</v>
      </c>
      <c r="K712" s="410" t="s">
        <v>765</v>
      </c>
      <c r="L712" s="420">
        <v>115</v>
      </c>
      <c r="M712" s="419" t="s">
        <v>32</v>
      </c>
      <c r="N712" s="102" t="s">
        <v>746</v>
      </c>
    </row>
    <row r="713" spans="1:14" ht="15" customHeight="1" x14ac:dyDescent="0.2">
      <c r="A713" s="410" t="s">
        <v>761</v>
      </c>
      <c r="B713" s="1131"/>
      <c r="C713" s="411" t="s">
        <v>752</v>
      </c>
      <c r="D713" s="412" t="s">
        <v>753</v>
      </c>
      <c r="E713" s="412" t="s">
        <v>762</v>
      </c>
      <c r="F713" s="413">
        <v>2</v>
      </c>
      <c r="G713" s="413">
        <v>4</v>
      </c>
      <c r="H713" s="414" t="s">
        <v>39</v>
      </c>
      <c r="I713" s="415" t="s">
        <v>755</v>
      </c>
      <c r="J713" s="416">
        <v>1</v>
      </c>
      <c r="K713" s="410" t="s">
        <v>761</v>
      </c>
      <c r="L713" s="420">
        <v>380</v>
      </c>
      <c r="M713" s="419" t="s">
        <v>32</v>
      </c>
      <c r="N713" s="102" t="s">
        <v>746</v>
      </c>
    </row>
    <row r="714" spans="1:14" ht="15" customHeight="1" x14ac:dyDescent="0.2">
      <c r="A714" s="410" t="s">
        <v>767</v>
      </c>
      <c r="B714" s="1131"/>
      <c r="C714" s="411" t="s">
        <v>752</v>
      </c>
      <c r="D714" s="412" t="s">
        <v>753</v>
      </c>
      <c r="E714" s="412" t="s">
        <v>768</v>
      </c>
      <c r="F714" s="413">
        <v>2</v>
      </c>
      <c r="G714" s="413">
        <v>4</v>
      </c>
      <c r="H714" s="414" t="s">
        <v>39</v>
      </c>
      <c r="I714" s="415" t="s">
        <v>231</v>
      </c>
      <c r="J714" s="416">
        <v>1</v>
      </c>
      <c r="K714" s="410" t="s">
        <v>767</v>
      </c>
      <c r="L714" s="420">
        <v>130</v>
      </c>
      <c r="M714" s="419" t="s">
        <v>32</v>
      </c>
      <c r="N714" s="102" t="s">
        <v>746</v>
      </c>
    </row>
    <row r="715" spans="1:14" ht="15" customHeight="1" x14ac:dyDescent="0.2">
      <c r="A715" s="410" t="s">
        <v>769</v>
      </c>
      <c r="B715" s="1131"/>
      <c r="C715" s="411" t="s">
        <v>752</v>
      </c>
      <c r="D715" s="412" t="s">
        <v>770</v>
      </c>
      <c r="E715" s="412" t="s">
        <v>771</v>
      </c>
      <c r="F715" s="413">
        <v>4</v>
      </c>
      <c r="G715" s="413">
        <v>8</v>
      </c>
      <c r="H715" s="414" t="s">
        <v>39</v>
      </c>
      <c r="I715" s="415" t="s">
        <v>40</v>
      </c>
      <c r="J715" s="416">
        <v>1</v>
      </c>
      <c r="K715" s="410" t="s">
        <v>769</v>
      </c>
      <c r="L715" s="420">
        <v>850</v>
      </c>
      <c r="M715" s="419" t="s">
        <v>32</v>
      </c>
      <c r="N715" s="102" t="s">
        <v>746</v>
      </c>
    </row>
    <row r="716" spans="1:14" ht="15" customHeight="1" x14ac:dyDescent="0.2">
      <c r="A716" s="410" t="s">
        <v>772</v>
      </c>
      <c r="B716" s="1131"/>
      <c r="C716" s="411" t="s">
        <v>752</v>
      </c>
      <c r="D716" s="412" t="s">
        <v>770</v>
      </c>
      <c r="E716" s="412" t="s">
        <v>238</v>
      </c>
      <c r="F716" s="413">
        <v>4</v>
      </c>
      <c r="G716" s="413">
        <v>8</v>
      </c>
      <c r="H716" s="414" t="s">
        <v>39</v>
      </c>
      <c r="I716" s="415" t="s">
        <v>385</v>
      </c>
      <c r="J716" s="416">
        <v>1</v>
      </c>
      <c r="K716" s="410" t="s">
        <v>772</v>
      </c>
      <c r="L716" s="420">
        <v>320</v>
      </c>
      <c r="M716" s="419" t="s">
        <v>32</v>
      </c>
      <c r="N716" s="102" t="s">
        <v>746</v>
      </c>
    </row>
    <row r="717" spans="1:14" ht="15" customHeight="1" x14ac:dyDescent="0.2">
      <c r="A717" s="410" t="s">
        <v>773</v>
      </c>
      <c r="B717" s="1131"/>
      <c r="C717" s="421" t="s">
        <v>774</v>
      </c>
      <c r="D717" s="412" t="s">
        <v>37</v>
      </c>
      <c r="E717" s="412" t="s">
        <v>775</v>
      </c>
      <c r="F717" s="413">
        <v>1</v>
      </c>
      <c r="G717" s="413">
        <v>1</v>
      </c>
      <c r="H717" s="414" t="s">
        <v>39</v>
      </c>
      <c r="I717" s="415" t="s">
        <v>755</v>
      </c>
      <c r="J717" s="416">
        <v>1</v>
      </c>
      <c r="K717" s="410" t="s">
        <v>773</v>
      </c>
      <c r="L717" s="420"/>
      <c r="M717" s="419" t="s">
        <v>32</v>
      </c>
      <c r="N717" s="102" t="s">
        <v>746</v>
      </c>
    </row>
    <row r="718" spans="1:14" ht="15" customHeight="1" x14ac:dyDescent="0.2">
      <c r="A718" s="410" t="s">
        <v>776</v>
      </c>
      <c r="B718" s="1131"/>
      <c r="C718" s="421" t="s">
        <v>774</v>
      </c>
      <c r="D718" s="412" t="s">
        <v>37</v>
      </c>
      <c r="E718" s="412" t="s">
        <v>777</v>
      </c>
      <c r="F718" s="413">
        <v>2</v>
      </c>
      <c r="G718" s="413">
        <v>2</v>
      </c>
      <c r="H718" s="414" t="s">
        <v>39</v>
      </c>
      <c r="I718" s="415" t="s">
        <v>755</v>
      </c>
      <c r="J718" s="416">
        <v>1</v>
      </c>
      <c r="K718" s="410" t="s">
        <v>776</v>
      </c>
      <c r="L718" s="420">
        <v>240</v>
      </c>
      <c r="M718" s="419" t="s">
        <v>32</v>
      </c>
      <c r="N718" s="102" t="s">
        <v>746</v>
      </c>
    </row>
    <row r="719" spans="1:14" ht="15" customHeight="1" x14ac:dyDescent="0.2">
      <c r="A719" s="410" t="s">
        <v>778</v>
      </c>
      <c r="B719" s="1131"/>
      <c r="C719" s="421" t="s">
        <v>774</v>
      </c>
      <c r="D719" s="412" t="s">
        <v>37</v>
      </c>
      <c r="E719" s="412" t="s">
        <v>779</v>
      </c>
      <c r="F719" s="413">
        <v>2</v>
      </c>
      <c r="G719" s="413">
        <v>2</v>
      </c>
      <c r="H719" s="414" t="s">
        <v>39</v>
      </c>
      <c r="I719" s="415" t="s">
        <v>755</v>
      </c>
      <c r="J719" s="416">
        <v>1</v>
      </c>
      <c r="K719" s="410" t="s">
        <v>778</v>
      </c>
      <c r="L719" s="420"/>
      <c r="M719" s="419" t="s">
        <v>32</v>
      </c>
      <c r="N719" s="102" t="s">
        <v>746</v>
      </c>
    </row>
    <row r="720" spans="1:14" ht="15" customHeight="1" x14ac:dyDescent="0.2">
      <c r="A720" s="410" t="s">
        <v>780</v>
      </c>
      <c r="B720" s="1131"/>
      <c r="C720" s="421" t="s">
        <v>774</v>
      </c>
      <c r="D720" s="412" t="s">
        <v>37</v>
      </c>
      <c r="E720" s="412" t="s">
        <v>781</v>
      </c>
      <c r="F720" s="413">
        <v>2</v>
      </c>
      <c r="G720" s="413">
        <v>2</v>
      </c>
      <c r="H720" s="414" t="s">
        <v>39</v>
      </c>
      <c r="I720" s="415" t="s">
        <v>456</v>
      </c>
      <c r="J720" s="416">
        <v>1</v>
      </c>
      <c r="K720" s="410" t="s">
        <v>780</v>
      </c>
      <c r="L720" s="422">
        <v>87</v>
      </c>
      <c r="M720" s="419" t="s">
        <v>32</v>
      </c>
      <c r="N720" s="102" t="s">
        <v>746</v>
      </c>
    </row>
    <row r="721" spans="1:14" ht="15" customHeight="1" x14ac:dyDescent="0.2">
      <c r="A721" s="410" t="s">
        <v>782</v>
      </c>
      <c r="B721" s="1131"/>
      <c r="C721" s="421" t="s">
        <v>774</v>
      </c>
      <c r="D721" s="412" t="s">
        <v>783</v>
      </c>
      <c r="E721" s="412" t="s">
        <v>784</v>
      </c>
      <c r="F721" s="413">
        <v>2</v>
      </c>
      <c r="G721" s="413">
        <v>4</v>
      </c>
      <c r="H721" s="414" t="s">
        <v>39</v>
      </c>
      <c r="I721" s="415" t="s">
        <v>40</v>
      </c>
      <c r="J721" s="416">
        <v>1</v>
      </c>
      <c r="K721" s="410" t="s">
        <v>782</v>
      </c>
      <c r="L721" s="423">
        <v>600</v>
      </c>
      <c r="M721" s="419" t="s">
        <v>32</v>
      </c>
      <c r="N721" s="102" t="s">
        <v>746</v>
      </c>
    </row>
    <row r="722" spans="1:14" ht="15" customHeight="1" thickBot="1" x14ac:dyDescent="0.25">
      <c r="A722" s="424" t="s">
        <v>785</v>
      </c>
      <c r="B722" s="1132"/>
      <c r="C722" s="425" t="s">
        <v>774</v>
      </c>
      <c r="D722" s="426" t="s">
        <v>783</v>
      </c>
      <c r="E722" s="426" t="s">
        <v>238</v>
      </c>
      <c r="F722" s="427">
        <v>2</v>
      </c>
      <c r="G722" s="427">
        <v>4</v>
      </c>
      <c r="H722" s="428" t="s">
        <v>39</v>
      </c>
      <c r="I722" s="429" t="s">
        <v>385</v>
      </c>
      <c r="J722" s="430">
        <v>1</v>
      </c>
      <c r="K722" s="424" t="s">
        <v>785</v>
      </c>
      <c r="L722" s="431">
        <v>300</v>
      </c>
      <c r="M722" s="432" t="s">
        <v>32</v>
      </c>
      <c r="N722" s="102" t="s">
        <v>746</v>
      </c>
    </row>
    <row r="723" spans="1:14" ht="15" customHeight="1" x14ac:dyDescent="0.2">
      <c r="A723" s="402" t="s">
        <v>750</v>
      </c>
      <c r="B723" s="1130" t="s">
        <v>786</v>
      </c>
      <c r="C723" s="403" t="s">
        <v>752</v>
      </c>
      <c r="D723" s="404" t="s">
        <v>753</v>
      </c>
      <c r="E723" s="404" t="s">
        <v>754</v>
      </c>
      <c r="F723" s="405">
        <v>2</v>
      </c>
      <c r="G723" s="405">
        <v>4</v>
      </c>
      <c r="H723" s="406" t="s">
        <v>39</v>
      </c>
      <c r="I723" s="407" t="s">
        <v>755</v>
      </c>
      <c r="J723" s="408">
        <v>1</v>
      </c>
      <c r="K723" s="402" t="s">
        <v>750</v>
      </c>
      <c r="L723" s="114">
        <v>245</v>
      </c>
      <c r="M723" s="409" t="s">
        <v>32</v>
      </c>
      <c r="N723" s="102" t="s">
        <v>746</v>
      </c>
    </row>
    <row r="724" spans="1:14" ht="15" customHeight="1" x14ac:dyDescent="0.2">
      <c r="A724" s="410" t="s">
        <v>787</v>
      </c>
      <c r="B724" s="1131"/>
      <c r="C724" s="411" t="s">
        <v>752</v>
      </c>
      <c r="D724" s="412" t="s">
        <v>753</v>
      </c>
      <c r="E724" s="412" t="s">
        <v>757</v>
      </c>
      <c r="F724" s="413">
        <v>2</v>
      </c>
      <c r="G724" s="413">
        <v>4</v>
      </c>
      <c r="H724" s="414" t="s">
        <v>39</v>
      </c>
      <c r="I724" s="415" t="s">
        <v>548</v>
      </c>
      <c r="J724" s="416">
        <v>1</v>
      </c>
      <c r="K724" s="410" t="s">
        <v>787</v>
      </c>
      <c r="L724" s="410" t="s">
        <v>758</v>
      </c>
      <c r="M724" s="418" t="s">
        <v>32</v>
      </c>
      <c r="N724" s="102" t="s">
        <v>746</v>
      </c>
    </row>
    <row r="725" spans="1:14" ht="15" customHeight="1" x14ac:dyDescent="0.2">
      <c r="A725" s="410" t="s">
        <v>750</v>
      </c>
      <c r="B725" s="1131"/>
      <c r="C725" s="411" t="s">
        <v>752</v>
      </c>
      <c r="D725" s="412" t="s">
        <v>753</v>
      </c>
      <c r="E725" s="412" t="s">
        <v>754</v>
      </c>
      <c r="F725" s="413">
        <v>2</v>
      </c>
      <c r="G725" s="413">
        <v>4</v>
      </c>
      <c r="H725" s="414" t="s">
        <v>39</v>
      </c>
      <c r="I725" s="415" t="s">
        <v>755</v>
      </c>
      <c r="J725" s="416">
        <v>1</v>
      </c>
      <c r="K725" s="410" t="s">
        <v>750</v>
      </c>
      <c r="L725" s="410" t="s">
        <v>759</v>
      </c>
      <c r="M725" s="419" t="s">
        <v>32</v>
      </c>
      <c r="N725" s="102" t="s">
        <v>746</v>
      </c>
    </row>
    <row r="726" spans="1:14" ht="15" customHeight="1" x14ac:dyDescent="0.2">
      <c r="A726" s="410" t="s">
        <v>788</v>
      </c>
      <c r="B726" s="1131"/>
      <c r="C726" s="411" t="s">
        <v>752</v>
      </c>
      <c r="D726" s="412" t="s">
        <v>753</v>
      </c>
      <c r="E726" s="412" t="s">
        <v>757</v>
      </c>
      <c r="F726" s="413">
        <v>2</v>
      </c>
      <c r="G726" s="413">
        <v>4</v>
      </c>
      <c r="H726" s="414" t="s">
        <v>39</v>
      </c>
      <c r="I726" s="415" t="s">
        <v>456</v>
      </c>
      <c r="J726" s="416">
        <v>1</v>
      </c>
      <c r="K726" s="410" t="s">
        <v>788</v>
      </c>
      <c r="L726" s="410" t="s">
        <v>758</v>
      </c>
      <c r="M726" s="419" t="s">
        <v>32</v>
      </c>
      <c r="N726" s="102" t="s">
        <v>746</v>
      </c>
    </row>
    <row r="727" spans="1:14" ht="15" customHeight="1" x14ac:dyDescent="0.2">
      <c r="A727" s="410" t="s">
        <v>761</v>
      </c>
      <c r="B727" s="1131"/>
      <c r="C727" s="411" t="s">
        <v>752</v>
      </c>
      <c r="D727" s="412" t="s">
        <v>753</v>
      </c>
      <c r="E727" s="412" t="s">
        <v>762</v>
      </c>
      <c r="F727" s="413">
        <v>2</v>
      </c>
      <c r="G727" s="413">
        <v>4</v>
      </c>
      <c r="H727" s="414" t="s">
        <v>39</v>
      </c>
      <c r="I727" s="415" t="s">
        <v>755</v>
      </c>
      <c r="J727" s="416">
        <v>1</v>
      </c>
      <c r="K727" s="410" t="s">
        <v>761</v>
      </c>
      <c r="L727" s="420">
        <v>380</v>
      </c>
      <c r="M727" s="419" t="s">
        <v>32</v>
      </c>
      <c r="N727" s="102" t="s">
        <v>746</v>
      </c>
    </row>
    <row r="728" spans="1:14" ht="15" customHeight="1" x14ac:dyDescent="0.2">
      <c r="A728" s="410" t="s">
        <v>789</v>
      </c>
      <c r="B728" s="1131"/>
      <c r="C728" s="411" t="s">
        <v>752</v>
      </c>
      <c r="D728" s="412" t="s">
        <v>753</v>
      </c>
      <c r="E728" s="412" t="s">
        <v>764</v>
      </c>
      <c r="F728" s="413">
        <v>2</v>
      </c>
      <c r="G728" s="413">
        <v>4</v>
      </c>
      <c r="H728" s="414" t="s">
        <v>39</v>
      </c>
      <c r="I728" s="415" t="s">
        <v>548</v>
      </c>
      <c r="J728" s="416">
        <v>1</v>
      </c>
      <c r="K728" s="410" t="s">
        <v>789</v>
      </c>
      <c r="L728" s="420">
        <v>130</v>
      </c>
      <c r="M728" s="419" t="s">
        <v>32</v>
      </c>
      <c r="N728" s="102" t="s">
        <v>746</v>
      </c>
    </row>
    <row r="729" spans="1:14" ht="15" customHeight="1" x14ac:dyDescent="0.2">
      <c r="A729" s="410" t="s">
        <v>790</v>
      </c>
      <c r="B729" s="1131"/>
      <c r="C729" s="411" t="s">
        <v>752</v>
      </c>
      <c r="D729" s="412" t="s">
        <v>753</v>
      </c>
      <c r="E729" s="412" t="s">
        <v>766</v>
      </c>
      <c r="F729" s="413">
        <v>2</v>
      </c>
      <c r="G729" s="413">
        <v>4</v>
      </c>
      <c r="H729" s="414" t="s">
        <v>39</v>
      </c>
      <c r="I729" s="415" t="s">
        <v>453</v>
      </c>
      <c r="J729" s="416">
        <v>1</v>
      </c>
      <c r="K729" s="410" t="s">
        <v>790</v>
      </c>
      <c r="L729" s="420">
        <v>115</v>
      </c>
      <c r="M729" s="419" t="s">
        <v>32</v>
      </c>
      <c r="N729" s="102" t="s">
        <v>746</v>
      </c>
    </row>
    <row r="730" spans="1:14" ht="15" customHeight="1" x14ac:dyDescent="0.2">
      <c r="A730" s="410" t="s">
        <v>761</v>
      </c>
      <c r="B730" s="1131"/>
      <c r="C730" s="411" t="s">
        <v>752</v>
      </c>
      <c r="D730" s="412" t="s">
        <v>753</v>
      </c>
      <c r="E730" s="412" t="s">
        <v>762</v>
      </c>
      <c r="F730" s="413">
        <v>2</v>
      </c>
      <c r="G730" s="413">
        <v>4</v>
      </c>
      <c r="H730" s="414" t="s">
        <v>39</v>
      </c>
      <c r="I730" s="415" t="s">
        <v>755</v>
      </c>
      <c r="J730" s="416">
        <v>1</v>
      </c>
      <c r="K730" s="410" t="s">
        <v>761</v>
      </c>
      <c r="L730" s="420">
        <v>380</v>
      </c>
      <c r="M730" s="419" t="s">
        <v>32</v>
      </c>
      <c r="N730" s="102" t="s">
        <v>746</v>
      </c>
    </row>
    <row r="731" spans="1:14" ht="15" customHeight="1" x14ac:dyDescent="0.2">
      <c r="A731" s="410" t="s">
        <v>791</v>
      </c>
      <c r="B731" s="1131"/>
      <c r="C731" s="411" t="s">
        <v>752</v>
      </c>
      <c r="D731" s="412" t="s">
        <v>753</v>
      </c>
      <c r="E731" s="412" t="s">
        <v>768</v>
      </c>
      <c r="F731" s="413">
        <v>2</v>
      </c>
      <c r="G731" s="413">
        <v>4</v>
      </c>
      <c r="H731" s="414" t="s">
        <v>39</v>
      </c>
      <c r="I731" s="415" t="s">
        <v>231</v>
      </c>
      <c r="J731" s="416">
        <v>1</v>
      </c>
      <c r="K731" s="410" t="s">
        <v>791</v>
      </c>
      <c r="L731" s="420">
        <v>130</v>
      </c>
      <c r="M731" s="419" t="s">
        <v>32</v>
      </c>
      <c r="N731" s="102" t="s">
        <v>746</v>
      </c>
    </row>
    <row r="732" spans="1:14" ht="15" customHeight="1" x14ac:dyDescent="0.2">
      <c r="A732" s="410" t="s">
        <v>769</v>
      </c>
      <c r="B732" s="1131"/>
      <c r="C732" s="411" t="s">
        <v>752</v>
      </c>
      <c r="D732" s="412" t="s">
        <v>770</v>
      </c>
      <c r="E732" s="412" t="s">
        <v>771</v>
      </c>
      <c r="F732" s="413">
        <v>4</v>
      </c>
      <c r="G732" s="413">
        <v>8</v>
      </c>
      <c r="H732" s="414" t="s">
        <v>39</v>
      </c>
      <c r="I732" s="415" t="s">
        <v>40</v>
      </c>
      <c r="J732" s="416">
        <v>1</v>
      </c>
      <c r="K732" s="410" t="s">
        <v>769</v>
      </c>
      <c r="L732" s="420">
        <v>850</v>
      </c>
      <c r="M732" s="419" t="s">
        <v>32</v>
      </c>
      <c r="N732" s="102" t="s">
        <v>746</v>
      </c>
    </row>
    <row r="733" spans="1:14" ht="15" customHeight="1" x14ac:dyDescent="0.2">
      <c r="A733" s="410" t="s">
        <v>772</v>
      </c>
      <c r="B733" s="1131"/>
      <c r="C733" s="411" t="s">
        <v>752</v>
      </c>
      <c r="D733" s="412" t="s">
        <v>770</v>
      </c>
      <c r="E733" s="412" t="s">
        <v>238</v>
      </c>
      <c r="F733" s="413">
        <v>4</v>
      </c>
      <c r="G733" s="413">
        <v>8</v>
      </c>
      <c r="H733" s="414" t="s">
        <v>39</v>
      </c>
      <c r="I733" s="415" t="s">
        <v>385</v>
      </c>
      <c r="J733" s="416">
        <v>1</v>
      </c>
      <c r="K733" s="410" t="s">
        <v>772</v>
      </c>
      <c r="L733" s="420">
        <v>320</v>
      </c>
      <c r="M733" s="419" t="s">
        <v>32</v>
      </c>
      <c r="N733" s="102" t="s">
        <v>746</v>
      </c>
    </row>
    <row r="734" spans="1:14" ht="15" customHeight="1" x14ac:dyDescent="0.2">
      <c r="A734" s="410" t="s">
        <v>773</v>
      </c>
      <c r="B734" s="1131"/>
      <c r="C734" s="421" t="s">
        <v>774</v>
      </c>
      <c r="D734" s="412" t="s">
        <v>37</v>
      </c>
      <c r="E734" s="412" t="s">
        <v>775</v>
      </c>
      <c r="F734" s="413">
        <v>1</v>
      </c>
      <c r="G734" s="413">
        <v>1</v>
      </c>
      <c r="H734" s="414" t="s">
        <v>39</v>
      </c>
      <c r="I734" s="415" t="s">
        <v>755</v>
      </c>
      <c r="J734" s="416">
        <v>1</v>
      </c>
      <c r="K734" s="410" t="s">
        <v>773</v>
      </c>
      <c r="L734" s="420"/>
      <c r="M734" s="419" t="s">
        <v>32</v>
      </c>
      <c r="N734" s="102" t="s">
        <v>746</v>
      </c>
    </row>
    <row r="735" spans="1:14" ht="15" customHeight="1" x14ac:dyDescent="0.2">
      <c r="A735" s="410" t="s">
        <v>776</v>
      </c>
      <c r="B735" s="1131"/>
      <c r="C735" s="421" t="s">
        <v>774</v>
      </c>
      <c r="D735" s="412" t="s">
        <v>37</v>
      </c>
      <c r="E735" s="412" t="s">
        <v>777</v>
      </c>
      <c r="F735" s="413">
        <v>2</v>
      </c>
      <c r="G735" s="413">
        <v>2</v>
      </c>
      <c r="H735" s="414" t="s">
        <v>39</v>
      </c>
      <c r="I735" s="415" t="s">
        <v>755</v>
      </c>
      <c r="J735" s="416">
        <v>1</v>
      </c>
      <c r="K735" s="410" t="s">
        <v>776</v>
      </c>
      <c r="L735" s="420">
        <v>240</v>
      </c>
      <c r="M735" s="419" t="s">
        <v>32</v>
      </c>
      <c r="N735" s="102" t="s">
        <v>746</v>
      </c>
    </row>
    <row r="736" spans="1:14" ht="15" customHeight="1" x14ac:dyDescent="0.2">
      <c r="A736" s="410" t="s">
        <v>778</v>
      </c>
      <c r="B736" s="1131"/>
      <c r="C736" s="421" t="s">
        <v>774</v>
      </c>
      <c r="D736" s="412" t="s">
        <v>37</v>
      </c>
      <c r="E736" s="412" t="s">
        <v>779</v>
      </c>
      <c r="F736" s="413">
        <v>2</v>
      </c>
      <c r="G736" s="413">
        <v>2</v>
      </c>
      <c r="H736" s="414" t="s">
        <v>39</v>
      </c>
      <c r="I736" s="415" t="s">
        <v>755</v>
      </c>
      <c r="J736" s="416">
        <v>1</v>
      </c>
      <c r="K736" s="410" t="s">
        <v>778</v>
      </c>
      <c r="L736" s="420"/>
      <c r="M736" s="419" t="s">
        <v>32</v>
      </c>
      <c r="N736" s="102" t="s">
        <v>746</v>
      </c>
    </row>
    <row r="737" spans="1:14" ht="15" customHeight="1" x14ac:dyDescent="0.2">
      <c r="A737" s="410" t="s">
        <v>792</v>
      </c>
      <c r="B737" s="1131"/>
      <c r="C737" s="421" t="s">
        <v>774</v>
      </c>
      <c r="D737" s="412" t="s">
        <v>37</v>
      </c>
      <c r="E737" s="412" t="s">
        <v>781</v>
      </c>
      <c r="F737" s="413">
        <v>2</v>
      </c>
      <c r="G737" s="413">
        <v>2</v>
      </c>
      <c r="H737" s="414" t="s">
        <v>39</v>
      </c>
      <c r="I737" s="415" t="s">
        <v>456</v>
      </c>
      <c r="J737" s="416">
        <v>1</v>
      </c>
      <c r="K737" s="410" t="s">
        <v>792</v>
      </c>
      <c r="L737" s="422">
        <v>87</v>
      </c>
      <c r="M737" s="419" t="s">
        <v>32</v>
      </c>
      <c r="N737" s="102" t="s">
        <v>746</v>
      </c>
    </row>
    <row r="738" spans="1:14" ht="15" customHeight="1" x14ac:dyDescent="0.2">
      <c r="A738" s="410" t="s">
        <v>782</v>
      </c>
      <c r="B738" s="1131"/>
      <c r="C738" s="421" t="s">
        <v>774</v>
      </c>
      <c r="D738" s="412" t="s">
        <v>783</v>
      </c>
      <c r="E738" s="412" t="s">
        <v>784</v>
      </c>
      <c r="F738" s="413">
        <v>2</v>
      </c>
      <c r="G738" s="413">
        <v>4</v>
      </c>
      <c r="H738" s="414" t="s">
        <v>39</v>
      </c>
      <c r="I738" s="415" t="s">
        <v>40</v>
      </c>
      <c r="J738" s="416">
        <v>1</v>
      </c>
      <c r="K738" s="410" t="s">
        <v>782</v>
      </c>
      <c r="L738" s="423">
        <v>600</v>
      </c>
      <c r="M738" s="419" t="s">
        <v>32</v>
      </c>
      <c r="N738" s="102" t="s">
        <v>746</v>
      </c>
    </row>
    <row r="739" spans="1:14" ht="15" customHeight="1" thickBot="1" x14ac:dyDescent="0.25">
      <c r="A739" s="424" t="s">
        <v>785</v>
      </c>
      <c r="B739" s="1132"/>
      <c r="C739" s="425" t="s">
        <v>774</v>
      </c>
      <c r="D739" s="426" t="s">
        <v>783</v>
      </c>
      <c r="E739" s="426" t="s">
        <v>238</v>
      </c>
      <c r="F739" s="427">
        <v>2</v>
      </c>
      <c r="G739" s="427">
        <v>4</v>
      </c>
      <c r="H739" s="428" t="s">
        <v>39</v>
      </c>
      <c r="I739" s="429" t="s">
        <v>385</v>
      </c>
      <c r="J739" s="430">
        <v>1</v>
      </c>
      <c r="K739" s="424" t="s">
        <v>785</v>
      </c>
      <c r="L739" s="431">
        <v>300</v>
      </c>
      <c r="M739" s="432" t="s">
        <v>32</v>
      </c>
      <c r="N739" s="102" t="s">
        <v>746</v>
      </c>
    </row>
    <row r="740" spans="1:14" ht="15" customHeight="1" x14ac:dyDescent="0.2">
      <c r="A740" s="402" t="s">
        <v>750</v>
      </c>
      <c r="B740" s="1130" t="s">
        <v>793</v>
      </c>
      <c r="C740" s="403" t="s">
        <v>752</v>
      </c>
      <c r="D740" s="404" t="s">
        <v>753</v>
      </c>
      <c r="E740" s="404" t="s">
        <v>754</v>
      </c>
      <c r="F740" s="405">
        <v>2</v>
      </c>
      <c r="G740" s="405">
        <v>4</v>
      </c>
      <c r="H740" s="406" t="s">
        <v>39</v>
      </c>
      <c r="I740" s="407" t="s">
        <v>755</v>
      </c>
      <c r="J740" s="408">
        <v>1</v>
      </c>
      <c r="K740" s="402" t="s">
        <v>750</v>
      </c>
      <c r="L740" s="114">
        <v>245</v>
      </c>
      <c r="M740" s="409" t="s">
        <v>32</v>
      </c>
      <c r="N740" s="102" t="s">
        <v>746</v>
      </c>
    </row>
    <row r="741" spans="1:14" ht="15" customHeight="1" x14ac:dyDescent="0.2">
      <c r="A741" s="410" t="s">
        <v>794</v>
      </c>
      <c r="B741" s="1131"/>
      <c r="C741" s="411" t="s">
        <v>752</v>
      </c>
      <c r="D741" s="412" t="s">
        <v>753</v>
      </c>
      <c r="E741" s="412" t="s">
        <v>757</v>
      </c>
      <c r="F741" s="413">
        <v>2</v>
      </c>
      <c r="G741" s="413">
        <v>4</v>
      </c>
      <c r="H741" s="414" t="s">
        <v>39</v>
      </c>
      <c r="I741" s="415" t="s">
        <v>548</v>
      </c>
      <c r="J741" s="416">
        <v>1</v>
      </c>
      <c r="K741" s="410" t="s">
        <v>794</v>
      </c>
      <c r="L741" s="410" t="s">
        <v>758</v>
      </c>
      <c r="M741" s="418" t="s">
        <v>32</v>
      </c>
      <c r="N741" s="102" t="s">
        <v>746</v>
      </c>
    </row>
    <row r="742" spans="1:14" ht="15" customHeight="1" x14ac:dyDescent="0.2">
      <c r="A742" s="410" t="s">
        <v>750</v>
      </c>
      <c r="B742" s="1131"/>
      <c r="C742" s="411" t="s">
        <v>752</v>
      </c>
      <c r="D742" s="412" t="s">
        <v>753</v>
      </c>
      <c r="E742" s="412" t="s">
        <v>754</v>
      </c>
      <c r="F742" s="413">
        <v>2</v>
      </c>
      <c r="G742" s="413">
        <v>4</v>
      </c>
      <c r="H742" s="414" t="s">
        <v>39</v>
      </c>
      <c r="I742" s="415" t="s">
        <v>755</v>
      </c>
      <c r="J742" s="416">
        <v>1</v>
      </c>
      <c r="K742" s="410" t="s">
        <v>750</v>
      </c>
      <c r="L742" s="410" t="s">
        <v>759</v>
      </c>
      <c r="M742" s="419" t="s">
        <v>32</v>
      </c>
      <c r="N742" s="102" t="s">
        <v>746</v>
      </c>
    </row>
    <row r="743" spans="1:14" ht="15" customHeight="1" x14ac:dyDescent="0.2">
      <c r="A743" s="410" t="s">
        <v>795</v>
      </c>
      <c r="B743" s="1131"/>
      <c r="C743" s="411" t="s">
        <v>752</v>
      </c>
      <c r="D743" s="412" t="s">
        <v>753</v>
      </c>
      <c r="E743" s="412" t="s">
        <v>757</v>
      </c>
      <c r="F743" s="413">
        <v>2</v>
      </c>
      <c r="G743" s="413">
        <v>4</v>
      </c>
      <c r="H743" s="414" t="s">
        <v>39</v>
      </c>
      <c r="I743" s="415" t="s">
        <v>456</v>
      </c>
      <c r="J743" s="416">
        <v>1</v>
      </c>
      <c r="K743" s="410" t="s">
        <v>795</v>
      </c>
      <c r="L743" s="410" t="s">
        <v>758</v>
      </c>
      <c r="M743" s="419" t="s">
        <v>32</v>
      </c>
      <c r="N743" s="102" t="s">
        <v>746</v>
      </c>
    </row>
    <row r="744" spans="1:14" ht="15" customHeight="1" x14ac:dyDescent="0.2">
      <c r="A744" s="410" t="s">
        <v>761</v>
      </c>
      <c r="B744" s="1131"/>
      <c r="C744" s="411" t="s">
        <v>752</v>
      </c>
      <c r="D744" s="412" t="s">
        <v>753</v>
      </c>
      <c r="E744" s="412" t="s">
        <v>762</v>
      </c>
      <c r="F744" s="413">
        <v>2</v>
      </c>
      <c r="G744" s="413">
        <v>4</v>
      </c>
      <c r="H744" s="414" t="s">
        <v>39</v>
      </c>
      <c r="I744" s="415" t="s">
        <v>755</v>
      </c>
      <c r="J744" s="416">
        <v>1</v>
      </c>
      <c r="K744" s="410" t="s">
        <v>761</v>
      </c>
      <c r="L744" s="420">
        <v>380</v>
      </c>
      <c r="M744" s="419" t="s">
        <v>32</v>
      </c>
      <c r="N744" s="102" t="s">
        <v>746</v>
      </c>
    </row>
    <row r="745" spans="1:14" ht="15" customHeight="1" x14ac:dyDescent="0.2">
      <c r="A745" s="410" t="s">
        <v>796</v>
      </c>
      <c r="B745" s="1131"/>
      <c r="C745" s="411" t="s">
        <v>752</v>
      </c>
      <c r="D745" s="412" t="s">
        <v>753</v>
      </c>
      <c r="E745" s="412" t="s">
        <v>764</v>
      </c>
      <c r="F745" s="413">
        <v>2</v>
      </c>
      <c r="G745" s="413">
        <v>4</v>
      </c>
      <c r="H745" s="414" t="s">
        <v>39</v>
      </c>
      <c r="I745" s="415" t="s">
        <v>548</v>
      </c>
      <c r="J745" s="416">
        <v>1</v>
      </c>
      <c r="K745" s="410" t="s">
        <v>796</v>
      </c>
      <c r="L745" s="420">
        <v>130</v>
      </c>
      <c r="M745" s="419" t="s">
        <v>32</v>
      </c>
      <c r="N745" s="102" t="s">
        <v>746</v>
      </c>
    </row>
    <row r="746" spans="1:14" ht="15" customHeight="1" x14ac:dyDescent="0.2">
      <c r="A746" s="410" t="s">
        <v>797</v>
      </c>
      <c r="B746" s="1131"/>
      <c r="C746" s="411" t="s">
        <v>752</v>
      </c>
      <c r="D746" s="412" t="s">
        <v>753</v>
      </c>
      <c r="E746" s="412" t="s">
        <v>766</v>
      </c>
      <c r="F746" s="413">
        <v>2</v>
      </c>
      <c r="G746" s="413">
        <v>4</v>
      </c>
      <c r="H746" s="414" t="s">
        <v>39</v>
      </c>
      <c r="I746" s="415" t="s">
        <v>453</v>
      </c>
      <c r="J746" s="416">
        <v>1</v>
      </c>
      <c r="K746" s="410" t="s">
        <v>797</v>
      </c>
      <c r="L746" s="420">
        <v>115</v>
      </c>
      <c r="M746" s="419" t="s">
        <v>32</v>
      </c>
      <c r="N746" s="102" t="s">
        <v>746</v>
      </c>
    </row>
    <row r="747" spans="1:14" ht="15" customHeight="1" x14ac:dyDescent="0.2">
      <c r="A747" s="410" t="s">
        <v>761</v>
      </c>
      <c r="B747" s="1131"/>
      <c r="C747" s="411" t="s">
        <v>752</v>
      </c>
      <c r="D747" s="412" t="s">
        <v>753</v>
      </c>
      <c r="E747" s="412" t="s">
        <v>762</v>
      </c>
      <c r="F747" s="413">
        <v>2</v>
      </c>
      <c r="G747" s="413">
        <v>4</v>
      </c>
      <c r="H747" s="414" t="s">
        <v>39</v>
      </c>
      <c r="I747" s="415" t="s">
        <v>755</v>
      </c>
      <c r="J747" s="416">
        <v>1</v>
      </c>
      <c r="K747" s="410" t="s">
        <v>761</v>
      </c>
      <c r="L747" s="420">
        <v>380</v>
      </c>
      <c r="M747" s="419" t="s">
        <v>32</v>
      </c>
      <c r="N747" s="102" t="s">
        <v>746</v>
      </c>
    </row>
    <row r="748" spans="1:14" ht="15" customHeight="1" x14ac:dyDescent="0.2">
      <c r="A748" s="410" t="s">
        <v>798</v>
      </c>
      <c r="B748" s="1131"/>
      <c r="C748" s="411" t="s">
        <v>752</v>
      </c>
      <c r="D748" s="412" t="s">
        <v>753</v>
      </c>
      <c r="E748" s="412" t="s">
        <v>768</v>
      </c>
      <c r="F748" s="413">
        <v>2</v>
      </c>
      <c r="G748" s="413">
        <v>4</v>
      </c>
      <c r="H748" s="414" t="s">
        <v>39</v>
      </c>
      <c r="I748" s="415" t="s">
        <v>231</v>
      </c>
      <c r="J748" s="416">
        <v>1</v>
      </c>
      <c r="K748" s="410" t="s">
        <v>798</v>
      </c>
      <c r="L748" s="420">
        <v>130</v>
      </c>
      <c r="M748" s="419" t="s">
        <v>32</v>
      </c>
      <c r="N748" s="102" t="s">
        <v>746</v>
      </c>
    </row>
    <row r="749" spans="1:14" ht="15" customHeight="1" x14ac:dyDescent="0.2">
      <c r="A749" s="410" t="s">
        <v>769</v>
      </c>
      <c r="B749" s="1131"/>
      <c r="C749" s="411" t="s">
        <v>752</v>
      </c>
      <c r="D749" s="412" t="s">
        <v>770</v>
      </c>
      <c r="E749" s="412" t="s">
        <v>771</v>
      </c>
      <c r="F749" s="413">
        <v>4</v>
      </c>
      <c r="G749" s="413">
        <v>8</v>
      </c>
      <c r="H749" s="414" t="s">
        <v>39</v>
      </c>
      <c r="I749" s="415" t="s">
        <v>40</v>
      </c>
      <c r="J749" s="416">
        <v>1</v>
      </c>
      <c r="K749" s="410" t="s">
        <v>769</v>
      </c>
      <c r="L749" s="420">
        <v>850</v>
      </c>
      <c r="M749" s="419" t="s">
        <v>32</v>
      </c>
      <c r="N749" s="102" t="s">
        <v>746</v>
      </c>
    </row>
    <row r="750" spans="1:14" ht="15" customHeight="1" x14ac:dyDescent="0.2">
      <c r="A750" s="410" t="s">
        <v>772</v>
      </c>
      <c r="B750" s="1131"/>
      <c r="C750" s="411" t="s">
        <v>752</v>
      </c>
      <c r="D750" s="412" t="s">
        <v>770</v>
      </c>
      <c r="E750" s="412" t="s">
        <v>238</v>
      </c>
      <c r="F750" s="413">
        <v>4</v>
      </c>
      <c r="G750" s="413">
        <v>8</v>
      </c>
      <c r="H750" s="414" t="s">
        <v>39</v>
      </c>
      <c r="I750" s="415" t="s">
        <v>385</v>
      </c>
      <c r="J750" s="416">
        <v>1</v>
      </c>
      <c r="K750" s="410" t="s">
        <v>772</v>
      </c>
      <c r="L750" s="420">
        <v>320</v>
      </c>
      <c r="M750" s="419" t="s">
        <v>32</v>
      </c>
      <c r="N750" s="102" t="s">
        <v>746</v>
      </c>
    </row>
    <row r="751" spans="1:14" ht="15" customHeight="1" x14ac:dyDescent="0.2">
      <c r="A751" s="410" t="s">
        <v>773</v>
      </c>
      <c r="B751" s="1131"/>
      <c r="C751" s="421" t="s">
        <v>774</v>
      </c>
      <c r="D751" s="412" t="s">
        <v>37</v>
      </c>
      <c r="E751" s="412" t="s">
        <v>775</v>
      </c>
      <c r="F751" s="413">
        <v>1</v>
      </c>
      <c r="G751" s="413">
        <v>1</v>
      </c>
      <c r="H751" s="414" t="s">
        <v>39</v>
      </c>
      <c r="I751" s="415" t="s">
        <v>755</v>
      </c>
      <c r="J751" s="416">
        <v>1</v>
      </c>
      <c r="K751" s="410" t="s">
        <v>773</v>
      </c>
      <c r="L751" s="420"/>
      <c r="M751" s="419" t="s">
        <v>32</v>
      </c>
      <c r="N751" s="102" t="s">
        <v>746</v>
      </c>
    </row>
    <row r="752" spans="1:14" ht="15" customHeight="1" x14ac:dyDescent="0.2">
      <c r="A752" s="410" t="s">
        <v>776</v>
      </c>
      <c r="B752" s="1131"/>
      <c r="C752" s="421" t="s">
        <v>774</v>
      </c>
      <c r="D752" s="412" t="s">
        <v>37</v>
      </c>
      <c r="E752" s="412" t="s">
        <v>777</v>
      </c>
      <c r="F752" s="413">
        <v>2</v>
      </c>
      <c r="G752" s="413">
        <v>2</v>
      </c>
      <c r="H752" s="414" t="s">
        <v>39</v>
      </c>
      <c r="I752" s="415" t="s">
        <v>755</v>
      </c>
      <c r="J752" s="416">
        <v>1</v>
      </c>
      <c r="K752" s="410" t="s">
        <v>776</v>
      </c>
      <c r="L752" s="420">
        <v>240</v>
      </c>
      <c r="M752" s="419" t="s">
        <v>32</v>
      </c>
      <c r="N752" s="102" t="s">
        <v>746</v>
      </c>
    </row>
    <row r="753" spans="1:14" ht="15" customHeight="1" x14ac:dyDescent="0.2">
      <c r="A753" s="410" t="s">
        <v>778</v>
      </c>
      <c r="B753" s="1131"/>
      <c r="C753" s="421" t="s">
        <v>774</v>
      </c>
      <c r="D753" s="412" t="s">
        <v>37</v>
      </c>
      <c r="E753" s="412" t="s">
        <v>779</v>
      </c>
      <c r="F753" s="413">
        <v>2</v>
      </c>
      <c r="G753" s="413">
        <v>2</v>
      </c>
      <c r="H753" s="414" t="s">
        <v>39</v>
      </c>
      <c r="I753" s="415" t="s">
        <v>755</v>
      </c>
      <c r="J753" s="416">
        <v>1</v>
      </c>
      <c r="K753" s="410" t="s">
        <v>778</v>
      </c>
      <c r="L753" s="420"/>
      <c r="M753" s="419" t="s">
        <v>32</v>
      </c>
      <c r="N753" s="102" t="s">
        <v>746</v>
      </c>
    </row>
    <row r="754" spans="1:14" ht="15" customHeight="1" x14ac:dyDescent="0.2">
      <c r="A754" s="410" t="s">
        <v>799</v>
      </c>
      <c r="B754" s="1131"/>
      <c r="C754" s="421" t="s">
        <v>774</v>
      </c>
      <c r="D754" s="412" t="s">
        <v>37</v>
      </c>
      <c r="E754" s="412" t="s">
        <v>781</v>
      </c>
      <c r="F754" s="413">
        <v>2</v>
      </c>
      <c r="G754" s="413">
        <v>2</v>
      </c>
      <c r="H754" s="414" t="s">
        <v>39</v>
      </c>
      <c r="I754" s="415" t="s">
        <v>456</v>
      </c>
      <c r="J754" s="416">
        <v>1</v>
      </c>
      <c r="K754" s="410" t="s">
        <v>799</v>
      </c>
      <c r="L754" s="422">
        <v>87</v>
      </c>
      <c r="M754" s="419" t="s">
        <v>32</v>
      </c>
      <c r="N754" s="102" t="s">
        <v>746</v>
      </c>
    </row>
    <row r="755" spans="1:14" ht="15" customHeight="1" x14ac:dyDescent="0.2">
      <c r="A755" s="410" t="s">
        <v>782</v>
      </c>
      <c r="B755" s="1131"/>
      <c r="C755" s="421" t="s">
        <v>774</v>
      </c>
      <c r="D755" s="412" t="s">
        <v>783</v>
      </c>
      <c r="E755" s="412" t="s">
        <v>784</v>
      </c>
      <c r="F755" s="413">
        <v>2</v>
      </c>
      <c r="G755" s="413">
        <v>4</v>
      </c>
      <c r="H755" s="414" t="s">
        <v>39</v>
      </c>
      <c r="I755" s="415" t="s">
        <v>40</v>
      </c>
      <c r="J755" s="416">
        <v>1</v>
      </c>
      <c r="K755" s="410" t="s">
        <v>782</v>
      </c>
      <c r="L755" s="423">
        <v>600</v>
      </c>
      <c r="M755" s="419" t="s">
        <v>32</v>
      </c>
      <c r="N755" s="102" t="s">
        <v>746</v>
      </c>
    </row>
    <row r="756" spans="1:14" ht="15" customHeight="1" thickBot="1" x14ac:dyDescent="0.25">
      <c r="A756" s="424" t="s">
        <v>785</v>
      </c>
      <c r="B756" s="1132"/>
      <c r="C756" s="425" t="s">
        <v>774</v>
      </c>
      <c r="D756" s="426" t="s">
        <v>783</v>
      </c>
      <c r="E756" s="426" t="s">
        <v>238</v>
      </c>
      <c r="F756" s="427">
        <v>2</v>
      </c>
      <c r="G756" s="427">
        <v>4</v>
      </c>
      <c r="H756" s="428" t="s">
        <v>39</v>
      </c>
      <c r="I756" s="429" t="s">
        <v>385</v>
      </c>
      <c r="J756" s="430">
        <v>1</v>
      </c>
      <c r="K756" s="424" t="s">
        <v>785</v>
      </c>
      <c r="L756" s="431">
        <v>300</v>
      </c>
      <c r="M756" s="432" t="s">
        <v>32</v>
      </c>
      <c r="N756" s="102" t="s">
        <v>746</v>
      </c>
    </row>
    <row r="758" spans="1:14" ht="15" customHeight="1" thickBot="1" x14ac:dyDescent="0.25"/>
    <row r="759" spans="1:14" ht="15" customHeight="1" thickBot="1" x14ac:dyDescent="0.25">
      <c r="B759" s="978" t="s">
        <v>0</v>
      </c>
      <c r="C759" s="979"/>
      <c r="D759" s="979"/>
      <c r="E759" s="979"/>
      <c r="F759" s="979"/>
      <c r="G759" s="979"/>
      <c r="H759" s="979"/>
      <c r="I759" s="979"/>
      <c r="J759" s="979"/>
      <c r="K759" s="979"/>
      <c r="L759" s="979"/>
      <c r="M759" s="979"/>
    </row>
    <row r="760" spans="1:14" ht="15" customHeight="1" x14ac:dyDescent="0.2">
      <c r="B760" s="1016" t="s">
        <v>1</v>
      </c>
      <c r="C760" s="1017"/>
      <c r="D760" s="1018" t="s">
        <v>650</v>
      </c>
      <c r="E760" s="1019"/>
      <c r="F760" s="1019"/>
      <c r="G760" s="1019"/>
      <c r="H760" s="1019"/>
      <c r="I760" s="1019"/>
      <c r="J760" s="1019"/>
      <c r="K760" s="1020"/>
      <c r="L760" s="1021" t="s">
        <v>3</v>
      </c>
      <c r="M760" s="1133"/>
    </row>
    <row r="761" spans="1:14" ht="15" customHeight="1" x14ac:dyDescent="0.2">
      <c r="B761" s="999" t="s">
        <v>4</v>
      </c>
      <c r="C761" s="1000"/>
      <c r="D761" s="1027" t="s">
        <v>651</v>
      </c>
      <c r="E761" s="1028"/>
      <c r="F761" s="1028"/>
      <c r="G761" s="1028"/>
      <c r="H761" s="1028"/>
      <c r="I761" s="1028"/>
      <c r="J761" s="1028"/>
      <c r="K761" s="1029"/>
      <c r="L761" s="1023"/>
      <c r="M761" s="1134"/>
    </row>
    <row r="762" spans="1:14" ht="15" customHeight="1" x14ac:dyDescent="0.2">
      <c r="B762" s="999" t="s">
        <v>6</v>
      </c>
      <c r="C762" s="1000"/>
      <c r="D762" s="1027" t="s">
        <v>7</v>
      </c>
      <c r="E762" s="1028"/>
      <c r="F762" s="1028"/>
      <c r="G762" s="1028"/>
      <c r="H762" s="1028"/>
      <c r="I762" s="1028"/>
      <c r="J762" s="1028"/>
      <c r="K762" s="1029"/>
      <c r="L762" s="1023"/>
      <c r="M762" s="1134"/>
    </row>
    <row r="763" spans="1:14" ht="15" customHeight="1" thickBot="1" x14ac:dyDescent="0.25">
      <c r="B763" s="2" t="s">
        <v>8</v>
      </c>
      <c r="C763" s="3" t="s">
        <v>9</v>
      </c>
      <c r="D763" s="1030">
        <v>1</v>
      </c>
      <c r="E763" s="1031"/>
      <c r="F763" s="1031"/>
      <c r="G763" s="1031"/>
      <c r="H763" s="1031"/>
      <c r="I763" s="1031"/>
      <c r="J763" s="1031"/>
      <c r="K763" s="1032"/>
      <c r="L763" s="1025"/>
      <c r="M763" s="1135"/>
    </row>
    <row r="764" spans="1:14" ht="15" customHeight="1" thickBot="1" x14ac:dyDescent="0.3">
      <c r="B764" s="148" t="s">
        <v>10</v>
      </c>
      <c r="C764" s="5" t="s">
        <v>11</v>
      </c>
      <c r="D764" s="5" t="s">
        <v>12</v>
      </c>
      <c r="E764" s="149" t="s">
        <v>13</v>
      </c>
      <c r="F764" s="150" t="s">
        <v>14</v>
      </c>
      <c r="G764" s="150" t="s">
        <v>15</v>
      </c>
      <c r="H764" s="150" t="s">
        <v>16</v>
      </c>
      <c r="I764" s="150" t="s">
        <v>17</v>
      </c>
      <c r="J764" s="150" t="s">
        <v>18</v>
      </c>
      <c r="K764" s="150" t="s">
        <v>19</v>
      </c>
      <c r="L764" s="1051" t="s">
        <v>20</v>
      </c>
      <c r="M764" s="1129"/>
    </row>
    <row r="765" spans="1:14" ht="15" customHeight="1" x14ac:dyDescent="0.2">
      <c r="A765" s="114" t="s">
        <v>800</v>
      </c>
      <c r="B765" s="1100" t="str">
        <f>+C765</f>
        <v xml:space="preserve">PARRILLA CHICA </v>
      </c>
      <c r="C765" s="217" t="s">
        <v>193</v>
      </c>
      <c r="D765" s="117" t="s">
        <v>176</v>
      </c>
      <c r="E765" s="218" t="s">
        <v>801</v>
      </c>
      <c r="F765" s="118">
        <v>1</v>
      </c>
      <c r="G765" s="118">
        <v>7</v>
      </c>
      <c r="H765" s="119" t="s">
        <v>178</v>
      </c>
      <c r="I765" s="119" t="s">
        <v>179</v>
      </c>
      <c r="J765" s="118">
        <v>2</v>
      </c>
      <c r="K765" s="114" t="s">
        <v>800</v>
      </c>
      <c r="L765" s="309">
        <v>420</v>
      </c>
      <c r="M765" s="120" t="s">
        <v>32</v>
      </c>
      <c r="N765" s="102" t="s">
        <v>655</v>
      </c>
    </row>
    <row r="766" spans="1:14" ht="15" customHeight="1" x14ac:dyDescent="0.2">
      <c r="A766" s="137" t="s">
        <v>802</v>
      </c>
      <c r="B766" s="1102"/>
      <c r="C766" s="222" t="s">
        <v>193</v>
      </c>
      <c r="D766" s="116" t="s">
        <v>803</v>
      </c>
      <c r="E766" s="223" t="s">
        <v>804</v>
      </c>
      <c r="F766" s="138">
        <v>1</v>
      </c>
      <c r="G766" s="138">
        <v>7</v>
      </c>
      <c r="H766" s="139" t="s">
        <v>178</v>
      </c>
      <c r="I766" s="139" t="s">
        <v>805</v>
      </c>
      <c r="J766" s="138">
        <v>2</v>
      </c>
      <c r="K766" s="137" t="s">
        <v>802</v>
      </c>
      <c r="L766" s="304">
        <v>225</v>
      </c>
      <c r="M766" s="127" t="s">
        <v>32</v>
      </c>
      <c r="N766" s="102" t="s">
        <v>655</v>
      </c>
    </row>
    <row r="767" spans="1:14" ht="15" customHeight="1" x14ac:dyDescent="0.2">
      <c r="A767" s="137" t="s">
        <v>806</v>
      </c>
      <c r="B767" s="1102"/>
      <c r="C767" s="222" t="s">
        <v>193</v>
      </c>
      <c r="D767" s="116" t="s">
        <v>643</v>
      </c>
      <c r="E767" s="223" t="s">
        <v>807</v>
      </c>
      <c r="F767" s="138">
        <v>1</v>
      </c>
      <c r="G767" s="138">
        <v>7</v>
      </c>
      <c r="H767" s="139" t="s">
        <v>178</v>
      </c>
      <c r="I767" s="139" t="s">
        <v>188</v>
      </c>
      <c r="J767" s="138">
        <v>3</v>
      </c>
      <c r="K767" s="137" t="s">
        <v>806</v>
      </c>
      <c r="L767" s="304">
        <v>110</v>
      </c>
      <c r="M767" s="127" t="s">
        <v>32</v>
      </c>
      <c r="N767" s="102" t="s">
        <v>655</v>
      </c>
    </row>
    <row r="768" spans="1:14" ht="15" customHeight="1" thickBot="1" x14ac:dyDescent="0.25">
      <c r="A768" s="128" t="s">
        <v>808</v>
      </c>
      <c r="B768" s="1101"/>
      <c r="C768" s="310" t="s">
        <v>809</v>
      </c>
      <c r="D768" s="130" t="s">
        <v>810</v>
      </c>
      <c r="E768" s="231" t="s">
        <v>811</v>
      </c>
      <c r="F768" s="131">
        <v>1</v>
      </c>
      <c r="G768" s="131">
        <v>7</v>
      </c>
      <c r="H768" s="132" t="s">
        <v>178</v>
      </c>
      <c r="I768" s="132" t="s">
        <v>812</v>
      </c>
      <c r="J768" s="131">
        <v>2</v>
      </c>
      <c r="K768" s="128" t="s">
        <v>808</v>
      </c>
      <c r="L768" s="311">
        <v>160</v>
      </c>
      <c r="M768" s="134" t="s">
        <v>32</v>
      </c>
      <c r="N768" s="102" t="s">
        <v>655</v>
      </c>
    </row>
    <row r="769" spans="1:14" ht="15" customHeight="1" x14ac:dyDescent="0.2">
      <c r="A769" s="114" t="s">
        <v>813</v>
      </c>
      <c r="B769" s="1100" t="str">
        <f>+C769</f>
        <v>LATERAL B INFERIOR</v>
      </c>
      <c r="C769" s="217" t="s">
        <v>814</v>
      </c>
      <c r="D769" s="117" t="s">
        <v>675</v>
      </c>
      <c r="E769" s="218" t="s">
        <v>815</v>
      </c>
      <c r="F769" s="118">
        <v>1</v>
      </c>
      <c r="G769" s="118">
        <v>1</v>
      </c>
      <c r="H769" s="119" t="s">
        <v>178</v>
      </c>
      <c r="I769" s="119" t="s">
        <v>185</v>
      </c>
      <c r="J769" s="118">
        <v>2</v>
      </c>
      <c r="K769" s="114" t="s">
        <v>813</v>
      </c>
      <c r="L769" s="309">
        <v>336</v>
      </c>
      <c r="M769" s="120" t="s">
        <v>32</v>
      </c>
      <c r="N769" s="102" t="s">
        <v>655</v>
      </c>
    </row>
    <row r="770" spans="1:14" ht="15" customHeight="1" x14ac:dyDescent="0.2">
      <c r="A770" s="137" t="s">
        <v>816</v>
      </c>
      <c r="B770" s="1102"/>
      <c r="C770" s="222" t="s">
        <v>817</v>
      </c>
      <c r="D770" s="116" t="s">
        <v>675</v>
      </c>
      <c r="E770" s="223" t="s">
        <v>818</v>
      </c>
      <c r="F770" s="138">
        <v>1</v>
      </c>
      <c r="G770" s="138">
        <v>1</v>
      </c>
      <c r="H770" s="139" t="s">
        <v>178</v>
      </c>
      <c r="I770" s="139" t="s">
        <v>182</v>
      </c>
      <c r="J770" s="138">
        <v>2</v>
      </c>
      <c r="K770" s="137" t="s">
        <v>816</v>
      </c>
      <c r="L770" s="304">
        <v>336</v>
      </c>
      <c r="M770" s="127" t="s">
        <v>32</v>
      </c>
      <c r="N770" s="102" t="s">
        <v>655</v>
      </c>
    </row>
    <row r="771" spans="1:14" ht="15" customHeight="1" x14ac:dyDescent="0.2">
      <c r="A771" s="137" t="s">
        <v>800</v>
      </c>
      <c r="B771" s="1102"/>
      <c r="C771" s="222" t="s">
        <v>819</v>
      </c>
      <c r="D771" s="116" t="s">
        <v>176</v>
      </c>
      <c r="E771" s="223" t="s">
        <v>801</v>
      </c>
      <c r="F771" s="138">
        <v>1</v>
      </c>
      <c r="G771" s="138">
        <v>1</v>
      </c>
      <c r="H771" s="139" t="s">
        <v>178</v>
      </c>
      <c r="I771" s="139" t="s">
        <v>179</v>
      </c>
      <c r="J771" s="138">
        <v>2</v>
      </c>
      <c r="K771" s="137" t="s">
        <v>800</v>
      </c>
      <c r="L771" s="304">
        <v>420</v>
      </c>
      <c r="M771" s="127" t="s">
        <v>32</v>
      </c>
      <c r="N771" s="102" t="s">
        <v>655</v>
      </c>
    </row>
    <row r="772" spans="1:14" ht="15" customHeight="1" thickBot="1" x14ac:dyDescent="0.25">
      <c r="A772" s="128" t="s">
        <v>820</v>
      </c>
      <c r="B772" s="1101"/>
      <c r="C772" s="310" t="s">
        <v>819</v>
      </c>
      <c r="D772" s="130" t="s">
        <v>643</v>
      </c>
      <c r="E772" s="231" t="s">
        <v>807</v>
      </c>
      <c r="F772" s="131">
        <v>1</v>
      </c>
      <c r="G772" s="131">
        <v>1</v>
      </c>
      <c r="H772" s="132" t="s">
        <v>178</v>
      </c>
      <c r="I772" s="132" t="s">
        <v>188</v>
      </c>
      <c r="J772" s="131">
        <v>3</v>
      </c>
      <c r="K772" s="128" t="s">
        <v>820</v>
      </c>
      <c r="L772" s="311">
        <v>85</v>
      </c>
      <c r="M772" s="134" t="s">
        <v>32</v>
      </c>
      <c r="N772" s="102" t="s">
        <v>655</v>
      </c>
    </row>
    <row r="773" spans="1:14" ht="15" customHeight="1" thickBot="1" x14ac:dyDescent="0.25"/>
    <row r="774" spans="1:14" ht="15" customHeight="1" thickBot="1" x14ac:dyDescent="0.25">
      <c r="B774" s="978" t="s">
        <v>0</v>
      </c>
      <c r="C774" s="979"/>
      <c r="D774" s="979"/>
      <c r="E774" s="979"/>
      <c r="F774" s="979"/>
      <c r="G774" s="979"/>
      <c r="H774" s="979"/>
      <c r="I774" s="979"/>
      <c r="J774" s="979"/>
      <c r="K774" s="979"/>
      <c r="L774" s="979"/>
      <c r="M774" s="980"/>
    </row>
    <row r="775" spans="1:14" ht="15" customHeight="1" x14ac:dyDescent="0.2">
      <c r="B775" s="1016" t="s">
        <v>1</v>
      </c>
      <c r="C775" s="1017"/>
      <c r="D775" s="1103" t="s">
        <v>650</v>
      </c>
      <c r="E775" s="1104"/>
      <c r="F775" s="1104"/>
      <c r="G775" s="1104"/>
      <c r="H775" s="1104"/>
      <c r="I775" s="1104"/>
      <c r="J775" s="1104"/>
      <c r="K775" s="1105"/>
      <c r="L775" s="1021" t="s">
        <v>3</v>
      </c>
      <c r="M775" s="1022"/>
    </row>
    <row r="776" spans="1:14" ht="15" customHeight="1" x14ac:dyDescent="0.2">
      <c r="B776" s="999" t="s">
        <v>4</v>
      </c>
      <c r="C776" s="1000"/>
      <c r="D776" s="1106" t="s">
        <v>651</v>
      </c>
      <c r="E776" s="1107"/>
      <c r="F776" s="1107"/>
      <c r="G776" s="1107"/>
      <c r="H776" s="1107"/>
      <c r="I776" s="1107"/>
      <c r="J776" s="1107"/>
      <c r="K776" s="1108"/>
      <c r="L776" s="1023"/>
      <c r="M776" s="1024"/>
    </row>
    <row r="777" spans="1:14" ht="15" customHeight="1" x14ac:dyDescent="0.2">
      <c r="B777" s="999" t="s">
        <v>6</v>
      </c>
      <c r="C777" s="1000"/>
      <c r="D777" s="1106" t="s">
        <v>7</v>
      </c>
      <c r="E777" s="1107"/>
      <c r="F777" s="1107"/>
      <c r="G777" s="1107"/>
      <c r="H777" s="1107"/>
      <c r="I777" s="1107"/>
      <c r="J777" s="1107"/>
      <c r="K777" s="1108"/>
      <c r="L777" s="1023"/>
      <c r="M777" s="1024"/>
    </row>
    <row r="778" spans="1:14" ht="15" customHeight="1" thickBot="1" x14ac:dyDescent="0.25">
      <c r="B778" s="2" t="s">
        <v>8</v>
      </c>
      <c r="C778" s="3" t="s">
        <v>9</v>
      </c>
      <c r="D778" s="1109">
        <v>1</v>
      </c>
      <c r="E778" s="1110"/>
      <c r="F778" s="1110"/>
      <c r="G778" s="1110"/>
      <c r="H778" s="1110"/>
      <c r="I778" s="1110"/>
      <c r="J778" s="1110"/>
      <c r="K778" s="1111"/>
      <c r="L778" s="1025"/>
      <c r="M778" s="1026"/>
    </row>
    <row r="779" spans="1:14" ht="15" customHeight="1" thickBot="1" x14ac:dyDescent="0.3">
      <c r="A779" s="8" t="s">
        <v>19</v>
      </c>
      <c r="B779" s="4" t="s">
        <v>10</v>
      </c>
      <c r="C779" s="5" t="s">
        <v>11</v>
      </c>
      <c r="D779" s="6" t="s">
        <v>12</v>
      </c>
      <c r="E779" s="7" t="s">
        <v>13</v>
      </c>
      <c r="F779" s="8" t="s">
        <v>14</v>
      </c>
      <c r="G779" s="8" t="s">
        <v>15</v>
      </c>
      <c r="H779" s="8" t="s">
        <v>16</v>
      </c>
      <c r="I779" s="8" t="s">
        <v>17</v>
      </c>
      <c r="J779" s="8" t="s">
        <v>18</v>
      </c>
      <c r="K779" s="8" t="s">
        <v>19</v>
      </c>
      <c r="L779" s="1011" t="s">
        <v>20</v>
      </c>
      <c r="M779" s="1012"/>
    </row>
    <row r="780" spans="1:14" ht="15" customHeight="1" thickBot="1" x14ac:dyDescent="0.25">
      <c r="A780" s="137" t="s">
        <v>821</v>
      </c>
      <c r="B780" s="433" t="str">
        <f>+C780</f>
        <v xml:space="preserve">ESTRUCTURA SUPERIOR </v>
      </c>
      <c r="C780" s="222" t="s">
        <v>569</v>
      </c>
      <c r="D780" s="116" t="s">
        <v>569</v>
      </c>
      <c r="E780" s="223" t="s">
        <v>640</v>
      </c>
      <c r="F780" s="138">
        <v>1</v>
      </c>
      <c r="G780" s="224">
        <v>1</v>
      </c>
      <c r="H780" s="434" t="s">
        <v>65</v>
      </c>
      <c r="I780" s="139" t="s">
        <v>641</v>
      </c>
      <c r="J780" s="138">
        <v>3</v>
      </c>
      <c r="K780" s="137" t="s">
        <v>821</v>
      </c>
      <c r="L780" s="304">
        <v>68.25</v>
      </c>
      <c r="M780" s="127" t="s">
        <v>32</v>
      </c>
      <c r="N780" s="102" t="s">
        <v>655</v>
      </c>
    </row>
    <row r="781" spans="1:14" ht="15" customHeight="1" thickBot="1" x14ac:dyDescent="0.25">
      <c r="A781" s="137" t="s">
        <v>822</v>
      </c>
      <c r="B781" s="433" t="str">
        <f>+C781</f>
        <v xml:space="preserve">ESTRUCTURA BASE SOLDADA </v>
      </c>
      <c r="C781" s="222" t="s">
        <v>823</v>
      </c>
      <c r="D781" s="116" t="s">
        <v>569</v>
      </c>
      <c r="E781" s="223" t="s">
        <v>824</v>
      </c>
      <c r="F781" s="138">
        <v>1</v>
      </c>
      <c r="G781" s="224">
        <v>1</v>
      </c>
      <c r="H781" s="434" t="s">
        <v>65</v>
      </c>
      <c r="I781" s="139" t="s">
        <v>641</v>
      </c>
      <c r="J781" s="138">
        <v>3</v>
      </c>
      <c r="K781" s="137" t="s">
        <v>822</v>
      </c>
      <c r="L781" s="304">
        <v>68.25</v>
      </c>
      <c r="M781" s="127" t="s">
        <v>32</v>
      </c>
      <c r="N781" s="102" t="s">
        <v>655</v>
      </c>
    </row>
    <row r="782" spans="1:14" ht="15" customHeight="1" thickBot="1" x14ac:dyDescent="0.35">
      <c r="A782" s="137" t="s">
        <v>825</v>
      </c>
      <c r="B782" s="433" t="str">
        <f>+C782</f>
        <v>SOPORTE PARA POSTE LATERAL</v>
      </c>
      <c r="C782" s="222" t="s">
        <v>826</v>
      </c>
      <c r="D782" s="116" t="s">
        <v>653</v>
      </c>
      <c r="E782" s="223" t="s">
        <v>827</v>
      </c>
      <c r="F782" s="138">
        <v>1</v>
      </c>
      <c r="G782" s="224">
        <v>4</v>
      </c>
      <c r="H782" s="434" t="s">
        <v>65</v>
      </c>
      <c r="I782" s="139" t="s">
        <v>641</v>
      </c>
      <c r="J782" s="138">
        <v>1</v>
      </c>
      <c r="K782" s="137" t="s">
        <v>825</v>
      </c>
      <c r="L782" s="304">
        <v>80</v>
      </c>
      <c r="M782" s="127" t="s">
        <v>32</v>
      </c>
      <c r="N782" s="102" t="s">
        <v>655</v>
      </c>
    </row>
    <row r="783" spans="1:14" ht="15" customHeight="1" thickBot="1" x14ac:dyDescent="0.25">
      <c r="A783" s="137" t="s">
        <v>828</v>
      </c>
      <c r="B783" s="433" t="str">
        <f>+C783</f>
        <v xml:space="preserve">PARRILLA CHICA </v>
      </c>
      <c r="C783" s="222" t="s">
        <v>193</v>
      </c>
      <c r="D783" s="116" t="s">
        <v>643</v>
      </c>
      <c r="E783" s="223" t="s">
        <v>649</v>
      </c>
      <c r="F783" s="138">
        <v>1</v>
      </c>
      <c r="G783" s="138">
        <v>1</v>
      </c>
      <c r="H783" s="434" t="s">
        <v>65</v>
      </c>
      <c r="I783" s="139" t="s">
        <v>191</v>
      </c>
      <c r="J783" s="138">
        <v>3</v>
      </c>
      <c r="K783" s="137" t="s">
        <v>828</v>
      </c>
      <c r="L783" s="304">
        <v>90</v>
      </c>
      <c r="M783" s="127" t="s">
        <v>32</v>
      </c>
      <c r="N783" s="102" t="s">
        <v>655</v>
      </c>
    </row>
    <row r="784" spans="1:14" ht="15" customHeight="1" thickBot="1" x14ac:dyDescent="0.25">
      <c r="A784" s="137" t="s">
        <v>829</v>
      </c>
      <c r="B784" s="435" t="str">
        <f>+C784</f>
        <v xml:space="preserve">PARRILLA INFERIOR </v>
      </c>
      <c r="C784" s="222" t="s">
        <v>819</v>
      </c>
      <c r="D784" s="116" t="s">
        <v>643</v>
      </c>
      <c r="E784" s="223" t="s">
        <v>830</v>
      </c>
      <c r="F784" s="138">
        <v>1</v>
      </c>
      <c r="G784" s="138">
        <v>1</v>
      </c>
      <c r="H784" s="434" t="s">
        <v>65</v>
      </c>
      <c r="I784" s="139" t="s">
        <v>191</v>
      </c>
      <c r="J784" s="138">
        <v>3</v>
      </c>
      <c r="K784" s="137" t="s">
        <v>829</v>
      </c>
      <c r="L784" s="304">
        <v>68</v>
      </c>
      <c r="M784" s="127" t="s">
        <v>32</v>
      </c>
      <c r="N784" s="102" t="s">
        <v>655</v>
      </c>
    </row>
    <row r="785" spans="1:14" ht="15" customHeight="1" thickBot="1" x14ac:dyDescent="0.25">
      <c r="A785" s="128" t="s">
        <v>831</v>
      </c>
      <c r="B785" s="436" t="s">
        <v>599</v>
      </c>
      <c r="C785" s="310" t="s">
        <v>599</v>
      </c>
      <c r="D785" s="130" t="s">
        <v>600</v>
      </c>
      <c r="E785" s="231" t="s">
        <v>832</v>
      </c>
      <c r="F785" s="131">
        <v>1</v>
      </c>
      <c r="G785" s="131">
        <v>1</v>
      </c>
      <c r="H785" s="437" t="s">
        <v>65</v>
      </c>
      <c r="I785" s="132" t="s">
        <v>641</v>
      </c>
      <c r="J785" s="131">
        <v>2</v>
      </c>
      <c r="K785" s="128" t="s">
        <v>831</v>
      </c>
      <c r="L785" s="311">
        <v>120</v>
      </c>
      <c r="M785" s="134" t="s">
        <v>32</v>
      </c>
      <c r="N785" s="102" t="s">
        <v>655</v>
      </c>
    </row>
    <row r="786" spans="1:14" ht="15" customHeight="1" x14ac:dyDescent="0.2">
      <c r="N786" s="102" t="s">
        <v>655</v>
      </c>
    </row>
    <row r="788" spans="1:14" ht="15" customHeight="1" thickBot="1" x14ac:dyDescent="0.25"/>
    <row r="789" spans="1:14" ht="15" customHeight="1" thickBot="1" x14ac:dyDescent="0.25">
      <c r="A789" s="78"/>
      <c r="B789" s="978" t="s">
        <v>0</v>
      </c>
      <c r="C789" s="979"/>
      <c r="D789" s="979"/>
      <c r="E789" s="979"/>
      <c r="F789" s="979"/>
      <c r="G789" s="979"/>
      <c r="H789" s="979"/>
      <c r="I789" s="979"/>
      <c r="J789" s="979"/>
      <c r="K789" s="979"/>
      <c r="L789" s="979"/>
      <c r="M789" s="980"/>
      <c r="N789" s="78"/>
    </row>
    <row r="790" spans="1:14" ht="15" customHeight="1" x14ac:dyDescent="0.2">
      <c r="A790" s="78"/>
      <c r="B790" s="1116" t="s">
        <v>1</v>
      </c>
      <c r="C790" s="1117"/>
      <c r="D790" s="1118" t="s">
        <v>721</v>
      </c>
      <c r="E790" s="1119"/>
      <c r="F790" s="1119"/>
      <c r="G790" s="1119"/>
      <c r="H790" s="1119"/>
      <c r="I790" s="1119"/>
      <c r="J790" s="1119"/>
      <c r="K790" s="1120"/>
      <c r="L790" s="1021" t="s">
        <v>3</v>
      </c>
      <c r="M790" s="1022"/>
      <c r="N790" s="78"/>
    </row>
    <row r="791" spans="1:14" ht="15" customHeight="1" x14ac:dyDescent="0.2">
      <c r="A791" s="78"/>
      <c r="B791" s="1121" t="s">
        <v>4</v>
      </c>
      <c r="C791" s="1122"/>
      <c r="D791" s="1123" t="s">
        <v>722</v>
      </c>
      <c r="E791" s="1124"/>
      <c r="F791" s="1124"/>
      <c r="G791" s="1124"/>
      <c r="H791" s="1124"/>
      <c r="I791" s="1124"/>
      <c r="J791" s="1124"/>
      <c r="K791" s="1125"/>
      <c r="L791" s="1023"/>
      <c r="M791" s="1024"/>
      <c r="N791" s="78"/>
    </row>
    <row r="792" spans="1:14" ht="15" customHeight="1" x14ac:dyDescent="0.2">
      <c r="A792" s="78"/>
      <c r="B792" s="1121" t="s">
        <v>6</v>
      </c>
      <c r="C792" s="1122"/>
      <c r="D792" s="1123" t="s">
        <v>723</v>
      </c>
      <c r="E792" s="1124"/>
      <c r="F792" s="1124"/>
      <c r="G792" s="1124"/>
      <c r="H792" s="1124"/>
      <c r="I792" s="1124"/>
      <c r="J792" s="1124"/>
      <c r="K792" s="1125"/>
      <c r="L792" s="1023"/>
      <c r="M792" s="1024"/>
      <c r="N792" s="78"/>
    </row>
    <row r="793" spans="1:14" ht="15" customHeight="1" thickBot="1" x14ac:dyDescent="0.25">
      <c r="A793" s="78"/>
      <c r="B793" s="368" t="s">
        <v>8</v>
      </c>
      <c r="C793" s="369" t="s">
        <v>9</v>
      </c>
      <c r="D793" s="1126">
        <v>1</v>
      </c>
      <c r="E793" s="1127"/>
      <c r="F793" s="1127"/>
      <c r="G793" s="1127"/>
      <c r="H793" s="1127"/>
      <c r="I793" s="1127"/>
      <c r="J793" s="1127"/>
      <c r="K793" s="1128"/>
      <c r="L793" s="1025"/>
      <c r="M793" s="1026"/>
      <c r="N793" s="78"/>
    </row>
    <row r="794" spans="1:14" ht="15" customHeight="1" thickBot="1" x14ac:dyDescent="0.3">
      <c r="A794" s="78"/>
      <c r="B794" s="370" t="s">
        <v>10</v>
      </c>
      <c r="C794" s="370" t="s">
        <v>11</v>
      </c>
      <c r="D794" s="371" t="s">
        <v>12</v>
      </c>
      <c r="E794" s="372" t="s">
        <v>13</v>
      </c>
      <c r="F794" s="372" t="s">
        <v>724</v>
      </c>
      <c r="G794" s="372" t="s">
        <v>725</v>
      </c>
      <c r="H794" s="372" t="s">
        <v>16</v>
      </c>
      <c r="I794" s="373" t="s">
        <v>17</v>
      </c>
      <c r="J794" s="373" t="s">
        <v>18</v>
      </c>
      <c r="K794" s="372" t="s">
        <v>19</v>
      </c>
      <c r="L794" s="1115" t="s">
        <v>726</v>
      </c>
      <c r="M794" s="1012"/>
      <c r="N794" s="78"/>
    </row>
    <row r="795" spans="1:14" ht="15" customHeight="1" x14ac:dyDescent="0.2">
      <c r="A795" s="374" t="s">
        <v>833</v>
      </c>
      <c r="B795" s="375" t="s">
        <v>674</v>
      </c>
      <c r="C795" s="376" t="s">
        <v>674</v>
      </c>
      <c r="D795" s="352" t="s">
        <v>675</v>
      </c>
      <c r="E795" s="76" t="s">
        <v>728</v>
      </c>
      <c r="F795" s="349">
        <v>1</v>
      </c>
      <c r="G795" s="349">
        <v>1</v>
      </c>
      <c r="H795" s="68" t="s">
        <v>78</v>
      </c>
      <c r="I795" s="68" t="s">
        <v>729</v>
      </c>
      <c r="J795" s="67">
        <v>1</v>
      </c>
      <c r="K795" s="374" t="s">
        <v>833</v>
      </c>
      <c r="L795" s="349">
        <v>1020</v>
      </c>
      <c r="M795" s="354" t="s">
        <v>32</v>
      </c>
      <c r="N795" s="343" t="s">
        <v>677</v>
      </c>
    </row>
    <row r="796" spans="1:14" ht="15" customHeight="1" x14ac:dyDescent="0.2">
      <c r="A796" s="377" t="s">
        <v>834</v>
      </c>
      <c r="B796" s="378" t="s">
        <v>674</v>
      </c>
      <c r="C796" s="379" t="s">
        <v>674</v>
      </c>
      <c r="D796" s="380" t="s">
        <v>675</v>
      </c>
      <c r="E796" s="41" t="s">
        <v>732</v>
      </c>
      <c r="F796" s="381">
        <v>1</v>
      </c>
      <c r="G796" s="381">
        <v>1</v>
      </c>
      <c r="H796" s="85" t="s">
        <v>78</v>
      </c>
      <c r="I796" s="85" t="s">
        <v>729</v>
      </c>
      <c r="J796" s="382">
        <v>1</v>
      </c>
      <c r="K796" s="377" t="s">
        <v>834</v>
      </c>
      <c r="L796" s="381">
        <v>760</v>
      </c>
      <c r="M796" s="383" t="s">
        <v>32</v>
      </c>
      <c r="N796" s="78" t="s">
        <v>677</v>
      </c>
    </row>
    <row r="797" spans="1:14" ht="15" customHeight="1" x14ac:dyDescent="0.2">
      <c r="A797" s="377" t="s">
        <v>835</v>
      </c>
      <c r="B797" s="384" t="s">
        <v>683</v>
      </c>
      <c r="C797" s="341" t="s">
        <v>683</v>
      </c>
      <c r="D797" s="380" t="s">
        <v>675</v>
      </c>
      <c r="E797" s="22" t="s">
        <v>734</v>
      </c>
      <c r="F797" s="338">
        <v>1</v>
      </c>
      <c r="G797" s="338">
        <v>1</v>
      </c>
      <c r="H797" s="51" t="s">
        <v>78</v>
      </c>
      <c r="I797" s="51" t="s">
        <v>729</v>
      </c>
      <c r="J797" s="50">
        <v>1</v>
      </c>
      <c r="K797" s="377" t="s">
        <v>835</v>
      </c>
      <c r="L797" s="338">
        <v>1020</v>
      </c>
      <c r="M797" s="342" t="s">
        <v>32</v>
      </c>
      <c r="N797" s="28" t="s">
        <v>685</v>
      </c>
    </row>
    <row r="798" spans="1:14" ht="15" customHeight="1" x14ac:dyDescent="0.2">
      <c r="A798" s="377" t="s">
        <v>836</v>
      </c>
      <c r="B798" s="384" t="s">
        <v>683</v>
      </c>
      <c r="C798" s="341" t="s">
        <v>683</v>
      </c>
      <c r="D798" s="380" t="s">
        <v>675</v>
      </c>
      <c r="E798" s="22" t="s">
        <v>737</v>
      </c>
      <c r="F798" s="338">
        <v>1</v>
      </c>
      <c r="G798" s="338">
        <v>1</v>
      </c>
      <c r="H798" s="51" t="s">
        <v>78</v>
      </c>
      <c r="I798" s="51" t="s">
        <v>729</v>
      </c>
      <c r="J798" s="50">
        <v>1</v>
      </c>
      <c r="K798" s="377" t="s">
        <v>836</v>
      </c>
      <c r="L798" s="338">
        <v>760</v>
      </c>
      <c r="M798" s="342" t="s">
        <v>32</v>
      </c>
      <c r="N798" s="78" t="s">
        <v>685</v>
      </c>
    </row>
    <row r="799" spans="1:14" ht="15" customHeight="1" x14ac:dyDescent="0.2">
      <c r="A799" s="377" t="s">
        <v>837</v>
      </c>
      <c r="B799" s="340" t="s">
        <v>691</v>
      </c>
      <c r="C799" s="340" t="s">
        <v>691</v>
      </c>
      <c r="D799" s="63" t="s">
        <v>675</v>
      </c>
      <c r="E799" s="22" t="s">
        <v>739</v>
      </c>
      <c r="F799" s="338">
        <v>1</v>
      </c>
      <c r="G799" s="338">
        <v>1</v>
      </c>
      <c r="H799" s="51" t="s">
        <v>78</v>
      </c>
      <c r="I799" s="51" t="s">
        <v>729</v>
      </c>
      <c r="J799" s="50">
        <v>1</v>
      </c>
      <c r="K799" s="377" t="s">
        <v>837</v>
      </c>
      <c r="L799" s="338">
        <v>1020</v>
      </c>
      <c r="M799" s="342" t="s">
        <v>32</v>
      </c>
      <c r="N799" s="343" t="s">
        <v>693</v>
      </c>
    </row>
    <row r="800" spans="1:14" ht="15" customHeight="1" thickBot="1" x14ac:dyDescent="0.25">
      <c r="A800" s="385" t="s">
        <v>838</v>
      </c>
      <c r="B800" s="386" t="s">
        <v>691</v>
      </c>
      <c r="C800" s="386" t="s">
        <v>691</v>
      </c>
      <c r="D800" s="387" t="s">
        <v>675</v>
      </c>
      <c r="E800" s="388" t="s">
        <v>742</v>
      </c>
      <c r="F800" s="389">
        <v>1</v>
      </c>
      <c r="G800" s="389">
        <v>1</v>
      </c>
      <c r="H800" s="358" t="s">
        <v>78</v>
      </c>
      <c r="I800" s="358" t="s">
        <v>729</v>
      </c>
      <c r="J800" s="359">
        <v>1</v>
      </c>
      <c r="K800" s="385" t="s">
        <v>838</v>
      </c>
      <c r="L800" s="389">
        <v>760</v>
      </c>
      <c r="M800" s="390" t="s">
        <v>32</v>
      </c>
      <c r="N800" s="78" t="s">
        <v>693</v>
      </c>
    </row>
    <row r="801" spans="1:14" ht="15" customHeight="1" thickBo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 s="78"/>
    </row>
    <row r="802" spans="1:14" ht="15" customHeight="1" thickBot="1" x14ac:dyDescent="0.25">
      <c r="A802" s="391" t="s">
        <v>839</v>
      </c>
      <c r="B802" s="361" t="s">
        <v>744</v>
      </c>
      <c r="C802" s="361" t="s">
        <v>744</v>
      </c>
      <c r="D802" s="363" t="s">
        <v>675</v>
      </c>
      <c r="E802" s="364" t="s">
        <v>745</v>
      </c>
      <c r="F802" s="360">
        <v>1</v>
      </c>
      <c r="G802" s="360">
        <v>1</v>
      </c>
      <c r="H802" s="365" t="s">
        <v>78</v>
      </c>
      <c r="I802" s="365" t="s">
        <v>729</v>
      </c>
      <c r="J802" s="366">
        <v>1</v>
      </c>
      <c r="K802" s="391" t="s">
        <v>839</v>
      </c>
      <c r="L802" s="360">
        <v>480</v>
      </c>
      <c r="M802" s="367" t="s">
        <v>32</v>
      </c>
      <c r="N802" s="78" t="s">
        <v>685</v>
      </c>
    </row>
    <row r="803" spans="1:14" ht="15" customHeight="1" x14ac:dyDescent="0.2">
      <c r="A803" s="78"/>
      <c r="B803" s="78"/>
      <c r="C803" s="78"/>
      <c r="D803" s="78"/>
      <c r="E803" s="79"/>
      <c r="F803" s="80"/>
      <c r="G803" s="80"/>
      <c r="H803" s="81"/>
      <c r="I803" s="82"/>
      <c r="J803" s="81"/>
      <c r="K803" s="82"/>
      <c r="L803" s="78"/>
      <c r="M803" s="79"/>
      <c r="N803" s="78"/>
    </row>
    <row r="804" spans="1:14" ht="15" customHeight="1" x14ac:dyDescent="0.2">
      <c r="A804" s="78"/>
      <c r="B804" s="78"/>
      <c r="C804" s="78"/>
      <c r="D804" s="78"/>
      <c r="E804" s="79"/>
      <c r="F804" s="80"/>
      <c r="G804" s="80"/>
      <c r="H804" s="81"/>
      <c r="I804" s="82"/>
      <c r="J804" s="81"/>
      <c r="K804" s="82"/>
      <c r="L804" s="78"/>
      <c r="M804" s="79"/>
      <c r="N804" s="78"/>
    </row>
    <row r="805" spans="1:14" ht="15" customHeight="1" thickBot="1" x14ac:dyDescent="0.25">
      <c r="A805" s="78"/>
      <c r="B805" s="78"/>
      <c r="C805" s="78"/>
      <c r="D805" s="78"/>
      <c r="E805" s="79"/>
      <c r="F805" s="80"/>
      <c r="G805" s="80"/>
      <c r="H805" s="81"/>
      <c r="I805" s="82"/>
      <c r="J805" s="81"/>
      <c r="K805" s="82"/>
      <c r="L805" s="78"/>
      <c r="M805" s="79"/>
      <c r="N805" s="78"/>
    </row>
    <row r="806" spans="1:14" ht="15" customHeight="1" x14ac:dyDescent="0.2">
      <c r="A806" s="316" t="s">
        <v>673</v>
      </c>
      <c r="B806" s="317"/>
      <c r="C806" s="318" t="s">
        <v>674</v>
      </c>
      <c r="D806" s="319" t="s">
        <v>674</v>
      </c>
      <c r="E806" s="320" t="s">
        <v>675</v>
      </c>
      <c r="F806" s="321" t="s">
        <v>676</v>
      </c>
      <c r="G806" s="316">
        <v>1</v>
      </c>
      <c r="H806" s="316">
        <v>1</v>
      </c>
      <c r="I806" s="322" t="s">
        <v>195</v>
      </c>
      <c r="J806" s="91">
        <v>1</v>
      </c>
      <c r="K806" s="316" t="s">
        <v>673</v>
      </c>
      <c r="L806" s="349">
        <v>2700</v>
      </c>
      <c r="M806" s="323" t="s">
        <v>32</v>
      </c>
      <c r="N806" s="317" t="s">
        <v>677</v>
      </c>
    </row>
    <row r="807" spans="1:14" ht="15" customHeight="1" x14ac:dyDescent="0.2">
      <c r="A807" s="324" t="s">
        <v>678</v>
      </c>
      <c r="B807" s="317"/>
      <c r="C807" s="325" t="s">
        <v>674</v>
      </c>
      <c r="D807" s="326" t="s">
        <v>674</v>
      </c>
      <c r="E807" s="327" t="s">
        <v>675</v>
      </c>
      <c r="F807" s="90" t="s">
        <v>679</v>
      </c>
      <c r="G807" s="324">
        <v>1</v>
      </c>
      <c r="H807" s="324">
        <v>1</v>
      </c>
      <c r="I807" s="92" t="s">
        <v>195</v>
      </c>
      <c r="J807" s="91">
        <v>1</v>
      </c>
      <c r="K807" s="324" t="s">
        <v>678</v>
      </c>
      <c r="L807" s="338">
        <v>480</v>
      </c>
      <c r="M807" s="328" t="s">
        <v>32</v>
      </c>
      <c r="N807" s="317" t="s">
        <v>677</v>
      </c>
    </row>
    <row r="808" spans="1:14" ht="15" customHeight="1" x14ac:dyDescent="0.2">
      <c r="A808" s="329" t="s">
        <v>682</v>
      </c>
      <c r="B808" s="330"/>
      <c r="C808" s="331" t="s">
        <v>683</v>
      </c>
      <c r="D808" s="332" t="s">
        <v>683</v>
      </c>
      <c r="E808" s="333" t="s">
        <v>675</v>
      </c>
      <c r="F808" s="334" t="s">
        <v>684</v>
      </c>
      <c r="G808" s="329">
        <v>1</v>
      </c>
      <c r="H808" s="329">
        <v>1</v>
      </c>
      <c r="I808" s="335" t="s">
        <v>195</v>
      </c>
      <c r="J808" s="336">
        <v>1</v>
      </c>
      <c r="K808" s="329" t="s">
        <v>682</v>
      </c>
      <c r="L808" s="338">
        <v>2700</v>
      </c>
      <c r="M808" s="337" t="s">
        <v>32</v>
      </c>
      <c r="N808" s="28" t="s">
        <v>685</v>
      </c>
    </row>
    <row r="809" spans="1:14" ht="15" customHeight="1" x14ac:dyDescent="0.2">
      <c r="A809" s="329" t="s">
        <v>686</v>
      </c>
      <c r="B809" s="330"/>
      <c r="C809" s="331" t="s">
        <v>683</v>
      </c>
      <c r="D809" s="332" t="s">
        <v>683</v>
      </c>
      <c r="E809" s="333" t="s">
        <v>675</v>
      </c>
      <c r="F809" s="334" t="s">
        <v>687</v>
      </c>
      <c r="G809" s="329">
        <v>1</v>
      </c>
      <c r="H809" s="329">
        <v>1</v>
      </c>
      <c r="I809" s="335" t="s">
        <v>195</v>
      </c>
      <c r="J809" s="336">
        <v>1</v>
      </c>
      <c r="K809" s="329" t="s">
        <v>686</v>
      </c>
      <c r="L809" s="338">
        <v>480</v>
      </c>
      <c r="M809" s="337" t="s">
        <v>32</v>
      </c>
      <c r="N809" s="330" t="s">
        <v>685</v>
      </c>
    </row>
    <row r="810" spans="1:14" ht="15" customHeight="1" x14ac:dyDescent="0.2">
      <c r="A810" s="338" t="s">
        <v>690</v>
      </c>
      <c r="B810" s="339"/>
      <c r="C810" s="340" t="s">
        <v>691</v>
      </c>
      <c r="D810" s="341" t="s">
        <v>691</v>
      </c>
      <c r="E810" s="63" t="s">
        <v>675</v>
      </c>
      <c r="F810" s="22" t="s">
        <v>692</v>
      </c>
      <c r="G810" s="338">
        <v>1</v>
      </c>
      <c r="H810" s="338">
        <v>1</v>
      </c>
      <c r="I810" s="51" t="s">
        <v>195</v>
      </c>
      <c r="J810" s="50">
        <v>1</v>
      </c>
      <c r="K810" s="338" t="s">
        <v>690</v>
      </c>
      <c r="L810" s="338">
        <v>2700</v>
      </c>
      <c r="M810" s="342" t="s">
        <v>32</v>
      </c>
      <c r="N810" s="343" t="s">
        <v>693</v>
      </c>
    </row>
    <row r="811" spans="1:14" ht="15" customHeight="1" thickBot="1" x14ac:dyDescent="0.25">
      <c r="A811" s="338" t="s">
        <v>694</v>
      </c>
      <c r="B811" s="339"/>
      <c r="C811" s="340" t="s">
        <v>691</v>
      </c>
      <c r="D811" s="341" t="s">
        <v>691</v>
      </c>
      <c r="E811" s="63" t="s">
        <v>675</v>
      </c>
      <c r="F811" s="22" t="s">
        <v>695</v>
      </c>
      <c r="G811" s="338">
        <v>1</v>
      </c>
      <c r="H811" s="338">
        <v>1</v>
      </c>
      <c r="I811" s="51" t="s">
        <v>195</v>
      </c>
      <c r="J811" s="50">
        <v>1</v>
      </c>
      <c r="K811" s="338" t="s">
        <v>694</v>
      </c>
      <c r="L811" s="344">
        <v>480</v>
      </c>
      <c r="M811" s="342" t="s">
        <v>32</v>
      </c>
      <c r="N811" s="343" t="s">
        <v>693</v>
      </c>
    </row>
    <row r="812" spans="1:14" ht="15" customHeight="1" thickBot="1" x14ac:dyDescent="0.25">
      <c r="A812" s="344" t="s">
        <v>696</v>
      </c>
      <c r="B812" s="339"/>
      <c r="C812" s="345" t="s">
        <v>691</v>
      </c>
      <c r="D812" s="346" t="s">
        <v>691</v>
      </c>
      <c r="E812" s="347" t="s">
        <v>675</v>
      </c>
      <c r="F812" s="54" t="s">
        <v>697</v>
      </c>
      <c r="G812" s="344">
        <v>1</v>
      </c>
      <c r="H812" s="344">
        <v>1</v>
      </c>
      <c r="I812" s="98" t="s">
        <v>195</v>
      </c>
      <c r="J812" s="97">
        <v>1</v>
      </c>
      <c r="K812" s="344" t="s">
        <v>696</v>
      </c>
      <c r="L812" s="344"/>
      <c r="M812" s="348" t="s">
        <v>32</v>
      </c>
      <c r="N812" s="343" t="s">
        <v>693</v>
      </c>
    </row>
    <row r="814" spans="1:14" ht="15" customHeight="1" thickBot="1" x14ac:dyDescent="0.25"/>
    <row r="815" spans="1:14" ht="15" customHeight="1" thickBot="1" x14ac:dyDescent="0.25">
      <c r="B815" s="978" t="s">
        <v>0</v>
      </c>
      <c r="C815" s="979"/>
      <c r="D815" s="979"/>
      <c r="E815" s="979"/>
      <c r="F815" s="979"/>
      <c r="G815" s="979"/>
      <c r="H815" s="979"/>
      <c r="I815" s="979"/>
      <c r="J815" s="979"/>
      <c r="K815" s="979"/>
      <c r="L815" s="979"/>
      <c r="M815" s="980"/>
    </row>
    <row r="816" spans="1:14" ht="15" customHeight="1" x14ac:dyDescent="0.2">
      <c r="B816" s="1016" t="s">
        <v>1</v>
      </c>
      <c r="C816" s="1017"/>
      <c r="D816" s="1018" t="s">
        <v>840</v>
      </c>
      <c r="E816" s="1019"/>
      <c r="F816" s="1019"/>
      <c r="G816" s="1019"/>
      <c r="H816" s="1019"/>
      <c r="I816" s="1019"/>
      <c r="J816" s="1019"/>
      <c r="K816" s="1020"/>
      <c r="L816" s="1021" t="s">
        <v>3</v>
      </c>
      <c r="M816" s="1022"/>
    </row>
    <row r="817" spans="1:14" ht="15" customHeight="1" x14ac:dyDescent="0.2">
      <c r="B817" s="999" t="s">
        <v>4</v>
      </c>
      <c r="C817" s="1000"/>
      <c r="D817" s="1027" t="s">
        <v>841</v>
      </c>
      <c r="E817" s="1028"/>
      <c r="F817" s="1028"/>
      <c r="G817" s="1028"/>
      <c r="H817" s="1028"/>
      <c r="I817" s="1028"/>
      <c r="J817" s="1028"/>
      <c r="K817" s="1029"/>
      <c r="L817" s="1023"/>
      <c r="M817" s="1024"/>
    </row>
    <row r="818" spans="1:14" ht="15" customHeight="1" x14ac:dyDescent="0.2">
      <c r="B818" s="999" t="s">
        <v>6</v>
      </c>
      <c r="C818" s="1000"/>
      <c r="D818" s="1027" t="s">
        <v>349</v>
      </c>
      <c r="E818" s="1028"/>
      <c r="F818" s="1028"/>
      <c r="G818" s="1028"/>
      <c r="H818" s="1028"/>
      <c r="I818" s="1028"/>
      <c r="J818" s="1028"/>
      <c r="K818" s="1029"/>
      <c r="L818" s="1023"/>
      <c r="M818" s="1024"/>
    </row>
    <row r="819" spans="1:14" ht="15" customHeight="1" thickBot="1" x14ac:dyDescent="0.25">
      <c r="B819" s="2" t="s">
        <v>8</v>
      </c>
      <c r="C819" s="3" t="s">
        <v>9</v>
      </c>
      <c r="D819" s="1030">
        <v>1</v>
      </c>
      <c r="E819" s="1031"/>
      <c r="F819" s="1031"/>
      <c r="G819" s="1031"/>
      <c r="H819" s="1031"/>
      <c r="I819" s="1031"/>
      <c r="J819" s="1031"/>
      <c r="K819" s="1032"/>
      <c r="L819" s="1025"/>
      <c r="M819" s="1026"/>
    </row>
    <row r="820" spans="1:14" ht="15" customHeight="1" thickBot="1" x14ac:dyDescent="0.3">
      <c r="B820" s="148" t="s">
        <v>10</v>
      </c>
      <c r="C820" s="5" t="s">
        <v>11</v>
      </c>
      <c r="D820" s="5" t="s">
        <v>12</v>
      </c>
      <c r="E820" s="149" t="s">
        <v>13</v>
      </c>
      <c r="F820" s="150" t="s">
        <v>14</v>
      </c>
      <c r="G820" s="150" t="s">
        <v>15</v>
      </c>
      <c r="H820" s="150" t="s">
        <v>16</v>
      </c>
      <c r="I820" s="150" t="s">
        <v>17</v>
      </c>
      <c r="J820" s="150" t="s">
        <v>18</v>
      </c>
      <c r="K820" s="150" t="s">
        <v>19</v>
      </c>
      <c r="L820" s="1051" t="s">
        <v>20</v>
      </c>
      <c r="M820" s="1052"/>
    </row>
    <row r="821" spans="1:14" ht="15" customHeight="1" thickBot="1" x14ac:dyDescent="0.3">
      <c r="A821" s="20" t="s">
        <v>842</v>
      </c>
      <c r="B821" s="151" t="s">
        <v>350</v>
      </c>
      <c r="C821" s="152" t="s">
        <v>350</v>
      </c>
      <c r="D821" s="76" t="s">
        <v>391</v>
      </c>
      <c r="E821" s="76" t="s">
        <v>392</v>
      </c>
      <c r="F821" s="67">
        <v>1</v>
      </c>
      <c r="G821" s="67">
        <v>1</v>
      </c>
      <c r="H821" s="68" t="s">
        <v>65</v>
      </c>
      <c r="I821" s="68" t="s">
        <v>66</v>
      </c>
      <c r="J821" s="67">
        <v>3</v>
      </c>
      <c r="K821" s="20" t="s">
        <v>842</v>
      </c>
      <c r="L821" s="20">
        <v>100</v>
      </c>
      <c r="M821" s="27" t="s">
        <v>32</v>
      </c>
      <c r="N821" s="438" t="s">
        <v>843</v>
      </c>
    </row>
    <row r="822" spans="1:14" ht="15" customHeight="1" thickBot="1" x14ac:dyDescent="0.3">
      <c r="A822" s="31" t="s">
        <v>844</v>
      </c>
      <c r="B822" s="151" t="s">
        <v>363</v>
      </c>
      <c r="C822" s="49" t="s">
        <v>363</v>
      </c>
      <c r="D822" s="22" t="s">
        <v>391</v>
      </c>
      <c r="E822" s="22" t="s">
        <v>394</v>
      </c>
      <c r="F822" s="50">
        <v>1</v>
      </c>
      <c r="G822" s="50">
        <v>1</v>
      </c>
      <c r="H822" s="51" t="s">
        <v>65</v>
      </c>
      <c r="I822" s="51" t="s">
        <v>66</v>
      </c>
      <c r="J822" s="50">
        <v>3</v>
      </c>
      <c r="K822" s="31" t="s">
        <v>844</v>
      </c>
      <c r="L822" s="31">
        <v>120</v>
      </c>
      <c r="M822" s="36" t="s">
        <v>32</v>
      </c>
      <c r="N822" s="438" t="s">
        <v>843</v>
      </c>
    </row>
    <row r="823" spans="1:14" ht="15" customHeight="1" thickBot="1" x14ac:dyDescent="0.25">
      <c r="A823" s="31" t="s">
        <v>845</v>
      </c>
      <c r="B823" s="151" t="s">
        <v>396</v>
      </c>
      <c r="C823" s="72" t="s">
        <v>397</v>
      </c>
      <c r="D823" s="22" t="s">
        <v>398</v>
      </c>
      <c r="E823" s="22" t="s">
        <v>399</v>
      </c>
      <c r="F823" s="50">
        <v>1</v>
      </c>
      <c r="G823" s="50">
        <v>8</v>
      </c>
      <c r="H823" s="51" t="s">
        <v>65</v>
      </c>
      <c r="I823" s="51" t="s">
        <v>400</v>
      </c>
      <c r="J823" s="50">
        <v>3</v>
      </c>
      <c r="K823" s="31" t="s">
        <v>845</v>
      </c>
      <c r="L823" s="31">
        <v>50</v>
      </c>
      <c r="M823" s="36" t="s">
        <v>32</v>
      </c>
      <c r="N823" s="438" t="s">
        <v>843</v>
      </c>
    </row>
    <row r="824" spans="1:14" ht="15" customHeight="1" thickBot="1" x14ac:dyDescent="0.25">
      <c r="A824" s="31" t="s">
        <v>846</v>
      </c>
      <c r="B824" s="151" t="s">
        <v>368</v>
      </c>
      <c r="C824" s="72" t="s">
        <v>368</v>
      </c>
      <c r="D824" s="22" t="s">
        <v>368</v>
      </c>
      <c r="E824" s="22" t="s">
        <v>402</v>
      </c>
      <c r="F824" s="50">
        <v>1</v>
      </c>
      <c r="G824" s="50">
        <v>1</v>
      </c>
      <c r="H824" s="51" t="s">
        <v>65</v>
      </c>
      <c r="I824" s="51" t="s">
        <v>403</v>
      </c>
      <c r="J824" s="50">
        <v>3</v>
      </c>
      <c r="K824" s="31" t="s">
        <v>846</v>
      </c>
      <c r="L824" s="439">
        <v>45</v>
      </c>
      <c r="M824" s="36" t="s">
        <v>32</v>
      </c>
      <c r="N824" s="438" t="s">
        <v>843</v>
      </c>
    </row>
    <row r="825" spans="1:14" ht="15" customHeight="1" thickBot="1" x14ac:dyDescent="0.25">
      <c r="A825" s="52" t="s">
        <v>847</v>
      </c>
      <c r="B825" s="151" t="s">
        <v>386</v>
      </c>
      <c r="C825" s="86" t="s">
        <v>386</v>
      </c>
      <c r="D825" s="54" t="s">
        <v>386</v>
      </c>
      <c r="E825" s="54" t="s">
        <v>405</v>
      </c>
      <c r="F825" s="97">
        <v>1</v>
      </c>
      <c r="G825" s="97">
        <v>1</v>
      </c>
      <c r="H825" s="98" t="s">
        <v>65</v>
      </c>
      <c r="I825" s="98" t="s">
        <v>403</v>
      </c>
      <c r="J825" s="97">
        <v>3</v>
      </c>
      <c r="K825" s="52" t="s">
        <v>847</v>
      </c>
      <c r="L825" s="440">
        <v>55</v>
      </c>
      <c r="M825" s="59" t="s">
        <v>32</v>
      </c>
      <c r="N825" s="438" t="s">
        <v>843</v>
      </c>
    </row>
    <row r="828" spans="1:14" ht="15" customHeight="1" thickBot="1" x14ac:dyDescent="0.25"/>
    <row r="829" spans="1:14" ht="15" customHeight="1" thickBot="1" x14ac:dyDescent="0.25">
      <c r="B829" s="978" t="s">
        <v>0</v>
      </c>
      <c r="C829" s="979"/>
      <c r="D829" s="979"/>
      <c r="E829" s="979"/>
      <c r="F829" s="979"/>
      <c r="G829" s="979"/>
      <c r="H829" s="979"/>
      <c r="I829" s="979"/>
      <c r="J829" s="979"/>
      <c r="K829" s="979"/>
      <c r="L829" s="979"/>
      <c r="M829" s="980"/>
    </row>
    <row r="830" spans="1:14" ht="15" customHeight="1" x14ac:dyDescent="0.2">
      <c r="B830" s="1016" t="s">
        <v>1</v>
      </c>
      <c r="C830" s="1017"/>
      <c r="D830" s="1018" t="s">
        <v>840</v>
      </c>
      <c r="E830" s="1019"/>
      <c r="F830" s="1019"/>
      <c r="G830" s="1019"/>
      <c r="H830" s="1019"/>
      <c r="I830" s="1019"/>
      <c r="J830" s="1019"/>
      <c r="K830" s="1020"/>
      <c r="L830" s="1021" t="s">
        <v>3</v>
      </c>
      <c r="M830" s="1022"/>
    </row>
    <row r="831" spans="1:14" ht="15" customHeight="1" x14ac:dyDescent="0.2">
      <c r="B831" s="999" t="s">
        <v>4</v>
      </c>
      <c r="C831" s="1000"/>
      <c r="D831" s="1027" t="s">
        <v>841</v>
      </c>
      <c r="E831" s="1028"/>
      <c r="F831" s="1028"/>
      <c r="G831" s="1028"/>
      <c r="H831" s="1028"/>
      <c r="I831" s="1028"/>
      <c r="J831" s="1028"/>
      <c r="K831" s="1029"/>
      <c r="L831" s="1023"/>
      <c r="M831" s="1024"/>
    </row>
    <row r="832" spans="1:14" ht="15" customHeight="1" x14ac:dyDescent="0.2">
      <c r="B832" s="999" t="s">
        <v>6</v>
      </c>
      <c r="C832" s="1000"/>
      <c r="D832" s="1027" t="s">
        <v>349</v>
      </c>
      <c r="E832" s="1028"/>
      <c r="F832" s="1028"/>
      <c r="G832" s="1028"/>
      <c r="H832" s="1028"/>
      <c r="I832" s="1028"/>
      <c r="J832" s="1028"/>
      <c r="K832" s="1029"/>
      <c r="L832" s="1023"/>
      <c r="M832" s="1024"/>
    </row>
    <row r="833" spans="1:14" ht="15" customHeight="1" thickBot="1" x14ac:dyDescent="0.25">
      <c r="B833" s="2" t="s">
        <v>8</v>
      </c>
      <c r="C833" s="3" t="s">
        <v>9</v>
      </c>
      <c r="D833" s="1030">
        <v>1</v>
      </c>
      <c r="E833" s="1031"/>
      <c r="F833" s="1031"/>
      <c r="G833" s="1031"/>
      <c r="H833" s="1031"/>
      <c r="I833" s="1031"/>
      <c r="J833" s="1031"/>
      <c r="K833" s="1032"/>
      <c r="L833" s="1025"/>
      <c r="M833" s="1026"/>
    </row>
    <row r="834" spans="1:14" ht="15" customHeight="1" thickBot="1" x14ac:dyDescent="0.3">
      <c r="B834" s="148" t="s">
        <v>10</v>
      </c>
      <c r="C834" s="5" t="s">
        <v>11</v>
      </c>
      <c r="D834" s="5" t="s">
        <v>12</v>
      </c>
      <c r="E834" s="149" t="s">
        <v>13</v>
      </c>
      <c r="F834" s="150" t="s">
        <v>14</v>
      </c>
      <c r="G834" s="150" t="s">
        <v>15</v>
      </c>
      <c r="H834" s="150" t="s">
        <v>16</v>
      </c>
      <c r="I834" s="150" t="s">
        <v>17</v>
      </c>
      <c r="J834" s="150" t="s">
        <v>18</v>
      </c>
      <c r="K834" s="150" t="s">
        <v>19</v>
      </c>
      <c r="L834" s="1051" t="s">
        <v>20</v>
      </c>
      <c r="M834" s="1052"/>
    </row>
    <row r="835" spans="1:14" ht="15" customHeight="1" thickBot="1" x14ac:dyDescent="0.3">
      <c r="A835" s="20" t="s">
        <v>842</v>
      </c>
      <c r="B835" s="151" t="s">
        <v>350</v>
      </c>
      <c r="C835" s="152" t="s">
        <v>350</v>
      </c>
      <c r="D835" s="76" t="s">
        <v>391</v>
      </c>
      <c r="E835" s="76" t="s">
        <v>392</v>
      </c>
      <c r="F835" s="67">
        <v>1</v>
      </c>
      <c r="G835" s="67">
        <v>1</v>
      </c>
      <c r="H835" s="68" t="s">
        <v>65</v>
      </c>
      <c r="I835" s="68" t="s">
        <v>66</v>
      </c>
      <c r="J835" s="67">
        <v>3</v>
      </c>
      <c r="K835" s="20" t="s">
        <v>842</v>
      </c>
      <c r="L835" s="20">
        <v>100</v>
      </c>
      <c r="M835" s="27" t="s">
        <v>32</v>
      </c>
      <c r="N835" s="438" t="s">
        <v>843</v>
      </c>
    </row>
    <row r="836" spans="1:14" ht="15" customHeight="1" thickBot="1" x14ac:dyDescent="0.3">
      <c r="A836" s="31" t="s">
        <v>844</v>
      </c>
      <c r="B836" s="151" t="s">
        <v>363</v>
      </c>
      <c r="C836" s="49" t="s">
        <v>363</v>
      </c>
      <c r="D836" s="22" t="s">
        <v>391</v>
      </c>
      <c r="E836" s="22" t="s">
        <v>394</v>
      </c>
      <c r="F836" s="50">
        <v>1</v>
      </c>
      <c r="G836" s="50">
        <v>1</v>
      </c>
      <c r="H836" s="51" t="s">
        <v>65</v>
      </c>
      <c r="I836" s="51" t="s">
        <v>66</v>
      </c>
      <c r="J836" s="50">
        <v>3</v>
      </c>
      <c r="K836" s="31" t="s">
        <v>844</v>
      </c>
      <c r="L836" s="31">
        <v>120</v>
      </c>
      <c r="M836" s="36" t="s">
        <v>32</v>
      </c>
      <c r="N836" s="438" t="s">
        <v>843</v>
      </c>
    </row>
    <row r="837" spans="1:14" ht="15" customHeight="1" thickBot="1" x14ac:dyDescent="0.25">
      <c r="A837" s="31" t="s">
        <v>845</v>
      </c>
      <c r="B837" s="151" t="s">
        <v>396</v>
      </c>
      <c r="C837" s="72" t="s">
        <v>397</v>
      </c>
      <c r="D837" s="22" t="s">
        <v>398</v>
      </c>
      <c r="E837" s="22" t="s">
        <v>399</v>
      </c>
      <c r="F837" s="50">
        <v>1</v>
      </c>
      <c r="G837" s="50">
        <v>8</v>
      </c>
      <c r="H837" s="51" t="s">
        <v>65</v>
      </c>
      <c r="I837" s="51" t="s">
        <v>400</v>
      </c>
      <c r="J837" s="50">
        <v>3</v>
      </c>
      <c r="K837" s="31" t="s">
        <v>845</v>
      </c>
      <c r="L837" s="31">
        <v>50</v>
      </c>
      <c r="M837" s="36" t="s">
        <v>32</v>
      </c>
      <c r="N837" s="438" t="s">
        <v>843</v>
      </c>
    </row>
    <row r="838" spans="1:14" ht="15" customHeight="1" thickBot="1" x14ac:dyDescent="0.25">
      <c r="A838" s="31" t="s">
        <v>846</v>
      </c>
      <c r="B838" s="151" t="s">
        <v>368</v>
      </c>
      <c r="C838" s="72" t="s">
        <v>368</v>
      </c>
      <c r="D838" s="22" t="s">
        <v>368</v>
      </c>
      <c r="E838" s="22" t="s">
        <v>402</v>
      </c>
      <c r="F838" s="50">
        <v>1</v>
      </c>
      <c r="G838" s="50">
        <v>1</v>
      </c>
      <c r="H838" s="51" t="s">
        <v>65</v>
      </c>
      <c r="I838" s="51" t="s">
        <v>403</v>
      </c>
      <c r="J838" s="50">
        <v>3</v>
      </c>
      <c r="K838" s="31" t="s">
        <v>846</v>
      </c>
      <c r="L838" s="439">
        <v>45</v>
      </c>
      <c r="M838" s="36" t="s">
        <v>32</v>
      </c>
      <c r="N838" s="438" t="s">
        <v>843</v>
      </c>
    </row>
    <row r="839" spans="1:14" ht="15" customHeight="1" thickBot="1" x14ac:dyDescent="0.25">
      <c r="A839" s="52" t="s">
        <v>847</v>
      </c>
      <c r="B839" s="151" t="s">
        <v>386</v>
      </c>
      <c r="C839" s="86" t="s">
        <v>386</v>
      </c>
      <c r="D839" s="54" t="s">
        <v>386</v>
      </c>
      <c r="E839" s="54" t="s">
        <v>405</v>
      </c>
      <c r="F839" s="97">
        <v>1</v>
      </c>
      <c r="G839" s="97">
        <v>1</v>
      </c>
      <c r="H839" s="98" t="s">
        <v>65</v>
      </c>
      <c r="I839" s="98" t="s">
        <v>403</v>
      </c>
      <c r="J839" s="97">
        <v>3</v>
      </c>
      <c r="K839" s="52" t="s">
        <v>847</v>
      </c>
      <c r="L839" s="440">
        <v>55</v>
      </c>
      <c r="M839" s="59" t="s">
        <v>32</v>
      </c>
      <c r="N839" s="438" t="s">
        <v>843</v>
      </c>
    </row>
    <row r="840" spans="1:14" ht="15" customHeight="1" thickBot="1" x14ac:dyDescent="0.25"/>
    <row r="841" spans="1:14" ht="15" customHeight="1" thickBot="1" x14ac:dyDescent="0.25">
      <c r="B841" s="978" t="s">
        <v>0</v>
      </c>
      <c r="C841" s="979"/>
      <c r="D841" s="979"/>
      <c r="E841" s="979"/>
      <c r="F841" s="979"/>
      <c r="G841" s="979"/>
      <c r="H841" s="979"/>
      <c r="I841" s="979"/>
      <c r="J841" s="979"/>
      <c r="K841" s="979"/>
      <c r="L841" s="979"/>
      <c r="M841" s="980"/>
    </row>
    <row r="842" spans="1:14" ht="15" customHeight="1" x14ac:dyDescent="0.2">
      <c r="B842" s="1016" t="s">
        <v>1</v>
      </c>
      <c r="C842" s="1017"/>
      <c r="D842" s="1018" t="s">
        <v>840</v>
      </c>
      <c r="E842" s="1019"/>
      <c r="F842" s="1019"/>
      <c r="G842" s="1019"/>
      <c r="H842" s="1019"/>
      <c r="I842" s="1019"/>
      <c r="J842" s="1019"/>
      <c r="K842" s="1020"/>
      <c r="L842" s="1021" t="s">
        <v>3</v>
      </c>
      <c r="M842" s="1022"/>
    </row>
    <row r="843" spans="1:14" ht="15" customHeight="1" x14ac:dyDescent="0.2">
      <c r="B843" s="999" t="s">
        <v>4</v>
      </c>
      <c r="C843" s="1000"/>
      <c r="D843" s="1027" t="s">
        <v>841</v>
      </c>
      <c r="E843" s="1028"/>
      <c r="F843" s="1028"/>
      <c r="G843" s="1028"/>
      <c r="H843" s="1028"/>
      <c r="I843" s="1028"/>
      <c r="J843" s="1028"/>
      <c r="K843" s="1029"/>
      <c r="L843" s="1023"/>
      <c r="M843" s="1024"/>
    </row>
    <row r="844" spans="1:14" ht="15" customHeight="1" x14ac:dyDescent="0.2">
      <c r="B844" s="999" t="s">
        <v>6</v>
      </c>
      <c r="C844" s="1000"/>
      <c r="D844" s="1027" t="s">
        <v>349</v>
      </c>
      <c r="E844" s="1028"/>
      <c r="F844" s="1028"/>
      <c r="G844" s="1028"/>
      <c r="H844" s="1028"/>
      <c r="I844" s="1028"/>
      <c r="J844" s="1028"/>
      <c r="K844" s="1029"/>
      <c r="L844" s="1023"/>
      <c r="M844" s="1024"/>
    </row>
    <row r="845" spans="1:14" ht="15" customHeight="1" thickBot="1" x14ac:dyDescent="0.25">
      <c r="B845" s="2" t="s">
        <v>8</v>
      </c>
      <c r="C845" s="3" t="s">
        <v>9</v>
      </c>
      <c r="D845" s="1030">
        <v>1</v>
      </c>
      <c r="E845" s="1031"/>
      <c r="F845" s="1031"/>
      <c r="G845" s="1031"/>
      <c r="H845" s="1031"/>
      <c r="I845" s="1031"/>
      <c r="J845" s="1031"/>
      <c r="K845" s="1032"/>
      <c r="L845" s="1025"/>
      <c r="M845" s="1026"/>
    </row>
    <row r="846" spans="1:14" ht="15" customHeight="1" thickBot="1" x14ac:dyDescent="0.3">
      <c r="B846" s="4" t="s">
        <v>10</v>
      </c>
      <c r="C846" s="5" t="s">
        <v>11</v>
      </c>
      <c r="D846" s="6" t="s">
        <v>12</v>
      </c>
      <c r="E846" s="7" t="s">
        <v>13</v>
      </c>
      <c r="F846" s="8" t="s">
        <v>14</v>
      </c>
      <c r="G846" s="8" t="s">
        <v>15</v>
      </c>
      <c r="H846" s="8" t="s">
        <v>16</v>
      </c>
      <c r="I846" s="8" t="s">
        <v>17</v>
      </c>
      <c r="J846" s="8" t="s">
        <v>18</v>
      </c>
      <c r="K846" s="8" t="s">
        <v>19</v>
      </c>
      <c r="L846" s="1011" t="s">
        <v>20</v>
      </c>
      <c r="M846" s="1012"/>
    </row>
    <row r="847" spans="1:14" ht="15" customHeight="1" thickBot="1" x14ac:dyDescent="0.25">
      <c r="B847" s="1013" t="s">
        <v>350</v>
      </c>
      <c r="C847" s="106" t="s">
        <v>350</v>
      </c>
      <c r="D847" s="107"/>
      <c r="E847" s="108"/>
      <c r="F847" s="109">
        <v>1</v>
      </c>
      <c r="G847" s="110"/>
      <c r="H847" s="111"/>
      <c r="I847" s="111"/>
      <c r="J847" s="111"/>
      <c r="K847" s="111"/>
      <c r="L847" s="112"/>
      <c r="M847" s="113"/>
    </row>
    <row r="848" spans="1:14" ht="15" customHeight="1" x14ac:dyDescent="0.2">
      <c r="A848" s="114" t="s">
        <v>848</v>
      </c>
      <c r="B848" s="1014"/>
      <c r="C848" s="115" t="s">
        <v>42</v>
      </c>
      <c r="D848" s="116" t="s">
        <v>352</v>
      </c>
      <c r="E848" s="117" t="s">
        <v>353</v>
      </c>
      <c r="F848" s="118">
        <v>1</v>
      </c>
      <c r="G848" s="118">
        <v>1</v>
      </c>
      <c r="H848" s="119" t="s">
        <v>39</v>
      </c>
      <c r="I848" s="119" t="s">
        <v>44</v>
      </c>
      <c r="J848" s="118">
        <v>1</v>
      </c>
      <c r="K848" s="114" t="s">
        <v>848</v>
      </c>
      <c r="L848" s="114">
        <v>390</v>
      </c>
      <c r="M848" s="120" t="s">
        <v>32</v>
      </c>
      <c r="N848" s="441" t="s">
        <v>843</v>
      </c>
    </row>
    <row r="849" spans="1:14" ht="15" customHeight="1" x14ac:dyDescent="0.2">
      <c r="A849" s="122" t="s">
        <v>849</v>
      </c>
      <c r="B849" s="1014"/>
      <c r="C849" s="123" t="s">
        <v>42</v>
      </c>
      <c r="D849" s="116" t="s">
        <v>352</v>
      </c>
      <c r="E849" s="124" t="s">
        <v>356</v>
      </c>
      <c r="F849" s="125">
        <v>1</v>
      </c>
      <c r="G849" s="125">
        <v>1</v>
      </c>
      <c r="H849" s="126" t="s">
        <v>39</v>
      </c>
      <c r="I849" s="126" t="s">
        <v>61</v>
      </c>
      <c r="J849" s="125">
        <v>1</v>
      </c>
      <c r="K849" s="122" t="s">
        <v>849</v>
      </c>
      <c r="L849" s="122">
        <v>195</v>
      </c>
      <c r="M849" s="127" t="s">
        <v>32</v>
      </c>
      <c r="N849" s="441" t="s">
        <v>843</v>
      </c>
    </row>
    <row r="850" spans="1:14" ht="15" customHeight="1" x14ac:dyDescent="0.2">
      <c r="A850" s="122" t="s">
        <v>850</v>
      </c>
      <c r="B850" s="1014"/>
      <c r="C850" s="123" t="s">
        <v>98</v>
      </c>
      <c r="D850" s="116" t="s">
        <v>352</v>
      </c>
      <c r="E850" s="124" t="s">
        <v>358</v>
      </c>
      <c r="F850" s="125">
        <v>1</v>
      </c>
      <c r="G850" s="125">
        <v>1</v>
      </c>
      <c r="H850" s="126" t="s">
        <v>39</v>
      </c>
      <c r="I850" s="126" t="s">
        <v>44</v>
      </c>
      <c r="J850" s="125">
        <v>1</v>
      </c>
      <c r="K850" s="122" t="s">
        <v>850</v>
      </c>
      <c r="L850" s="122">
        <v>380</v>
      </c>
      <c r="M850" s="127" t="s">
        <v>32</v>
      </c>
      <c r="N850" s="441" t="s">
        <v>843</v>
      </c>
    </row>
    <row r="851" spans="1:14" ht="15" customHeight="1" x14ac:dyDescent="0.2">
      <c r="A851" s="122" t="s">
        <v>851</v>
      </c>
      <c r="B851" s="1014"/>
      <c r="C851" s="123" t="s">
        <v>98</v>
      </c>
      <c r="D851" s="116" t="s">
        <v>352</v>
      </c>
      <c r="E851" s="124" t="s">
        <v>360</v>
      </c>
      <c r="F851" s="125">
        <v>1</v>
      </c>
      <c r="G851" s="125">
        <v>1</v>
      </c>
      <c r="H851" s="126" t="s">
        <v>39</v>
      </c>
      <c r="I851" s="126" t="s">
        <v>51</v>
      </c>
      <c r="J851" s="125">
        <v>1</v>
      </c>
      <c r="K851" s="122" t="s">
        <v>851</v>
      </c>
      <c r="L851" s="122">
        <v>65</v>
      </c>
      <c r="M851" s="127" t="s">
        <v>32</v>
      </c>
      <c r="N851" s="441" t="s">
        <v>843</v>
      </c>
    </row>
    <row r="852" spans="1:14" ht="15" customHeight="1" thickBot="1" x14ac:dyDescent="0.25">
      <c r="A852" s="128" t="s">
        <v>852</v>
      </c>
      <c r="B852" s="1015"/>
      <c r="C852" s="129" t="s">
        <v>98</v>
      </c>
      <c r="D852" s="130" t="s">
        <v>352</v>
      </c>
      <c r="E852" s="130" t="s">
        <v>362</v>
      </c>
      <c r="F852" s="131">
        <v>1</v>
      </c>
      <c r="G852" s="131">
        <v>1</v>
      </c>
      <c r="H852" s="132" t="s">
        <v>39</v>
      </c>
      <c r="I852" s="133" t="s">
        <v>47</v>
      </c>
      <c r="J852" s="131">
        <v>1</v>
      </c>
      <c r="K852" s="128" t="s">
        <v>852</v>
      </c>
      <c r="L852" s="128">
        <v>90</v>
      </c>
      <c r="M852" s="134" t="s">
        <v>32</v>
      </c>
      <c r="N852" s="441" t="s">
        <v>843</v>
      </c>
    </row>
    <row r="853" spans="1:14" ht="15" customHeight="1" x14ac:dyDescent="0.2">
      <c r="A853" s="122" t="s">
        <v>848</v>
      </c>
      <c r="B853" s="1014" t="s">
        <v>363</v>
      </c>
      <c r="C853" s="135" t="s">
        <v>42</v>
      </c>
      <c r="D853" s="124" t="s">
        <v>352</v>
      </c>
      <c r="E853" s="124" t="s">
        <v>353</v>
      </c>
      <c r="F853" s="125">
        <v>1</v>
      </c>
      <c r="G853" s="125">
        <v>1</v>
      </c>
      <c r="H853" s="126" t="s">
        <v>39</v>
      </c>
      <c r="I853" s="126" t="s">
        <v>44</v>
      </c>
      <c r="J853" s="125">
        <v>1</v>
      </c>
      <c r="K853" s="122" t="s">
        <v>848</v>
      </c>
      <c r="L853" s="122">
        <v>390</v>
      </c>
      <c r="M853" s="136" t="s">
        <v>32</v>
      </c>
      <c r="N853" s="441" t="s">
        <v>843</v>
      </c>
    </row>
    <row r="854" spans="1:14" ht="15" customHeight="1" x14ac:dyDescent="0.2">
      <c r="A854" s="122" t="s">
        <v>853</v>
      </c>
      <c r="B854" s="1014"/>
      <c r="C854" s="123" t="s">
        <v>42</v>
      </c>
      <c r="D854" s="116" t="s">
        <v>352</v>
      </c>
      <c r="E854" s="124" t="s">
        <v>365</v>
      </c>
      <c r="F854" s="125">
        <v>1</v>
      </c>
      <c r="G854" s="125">
        <v>1</v>
      </c>
      <c r="H854" s="126" t="s">
        <v>39</v>
      </c>
      <c r="I854" s="126" t="s">
        <v>61</v>
      </c>
      <c r="J854" s="125">
        <v>1</v>
      </c>
      <c r="K854" s="122" t="s">
        <v>853</v>
      </c>
      <c r="L854" s="442">
        <v>154</v>
      </c>
      <c r="M854" s="127" t="s">
        <v>32</v>
      </c>
      <c r="N854" s="441" t="s">
        <v>843</v>
      </c>
    </row>
    <row r="855" spans="1:14" ht="15" customHeight="1" x14ac:dyDescent="0.2">
      <c r="A855" s="122" t="s">
        <v>854</v>
      </c>
      <c r="B855" s="1014"/>
      <c r="C855" s="123" t="s">
        <v>42</v>
      </c>
      <c r="D855" s="116" t="s">
        <v>352</v>
      </c>
      <c r="E855" s="124" t="s">
        <v>367</v>
      </c>
      <c r="F855" s="125">
        <v>1</v>
      </c>
      <c r="G855" s="125">
        <v>1</v>
      </c>
      <c r="H855" s="126" t="s">
        <v>39</v>
      </c>
      <c r="I855" s="126" t="s">
        <v>61</v>
      </c>
      <c r="J855" s="125">
        <v>1</v>
      </c>
      <c r="K855" s="122" t="s">
        <v>854</v>
      </c>
      <c r="L855" s="122">
        <v>195</v>
      </c>
      <c r="M855" s="127" t="s">
        <v>32</v>
      </c>
      <c r="N855" s="441" t="s">
        <v>843</v>
      </c>
    </row>
    <row r="856" spans="1:14" ht="15" customHeight="1" x14ac:dyDescent="0.2">
      <c r="A856" s="122" t="s">
        <v>850</v>
      </c>
      <c r="B856" s="1014"/>
      <c r="C856" s="123" t="s">
        <v>98</v>
      </c>
      <c r="D856" s="116" t="s">
        <v>352</v>
      </c>
      <c r="E856" s="124" t="s">
        <v>358</v>
      </c>
      <c r="F856" s="125">
        <v>1</v>
      </c>
      <c r="G856" s="125">
        <v>1</v>
      </c>
      <c r="H856" s="126" t="s">
        <v>39</v>
      </c>
      <c r="I856" s="126" t="s">
        <v>44</v>
      </c>
      <c r="J856" s="125">
        <v>1</v>
      </c>
      <c r="K856" s="122" t="s">
        <v>850</v>
      </c>
      <c r="L856" s="122">
        <v>380</v>
      </c>
      <c r="M856" s="127" t="s">
        <v>32</v>
      </c>
      <c r="N856" s="441" t="s">
        <v>843</v>
      </c>
    </row>
    <row r="857" spans="1:14" ht="15" customHeight="1" x14ac:dyDescent="0.2">
      <c r="A857" s="122" t="s">
        <v>851</v>
      </c>
      <c r="B857" s="1014"/>
      <c r="C857" s="123" t="s">
        <v>98</v>
      </c>
      <c r="D857" s="116" t="s">
        <v>352</v>
      </c>
      <c r="E857" s="124" t="s">
        <v>360</v>
      </c>
      <c r="F857" s="125">
        <v>1</v>
      </c>
      <c r="G857" s="125">
        <v>1</v>
      </c>
      <c r="H857" s="126" t="s">
        <v>39</v>
      </c>
      <c r="I857" s="126" t="s">
        <v>51</v>
      </c>
      <c r="J857" s="125">
        <v>1</v>
      </c>
      <c r="K857" s="122" t="s">
        <v>851</v>
      </c>
      <c r="L857" s="122">
        <v>65</v>
      </c>
      <c r="M857" s="127" t="s">
        <v>32</v>
      </c>
      <c r="N857" s="441" t="s">
        <v>843</v>
      </c>
    </row>
    <row r="858" spans="1:14" ht="15" customHeight="1" thickBot="1" x14ac:dyDescent="0.25">
      <c r="A858" s="137" t="s">
        <v>852</v>
      </c>
      <c r="B858" s="1014"/>
      <c r="C858" s="123" t="s">
        <v>98</v>
      </c>
      <c r="D858" s="116" t="s">
        <v>352</v>
      </c>
      <c r="E858" s="116" t="s">
        <v>362</v>
      </c>
      <c r="F858" s="138">
        <v>1</v>
      </c>
      <c r="G858" s="138">
        <v>1</v>
      </c>
      <c r="H858" s="139" t="s">
        <v>39</v>
      </c>
      <c r="I858" s="126" t="s">
        <v>47</v>
      </c>
      <c r="J858" s="138">
        <v>1</v>
      </c>
      <c r="K858" s="137" t="s">
        <v>852</v>
      </c>
      <c r="L858" s="137">
        <v>90</v>
      </c>
      <c r="M858" s="127" t="s">
        <v>32</v>
      </c>
      <c r="N858" s="441" t="s">
        <v>843</v>
      </c>
    </row>
    <row r="859" spans="1:14" ht="15" customHeight="1" x14ac:dyDescent="0.2">
      <c r="A859" s="114" t="s">
        <v>850</v>
      </c>
      <c r="B859" s="1013" t="s">
        <v>368</v>
      </c>
      <c r="C859" s="117" t="s">
        <v>369</v>
      </c>
      <c r="D859" s="117" t="s">
        <v>352</v>
      </c>
      <c r="E859" s="117" t="s">
        <v>358</v>
      </c>
      <c r="F859" s="118">
        <v>1</v>
      </c>
      <c r="G859" s="118">
        <v>1</v>
      </c>
      <c r="H859" s="119" t="s">
        <v>39</v>
      </c>
      <c r="I859" s="119" t="s">
        <v>44</v>
      </c>
      <c r="J859" s="118">
        <v>1</v>
      </c>
      <c r="K859" s="114" t="s">
        <v>850</v>
      </c>
      <c r="L859" s="114">
        <v>380</v>
      </c>
      <c r="M859" s="120" t="s">
        <v>32</v>
      </c>
      <c r="N859" s="441" t="s">
        <v>843</v>
      </c>
    </row>
    <row r="860" spans="1:14" ht="15" customHeight="1" x14ac:dyDescent="0.2">
      <c r="A860" s="137" t="s">
        <v>851</v>
      </c>
      <c r="B860" s="1014"/>
      <c r="C860" s="116" t="s">
        <v>369</v>
      </c>
      <c r="D860" s="116" t="s">
        <v>352</v>
      </c>
      <c r="E860" s="116" t="s">
        <v>360</v>
      </c>
      <c r="F860" s="138">
        <v>1</v>
      </c>
      <c r="G860" s="138">
        <v>1</v>
      </c>
      <c r="H860" s="139" t="s">
        <v>39</v>
      </c>
      <c r="I860" s="139" t="s">
        <v>51</v>
      </c>
      <c r="J860" s="138">
        <v>1</v>
      </c>
      <c r="K860" s="137" t="s">
        <v>851</v>
      </c>
      <c r="L860" s="137">
        <v>65</v>
      </c>
      <c r="M860" s="127" t="s">
        <v>32</v>
      </c>
      <c r="N860" s="441" t="s">
        <v>843</v>
      </c>
    </row>
    <row r="861" spans="1:14" ht="15" customHeight="1" x14ac:dyDescent="0.2">
      <c r="A861" s="137" t="s">
        <v>855</v>
      </c>
      <c r="B861" s="1014"/>
      <c r="C861" s="116" t="s">
        <v>369</v>
      </c>
      <c r="D861" s="116" t="s">
        <v>352</v>
      </c>
      <c r="E861" s="116" t="s">
        <v>371</v>
      </c>
      <c r="F861" s="138">
        <v>1</v>
      </c>
      <c r="G861" s="138">
        <v>1</v>
      </c>
      <c r="H861" s="139" t="s">
        <v>39</v>
      </c>
      <c r="I861" s="139" t="s">
        <v>47</v>
      </c>
      <c r="J861" s="138">
        <v>1</v>
      </c>
      <c r="K861" s="137" t="s">
        <v>855</v>
      </c>
      <c r="L861" s="137">
        <v>90</v>
      </c>
      <c r="M861" s="127" t="s">
        <v>32</v>
      </c>
      <c r="N861" s="441" t="s">
        <v>843</v>
      </c>
    </row>
    <row r="862" spans="1:14" ht="15" customHeight="1" x14ac:dyDescent="0.2">
      <c r="A862" s="137" t="s">
        <v>856</v>
      </c>
      <c r="B862" s="1014"/>
      <c r="C862" s="116" t="s">
        <v>52</v>
      </c>
      <c r="D862" s="116" t="s">
        <v>352</v>
      </c>
      <c r="E862" s="116" t="s">
        <v>373</v>
      </c>
      <c r="F862" s="138">
        <v>1</v>
      </c>
      <c r="G862" s="138">
        <v>1</v>
      </c>
      <c r="H862" s="139" t="s">
        <v>39</v>
      </c>
      <c r="I862" s="139" t="s">
        <v>53</v>
      </c>
      <c r="J862" s="138">
        <v>1</v>
      </c>
      <c r="K862" s="137" t="s">
        <v>856</v>
      </c>
      <c r="L862" s="137">
        <v>390</v>
      </c>
      <c r="M862" s="127" t="s">
        <v>32</v>
      </c>
      <c r="N862" s="441" t="s">
        <v>843</v>
      </c>
    </row>
    <row r="863" spans="1:14" ht="15" customHeight="1" x14ac:dyDescent="0.2">
      <c r="A863" s="137" t="s">
        <v>857</v>
      </c>
      <c r="B863" s="1014"/>
      <c r="C863" s="116" t="s">
        <v>52</v>
      </c>
      <c r="D863" s="116" t="s">
        <v>352</v>
      </c>
      <c r="E863" s="116" t="s">
        <v>375</v>
      </c>
      <c r="F863" s="138">
        <v>1</v>
      </c>
      <c r="G863" s="138">
        <v>1</v>
      </c>
      <c r="H863" s="139" t="s">
        <v>39</v>
      </c>
      <c r="I863" s="139" t="s">
        <v>51</v>
      </c>
      <c r="J863" s="138">
        <v>1</v>
      </c>
      <c r="K863" s="137" t="s">
        <v>857</v>
      </c>
      <c r="L863" s="137">
        <v>165</v>
      </c>
      <c r="M863" s="127" t="s">
        <v>32</v>
      </c>
      <c r="N863" s="441" t="s">
        <v>843</v>
      </c>
    </row>
    <row r="864" spans="1:14" ht="15" customHeight="1" x14ac:dyDescent="0.2">
      <c r="A864" s="137" t="s">
        <v>858</v>
      </c>
      <c r="B864" s="1014"/>
      <c r="C864" s="116" t="s">
        <v>377</v>
      </c>
      <c r="D864" s="116" t="s">
        <v>352</v>
      </c>
      <c r="E864" s="116" t="s">
        <v>378</v>
      </c>
      <c r="F864" s="138">
        <v>2</v>
      </c>
      <c r="G864" s="138">
        <v>2</v>
      </c>
      <c r="H864" s="139" t="s">
        <v>39</v>
      </c>
      <c r="I864" s="139" t="s">
        <v>53</v>
      </c>
      <c r="J864" s="138">
        <v>1</v>
      </c>
      <c r="K864" s="137" t="s">
        <v>858</v>
      </c>
      <c r="L864" s="137">
        <v>380</v>
      </c>
      <c r="M864" s="127" t="s">
        <v>32</v>
      </c>
      <c r="N864" s="441" t="s">
        <v>843</v>
      </c>
    </row>
    <row r="865" spans="1:14" ht="15" customHeight="1" x14ac:dyDescent="0.2">
      <c r="A865" s="137" t="s">
        <v>854</v>
      </c>
      <c r="B865" s="1014"/>
      <c r="C865" s="116" t="s">
        <v>377</v>
      </c>
      <c r="D865" s="116" t="s">
        <v>352</v>
      </c>
      <c r="E865" s="116" t="s">
        <v>379</v>
      </c>
      <c r="F865" s="138">
        <v>1</v>
      </c>
      <c r="G865" s="138">
        <v>1</v>
      </c>
      <c r="H865" s="139" t="s">
        <v>39</v>
      </c>
      <c r="I865" s="139" t="s">
        <v>55</v>
      </c>
      <c r="J865" s="138">
        <v>1</v>
      </c>
      <c r="K865" s="137" t="s">
        <v>854</v>
      </c>
      <c r="L865" s="227">
        <v>154</v>
      </c>
      <c r="M865" s="127" t="s">
        <v>32</v>
      </c>
      <c r="N865" s="441" t="s">
        <v>843</v>
      </c>
    </row>
    <row r="866" spans="1:14" ht="15" customHeight="1" x14ac:dyDescent="0.2">
      <c r="A866" s="140" t="s">
        <v>859</v>
      </c>
      <c r="B866" s="1014"/>
      <c r="C866" s="141" t="s">
        <v>381</v>
      </c>
      <c r="D866" s="141" t="s">
        <v>382</v>
      </c>
      <c r="E866" s="141" t="s">
        <v>383</v>
      </c>
      <c r="F866" s="142">
        <v>1</v>
      </c>
      <c r="G866" s="142">
        <v>1</v>
      </c>
      <c r="H866" s="143" t="s">
        <v>39</v>
      </c>
      <c r="I866" s="143" t="s">
        <v>40</v>
      </c>
      <c r="J866" s="142">
        <v>1</v>
      </c>
      <c r="K866" s="140" t="s">
        <v>859</v>
      </c>
      <c r="L866" s="140">
        <v>550</v>
      </c>
      <c r="M866" s="144" t="s">
        <v>32</v>
      </c>
      <c r="N866" s="441" t="s">
        <v>843</v>
      </c>
    </row>
    <row r="867" spans="1:14" ht="15" customHeight="1" thickBot="1" x14ac:dyDescent="0.25">
      <c r="A867" s="128" t="s">
        <v>860</v>
      </c>
      <c r="B867" s="1015"/>
      <c r="C867" s="130" t="s">
        <v>381</v>
      </c>
      <c r="D867" s="130" t="s">
        <v>382</v>
      </c>
      <c r="E867" s="130" t="s">
        <v>238</v>
      </c>
      <c r="F867" s="131">
        <v>1</v>
      </c>
      <c r="G867" s="131">
        <v>1</v>
      </c>
      <c r="H867" s="132" t="s">
        <v>39</v>
      </c>
      <c r="I867" s="132" t="s">
        <v>385</v>
      </c>
      <c r="J867" s="131">
        <v>1</v>
      </c>
      <c r="K867" s="128" t="s">
        <v>860</v>
      </c>
      <c r="L867" s="128">
        <v>330</v>
      </c>
      <c r="M867" s="134" t="s">
        <v>32</v>
      </c>
      <c r="N867" s="441" t="s">
        <v>843</v>
      </c>
    </row>
    <row r="868" spans="1:14" ht="15" customHeight="1" x14ac:dyDescent="0.2">
      <c r="A868" s="114" t="s">
        <v>850</v>
      </c>
      <c r="B868" s="1013" t="s">
        <v>386</v>
      </c>
      <c r="C868" s="145" t="s">
        <v>387</v>
      </c>
      <c r="D868" s="117" t="s">
        <v>352</v>
      </c>
      <c r="E868" s="117" t="s">
        <v>358</v>
      </c>
      <c r="F868" s="118">
        <v>1</v>
      </c>
      <c r="G868" s="118">
        <v>1</v>
      </c>
      <c r="H868" s="119" t="s">
        <v>39</v>
      </c>
      <c r="I868" s="119" t="s">
        <v>44</v>
      </c>
      <c r="J868" s="118">
        <v>1</v>
      </c>
      <c r="K868" s="114" t="s">
        <v>850</v>
      </c>
      <c r="L868" s="114">
        <v>380</v>
      </c>
      <c r="M868" s="120" t="s">
        <v>32</v>
      </c>
      <c r="N868" s="441" t="s">
        <v>843</v>
      </c>
    </row>
    <row r="869" spans="1:14" ht="15" customHeight="1" x14ac:dyDescent="0.2">
      <c r="A869" s="137" t="s">
        <v>851</v>
      </c>
      <c r="B869" s="1014"/>
      <c r="C869" s="115" t="s">
        <v>387</v>
      </c>
      <c r="D869" s="116" t="s">
        <v>352</v>
      </c>
      <c r="E869" s="116" t="s">
        <v>360</v>
      </c>
      <c r="F869" s="138">
        <v>1</v>
      </c>
      <c r="G869" s="138">
        <v>1</v>
      </c>
      <c r="H869" s="139" t="s">
        <v>39</v>
      </c>
      <c r="I869" s="139" t="s">
        <v>51</v>
      </c>
      <c r="J869" s="138">
        <v>1</v>
      </c>
      <c r="K869" s="137" t="s">
        <v>851</v>
      </c>
      <c r="L869" s="137">
        <v>65</v>
      </c>
      <c r="M869" s="127" t="s">
        <v>32</v>
      </c>
      <c r="N869" s="441" t="s">
        <v>843</v>
      </c>
    </row>
    <row r="870" spans="1:14" ht="15" customHeight="1" x14ac:dyDescent="0.2">
      <c r="A870" s="137" t="s">
        <v>855</v>
      </c>
      <c r="B870" s="1014"/>
      <c r="C870" s="115" t="s">
        <v>387</v>
      </c>
      <c r="D870" s="116" t="s">
        <v>352</v>
      </c>
      <c r="E870" s="116" t="s">
        <v>371</v>
      </c>
      <c r="F870" s="138">
        <v>1</v>
      </c>
      <c r="G870" s="138">
        <v>1</v>
      </c>
      <c r="H870" s="139" t="s">
        <v>39</v>
      </c>
      <c r="I870" s="139" t="s">
        <v>47</v>
      </c>
      <c r="J870" s="138">
        <v>1</v>
      </c>
      <c r="K870" s="137" t="s">
        <v>855</v>
      </c>
      <c r="L870" s="137">
        <v>90</v>
      </c>
      <c r="M870" s="127" t="s">
        <v>32</v>
      </c>
      <c r="N870" s="441" t="s">
        <v>843</v>
      </c>
    </row>
    <row r="871" spans="1:14" ht="15" customHeight="1" x14ac:dyDescent="0.2">
      <c r="A871" s="137" t="s">
        <v>856</v>
      </c>
      <c r="B871" s="1014"/>
      <c r="C871" s="115" t="s">
        <v>52</v>
      </c>
      <c r="D871" s="116" t="s">
        <v>352</v>
      </c>
      <c r="E871" s="116" t="s">
        <v>373</v>
      </c>
      <c r="F871" s="138">
        <v>1</v>
      </c>
      <c r="G871" s="138">
        <v>1</v>
      </c>
      <c r="H871" s="139" t="s">
        <v>39</v>
      </c>
      <c r="I871" s="139" t="s">
        <v>53</v>
      </c>
      <c r="J871" s="138">
        <v>1</v>
      </c>
      <c r="K871" s="137" t="s">
        <v>856</v>
      </c>
      <c r="L871" s="137">
        <v>390</v>
      </c>
      <c r="M871" s="127" t="s">
        <v>32</v>
      </c>
      <c r="N871" s="441" t="s">
        <v>843</v>
      </c>
    </row>
    <row r="872" spans="1:14" ht="15" customHeight="1" x14ac:dyDescent="0.2">
      <c r="A872" s="137" t="s">
        <v>857</v>
      </c>
      <c r="B872" s="1014"/>
      <c r="C872" s="115" t="s">
        <v>52</v>
      </c>
      <c r="D872" s="116" t="s">
        <v>352</v>
      </c>
      <c r="E872" s="116" t="s">
        <v>375</v>
      </c>
      <c r="F872" s="138">
        <v>1</v>
      </c>
      <c r="G872" s="138">
        <v>1</v>
      </c>
      <c r="H872" s="139" t="s">
        <v>39</v>
      </c>
      <c r="I872" s="139" t="s">
        <v>51</v>
      </c>
      <c r="J872" s="138">
        <v>1</v>
      </c>
      <c r="K872" s="137" t="s">
        <v>857</v>
      </c>
      <c r="L872" s="137">
        <v>165</v>
      </c>
      <c r="M872" s="127" t="s">
        <v>32</v>
      </c>
      <c r="N872" s="441" t="s">
        <v>843</v>
      </c>
    </row>
    <row r="873" spans="1:14" ht="15" customHeight="1" x14ac:dyDescent="0.2">
      <c r="A873" s="137" t="s">
        <v>858</v>
      </c>
      <c r="B873" s="1014"/>
      <c r="C873" s="115" t="s">
        <v>377</v>
      </c>
      <c r="D873" s="116" t="s">
        <v>352</v>
      </c>
      <c r="E873" s="116" t="s">
        <v>378</v>
      </c>
      <c r="F873" s="138">
        <v>2</v>
      </c>
      <c r="G873" s="138">
        <v>1</v>
      </c>
      <c r="H873" s="139" t="s">
        <v>39</v>
      </c>
      <c r="I873" s="139" t="s">
        <v>53</v>
      </c>
      <c r="J873" s="138">
        <v>1</v>
      </c>
      <c r="K873" s="137" t="s">
        <v>858</v>
      </c>
      <c r="L873" s="137">
        <v>380</v>
      </c>
      <c r="M873" s="127" t="s">
        <v>32</v>
      </c>
      <c r="N873" s="441" t="s">
        <v>843</v>
      </c>
    </row>
    <row r="874" spans="1:14" ht="15" customHeight="1" x14ac:dyDescent="0.2">
      <c r="A874" s="137" t="s">
        <v>861</v>
      </c>
      <c r="B874" s="1014"/>
      <c r="C874" s="115" t="s">
        <v>377</v>
      </c>
      <c r="D874" s="116" t="s">
        <v>352</v>
      </c>
      <c r="E874" s="116" t="s">
        <v>389</v>
      </c>
      <c r="F874" s="138">
        <v>2</v>
      </c>
      <c r="G874" s="138">
        <v>1</v>
      </c>
      <c r="H874" s="139" t="s">
        <v>39</v>
      </c>
      <c r="I874" s="139" t="s">
        <v>53</v>
      </c>
      <c r="J874" s="138">
        <v>1</v>
      </c>
      <c r="K874" s="137" t="s">
        <v>861</v>
      </c>
      <c r="L874" s="137">
        <v>380</v>
      </c>
      <c r="M874" s="127" t="s">
        <v>32</v>
      </c>
      <c r="N874" s="441" t="s">
        <v>843</v>
      </c>
    </row>
    <row r="875" spans="1:14" ht="15" customHeight="1" x14ac:dyDescent="0.2">
      <c r="A875" s="137" t="s">
        <v>859</v>
      </c>
      <c r="B875" s="1014"/>
      <c r="C875" s="146" t="s">
        <v>381</v>
      </c>
      <c r="D875" s="116" t="s">
        <v>382</v>
      </c>
      <c r="E875" s="116" t="s">
        <v>383</v>
      </c>
      <c r="F875" s="138">
        <v>1</v>
      </c>
      <c r="G875" s="138">
        <v>1</v>
      </c>
      <c r="H875" s="139" t="s">
        <v>39</v>
      </c>
      <c r="I875" s="139" t="s">
        <v>40</v>
      </c>
      <c r="J875" s="138">
        <v>1</v>
      </c>
      <c r="K875" s="137" t="s">
        <v>859</v>
      </c>
      <c r="L875" s="137">
        <v>550</v>
      </c>
      <c r="M875" s="127" t="s">
        <v>32</v>
      </c>
      <c r="N875" s="441" t="s">
        <v>843</v>
      </c>
    </row>
    <row r="876" spans="1:14" ht="15" customHeight="1" thickBot="1" x14ac:dyDescent="0.25">
      <c r="A876" s="128" t="s">
        <v>860</v>
      </c>
      <c r="B876" s="1015"/>
      <c r="C876" s="147" t="s">
        <v>381</v>
      </c>
      <c r="D876" s="130" t="s">
        <v>382</v>
      </c>
      <c r="E876" s="130" t="s">
        <v>238</v>
      </c>
      <c r="F876" s="131">
        <v>1</v>
      </c>
      <c r="G876" s="131">
        <v>1</v>
      </c>
      <c r="H876" s="132" t="s">
        <v>39</v>
      </c>
      <c r="I876" s="132" t="s">
        <v>385</v>
      </c>
      <c r="J876" s="131">
        <v>1</v>
      </c>
      <c r="K876" s="128" t="s">
        <v>860</v>
      </c>
      <c r="L876" s="128">
        <v>330</v>
      </c>
      <c r="M876" s="134" t="s">
        <v>32</v>
      </c>
      <c r="N876" s="441" t="s">
        <v>843</v>
      </c>
    </row>
    <row r="878" spans="1:14" ht="15" customHeight="1" thickBot="1" x14ac:dyDescent="0.25"/>
    <row r="879" spans="1:14" ht="15" customHeight="1" thickBot="1" x14ac:dyDescent="0.25">
      <c r="B879" s="978" t="s">
        <v>0</v>
      </c>
      <c r="C879" s="979"/>
      <c r="D879" s="979"/>
      <c r="E879" s="979"/>
      <c r="F879" s="979"/>
      <c r="G879" s="979"/>
      <c r="H879" s="979"/>
      <c r="I879" s="979"/>
      <c r="J879" s="979"/>
      <c r="K879" s="979"/>
      <c r="L879" s="979"/>
      <c r="M879" s="980"/>
    </row>
    <row r="880" spans="1:14" ht="15" customHeight="1" x14ac:dyDescent="0.2">
      <c r="B880" s="1076" t="s">
        <v>1</v>
      </c>
      <c r="C880" s="1077"/>
      <c r="D880" s="1112" t="s">
        <v>862</v>
      </c>
      <c r="E880" s="1113"/>
      <c r="F880" s="1113"/>
      <c r="G880" s="1113"/>
      <c r="H880" s="1113"/>
      <c r="I880" s="1113"/>
      <c r="J880" s="1113"/>
      <c r="K880" s="1114"/>
      <c r="L880" s="1021" t="s">
        <v>3</v>
      </c>
      <c r="M880" s="1022"/>
    </row>
    <row r="881" spans="1:14" ht="15" customHeight="1" x14ac:dyDescent="0.2">
      <c r="B881" s="999" t="s">
        <v>4</v>
      </c>
      <c r="C881" s="1000"/>
      <c r="D881" s="1027" t="s">
        <v>863</v>
      </c>
      <c r="E881" s="1028"/>
      <c r="F881" s="1028"/>
      <c r="G881" s="1028"/>
      <c r="H881" s="1028"/>
      <c r="I881" s="1028"/>
      <c r="J881" s="1028"/>
      <c r="K881" s="1029"/>
      <c r="L881" s="1023"/>
      <c r="M881" s="1024"/>
    </row>
    <row r="882" spans="1:14" ht="15" customHeight="1" x14ac:dyDescent="0.2">
      <c r="B882" s="999" t="s">
        <v>6</v>
      </c>
      <c r="C882" s="1000"/>
      <c r="D882" s="1027" t="s">
        <v>7</v>
      </c>
      <c r="E882" s="1028"/>
      <c r="F882" s="1028"/>
      <c r="G882" s="1028"/>
      <c r="H882" s="1028"/>
      <c r="I882" s="1028"/>
      <c r="J882" s="1028"/>
      <c r="K882" s="1029"/>
      <c r="L882" s="1023"/>
      <c r="M882" s="1024"/>
    </row>
    <row r="883" spans="1:14" ht="15" customHeight="1" thickBot="1" x14ac:dyDescent="0.25">
      <c r="B883" s="2" t="s">
        <v>8</v>
      </c>
      <c r="C883" s="3" t="s">
        <v>9</v>
      </c>
      <c r="D883" s="1030">
        <v>1</v>
      </c>
      <c r="E883" s="1031"/>
      <c r="F883" s="1031"/>
      <c r="G883" s="1031"/>
      <c r="H883" s="1031"/>
      <c r="I883" s="1031"/>
      <c r="J883" s="1031"/>
      <c r="K883" s="1032"/>
      <c r="L883" s="1025"/>
      <c r="M883" s="1026"/>
    </row>
    <row r="884" spans="1:14" ht="15" customHeight="1" thickBot="1" x14ac:dyDescent="0.3">
      <c r="B884" s="4" t="s">
        <v>10</v>
      </c>
      <c r="C884" s="5" t="s">
        <v>11</v>
      </c>
      <c r="D884" s="6" t="s">
        <v>12</v>
      </c>
      <c r="E884" s="7" t="s">
        <v>13</v>
      </c>
      <c r="F884" s="8" t="s">
        <v>14</v>
      </c>
      <c r="G884" s="8" t="s">
        <v>15</v>
      </c>
      <c r="H884" s="8" t="s">
        <v>16</v>
      </c>
      <c r="I884" s="8" t="s">
        <v>17</v>
      </c>
      <c r="J884" s="8" t="s">
        <v>18</v>
      </c>
      <c r="K884" s="8" t="s">
        <v>19</v>
      </c>
      <c r="L884" s="1011" t="s">
        <v>20</v>
      </c>
      <c r="M884" s="1012"/>
    </row>
    <row r="885" spans="1:14" ht="15" customHeight="1" x14ac:dyDescent="0.2">
      <c r="A885" s="262" t="s">
        <v>864</v>
      </c>
      <c r="B885" s="1070" t="s">
        <v>536</v>
      </c>
      <c r="C885" s="169" t="s">
        <v>537</v>
      </c>
      <c r="D885" s="170" t="s">
        <v>538</v>
      </c>
      <c r="E885" s="263" t="s">
        <v>539</v>
      </c>
      <c r="F885" s="172">
        <v>1</v>
      </c>
      <c r="G885" s="172">
        <v>1</v>
      </c>
      <c r="H885" s="264" t="s">
        <v>39</v>
      </c>
      <c r="I885" s="174" t="s">
        <v>40</v>
      </c>
      <c r="J885" s="172">
        <v>1</v>
      </c>
      <c r="K885" s="262" t="s">
        <v>864</v>
      </c>
      <c r="L885" s="265">
        <v>310</v>
      </c>
      <c r="M885" s="176" t="s">
        <v>32</v>
      </c>
      <c r="N885" s="438" t="s">
        <v>865</v>
      </c>
    </row>
    <row r="886" spans="1:14" ht="15" customHeight="1" x14ac:dyDescent="0.2">
      <c r="A886" s="186" t="s">
        <v>866</v>
      </c>
      <c r="B886" s="1071"/>
      <c r="C886" s="266" t="s">
        <v>541</v>
      </c>
      <c r="D886" s="170" t="s">
        <v>538</v>
      </c>
      <c r="E886" s="267" t="s">
        <v>542</v>
      </c>
      <c r="F886" s="179">
        <v>1</v>
      </c>
      <c r="G886" s="179">
        <v>1</v>
      </c>
      <c r="H886" s="268" t="s">
        <v>39</v>
      </c>
      <c r="I886" s="181" t="s">
        <v>44</v>
      </c>
      <c r="J886" s="179">
        <v>1</v>
      </c>
      <c r="K886" s="186" t="s">
        <v>866</v>
      </c>
      <c r="L886" s="269">
        <v>399</v>
      </c>
      <c r="M886" s="183" t="s">
        <v>32</v>
      </c>
      <c r="N886" s="438" t="s">
        <v>865</v>
      </c>
    </row>
    <row r="887" spans="1:14" ht="15" customHeight="1" x14ac:dyDescent="0.2">
      <c r="A887" s="186" t="s">
        <v>867</v>
      </c>
      <c r="B887" s="1071"/>
      <c r="C887" s="270" t="s">
        <v>544</v>
      </c>
      <c r="D887" s="170" t="s">
        <v>538</v>
      </c>
      <c r="E887" s="267" t="s">
        <v>545</v>
      </c>
      <c r="F887" s="179">
        <v>1</v>
      </c>
      <c r="G887" s="179">
        <v>1</v>
      </c>
      <c r="H887" s="268" t="s">
        <v>39</v>
      </c>
      <c r="I887" s="181" t="s">
        <v>40</v>
      </c>
      <c r="J887" s="179">
        <v>1</v>
      </c>
      <c r="K887" s="186" t="s">
        <v>867</v>
      </c>
      <c r="L887" s="269">
        <v>420</v>
      </c>
      <c r="M887" s="183" t="s">
        <v>32</v>
      </c>
      <c r="N887" s="438" t="s">
        <v>865</v>
      </c>
    </row>
    <row r="888" spans="1:14" ht="15" customHeight="1" x14ac:dyDescent="0.2">
      <c r="A888" s="186" t="s">
        <v>868</v>
      </c>
      <c r="B888" s="1071"/>
      <c r="C888" s="169" t="s">
        <v>537</v>
      </c>
      <c r="D888" s="170" t="s">
        <v>538</v>
      </c>
      <c r="E888" s="271" t="s">
        <v>547</v>
      </c>
      <c r="F888" s="180">
        <v>1</v>
      </c>
      <c r="G888" s="180">
        <v>1</v>
      </c>
      <c r="H888" s="268" t="s">
        <v>39</v>
      </c>
      <c r="I888" s="187" t="s">
        <v>548</v>
      </c>
      <c r="J888" s="180">
        <v>1</v>
      </c>
      <c r="K888" s="186" t="s">
        <v>868</v>
      </c>
      <c r="L888" s="272">
        <v>71.400000000000006</v>
      </c>
      <c r="M888" s="183" t="s">
        <v>32</v>
      </c>
      <c r="N888" s="438" t="s">
        <v>865</v>
      </c>
    </row>
    <row r="889" spans="1:14" ht="15" customHeight="1" x14ac:dyDescent="0.2">
      <c r="A889" s="186" t="s">
        <v>869</v>
      </c>
      <c r="B889" s="1071"/>
      <c r="C889" s="184" t="s">
        <v>537</v>
      </c>
      <c r="D889" s="170" t="s">
        <v>538</v>
      </c>
      <c r="E889" s="170" t="s">
        <v>550</v>
      </c>
      <c r="F889" s="195">
        <v>1</v>
      </c>
      <c r="G889" s="195">
        <v>1</v>
      </c>
      <c r="H889" s="268" t="s">
        <v>39</v>
      </c>
      <c r="I889" s="268" t="s">
        <v>551</v>
      </c>
      <c r="J889" s="195" t="s">
        <v>552</v>
      </c>
      <c r="K889" s="186" t="s">
        <v>869</v>
      </c>
      <c r="L889" s="273">
        <v>81.900000000000006</v>
      </c>
      <c r="M889" s="183" t="s">
        <v>32</v>
      </c>
      <c r="N889" s="438" t="s">
        <v>865</v>
      </c>
    </row>
    <row r="890" spans="1:14" ht="15" customHeight="1" x14ac:dyDescent="0.2">
      <c r="A890" s="186" t="s">
        <v>870</v>
      </c>
      <c r="B890" s="1071"/>
      <c r="C890" s="169" t="s">
        <v>537</v>
      </c>
      <c r="D890" s="170" t="s">
        <v>538</v>
      </c>
      <c r="E890" s="271" t="s">
        <v>554</v>
      </c>
      <c r="F890" s="180">
        <v>1</v>
      </c>
      <c r="G890" s="180">
        <v>1</v>
      </c>
      <c r="H890" s="268" t="s">
        <v>39</v>
      </c>
      <c r="I890" s="187" t="s">
        <v>456</v>
      </c>
      <c r="J890" s="180">
        <v>1</v>
      </c>
      <c r="K890" s="186" t="s">
        <v>870</v>
      </c>
      <c r="L890" s="272">
        <v>91.35</v>
      </c>
      <c r="M890" s="183" t="s">
        <v>32</v>
      </c>
      <c r="N890" s="438" t="s">
        <v>865</v>
      </c>
    </row>
    <row r="891" spans="1:14" ht="15" customHeight="1" x14ac:dyDescent="0.2">
      <c r="A891" s="186" t="s">
        <v>871</v>
      </c>
      <c r="B891" s="1071"/>
      <c r="C891" s="169" t="s">
        <v>556</v>
      </c>
      <c r="D891" s="170" t="s">
        <v>538</v>
      </c>
      <c r="E891" s="271" t="s">
        <v>557</v>
      </c>
      <c r="F891" s="180">
        <v>1</v>
      </c>
      <c r="G891" s="180">
        <v>1</v>
      </c>
      <c r="H891" s="268" t="s">
        <v>39</v>
      </c>
      <c r="I891" s="187" t="s">
        <v>44</v>
      </c>
      <c r="J891" s="180">
        <v>1</v>
      </c>
      <c r="K891" s="186" t="s">
        <v>871</v>
      </c>
      <c r="L891" s="272">
        <v>413.7</v>
      </c>
      <c r="M891" s="183" t="s">
        <v>32</v>
      </c>
      <c r="N891" s="438" t="s">
        <v>865</v>
      </c>
    </row>
    <row r="892" spans="1:14" ht="15" customHeight="1" x14ac:dyDescent="0.2">
      <c r="A892" s="186" t="s">
        <v>872</v>
      </c>
      <c r="B892" s="1071"/>
      <c r="C892" s="169" t="s">
        <v>556</v>
      </c>
      <c r="D892" s="170" t="s">
        <v>538</v>
      </c>
      <c r="E892" s="271" t="s">
        <v>559</v>
      </c>
      <c r="F892" s="180">
        <v>1</v>
      </c>
      <c r="G892" s="180">
        <v>1</v>
      </c>
      <c r="H892" s="268" t="s">
        <v>39</v>
      </c>
      <c r="I892" s="187" t="s">
        <v>453</v>
      </c>
      <c r="J892" s="180">
        <v>1</v>
      </c>
      <c r="K892" s="186" t="s">
        <v>872</v>
      </c>
      <c r="L892" s="272">
        <v>204.75</v>
      </c>
      <c r="M892" s="183" t="s">
        <v>32</v>
      </c>
      <c r="N892" s="438" t="s">
        <v>865</v>
      </c>
    </row>
    <row r="893" spans="1:14" ht="15" customHeight="1" x14ac:dyDescent="0.2">
      <c r="A893" s="186" t="s">
        <v>873</v>
      </c>
      <c r="B893" s="1071"/>
      <c r="C893" s="169" t="s">
        <v>556</v>
      </c>
      <c r="D893" s="170" t="s">
        <v>538</v>
      </c>
      <c r="E893" s="271" t="s">
        <v>561</v>
      </c>
      <c r="F893" s="180">
        <v>1</v>
      </c>
      <c r="G893" s="180">
        <v>1</v>
      </c>
      <c r="H893" s="268" t="s">
        <v>39</v>
      </c>
      <c r="I893" s="187" t="s">
        <v>231</v>
      </c>
      <c r="J893" s="180">
        <v>1</v>
      </c>
      <c r="K893" s="186" t="s">
        <v>873</v>
      </c>
      <c r="L893" s="272">
        <v>173.25</v>
      </c>
      <c r="M893" s="183" t="s">
        <v>32</v>
      </c>
      <c r="N893" s="438" t="s">
        <v>865</v>
      </c>
    </row>
    <row r="894" spans="1:14" ht="15" customHeight="1" thickBot="1" x14ac:dyDescent="0.25">
      <c r="A894" s="274" t="s">
        <v>874</v>
      </c>
      <c r="B894" s="1072"/>
      <c r="C894" s="270" t="s">
        <v>381</v>
      </c>
      <c r="D894" s="178" t="s">
        <v>538</v>
      </c>
      <c r="E894" s="267" t="s">
        <v>563</v>
      </c>
      <c r="F894" s="179">
        <v>1</v>
      </c>
      <c r="G894" s="275">
        <v>1</v>
      </c>
      <c r="H894" s="276" t="s">
        <v>39</v>
      </c>
      <c r="I894" s="181" t="s">
        <v>53</v>
      </c>
      <c r="J894" s="179">
        <v>1</v>
      </c>
      <c r="K894" s="274" t="s">
        <v>874</v>
      </c>
      <c r="L894" s="269"/>
      <c r="M894" s="277" t="s">
        <v>32</v>
      </c>
      <c r="N894" s="438" t="s">
        <v>865</v>
      </c>
    </row>
    <row r="895" spans="1:14" ht="15" customHeight="1" x14ac:dyDescent="0.2">
      <c r="A895" s="168" t="s">
        <v>864</v>
      </c>
      <c r="B895" s="1073" t="s">
        <v>564</v>
      </c>
      <c r="C895" s="278" t="s">
        <v>565</v>
      </c>
      <c r="D895" s="171" t="s">
        <v>538</v>
      </c>
      <c r="E895" s="263" t="s">
        <v>566</v>
      </c>
      <c r="F895" s="172">
        <v>1</v>
      </c>
      <c r="G895" s="172">
        <v>1</v>
      </c>
      <c r="H895" s="264" t="s">
        <v>39</v>
      </c>
      <c r="I895" s="174" t="s">
        <v>40</v>
      </c>
      <c r="J895" s="172">
        <v>1</v>
      </c>
      <c r="K895" s="168" t="s">
        <v>864</v>
      </c>
      <c r="L895" s="265">
        <v>310</v>
      </c>
      <c r="M895" s="176" t="s">
        <v>32</v>
      </c>
      <c r="N895" s="438" t="s">
        <v>865</v>
      </c>
    </row>
    <row r="896" spans="1:14" ht="15" customHeight="1" x14ac:dyDescent="0.2">
      <c r="A896" s="186" t="s">
        <v>866</v>
      </c>
      <c r="B896" s="1074"/>
      <c r="C896" s="205" t="s">
        <v>541</v>
      </c>
      <c r="D896" s="170" t="s">
        <v>538</v>
      </c>
      <c r="E896" s="271" t="s">
        <v>542</v>
      </c>
      <c r="F896" s="180">
        <v>1</v>
      </c>
      <c r="G896" s="180">
        <v>1</v>
      </c>
      <c r="H896" s="268" t="s">
        <v>39</v>
      </c>
      <c r="I896" s="187" t="s">
        <v>44</v>
      </c>
      <c r="J896" s="180">
        <v>1</v>
      </c>
      <c r="K896" s="186" t="s">
        <v>866</v>
      </c>
      <c r="L896" s="272">
        <v>399</v>
      </c>
      <c r="M896" s="183" t="s">
        <v>32</v>
      </c>
      <c r="N896" s="438" t="s">
        <v>865</v>
      </c>
    </row>
    <row r="897" spans="1:14" ht="15" customHeight="1" x14ac:dyDescent="0.2">
      <c r="A897" s="186" t="s">
        <v>867</v>
      </c>
      <c r="B897" s="1074"/>
      <c r="C897" s="169" t="s">
        <v>544</v>
      </c>
      <c r="D897" s="170" t="s">
        <v>538</v>
      </c>
      <c r="E897" s="271" t="s">
        <v>545</v>
      </c>
      <c r="F897" s="180">
        <v>1</v>
      </c>
      <c r="G897" s="180">
        <v>1</v>
      </c>
      <c r="H897" s="268" t="s">
        <v>39</v>
      </c>
      <c r="I897" s="187" t="s">
        <v>40</v>
      </c>
      <c r="J897" s="180">
        <v>1</v>
      </c>
      <c r="K897" s="186" t="s">
        <v>867</v>
      </c>
      <c r="L897" s="272">
        <v>420</v>
      </c>
      <c r="M897" s="183" t="s">
        <v>32</v>
      </c>
      <c r="N897" s="438" t="s">
        <v>865</v>
      </c>
    </row>
    <row r="898" spans="1:14" ht="15" customHeight="1" x14ac:dyDescent="0.2">
      <c r="A898" s="186" t="s">
        <v>868</v>
      </c>
      <c r="B898" s="1074"/>
      <c r="C898" s="169" t="s">
        <v>565</v>
      </c>
      <c r="D898" s="170" t="s">
        <v>538</v>
      </c>
      <c r="E898" s="271" t="s">
        <v>547</v>
      </c>
      <c r="F898" s="180">
        <v>1</v>
      </c>
      <c r="G898" s="180">
        <v>1</v>
      </c>
      <c r="H898" s="268" t="s">
        <v>39</v>
      </c>
      <c r="I898" s="187" t="s">
        <v>548</v>
      </c>
      <c r="J898" s="180">
        <v>1</v>
      </c>
      <c r="K898" s="186" t="s">
        <v>868</v>
      </c>
      <c r="L898" s="272">
        <v>71.400000000000006</v>
      </c>
      <c r="M898" s="183" t="s">
        <v>32</v>
      </c>
      <c r="N898" s="438" t="s">
        <v>865</v>
      </c>
    </row>
    <row r="899" spans="1:14" ht="15" customHeight="1" x14ac:dyDescent="0.2">
      <c r="A899" s="186" t="s">
        <v>869</v>
      </c>
      <c r="B899" s="1074"/>
      <c r="C899" s="184" t="s">
        <v>565</v>
      </c>
      <c r="D899" s="170" t="s">
        <v>538</v>
      </c>
      <c r="E899" s="170" t="s">
        <v>550</v>
      </c>
      <c r="F899" s="195">
        <v>1</v>
      </c>
      <c r="G899" s="180">
        <v>1</v>
      </c>
      <c r="H899" s="268" t="s">
        <v>39</v>
      </c>
      <c r="I899" s="268" t="s">
        <v>551</v>
      </c>
      <c r="J899" s="195">
        <v>1</v>
      </c>
      <c r="K899" s="186" t="s">
        <v>869</v>
      </c>
      <c r="L899" s="273">
        <v>81.900000000000006</v>
      </c>
      <c r="M899" s="183" t="s">
        <v>32</v>
      </c>
      <c r="N899" s="438" t="s">
        <v>865</v>
      </c>
    </row>
    <row r="900" spans="1:14" ht="15" customHeight="1" x14ac:dyDescent="0.2">
      <c r="A900" s="186" t="s">
        <v>875</v>
      </c>
      <c r="B900" s="1074"/>
      <c r="C900" s="169" t="s">
        <v>565</v>
      </c>
      <c r="D900" s="170" t="s">
        <v>538</v>
      </c>
      <c r="E900" s="271" t="s">
        <v>554</v>
      </c>
      <c r="F900" s="180">
        <v>1</v>
      </c>
      <c r="G900" s="180">
        <v>1</v>
      </c>
      <c r="H900" s="268" t="s">
        <v>39</v>
      </c>
      <c r="I900" s="187" t="s">
        <v>456</v>
      </c>
      <c r="J900" s="180">
        <v>1</v>
      </c>
      <c r="K900" s="186" t="s">
        <v>875</v>
      </c>
      <c r="L900" s="272">
        <v>91.35</v>
      </c>
      <c r="M900" s="183" t="s">
        <v>32</v>
      </c>
      <c r="N900" s="438" t="s">
        <v>865</v>
      </c>
    </row>
    <row r="901" spans="1:14" ht="15" customHeight="1" x14ac:dyDescent="0.2">
      <c r="A901" s="186" t="s">
        <v>871</v>
      </c>
      <c r="B901" s="1074"/>
      <c r="C901" s="169" t="s">
        <v>556</v>
      </c>
      <c r="D901" s="170" t="s">
        <v>538</v>
      </c>
      <c r="E901" s="271" t="s">
        <v>568</v>
      </c>
      <c r="F901" s="180">
        <v>1</v>
      </c>
      <c r="G901" s="180">
        <v>1</v>
      </c>
      <c r="H901" s="268" t="s">
        <v>39</v>
      </c>
      <c r="I901" s="187" t="s">
        <v>44</v>
      </c>
      <c r="J901" s="180">
        <v>1</v>
      </c>
      <c r="K901" s="186" t="s">
        <v>871</v>
      </c>
      <c r="L901" s="272">
        <v>413.7</v>
      </c>
      <c r="M901" s="183" t="s">
        <v>32</v>
      </c>
      <c r="N901" s="438" t="s">
        <v>865</v>
      </c>
    </row>
    <row r="902" spans="1:14" ht="15" customHeight="1" x14ac:dyDescent="0.2">
      <c r="A902" s="186" t="s">
        <v>872</v>
      </c>
      <c r="B902" s="1074"/>
      <c r="C902" s="169" t="s">
        <v>556</v>
      </c>
      <c r="D902" s="170" t="s">
        <v>538</v>
      </c>
      <c r="E902" s="271" t="s">
        <v>559</v>
      </c>
      <c r="F902" s="180">
        <v>1</v>
      </c>
      <c r="G902" s="180">
        <v>1</v>
      </c>
      <c r="H902" s="268" t="s">
        <v>39</v>
      </c>
      <c r="I902" s="187" t="s">
        <v>453</v>
      </c>
      <c r="J902" s="180">
        <v>1</v>
      </c>
      <c r="K902" s="186" t="s">
        <v>872</v>
      </c>
      <c r="L902" s="272">
        <v>204.75</v>
      </c>
      <c r="M902" s="183" t="s">
        <v>32</v>
      </c>
      <c r="N902" s="438" t="s">
        <v>865</v>
      </c>
    </row>
    <row r="903" spans="1:14" ht="15" customHeight="1" x14ac:dyDescent="0.2">
      <c r="A903" s="186" t="s">
        <v>873</v>
      </c>
      <c r="B903" s="1074"/>
      <c r="C903" s="169" t="s">
        <v>556</v>
      </c>
      <c r="D903" s="170" t="s">
        <v>538</v>
      </c>
      <c r="E903" s="271" t="s">
        <v>561</v>
      </c>
      <c r="F903" s="180">
        <v>1</v>
      </c>
      <c r="G903" s="180">
        <v>1</v>
      </c>
      <c r="H903" s="268" t="s">
        <v>39</v>
      </c>
      <c r="I903" s="187" t="s">
        <v>231</v>
      </c>
      <c r="J903" s="180">
        <v>1</v>
      </c>
      <c r="K903" s="186" t="s">
        <v>873</v>
      </c>
      <c r="L903" s="272">
        <v>173.25</v>
      </c>
      <c r="M903" s="183" t="s">
        <v>32</v>
      </c>
      <c r="N903" s="438" t="s">
        <v>865</v>
      </c>
    </row>
    <row r="904" spans="1:14" ht="15" customHeight="1" thickBot="1" x14ac:dyDescent="0.25">
      <c r="A904" s="207" t="s">
        <v>874</v>
      </c>
      <c r="B904" s="1075"/>
      <c r="C904" s="279" t="s">
        <v>381</v>
      </c>
      <c r="D904" s="209" t="s">
        <v>538</v>
      </c>
      <c r="E904" s="280" t="s">
        <v>563</v>
      </c>
      <c r="F904" s="210">
        <v>1</v>
      </c>
      <c r="G904" s="210">
        <v>1</v>
      </c>
      <c r="H904" s="281" t="s">
        <v>39</v>
      </c>
      <c r="I904" s="212" t="s">
        <v>53</v>
      </c>
      <c r="J904" s="210">
        <v>1</v>
      </c>
      <c r="K904" s="207" t="s">
        <v>874</v>
      </c>
      <c r="L904" s="282"/>
      <c r="M904" s="214" t="s">
        <v>32</v>
      </c>
      <c r="N904" s="438" t="s">
        <v>865</v>
      </c>
    </row>
    <row r="905" spans="1:14" ht="15" customHeight="1" x14ac:dyDescent="0.2">
      <c r="A905" s="274" t="s">
        <v>864</v>
      </c>
      <c r="B905" s="1071" t="s">
        <v>569</v>
      </c>
      <c r="C905" s="283" t="s">
        <v>570</v>
      </c>
      <c r="D905" s="178" t="s">
        <v>538</v>
      </c>
      <c r="E905" s="178" t="s">
        <v>571</v>
      </c>
      <c r="F905" s="179">
        <v>1</v>
      </c>
      <c r="G905" s="275">
        <v>1</v>
      </c>
      <c r="H905" s="276" t="s">
        <v>39</v>
      </c>
      <c r="I905" s="181" t="s">
        <v>53</v>
      </c>
      <c r="J905" s="179">
        <v>1</v>
      </c>
      <c r="K905" s="274" t="s">
        <v>864</v>
      </c>
      <c r="L905" s="269">
        <v>310</v>
      </c>
      <c r="M905" s="277" t="s">
        <v>32</v>
      </c>
      <c r="N905" s="438" t="s">
        <v>865</v>
      </c>
    </row>
    <row r="906" spans="1:14" ht="15" customHeight="1" x14ac:dyDescent="0.2">
      <c r="A906" s="186" t="s">
        <v>876</v>
      </c>
      <c r="B906" s="1071"/>
      <c r="C906" s="205" t="s">
        <v>570</v>
      </c>
      <c r="D906" s="170" t="s">
        <v>538</v>
      </c>
      <c r="E906" s="271" t="s">
        <v>573</v>
      </c>
      <c r="F906" s="180">
        <v>1</v>
      </c>
      <c r="G906" s="180">
        <v>1</v>
      </c>
      <c r="H906" s="268" t="s">
        <v>39</v>
      </c>
      <c r="I906" s="187" t="s">
        <v>574</v>
      </c>
      <c r="J906" s="180">
        <v>1</v>
      </c>
      <c r="K906" s="186" t="s">
        <v>876</v>
      </c>
      <c r="L906" s="272">
        <v>75.599999999999994</v>
      </c>
      <c r="M906" s="183" t="s">
        <v>32</v>
      </c>
      <c r="N906" s="438" t="s">
        <v>865</v>
      </c>
    </row>
    <row r="907" spans="1:14" ht="15" customHeight="1" x14ac:dyDescent="0.2">
      <c r="A907" s="186" t="s">
        <v>877</v>
      </c>
      <c r="B907" s="1071"/>
      <c r="C907" s="205" t="s">
        <v>570</v>
      </c>
      <c r="D907" s="170" t="s">
        <v>538</v>
      </c>
      <c r="E907" s="271" t="s">
        <v>573</v>
      </c>
      <c r="F907" s="180">
        <v>1</v>
      </c>
      <c r="G907" s="180">
        <v>1</v>
      </c>
      <c r="H907" s="268" t="s">
        <v>39</v>
      </c>
      <c r="I907" s="187" t="s">
        <v>551</v>
      </c>
      <c r="J907" s="180">
        <v>1</v>
      </c>
      <c r="K907" s="186" t="s">
        <v>877</v>
      </c>
      <c r="L907" s="272">
        <v>91.35</v>
      </c>
      <c r="M907" s="183" t="s">
        <v>32</v>
      </c>
      <c r="N907" s="438" t="s">
        <v>865</v>
      </c>
    </row>
    <row r="908" spans="1:14" ht="15" customHeight="1" x14ac:dyDescent="0.2">
      <c r="A908" s="186" t="s">
        <v>878</v>
      </c>
      <c r="B908" s="1071"/>
      <c r="C908" s="205" t="s">
        <v>570</v>
      </c>
      <c r="D908" s="170" t="s">
        <v>538</v>
      </c>
      <c r="E908" s="271" t="s">
        <v>577</v>
      </c>
      <c r="F908" s="180">
        <v>1</v>
      </c>
      <c r="G908" s="180">
        <v>1</v>
      </c>
      <c r="H908" s="268" t="s">
        <v>39</v>
      </c>
      <c r="I908" s="187" t="s">
        <v>47</v>
      </c>
      <c r="J908" s="180">
        <v>1</v>
      </c>
      <c r="K908" s="186" t="s">
        <v>878</v>
      </c>
      <c r="L908" s="272">
        <v>74</v>
      </c>
      <c r="M908" s="183" t="s">
        <v>32</v>
      </c>
      <c r="N908" s="438" t="s">
        <v>865</v>
      </c>
    </row>
    <row r="909" spans="1:14" ht="15" customHeight="1" x14ac:dyDescent="0.2">
      <c r="A909" s="186" t="s">
        <v>879</v>
      </c>
      <c r="B909" s="1071"/>
      <c r="C909" s="205" t="s">
        <v>570</v>
      </c>
      <c r="D909" s="170" t="s">
        <v>538</v>
      </c>
      <c r="E909" s="271" t="s">
        <v>579</v>
      </c>
      <c r="F909" s="180">
        <v>1</v>
      </c>
      <c r="G909" s="180">
        <v>1</v>
      </c>
      <c r="H909" s="268" t="s">
        <v>39</v>
      </c>
      <c r="I909" s="187" t="s">
        <v>231</v>
      </c>
      <c r="J909" s="180">
        <v>1</v>
      </c>
      <c r="K909" s="186" t="s">
        <v>879</v>
      </c>
      <c r="L909" s="272">
        <v>161.69999999999999</v>
      </c>
      <c r="M909" s="183" t="s">
        <v>32</v>
      </c>
      <c r="N909" s="438" t="s">
        <v>865</v>
      </c>
    </row>
    <row r="910" spans="1:14" ht="15" customHeight="1" x14ac:dyDescent="0.2">
      <c r="A910" s="186" t="s">
        <v>880</v>
      </c>
      <c r="B910" s="1071"/>
      <c r="C910" s="205" t="s">
        <v>570</v>
      </c>
      <c r="D910" s="170" t="s">
        <v>538</v>
      </c>
      <c r="E910" s="271" t="s">
        <v>581</v>
      </c>
      <c r="F910" s="195">
        <v>1</v>
      </c>
      <c r="G910" s="195">
        <v>1</v>
      </c>
      <c r="H910" s="268" t="s">
        <v>39</v>
      </c>
      <c r="I910" s="268" t="s">
        <v>61</v>
      </c>
      <c r="J910" s="195">
        <v>1</v>
      </c>
      <c r="K910" s="186" t="s">
        <v>880</v>
      </c>
      <c r="L910" s="273">
        <v>91.35</v>
      </c>
      <c r="M910" s="183" t="s">
        <v>32</v>
      </c>
      <c r="N910" s="438" t="s">
        <v>865</v>
      </c>
    </row>
    <row r="911" spans="1:14" ht="15" customHeight="1" x14ac:dyDescent="0.2">
      <c r="A911" s="186" t="s">
        <v>881</v>
      </c>
      <c r="B911" s="1071"/>
      <c r="C911" s="205" t="s">
        <v>570</v>
      </c>
      <c r="D911" s="170" t="s">
        <v>538</v>
      </c>
      <c r="E911" s="271" t="s">
        <v>583</v>
      </c>
      <c r="F911" s="195">
        <v>1</v>
      </c>
      <c r="G911" s="195">
        <v>1</v>
      </c>
      <c r="H911" s="268" t="s">
        <v>39</v>
      </c>
      <c r="I911" s="268" t="s">
        <v>459</v>
      </c>
      <c r="J911" s="195">
        <v>1</v>
      </c>
      <c r="K911" s="186" t="s">
        <v>881</v>
      </c>
      <c r="L911" s="273">
        <v>204.75</v>
      </c>
      <c r="M911" s="183" t="s">
        <v>32</v>
      </c>
      <c r="N911" s="438" t="s">
        <v>865</v>
      </c>
    </row>
    <row r="912" spans="1:14" ht="15" customHeight="1" x14ac:dyDescent="0.2">
      <c r="A912" s="186" t="s">
        <v>864</v>
      </c>
      <c r="B912" s="1071"/>
      <c r="C912" s="205" t="s">
        <v>584</v>
      </c>
      <c r="D912" s="170" t="s">
        <v>538</v>
      </c>
      <c r="E912" s="271" t="s">
        <v>585</v>
      </c>
      <c r="F912" s="195">
        <v>1</v>
      </c>
      <c r="G912" s="195">
        <v>1</v>
      </c>
      <c r="H912" s="268" t="s">
        <v>39</v>
      </c>
      <c r="I912" s="268" t="s">
        <v>53</v>
      </c>
      <c r="J912" s="195">
        <v>1</v>
      </c>
      <c r="K912" s="186" t="s">
        <v>864</v>
      </c>
      <c r="L912" s="273">
        <v>310</v>
      </c>
      <c r="M912" s="183" t="s">
        <v>32</v>
      </c>
      <c r="N912" s="438" t="s">
        <v>865</v>
      </c>
    </row>
    <row r="913" spans="1:14" ht="15" customHeight="1" x14ac:dyDescent="0.2">
      <c r="A913" s="186" t="s">
        <v>876</v>
      </c>
      <c r="B913" s="1071"/>
      <c r="C913" s="205" t="s">
        <v>584</v>
      </c>
      <c r="D913" s="170" t="s">
        <v>538</v>
      </c>
      <c r="E913" s="271" t="s">
        <v>573</v>
      </c>
      <c r="F913" s="195">
        <v>1</v>
      </c>
      <c r="G913" s="195">
        <v>1</v>
      </c>
      <c r="H913" s="268" t="s">
        <v>39</v>
      </c>
      <c r="I913" s="268" t="s">
        <v>574</v>
      </c>
      <c r="J913" s="195">
        <v>1</v>
      </c>
      <c r="K913" s="186" t="s">
        <v>876</v>
      </c>
      <c r="L913" s="273">
        <v>75.599999999999994</v>
      </c>
      <c r="M913" s="183" t="s">
        <v>32</v>
      </c>
      <c r="N913" s="438" t="s">
        <v>865</v>
      </c>
    </row>
    <row r="914" spans="1:14" ht="15" customHeight="1" x14ac:dyDescent="0.2">
      <c r="A914" s="186" t="s">
        <v>877</v>
      </c>
      <c r="B914" s="1071"/>
      <c r="C914" s="205" t="s">
        <v>584</v>
      </c>
      <c r="D914" s="170" t="s">
        <v>538</v>
      </c>
      <c r="E914" s="271" t="s">
        <v>573</v>
      </c>
      <c r="F914" s="195">
        <v>1</v>
      </c>
      <c r="G914" s="195">
        <v>1</v>
      </c>
      <c r="H914" s="268" t="s">
        <v>39</v>
      </c>
      <c r="I914" s="268" t="s">
        <v>551</v>
      </c>
      <c r="J914" s="195">
        <v>1</v>
      </c>
      <c r="K914" s="186" t="s">
        <v>877</v>
      </c>
      <c r="L914" s="273">
        <v>91.35</v>
      </c>
      <c r="M914" s="183" t="s">
        <v>32</v>
      </c>
      <c r="N914" s="438" t="s">
        <v>865</v>
      </c>
    </row>
    <row r="915" spans="1:14" ht="15" customHeight="1" x14ac:dyDescent="0.2">
      <c r="A915" s="186" t="s">
        <v>879</v>
      </c>
      <c r="B915" s="1071"/>
      <c r="C915" s="205" t="s">
        <v>584</v>
      </c>
      <c r="D915" s="170" t="s">
        <v>538</v>
      </c>
      <c r="E915" s="271" t="s">
        <v>579</v>
      </c>
      <c r="F915" s="195">
        <v>1</v>
      </c>
      <c r="G915" s="195">
        <v>1</v>
      </c>
      <c r="H915" s="268" t="s">
        <v>39</v>
      </c>
      <c r="I915" s="268" t="s">
        <v>231</v>
      </c>
      <c r="J915" s="195">
        <v>1</v>
      </c>
      <c r="K915" s="186" t="s">
        <v>879</v>
      </c>
      <c r="L915" s="273">
        <v>161.69999999999999</v>
      </c>
      <c r="M915" s="183" t="s">
        <v>32</v>
      </c>
      <c r="N915" s="438" t="s">
        <v>865</v>
      </c>
    </row>
    <row r="916" spans="1:14" ht="15" customHeight="1" x14ac:dyDescent="0.2">
      <c r="A916" s="186" t="s">
        <v>878</v>
      </c>
      <c r="B916" s="1071"/>
      <c r="C916" s="205" t="s">
        <v>584</v>
      </c>
      <c r="D916" s="170" t="s">
        <v>538</v>
      </c>
      <c r="E916" s="271" t="s">
        <v>577</v>
      </c>
      <c r="F916" s="180">
        <v>1</v>
      </c>
      <c r="G916" s="180">
        <v>1</v>
      </c>
      <c r="H916" s="268" t="s">
        <v>39</v>
      </c>
      <c r="I916" s="187" t="s">
        <v>47</v>
      </c>
      <c r="J916" s="180">
        <v>1</v>
      </c>
      <c r="K916" s="186" t="s">
        <v>878</v>
      </c>
      <c r="L916" s="272">
        <v>74</v>
      </c>
      <c r="M916" s="183" t="s">
        <v>32</v>
      </c>
      <c r="N916" s="438" t="s">
        <v>865</v>
      </c>
    </row>
    <row r="917" spans="1:14" ht="15" customHeight="1" x14ac:dyDescent="0.2">
      <c r="A917" s="186" t="s">
        <v>882</v>
      </c>
      <c r="B917" s="1071"/>
      <c r="C917" s="205" t="s">
        <v>584</v>
      </c>
      <c r="D917" s="170" t="s">
        <v>538</v>
      </c>
      <c r="E917" s="271" t="s">
        <v>587</v>
      </c>
      <c r="F917" s="195">
        <v>1</v>
      </c>
      <c r="G917" s="195">
        <v>1</v>
      </c>
      <c r="H917" s="268" t="s">
        <v>39</v>
      </c>
      <c r="I917" s="268" t="s">
        <v>446</v>
      </c>
      <c r="J917" s="195">
        <v>1</v>
      </c>
      <c r="K917" s="186" t="s">
        <v>882</v>
      </c>
      <c r="L917" s="273">
        <v>115.5</v>
      </c>
      <c r="M917" s="183" t="s">
        <v>32</v>
      </c>
      <c r="N917" s="438" t="s">
        <v>865</v>
      </c>
    </row>
    <row r="918" spans="1:14" ht="15" customHeight="1" x14ac:dyDescent="0.2">
      <c r="A918" s="186" t="s">
        <v>883</v>
      </c>
      <c r="B918" s="1071"/>
      <c r="C918" s="205" t="s">
        <v>584</v>
      </c>
      <c r="D918" s="170" t="s">
        <v>538</v>
      </c>
      <c r="E918" s="271" t="s">
        <v>583</v>
      </c>
      <c r="F918" s="195">
        <v>1</v>
      </c>
      <c r="G918" s="195">
        <v>1</v>
      </c>
      <c r="H918" s="268" t="s">
        <v>39</v>
      </c>
      <c r="I918" s="268" t="s">
        <v>55</v>
      </c>
      <c r="J918" s="195">
        <v>1</v>
      </c>
      <c r="K918" s="186" t="s">
        <v>883</v>
      </c>
      <c r="L918" s="273">
        <v>204.75</v>
      </c>
      <c r="M918" s="183" t="s">
        <v>32</v>
      </c>
      <c r="N918" s="438" t="s">
        <v>865</v>
      </c>
    </row>
    <row r="919" spans="1:14" ht="15" customHeight="1" x14ac:dyDescent="0.2">
      <c r="A919" s="186" t="s">
        <v>884</v>
      </c>
      <c r="B919" s="1071"/>
      <c r="C919" s="205" t="s">
        <v>590</v>
      </c>
      <c r="D919" s="170" t="s">
        <v>538</v>
      </c>
      <c r="E919" s="271" t="s">
        <v>591</v>
      </c>
      <c r="F919" s="195">
        <v>1</v>
      </c>
      <c r="G919" s="195">
        <v>1</v>
      </c>
      <c r="H919" s="268" t="s">
        <v>39</v>
      </c>
      <c r="I919" s="284" t="s">
        <v>40</v>
      </c>
      <c r="J919" s="195">
        <v>1</v>
      </c>
      <c r="K919" s="186" t="s">
        <v>884</v>
      </c>
      <c r="L919" s="273">
        <v>420</v>
      </c>
      <c r="M919" s="183" t="s">
        <v>32</v>
      </c>
      <c r="N919" s="438" t="s">
        <v>865</v>
      </c>
    </row>
    <row r="920" spans="1:14" ht="15" customHeight="1" thickBot="1" x14ac:dyDescent="0.25">
      <c r="A920" s="285" t="s">
        <v>885</v>
      </c>
      <c r="B920" s="1071"/>
      <c r="C920" s="286" t="s">
        <v>590</v>
      </c>
      <c r="D920" s="287" t="s">
        <v>538</v>
      </c>
      <c r="E920" s="191" t="s">
        <v>593</v>
      </c>
      <c r="F920" s="192">
        <v>1</v>
      </c>
      <c r="G920" s="192">
        <v>1</v>
      </c>
      <c r="H920" s="194" t="s">
        <v>39</v>
      </c>
      <c r="I920" s="194" t="s">
        <v>548</v>
      </c>
      <c r="J920" s="192">
        <v>1</v>
      </c>
      <c r="K920" s="285" t="s">
        <v>885</v>
      </c>
      <c r="L920" s="288">
        <v>173.25</v>
      </c>
      <c r="M920" s="289" t="s">
        <v>32</v>
      </c>
      <c r="N920" s="438" t="s">
        <v>865</v>
      </c>
    </row>
    <row r="921" spans="1:14" ht="15" customHeight="1" x14ac:dyDescent="0.2">
      <c r="A921" s="168" t="s">
        <v>884</v>
      </c>
      <c r="B921" s="1070" t="s">
        <v>594</v>
      </c>
      <c r="C921" s="202" t="s">
        <v>594</v>
      </c>
      <c r="D921" s="171" t="s">
        <v>538</v>
      </c>
      <c r="E921" s="263" t="s">
        <v>595</v>
      </c>
      <c r="F921" s="204">
        <v>1</v>
      </c>
      <c r="G921" s="204">
        <v>2</v>
      </c>
      <c r="H921" s="264" t="s">
        <v>39</v>
      </c>
      <c r="I921" s="264" t="s">
        <v>40</v>
      </c>
      <c r="J921" s="204">
        <v>1</v>
      </c>
      <c r="K921" s="168" t="s">
        <v>884</v>
      </c>
      <c r="L921" s="290">
        <v>413.7</v>
      </c>
      <c r="M921" s="176" t="s">
        <v>32</v>
      </c>
      <c r="N921" s="438" t="s">
        <v>865</v>
      </c>
    </row>
    <row r="922" spans="1:14" ht="15" customHeight="1" thickBot="1" x14ac:dyDescent="0.25">
      <c r="A922" s="207" t="s">
        <v>886</v>
      </c>
      <c r="B922" s="1072"/>
      <c r="C922" s="208" t="s">
        <v>594</v>
      </c>
      <c r="D922" s="209" t="s">
        <v>538</v>
      </c>
      <c r="E922" s="280" t="s">
        <v>450</v>
      </c>
      <c r="F922" s="211">
        <v>1</v>
      </c>
      <c r="G922" s="211">
        <v>2</v>
      </c>
      <c r="H922" s="291" t="s">
        <v>39</v>
      </c>
      <c r="I922" s="281" t="s">
        <v>489</v>
      </c>
      <c r="J922" s="211">
        <v>1</v>
      </c>
      <c r="K922" s="207" t="s">
        <v>886</v>
      </c>
      <c r="L922" s="292">
        <v>399</v>
      </c>
      <c r="M922" s="214" t="s">
        <v>32</v>
      </c>
      <c r="N922" s="438" t="s">
        <v>865</v>
      </c>
    </row>
    <row r="923" spans="1:14" ht="15" customHeight="1" x14ac:dyDescent="0.2">
      <c r="A923" s="175" t="s">
        <v>887</v>
      </c>
      <c r="B923" s="1070" t="s">
        <v>598</v>
      </c>
      <c r="C923" s="202" t="s">
        <v>599</v>
      </c>
      <c r="D923" s="171" t="s">
        <v>600</v>
      </c>
      <c r="E923" s="263" t="s">
        <v>601</v>
      </c>
      <c r="F923" s="204">
        <v>2</v>
      </c>
      <c r="G923" s="204">
        <v>2</v>
      </c>
      <c r="H923" s="204" t="s">
        <v>39</v>
      </c>
      <c r="I923" s="264" t="s">
        <v>40</v>
      </c>
      <c r="J923" s="204">
        <v>1</v>
      </c>
      <c r="K923" s="175" t="s">
        <v>887</v>
      </c>
      <c r="L923" s="293">
        <v>350</v>
      </c>
      <c r="M923" s="176" t="s">
        <v>32</v>
      </c>
      <c r="N923" s="438" t="s">
        <v>865</v>
      </c>
    </row>
    <row r="924" spans="1:14" ht="15" customHeight="1" x14ac:dyDescent="0.2">
      <c r="A924" s="188" t="s">
        <v>888</v>
      </c>
      <c r="B924" s="1071"/>
      <c r="C924" s="205" t="s">
        <v>599</v>
      </c>
      <c r="D924" s="170" t="s">
        <v>600</v>
      </c>
      <c r="E924" s="271" t="s">
        <v>238</v>
      </c>
      <c r="F924" s="195">
        <v>2</v>
      </c>
      <c r="G924" s="195">
        <v>2</v>
      </c>
      <c r="H924" s="195" t="s">
        <v>39</v>
      </c>
      <c r="I924" s="268" t="s">
        <v>385</v>
      </c>
      <c r="J924" s="195">
        <v>1</v>
      </c>
      <c r="K924" s="188" t="s">
        <v>888</v>
      </c>
      <c r="L924" s="273">
        <v>330</v>
      </c>
      <c r="M924" s="183" t="s">
        <v>32</v>
      </c>
      <c r="N924" s="438" t="s">
        <v>865</v>
      </c>
    </row>
    <row r="925" spans="1:14" ht="15" customHeight="1" x14ac:dyDescent="0.2">
      <c r="A925" s="188" t="s">
        <v>889</v>
      </c>
      <c r="B925" s="1071"/>
      <c r="C925" s="205" t="s">
        <v>599</v>
      </c>
      <c r="D925" s="170" t="s">
        <v>600</v>
      </c>
      <c r="E925" s="271" t="s">
        <v>604</v>
      </c>
      <c r="F925" s="195">
        <v>2</v>
      </c>
      <c r="G925" s="195">
        <v>2</v>
      </c>
      <c r="H925" s="195" t="s">
        <v>39</v>
      </c>
      <c r="I925" s="268" t="s">
        <v>40</v>
      </c>
      <c r="J925" s="195">
        <v>1</v>
      </c>
      <c r="K925" s="188" t="s">
        <v>889</v>
      </c>
      <c r="L925" s="294">
        <v>330</v>
      </c>
      <c r="M925" s="183" t="s">
        <v>32</v>
      </c>
      <c r="N925" s="438" t="s">
        <v>865</v>
      </c>
    </row>
    <row r="926" spans="1:14" ht="15" customHeight="1" thickBot="1" x14ac:dyDescent="0.25">
      <c r="A926" s="295" t="s">
        <v>890</v>
      </c>
      <c r="B926" s="1072"/>
      <c r="C926" s="208" t="s">
        <v>599</v>
      </c>
      <c r="D926" s="209" t="s">
        <v>600</v>
      </c>
      <c r="E926" s="280" t="s">
        <v>238</v>
      </c>
      <c r="F926" s="211">
        <v>2</v>
      </c>
      <c r="G926" s="211">
        <v>2</v>
      </c>
      <c r="H926" s="211" t="s">
        <v>39</v>
      </c>
      <c r="I926" s="281" t="s">
        <v>385</v>
      </c>
      <c r="J926" s="211">
        <v>1</v>
      </c>
      <c r="K926" s="295" t="s">
        <v>890</v>
      </c>
      <c r="L926" s="292">
        <v>330</v>
      </c>
      <c r="M926" s="214" t="s">
        <v>32</v>
      </c>
      <c r="N926" s="438" t="s">
        <v>865</v>
      </c>
    </row>
    <row r="927" spans="1:14" ht="15" customHeight="1" thickBot="1" x14ac:dyDescent="0.25"/>
    <row r="928" spans="1:14" ht="15" customHeight="1" thickBot="1" x14ac:dyDescent="0.25">
      <c r="B928" s="978" t="s">
        <v>0</v>
      </c>
      <c r="C928" s="979"/>
      <c r="D928" s="979"/>
      <c r="E928" s="979"/>
      <c r="F928" s="979"/>
      <c r="G928" s="979"/>
      <c r="H928" s="979"/>
      <c r="I928" s="979"/>
      <c r="J928" s="979"/>
      <c r="K928" s="979"/>
      <c r="L928" s="979"/>
      <c r="M928" s="980"/>
    </row>
    <row r="929" spans="1:14" ht="15" customHeight="1" x14ac:dyDescent="0.2">
      <c r="B929" s="1016" t="s">
        <v>1</v>
      </c>
      <c r="C929" s="1017"/>
      <c r="D929" s="1103" t="s">
        <v>650</v>
      </c>
      <c r="E929" s="1104"/>
      <c r="F929" s="1104"/>
      <c r="G929" s="1104"/>
      <c r="H929" s="1104"/>
      <c r="I929" s="1104"/>
      <c r="J929" s="1104"/>
      <c r="K929" s="1105"/>
      <c r="L929" s="1021" t="s">
        <v>3</v>
      </c>
      <c r="M929" s="1022"/>
    </row>
    <row r="930" spans="1:14" ht="15" customHeight="1" x14ac:dyDescent="0.2">
      <c r="B930" s="999" t="s">
        <v>4</v>
      </c>
      <c r="C930" s="1000"/>
      <c r="D930" s="1106" t="s">
        <v>651</v>
      </c>
      <c r="E930" s="1107"/>
      <c r="F930" s="1107"/>
      <c r="G930" s="1107"/>
      <c r="H930" s="1107"/>
      <c r="I930" s="1107"/>
      <c r="J930" s="1107"/>
      <c r="K930" s="1108"/>
      <c r="L930" s="1023"/>
      <c r="M930" s="1024"/>
    </row>
    <row r="931" spans="1:14" ht="15" customHeight="1" x14ac:dyDescent="0.2">
      <c r="B931" s="999" t="s">
        <v>6</v>
      </c>
      <c r="C931" s="1000"/>
      <c r="D931" s="1106" t="s">
        <v>7</v>
      </c>
      <c r="E931" s="1107"/>
      <c r="F931" s="1107"/>
      <c r="G931" s="1107"/>
      <c r="H931" s="1107"/>
      <c r="I931" s="1107"/>
      <c r="J931" s="1107"/>
      <c r="K931" s="1108"/>
      <c r="L931" s="1023"/>
      <c r="M931" s="1024"/>
    </row>
    <row r="932" spans="1:14" ht="15" customHeight="1" thickBot="1" x14ac:dyDescent="0.25">
      <c r="B932" s="2" t="s">
        <v>8</v>
      </c>
      <c r="C932" s="3" t="s">
        <v>9</v>
      </c>
      <c r="D932" s="1109">
        <v>1</v>
      </c>
      <c r="E932" s="1110"/>
      <c r="F932" s="1110"/>
      <c r="G932" s="1110"/>
      <c r="H932" s="1110"/>
      <c r="I932" s="1110"/>
      <c r="J932" s="1110"/>
      <c r="K932" s="1111"/>
      <c r="L932" s="1025"/>
      <c r="M932" s="1026"/>
    </row>
    <row r="933" spans="1:14" ht="15" customHeight="1" thickBot="1" x14ac:dyDescent="0.3">
      <c r="B933" s="148" t="s">
        <v>10</v>
      </c>
      <c r="C933" s="5" t="s">
        <v>11</v>
      </c>
      <c r="D933" s="5" t="s">
        <v>12</v>
      </c>
      <c r="E933" s="149" t="s">
        <v>13</v>
      </c>
      <c r="F933" s="150" t="s">
        <v>14</v>
      </c>
      <c r="G933" s="150" t="s">
        <v>15</v>
      </c>
      <c r="H933" s="150" t="s">
        <v>16</v>
      </c>
      <c r="I933" s="150" t="s">
        <v>17</v>
      </c>
      <c r="J933" s="150" t="s">
        <v>18</v>
      </c>
      <c r="K933" s="150" t="s">
        <v>19</v>
      </c>
      <c r="L933" s="1051" t="s">
        <v>20</v>
      </c>
      <c r="M933" s="1052"/>
    </row>
    <row r="934" spans="1:14" ht="15" customHeight="1" x14ac:dyDescent="0.2">
      <c r="A934" s="114" t="s">
        <v>891</v>
      </c>
      <c r="B934" s="1100" t="s">
        <v>892</v>
      </c>
      <c r="C934" s="443" t="s">
        <v>893</v>
      </c>
      <c r="D934" s="117" t="s">
        <v>894</v>
      </c>
      <c r="E934" s="117" t="s">
        <v>895</v>
      </c>
      <c r="F934" s="118">
        <v>1</v>
      </c>
      <c r="G934" s="118" t="e">
        <f>F934*#REF!*#REF!</f>
        <v>#REF!</v>
      </c>
      <c r="H934" s="119" t="s">
        <v>896</v>
      </c>
      <c r="I934" s="119" t="s">
        <v>75</v>
      </c>
      <c r="J934" s="118">
        <v>1</v>
      </c>
      <c r="K934" s="114" t="s">
        <v>891</v>
      </c>
      <c r="L934" s="309">
        <v>290</v>
      </c>
      <c r="M934" s="120" t="s">
        <v>32</v>
      </c>
      <c r="N934" s="102" t="s">
        <v>655</v>
      </c>
    </row>
    <row r="935" spans="1:14" ht="15" customHeight="1" thickBot="1" x14ac:dyDescent="0.25">
      <c r="A935" s="128" t="s">
        <v>897</v>
      </c>
      <c r="B935" s="1101"/>
      <c r="C935" s="147" t="s">
        <v>898</v>
      </c>
      <c r="D935" s="130" t="s">
        <v>894</v>
      </c>
      <c r="E935" s="130" t="s">
        <v>899</v>
      </c>
      <c r="F935" s="131">
        <v>1</v>
      </c>
      <c r="G935" s="131" t="e">
        <f>F935*#REF!*#REF!</f>
        <v>#REF!</v>
      </c>
      <c r="H935" s="132" t="s">
        <v>896</v>
      </c>
      <c r="I935" s="132" t="s">
        <v>75</v>
      </c>
      <c r="J935" s="131">
        <v>1</v>
      </c>
      <c r="K935" s="128" t="s">
        <v>897</v>
      </c>
      <c r="L935" s="311">
        <v>290</v>
      </c>
      <c r="M935" s="134" t="s">
        <v>32</v>
      </c>
      <c r="N935" s="102" t="s">
        <v>655</v>
      </c>
    </row>
    <row r="936" spans="1:14" ht="15" customHeight="1" x14ac:dyDescent="0.2">
      <c r="A936" s="114" t="s">
        <v>900</v>
      </c>
      <c r="B936" s="1100" t="str">
        <f>+C936</f>
        <v xml:space="preserve">LATERAL SUPERIOR DERECHO </v>
      </c>
      <c r="C936" s="217" t="s">
        <v>570</v>
      </c>
      <c r="D936" s="117" t="s">
        <v>653</v>
      </c>
      <c r="E936" s="218" t="s">
        <v>901</v>
      </c>
      <c r="F936" s="219">
        <v>1</v>
      </c>
      <c r="G936" s="219">
        <v>1</v>
      </c>
      <c r="H936" s="220" t="s">
        <v>31</v>
      </c>
      <c r="I936" s="220" t="s">
        <v>902</v>
      </c>
      <c r="J936" s="219">
        <v>1</v>
      </c>
      <c r="K936" s="114" t="s">
        <v>900</v>
      </c>
      <c r="L936" s="444">
        <v>56</v>
      </c>
      <c r="M936" s="120" t="s">
        <v>32</v>
      </c>
      <c r="N936" s="102" t="s">
        <v>655</v>
      </c>
    </row>
    <row r="937" spans="1:14" ht="15" customHeight="1" thickBot="1" x14ac:dyDescent="0.25">
      <c r="A937" s="140" t="s">
        <v>900</v>
      </c>
      <c r="B937" s="1102"/>
      <c r="C937" s="306" t="s">
        <v>584</v>
      </c>
      <c r="D937" s="141" t="s">
        <v>653</v>
      </c>
      <c r="E937" s="307" t="s">
        <v>901</v>
      </c>
      <c r="F937" s="142">
        <v>1</v>
      </c>
      <c r="G937" s="445">
        <v>1</v>
      </c>
      <c r="H937" s="446" t="s">
        <v>31</v>
      </c>
      <c r="I937" s="143" t="s">
        <v>31</v>
      </c>
      <c r="J937" s="142">
        <v>1</v>
      </c>
      <c r="K937" s="140" t="s">
        <v>900</v>
      </c>
      <c r="L937" s="308">
        <v>56</v>
      </c>
      <c r="M937" s="144" t="s">
        <v>32</v>
      </c>
      <c r="N937" s="102" t="s">
        <v>655</v>
      </c>
    </row>
    <row r="938" spans="1:14" ht="15" customHeight="1" x14ac:dyDescent="0.2">
      <c r="A938" s="114" t="s">
        <v>903</v>
      </c>
      <c r="B938" s="1100" t="s">
        <v>904</v>
      </c>
      <c r="C938" s="217" t="s">
        <v>905</v>
      </c>
      <c r="D938" s="117" t="s">
        <v>653</v>
      </c>
      <c r="E938" s="218" t="s">
        <v>906</v>
      </c>
      <c r="F938" s="219">
        <v>2</v>
      </c>
      <c r="G938" s="219">
        <v>4</v>
      </c>
      <c r="H938" s="220" t="s">
        <v>31</v>
      </c>
      <c r="I938" s="220" t="s">
        <v>31</v>
      </c>
      <c r="J938" s="219">
        <v>1</v>
      </c>
      <c r="K938" s="114" t="s">
        <v>903</v>
      </c>
      <c r="L938" s="444">
        <v>52</v>
      </c>
      <c r="M938" s="120" t="s">
        <v>32</v>
      </c>
      <c r="N938" s="102" t="s">
        <v>655</v>
      </c>
    </row>
    <row r="939" spans="1:14" ht="15" customHeight="1" thickBot="1" x14ac:dyDescent="0.25">
      <c r="A939" s="128" t="s">
        <v>907</v>
      </c>
      <c r="B939" s="1101"/>
      <c r="C939" s="310" t="s">
        <v>908</v>
      </c>
      <c r="D939" s="130" t="s">
        <v>538</v>
      </c>
      <c r="E939" s="231" t="s">
        <v>909</v>
      </c>
      <c r="F939" s="447">
        <v>1</v>
      </c>
      <c r="G939" s="447">
        <v>1</v>
      </c>
      <c r="H939" s="448" t="s">
        <v>31</v>
      </c>
      <c r="I939" s="448" t="s">
        <v>31</v>
      </c>
      <c r="J939" s="447">
        <v>1</v>
      </c>
      <c r="K939" s="128" t="s">
        <v>907</v>
      </c>
      <c r="L939" s="449">
        <v>85</v>
      </c>
      <c r="M939" s="134" t="s">
        <v>32</v>
      </c>
      <c r="N939" s="102" t="s">
        <v>655</v>
      </c>
    </row>
    <row r="940" spans="1:14" ht="15" customHeight="1" thickBot="1" x14ac:dyDescent="0.35">
      <c r="A940" s="450" t="s">
        <v>910</v>
      </c>
      <c r="B940" s="451" t="str">
        <f>+C940</f>
        <v>LÁMINA CONTROLADORA</v>
      </c>
      <c r="C940" s="129" t="s">
        <v>911</v>
      </c>
      <c r="D940" s="452" t="s">
        <v>894</v>
      </c>
      <c r="E940" s="452" t="s">
        <v>912</v>
      </c>
      <c r="F940" s="453">
        <v>2</v>
      </c>
      <c r="G940" s="453">
        <v>14</v>
      </c>
      <c r="H940" s="133" t="s">
        <v>30</v>
      </c>
      <c r="I940" s="133" t="s">
        <v>75</v>
      </c>
      <c r="J940" s="453">
        <v>2</v>
      </c>
      <c r="K940" s="450" t="s">
        <v>910</v>
      </c>
      <c r="L940" s="454">
        <v>319</v>
      </c>
      <c r="M940" s="455" t="s">
        <v>32</v>
      </c>
      <c r="N940" s="102" t="s">
        <v>655</v>
      </c>
    </row>
    <row r="942" spans="1:14" ht="15" customHeight="1" thickBot="1" x14ac:dyDescent="0.25"/>
    <row r="943" spans="1:14" ht="15" customHeight="1" thickBot="1" x14ac:dyDescent="0.25">
      <c r="B943" s="978" t="s">
        <v>0</v>
      </c>
      <c r="C943" s="979"/>
      <c r="D943" s="979"/>
      <c r="E943" s="979"/>
      <c r="F943" s="979"/>
      <c r="G943" s="979"/>
      <c r="H943" s="979"/>
      <c r="I943" s="979"/>
      <c r="J943" s="979"/>
      <c r="K943" s="979"/>
      <c r="L943" s="979"/>
      <c r="M943" s="980"/>
    </row>
    <row r="944" spans="1:14" ht="15" customHeight="1" x14ac:dyDescent="0.2">
      <c r="B944" s="1016" t="s">
        <v>1</v>
      </c>
      <c r="C944" s="1017"/>
      <c r="D944" s="1018" t="s">
        <v>533</v>
      </c>
      <c r="E944" s="1019"/>
      <c r="F944" s="1019"/>
      <c r="G944" s="1019"/>
      <c r="H944" s="1019"/>
      <c r="I944" s="1019"/>
      <c r="J944" s="1019"/>
      <c r="K944" s="1020"/>
      <c r="L944" s="1021" t="s">
        <v>3</v>
      </c>
      <c r="M944" s="1022"/>
    </row>
    <row r="945" spans="1:14" ht="15" customHeight="1" x14ac:dyDescent="0.2">
      <c r="B945" s="999" t="s">
        <v>4</v>
      </c>
      <c r="C945" s="1000"/>
      <c r="D945" s="1027" t="s">
        <v>534</v>
      </c>
      <c r="E945" s="1028"/>
      <c r="F945" s="1028"/>
      <c r="G945" s="1028"/>
      <c r="H945" s="1028"/>
      <c r="I945" s="1028"/>
      <c r="J945" s="1028"/>
      <c r="K945" s="1029"/>
      <c r="L945" s="1023"/>
      <c r="M945" s="1024"/>
    </row>
    <row r="946" spans="1:14" ht="15" customHeight="1" x14ac:dyDescent="0.2">
      <c r="B946" s="999" t="s">
        <v>6</v>
      </c>
      <c r="C946" s="1000"/>
      <c r="D946" s="1027" t="s">
        <v>7</v>
      </c>
      <c r="E946" s="1028"/>
      <c r="F946" s="1028"/>
      <c r="G946" s="1028"/>
      <c r="H946" s="1028"/>
      <c r="I946" s="1028"/>
      <c r="J946" s="1028"/>
      <c r="K946" s="1029"/>
      <c r="L946" s="1023"/>
      <c r="M946" s="1024"/>
    </row>
    <row r="947" spans="1:14" ht="15" customHeight="1" thickBot="1" x14ac:dyDescent="0.25">
      <c r="B947" s="2" t="s">
        <v>8</v>
      </c>
      <c r="C947" s="3" t="s">
        <v>9</v>
      </c>
      <c r="D947" s="1030">
        <v>1</v>
      </c>
      <c r="E947" s="1031"/>
      <c r="F947" s="1031"/>
      <c r="G947" s="1031"/>
      <c r="H947" s="1031"/>
      <c r="I947" s="1031"/>
      <c r="J947" s="1031"/>
      <c r="K947" s="1032"/>
      <c r="L947" s="1025"/>
      <c r="M947" s="1026"/>
    </row>
    <row r="948" spans="1:14" ht="15" customHeight="1" thickBot="1" x14ac:dyDescent="0.3">
      <c r="B948" s="4" t="s">
        <v>10</v>
      </c>
      <c r="C948" s="5" t="s">
        <v>11</v>
      </c>
      <c r="D948" s="6" t="s">
        <v>12</v>
      </c>
      <c r="E948" s="7" t="s">
        <v>13</v>
      </c>
      <c r="F948" s="8" t="s">
        <v>14</v>
      </c>
      <c r="G948" s="8" t="s">
        <v>15</v>
      </c>
      <c r="H948" s="8" t="s">
        <v>16</v>
      </c>
      <c r="I948" s="8" t="s">
        <v>17</v>
      </c>
      <c r="J948" s="8" t="s">
        <v>18</v>
      </c>
      <c r="K948" s="8" t="s">
        <v>19</v>
      </c>
      <c r="L948" s="1011" t="s">
        <v>20</v>
      </c>
      <c r="M948" s="1012"/>
    </row>
    <row r="949" spans="1:14" ht="15" customHeight="1" thickBot="1" x14ac:dyDescent="0.35">
      <c r="A949" s="137" t="s">
        <v>635</v>
      </c>
      <c r="B949" s="302" t="s">
        <v>536</v>
      </c>
      <c r="C949" s="303" t="s">
        <v>536</v>
      </c>
      <c r="D949" s="116" t="s">
        <v>536</v>
      </c>
      <c r="E949" s="223" t="s">
        <v>636</v>
      </c>
      <c r="F949" s="138">
        <v>1</v>
      </c>
      <c r="G949" s="138">
        <v>1</v>
      </c>
      <c r="H949" s="139" t="s">
        <v>65</v>
      </c>
      <c r="I949" s="139" t="s">
        <v>66</v>
      </c>
      <c r="J949" s="138">
        <v>3</v>
      </c>
      <c r="K949" s="137" t="s">
        <v>635</v>
      </c>
      <c r="L949" s="304">
        <v>73.5</v>
      </c>
      <c r="M949" s="127" t="s">
        <v>32</v>
      </c>
      <c r="N949" s="261" t="s">
        <v>523</v>
      </c>
    </row>
    <row r="950" spans="1:14" ht="15" customHeight="1" thickBot="1" x14ac:dyDescent="0.35">
      <c r="A950" s="137" t="s">
        <v>637</v>
      </c>
      <c r="B950" s="305" t="s">
        <v>564</v>
      </c>
      <c r="C950" s="303" t="s">
        <v>564</v>
      </c>
      <c r="D950" s="303" t="s">
        <v>564</v>
      </c>
      <c r="E950" s="223" t="s">
        <v>638</v>
      </c>
      <c r="F950" s="138">
        <v>1</v>
      </c>
      <c r="G950" s="224">
        <v>1</v>
      </c>
      <c r="H950" s="139" t="s">
        <v>65</v>
      </c>
      <c r="I950" s="139" t="s">
        <v>66</v>
      </c>
      <c r="J950" s="138">
        <v>3</v>
      </c>
      <c r="K950" s="137" t="s">
        <v>637</v>
      </c>
      <c r="L950" s="304">
        <v>73.5</v>
      </c>
      <c r="M950" s="127" t="s">
        <v>32</v>
      </c>
      <c r="N950" s="261" t="s">
        <v>523</v>
      </c>
    </row>
    <row r="951" spans="1:14" ht="15" customHeight="1" thickBot="1" x14ac:dyDescent="0.25">
      <c r="A951" s="140" t="s">
        <v>639</v>
      </c>
      <c r="B951" s="302" t="s">
        <v>569</v>
      </c>
      <c r="C951" s="306" t="s">
        <v>569</v>
      </c>
      <c r="D951" s="141" t="s">
        <v>569</v>
      </c>
      <c r="E951" s="307" t="s">
        <v>640</v>
      </c>
      <c r="F951" s="142">
        <v>1</v>
      </c>
      <c r="G951" s="142">
        <v>1</v>
      </c>
      <c r="H951" s="143" t="s">
        <v>65</v>
      </c>
      <c r="I951" s="143" t="s">
        <v>641</v>
      </c>
      <c r="J951" s="142">
        <v>3</v>
      </c>
      <c r="K951" s="140" t="s">
        <v>639</v>
      </c>
      <c r="L951" s="308">
        <v>68.25</v>
      </c>
      <c r="M951" s="144" t="s">
        <v>32</v>
      </c>
      <c r="N951" s="261" t="s">
        <v>523</v>
      </c>
    </row>
    <row r="952" spans="1:14" ht="15" customHeight="1" thickBot="1" x14ac:dyDescent="0.25">
      <c r="A952" s="137" t="s">
        <v>648</v>
      </c>
      <c r="B952" s="456" t="s">
        <v>193</v>
      </c>
      <c r="C952" s="222" t="s">
        <v>193</v>
      </c>
      <c r="D952" s="116" t="s">
        <v>646</v>
      </c>
      <c r="E952" s="223" t="s">
        <v>649</v>
      </c>
      <c r="F952" s="138">
        <v>1</v>
      </c>
      <c r="G952" s="138">
        <v>7</v>
      </c>
      <c r="H952" s="139" t="s">
        <v>65</v>
      </c>
      <c r="I952" s="139" t="s">
        <v>90</v>
      </c>
      <c r="J952" s="138">
        <v>3</v>
      </c>
      <c r="K952" s="137" t="s">
        <v>648</v>
      </c>
      <c r="L952" s="304">
        <v>100</v>
      </c>
      <c r="M952" s="127" t="s">
        <v>32</v>
      </c>
      <c r="N952" s="261" t="s">
        <v>523</v>
      </c>
    </row>
    <row r="953" spans="1:14" ht="15" customHeight="1" thickBot="1" x14ac:dyDescent="0.25">
      <c r="A953" s="128" t="s">
        <v>913</v>
      </c>
      <c r="B953" s="457" t="s">
        <v>598</v>
      </c>
      <c r="C953" s="310" t="s">
        <v>599</v>
      </c>
      <c r="D953" s="130" t="s">
        <v>600</v>
      </c>
      <c r="E953" s="231" t="s">
        <v>832</v>
      </c>
      <c r="F953" s="131">
        <v>2</v>
      </c>
      <c r="G953" s="131">
        <v>2</v>
      </c>
      <c r="H953" s="132" t="s">
        <v>65</v>
      </c>
      <c r="I953" s="132" t="s">
        <v>641</v>
      </c>
      <c r="J953" s="131">
        <v>2</v>
      </c>
      <c r="K953" s="128" t="s">
        <v>913</v>
      </c>
      <c r="L953" s="311">
        <v>120</v>
      </c>
      <c r="M953" s="134" t="s">
        <v>32</v>
      </c>
      <c r="N953" s="261" t="s">
        <v>523</v>
      </c>
    </row>
    <row r="954" spans="1:14" ht="15" customHeight="1" thickBot="1" x14ac:dyDescent="0.25"/>
    <row r="955" spans="1:14" ht="15" customHeight="1" thickBot="1" x14ac:dyDescent="0.25">
      <c r="B955" s="978" t="s">
        <v>0</v>
      </c>
      <c r="C955" s="979"/>
      <c r="D955" s="979"/>
      <c r="E955" s="979"/>
      <c r="F955" s="979"/>
      <c r="G955" s="979"/>
      <c r="H955" s="979"/>
      <c r="I955" s="979"/>
      <c r="J955" s="979"/>
      <c r="K955" s="979"/>
      <c r="L955" s="979"/>
      <c r="M955" s="980"/>
    </row>
    <row r="956" spans="1:14" ht="15" customHeight="1" x14ac:dyDescent="0.2">
      <c r="B956" s="1016" t="s">
        <v>1</v>
      </c>
      <c r="C956" s="1017"/>
      <c r="D956" s="1018" t="s">
        <v>533</v>
      </c>
      <c r="E956" s="1019"/>
      <c r="F956" s="1019"/>
      <c r="G956" s="1019"/>
      <c r="H956" s="1019"/>
      <c r="I956" s="1019"/>
      <c r="J956" s="1019"/>
      <c r="K956" s="1020"/>
      <c r="L956" s="1021" t="s">
        <v>3</v>
      </c>
      <c r="M956" s="1022"/>
    </row>
    <row r="957" spans="1:14" ht="15" customHeight="1" x14ac:dyDescent="0.2">
      <c r="B957" s="999" t="s">
        <v>4</v>
      </c>
      <c r="C957" s="1000"/>
      <c r="D957" s="1027" t="s">
        <v>534</v>
      </c>
      <c r="E957" s="1028"/>
      <c r="F957" s="1028"/>
      <c r="G957" s="1028"/>
      <c r="H957" s="1028"/>
      <c r="I957" s="1028"/>
      <c r="J957" s="1028"/>
      <c r="K957" s="1029"/>
      <c r="L957" s="1023"/>
      <c r="M957" s="1024"/>
    </row>
    <row r="958" spans="1:14" ht="15" customHeight="1" x14ac:dyDescent="0.2">
      <c r="B958" s="999" t="s">
        <v>6</v>
      </c>
      <c r="C958" s="1000"/>
      <c r="D958" s="1027" t="s">
        <v>7</v>
      </c>
      <c r="E958" s="1028"/>
      <c r="F958" s="1028"/>
      <c r="G958" s="1028"/>
      <c r="H958" s="1028"/>
      <c r="I958" s="1028"/>
      <c r="J958" s="1028"/>
      <c r="K958" s="1029"/>
      <c r="L958" s="1023"/>
      <c r="M958" s="1024"/>
    </row>
    <row r="959" spans="1:14" ht="15" customHeight="1" thickBot="1" x14ac:dyDescent="0.25">
      <c r="B959" s="2" t="s">
        <v>8</v>
      </c>
      <c r="C959" s="3" t="s">
        <v>9</v>
      </c>
      <c r="D959" s="1030">
        <v>1</v>
      </c>
      <c r="E959" s="1031"/>
      <c r="F959" s="1031"/>
      <c r="G959" s="1031"/>
      <c r="H959" s="1031"/>
      <c r="I959" s="1031"/>
      <c r="J959" s="1031"/>
      <c r="K959" s="1032"/>
      <c r="L959" s="1025"/>
      <c r="M959" s="1026"/>
    </row>
    <row r="960" spans="1:14" ht="15" customHeight="1" thickBot="1" x14ac:dyDescent="0.3">
      <c r="B960" s="148" t="s">
        <v>10</v>
      </c>
      <c r="C960" s="5" t="s">
        <v>11</v>
      </c>
      <c r="D960" s="5" t="s">
        <v>12</v>
      </c>
      <c r="E960" s="149" t="s">
        <v>13</v>
      </c>
      <c r="F960" s="150" t="s">
        <v>14</v>
      </c>
      <c r="G960" s="150" t="s">
        <v>15</v>
      </c>
      <c r="H960" s="150" t="s">
        <v>16</v>
      </c>
      <c r="I960" s="150" t="s">
        <v>17</v>
      </c>
      <c r="J960" s="150" t="s">
        <v>18</v>
      </c>
      <c r="K960" s="150" t="s">
        <v>19</v>
      </c>
      <c r="L960" s="1051" t="s">
        <v>20</v>
      </c>
      <c r="M960" s="1052"/>
    </row>
    <row r="961" spans="1:14" ht="15" customHeight="1" x14ac:dyDescent="0.2">
      <c r="A961" s="20" t="s">
        <v>914</v>
      </c>
      <c r="B961" s="1097" t="s">
        <v>536</v>
      </c>
      <c r="C961" s="458" t="s">
        <v>915</v>
      </c>
      <c r="D961" s="76" t="s">
        <v>894</v>
      </c>
      <c r="E961" s="23" t="s">
        <v>916</v>
      </c>
      <c r="F961" s="67">
        <v>1</v>
      </c>
      <c r="G961" s="67">
        <v>1</v>
      </c>
      <c r="H961" s="68" t="s">
        <v>78</v>
      </c>
      <c r="I961" s="68" t="s">
        <v>237</v>
      </c>
      <c r="J961" s="67">
        <v>2</v>
      </c>
      <c r="K961" s="20" t="s">
        <v>914</v>
      </c>
      <c r="L961" s="459">
        <v>798</v>
      </c>
      <c r="M961" s="27" t="s">
        <v>32</v>
      </c>
      <c r="N961" s="261" t="s">
        <v>523</v>
      </c>
    </row>
    <row r="962" spans="1:14" ht="15" customHeight="1" x14ac:dyDescent="0.2">
      <c r="A962" s="31" t="s">
        <v>917</v>
      </c>
      <c r="B962" s="1098"/>
      <c r="C962" s="48" t="s">
        <v>915</v>
      </c>
      <c r="D962" s="22" t="s">
        <v>894</v>
      </c>
      <c r="E962" s="32" t="s">
        <v>918</v>
      </c>
      <c r="F962" s="50">
        <v>1</v>
      </c>
      <c r="G962" s="50">
        <v>1</v>
      </c>
      <c r="H962" s="51" t="s">
        <v>78</v>
      </c>
      <c r="I962" s="51" t="s">
        <v>171</v>
      </c>
      <c r="J962" s="50">
        <v>1</v>
      </c>
      <c r="K962" s="31" t="s">
        <v>917</v>
      </c>
      <c r="L962" s="460">
        <v>330.75</v>
      </c>
      <c r="M962" s="36" t="s">
        <v>32</v>
      </c>
      <c r="N962" s="261" t="s">
        <v>523</v>
      </c>
    </row>
    <row r="963" spans="1:14" ht="15" customHeight="1" thickBot="1" x14ac:dyDescent="0.25">
      <c r="A963" s="52" t="s">
        <v>919</v>
      </c>
      <c r="B963" s="1099"/>
      <c r="C963" s="461" t="s">
        <v>915</v>
      </c>
      <c r="D963" s="54" t="s">
        <v>894</v>
      </c>
      <c r="E963" s="55" t="s">
        <v>920</v>
      </c>
      <c r="F963" s="97">
        <v>1</v>
      </c>
      <c r="G963" s="97">
        <v>1</v>
      </c>
      <c r="H963" s="98" t="s">
        <v>78</v>
      </c>
      <c r="I963" s="97" t="s">
        <v>921</v>
      </c>
      <c r="J963" s="462">
        <v>1</v>
      </c>
      <c r="K963" s="52" t="s">
        <v>919</v>
      </c>
      <c r="L963" s="463">
        <v>327.60000000000002</v>
      </c>
      <c r="M963" s="59" t="s">
        <v>32</v>
      </c>
      <c r="N963" s="261" t="s">
        <v>523</v>
      </c>
    </row>
    <row r="964" spans="1:14" ht="15" customHeight="1" x14ac:dyDescent="0.2">
      <c r="A964" s="20" t="s">
        <v>922</v>
      </c>
      <c r="B964" s="1097" t="s">
        <v>564</v>
      </c>
      <c r="C964" s="458" t="s">
        <v>915</v>
      </c>
      <c r="D964" s="76" t="s">
        <v>894</v>
      </c>
      <c r="E964" s="23" t="s">
        <v>923</v>
      </c>
      <c r="F964" s="67">
        <v>1</v>
      </c>
      <c r="G964" s="24">
        <v>1</v>
      </c>
      <c r="H964" s="68" t="s">
        <v>78</v>
      </c>
      <c r="I964" s="68" t="s">
        <v>237</v>
      </c>
      <c r="J964" s="67">
        <v>2</v>
      </c>
      <c r="K964" s="20" t="s">
        <v>922</v>
      </c>
      <c r="L964" s="459">
        <v>798</v>
      </c>
      <c r="M964" s="27" t="s">
        <v>32</v>
      </c>
      <c r="N964" s="261" t="s">
        <v>523</v>
      </c>
    </row>
    <row r="965" spans="1:14" ht="15" customHeight="1" x14ac:dyDescent="0.2">
      <c r="A965" s="31" t="s">
        <v>924</v>
      </c>
      <c r="B965" s="1098"/>
      <c r="C965" s="48" t="s">
        <v>915</v>
      </c>
      <c r="D965" s="22" t="s">
        <v>894</v>
      </c>
      <c r="E965" s="32" t="s">
        <v>238</v>
      </c>
      <c r="F965" s="50">
        <v>1</v>
      </c>
      <c r="G965" s="33">
        <v>1</v>
      </c>
      <c r="H965" s="51" t="s">
        <v>78</v>
      </c>
      <c r="I965" s="51" t="s">
        <v>171</v>
      </c>
      <c r="J965" s="50">
        <v>1</v>
      </c>
      <c r="K965" s="31" t="s">
        <v>924</v>
      </c>
      <c r="L965" s="460">
        <v>330.75</v>
      </c>
      <c r="M965" s="36" t="s">
        <v>32</v>
      </c>
      <c r="N965" s="261" t="s">
        <v>523</v>
      </c>
    </row>
    <row r="966" spans="1:14" ht="15" customHeight="1" thickBot="1" x14ac:dyDescent="0.25">
      <c r="A966" s="52" t="s">
        <v>925</v>
      </c>
      <c r="B966" s="1099"/>
      <c r="C966" s="461" t="s">
        <v>915</v>
      </c>
      <c r="D966" s="54" t="s">
        <v>894</v>
      </c>
      <c r="E966" s="55" t="s">
        <v>926</v>
      </c>
      <c r="F966" s="97">
        <v>1</v>
      </c>
      <c r="G966" s="56">
        <v>1</v>
      </c>
      <c r="H966" s="98" t="s">
        <v>78</v>
      </c>
      <c r="I966" s="97" t="s">
        <v>921</v>
      </c>
      <c r="J966" s="462">
        <v>1</v>
      </c>
      <c r="K966" s="52" t="s">
        <v>925</v>
      </c>
      <c r="L966" s="463">
        <v>327.60000000000002</v>
      </c>
      <c r="M966" s="59" t="s">
        <v>32</v>
      </c>
      <c r="N966" s="261" t="s">
        <v>523</v>
      </c>
    </row>
    <row r="967" spans="1:14" ht="15" customHeight="1" x14ac:dyDescent="0.2">
      <c r="A967" s="20" t="s">
        <v>927</v>
      </c>
      <c r="B967" s="1094" t="s">
        <v>892</v>
      </c>
      <c r="C967" s="75" t="s">
        <v>893</v>
      </c>
      <c r="D967" s="76" t="s">
        <v>894</v>
      </c>
      <c r="E967" s="23" t="s">
        <v>928</v>
      </c>
      <c r="F967" s="67">
        <v>1</v>
      </c>
      <c r="G967" s="67">
        <v>1</v>
      </c>
      <c r="H967" s="68" t="s">
        <v>78</v>
      </c>
      <c r="I967" s="68" t="s">
        <v>662</v>
      </c>
      <c r="J967" s="67">
        <v>2</v>
      </c>
      <c r="K967" s="20" t="s">
        <v>927</v>
      </c>
      <c r="L967" s="459">
        <v>990</v>
      </c>
      <c r="M967" s="27" t="s">
        <v>32</v>
      </c>
      <c r="N967" s="261" t="s">
        <v>523</v>
      </c>
    </row>
    <row r="968" spans="1:14" ht="15" customHeight="1" x14ac:dyDescent="0.2">
      <c r="A968" s="31" t="s">
        <v>929</v>
      </c>
      <c r="B968" s="1095"/>
      <c r="C968" s="21" t="s">
        <v>893</v>
      </c>
      <c r="D968" s="22" t="s">
        <v>894</v>
      </c>
      <c r="E968" s="32" t="s">
        <v>238</v>
      </c>
      <c r="F968" s="50">
        <v>1</v>
      </c>
      <c r="G968" s="50">
        <v>1</v>
      </c>
      <c r="H968" s="51" t="s">
        <v>78</v>
      </c>
      <c r="I968" s="51" t="s">
        <v>250</v>
      </c>
      <c r="J968" s="50">
        <v>1</v>
      </c>
      <c r="K968" s="31" t="s">
        <v>929</v>
      </c>
      <c r="L968" s="460">
        <v>399</v>
      </c>
      <c r="M968" s="36" t="s">
        <v>32</v>
      </c>
      <c r="N968" s="261" t="s">
        <v>523</v>
      </c>
    </row>
    <row r="969" spans="1:14" ht="15" customHeight="1" x14ac:dyDescent="0.2">
      <c r="A969" s="31" t="s">
        <v>930</v>
      </c>
      <c r="B969" s="1095"/>
      <c r="C969" s="21" t="s">
        <v>893</v>
      </c>
      <c r="D969" s="22" t="s">
        <v>894</v>
      </c>
      <c r="E969" s="32" t="s">
        <v>931</v>
      </c>
      <c r="F969" s="50">
        <v>1</v>
      </c>
      <c r="G969" s="50">
        <v>1</v>
      </c>
      <c r="H969" s="51" t="s">
        <v>78</v>
      </c>
      <c r="I969" s="51" t="s">
        <v>174</v>
      </c>
      <c r="J969" s="50">
        <v>1</v>
      </c>
      <c r="K969" s="31" t="s">
        <v>930</v>
      </c>
      <c r="L969" s="460">
        <v>242.55</v>
      </c>
      <c r="M969" s="36" t="s">
        <v>32</v>
      </c>
      <c r="N969" s="261" t="s">
        <v>523</v>
      </c>
    </row>
    <row r="970" spans="1:14" ht="15" customHeight="1" x14ac:dyDescent="0.2">
      <c r="A970" s="31" t="s">
        <v>932</v>
      </c>
      <c r="B970" s="1095"/>
      <c r="C970" s="21" t="s">
        <v>898</v>
      </c>
      <c r="D970" s="22" t="s">
        <v>894</v>
      </c>
      <c r="E970" s="32" t="s">
        <v>933</v>
      </c>
      <c r="F970" s="50">
        <v>1</v>
      </c>
      <c r="G970" s="50">
        <v>1</v>
      </c>
      <c r="H970" s="51" t="s">
        <v>78</v>
      </c>
      <c r="I970" s="51" t="s">
        <v>934</v>
      </c>
      <c r="J970" s="50">
        <v>2</v>
      </c>
      <c r="K970" s="31" t="s">
        <v>932</v>
      </c>
      <c r="L970" s="460">
        <v>945</v>
      </c>
      <c r="M970" s="36" t="s">
        <v>32</v>
      </c>
      <c r="N970" s="261" t="s">
        <v>523</v>
      </c>
    </row>
    <row r="971" spans="1:14" ht="15" customHeight="1" x14ac:dyDescent="0.2">
      <c r="A971" s="31" t="s">
        <v>935</v>
      </c>
      <c r="B971" s="1095"/>
      <c r="C971" s="21" t="s">
        <v>898</v>
      </c>
      <c r="D971" s="22" t="s">
        <v>894</v>
      </c>
      <c r="E971" s="32" t="s">
        <v>238</v>
      </c>
      <c r="F971" s="50">
        <v>1</v>
      </c>
      <c r="G971" s="50">
        <v>1</v>
      </c>
      <c r="H971" s="51" t="s">
        <v>78</v>
      </c>
      <c r="I971" s="51" t="s">
        <v>250</v>
      </c>
      <c r="J971" s="50">
        <v>1</v>
      </c>
      <c r="K971" s="31" t="s">
        <v>935</v>
      </c>
      <c r="L971" s="460">
        <v>365.4</v>
      </c>
      <c r="M971" s="36" t="s">
        <v>32</v>
      </c>
      <c r="N971" s="261" t="s">
        <v>523</v>
      </c>
    </row>
    <row r="972" spans="1:14" ht="15" customHeight="1" thickBot="1" x14ac:dyDescent="0.25">
      <c r="A972" s="52" t="s">
        <v>936</v>
      </c>
      <c r="B972" s="1096"/>
      <c r="C972" s="53" t="s">
        <v>898</v>
      </c>
      <c r="D972" s="54" t="s">
        <v>894</v>
      </c>
      <c r="E972" s="55" t="s">
        <v>937</v>
      </c>
      <c r="F972" s="97">
        <v>1</v>
      </c>
      <c r="G972" s="97">
        <v>1</v>
      </c>
      <c r="H972" s="98" t="s">
        <v>78</v>
      </c>
      <c r="I972" s="98" t="s">
        <v>934</v>
      </c>
      <c r="J972" s="97">
        <v>2</v>
      </c>
      <c r="K972" s="52" t="s">
        <v>936</v>
      </c>
      <c r="L972" s="463">
        <v>409.5</v>
      </c>
      <c r="M972" s="59" t="s">
        <v>32</v>
      </c>
      <c r="N972" s="261" t="s">
        <v>523</v>
      </c>
    </row>
    <row r="973" spans="1:14" ht="15" customHeight="1" x14ac:dyDescent="0.2">
      <c r="A973" s="20" t="s">
        <v>938</v>
      </c>
      <c r="B973" s="1094" t="s">
        <v>939</v>
      </c>
      <c r="C973" s="75" t="s">
        <v>193</v>
      </c>
      <c r="D973" s="76" t="s">
        <v>643</v>
      </c>
      <c r="E973" s="23" t="s">
        <v>940</v>
      </c>
      <c r="F973" s="67">
        <v>1</v>
      </c>
      <c r="G973" s="67">
        <v>7</v>
      </c>
      <c r="H973" s="68" t="s">
        <v>78</v>
      </c>
      <c r="I973" s="68" t="s">
        <v>79</v>
      </c>
      <c r="J973" s="67">
        <v>1</v>
      </c>
      <c r="K973" s="20" t="s">
        <v>938</v>
      </c>
      <c r="L973" s="459">
        <v>442.05</v>
      </c>
      <c r="M973" s="27" t="s">
        <v>32</v>
      </c>
      <c r="N973" s="261" t="s">
        <v>523</v>
      </c>
    </row>
    <row r="974" spans="1:14" ht="15" customHeight="1" x14ac:dyDescent="0.2">
      <c r="A974" s="31" t="s">
        <v>941</v>
      </c>
      <c r="B974" s="1095"/>
      <c r="C974" s="21" t="s">
        <v>193</v>
      </c>
      <c r="D974" s="22" t="s">
        <v>643</v>
      </c>
      <c r="E974" s="32" t="s">
        <v>942</v>
      </c>
      <c r="F974" s="50">
        <v>1</v>
      </c>
      <c r="G974" s="50">
        <v>7</v>
      </c>
      <c r="H974" s="51" t="s">
        <v>78</v>
      </c>
      <c r="I974" s="51" t="s">
        <v>574</v>
      </c>
      <c r="J974" s="50">
        <v>1</v>
      </c>
      <c r="K974" s="31" t="s">
        <v>941</v>
      </c>
      <c r="L974" s="460">
        <v>490.35</v>
      </c>
      <c r="M974" s="36" t="s">
        <v>32</v>
      </c>
      <c r="N974" s="261" t="s">
        <v>523</v>
      </c>
    </row>
    <row r="975" spans="1:14" ht="15" customHeight="1" x14ac:dyDescent="0.2">
      <c r="A975" s="31" t="s">
        <v>943</v>
      </c>
      <c r="B975" s="1095"/>
      <c r="C975" s="21" t="s">
        <v>944</v>
      </c>
      <c r="D975" s="22" t="s">
        <v>945</v>
      </c>
      <c r="E975" s="32" t="s">
        <v>946</v>
      </c>
      <c r="F975" s="50">
        <v>1</v>
      </c>
      <c r="G975" s="50">
        <v>7</v>
      </c>
      <c r="H975" s="51" t="s">
        <v>78</v>
      </c>
      <c r="I975" s="51" t="s">
        <v>168</v>
      </c>
      <c r="J975" s="50">
        <v>2</v>
      </c>
      <c r="K975" s="31" t="s">
        <v>943</v>
      </c>
      <c r="L975" s="460">
        <v>682.5</v>
      </c>
      <c r="M975" s="36" t="s">
        <v>32</v>
      </c>
      <c r="N975" s="261" t="s">
        <v>523</v>
      </c>
    </row>
    <row r="976" spans="1:14" ht="15" customHeight="1" x14ac:dyDescent="0.2">
      <c r="A976" s="31" t="s">
        <v>947</v>
      </c>
      <c r="B976" s="1095"/>
      <c r="C976" s="21" t="s">
        <v>944</v>
      </c>
      <c r="D976" s="22" t="s">
        <v>945</v>
      </c>
      <c r="E976" s="32" t="s">
        <v>948</v>
      </c>
      <c r="F976" s="50">
        <v>1</v>
      </c>
      <c r="G976" s="50">
        <v>7</v>
      </c>
      <c r="H976" s="51" t="s">
        <v>78</v>
      </c>
      <c r="I976" s="51" t="s">
        <v>171</v>
      </c>
      <c r="J976" s="50">
        <v>1</v>
      </c>
      <c r="K976" s="31" t="s">
        <v>947</v>
      </c>
      <c r="L976" s="460">
        <v>577.5</v>
      </c>
      <c r="M976" s="36" t="s">
        <v>32</v>
      </c>
      <c r="N976" s="261" t="s">
        <v>523</v>
      </c>
    </row>
    <row r="977" spans="1:14" ht="15" customHeight="1" thickBot="1" x14ac:dyDescent="0.25">
      <c r="A977" s="52" t="s">
        <v>949</v>
      </c>
      <c r="B977" s="1096"/>
      <c r="C977" s="53" t="s">
        <v>944</v>
      </c>
      <c r="D977" s="54" t="s">
        <v>945</v>
      </c>
      <c r="E977" s="55" t="s">
        <v>950</v>
      </c>
      <c r="F977" s="97">
        <v>1</v>
      </c>
      <c r="G977" s="97">
        <v>7</v>
      </c>
      <c r="H977" s="98" t="s">
        <v>78</v>
      </c>
      <c r="I977" s="98" t="s">
        <v>174</v>
      </c>
      <c r="J977" s="97">
        <v>1</v>
      </c>
      <c r="K977" s="52" t="s">
        <v>949</v>
      </c>
      <c r="L977" s="463">
        <v>248.85</v>
      </c>
      <c r="M977" s="59" t="s">
        <v>32</v>
      </c>
      <c r="N977" s="261" t="s">
        <v>523</v>
      </c>
    </row>
    <row r="980" spans="1:14" ht="15" customHeight="1" thickBot="1" x14ac:dyDescent="0.25"/>
    <row r="981" spans="1:14" ht="15" customHeight="1" thickBot="1" x14ac:dyDescent="0.25">
      <c r="B981" s="978" t="s">
        <v>0</v>
      </c>
      <c r="C981" s="979"/>
      <c r="D981" s="979"/>
      <c r="E981" s="979"/>
      <c r="F981" s="979"/>
      <c r="G981" s="979"/>
      <c r="H981" s="979"/>
      <c r="I981" s="979"/>
      <c r="J981" s="979"/>
      <c r="K981" s="979"/>
      <c r="L981" s="979"/>
      <c r="M981" s="980"/>
    </row>
    <row r="982" spans="1:14" ht="15" customHeight="1" x14ac:dyDescent="0.2">
      <c r="B982" s="981" t="s">
        <v>1</v>
      </c>
      <c r="C982" s="982"/>
      <c r="D982" s="983" t="s">
        <v>747</v>
      </c>
      <c r="E982" s="984"/>
      <c r="F982" s="984"/>
      <c r="G982" s="984"/>
      <c r="H982" s="984"/>
      <c r="I982" s="985"/>
      <c r="J982" s="985"/>
      <c r="K982" s="986"/>
      <c r="L982" s="987" t="s">
        <v>3</v>
      </c>
      <c r="M982" s="988"/>
    </row>
    <row r="983" spans="1:14" ht="15" customHeight="1" x14ac:dyDescent="0.2">
      <c r="B983" s="993" t="s">
        <v>4</v>
      </c>
      <c r="C983" s="994"/>
      <c r="D983" s="995" t="s">
        <v>748</v>
      </c>
      <c r="E983" s="996"/>
      <c r="F983" s="996"/>
      <c r="G983" s="996"/>
      <c r="H983" s="996"/>
      <c r="I983" s="997"/>
      <c r="J983" s="997"/>
      <c r="K983" s="998"/>
      <c r="L983" s="989"/>
      <c r="M983" s="990"/>
    </row>
    <row r="984" spans="1:14" ht="15" customHeight="1" x14ac:dyDescent="0.2">
      <c r="B984" s="999" t="s">
        <v>6</v>
      </c>
      <c r="C984" s="1000"/>
      <c r="D984" s="961" t="s">
        <v>349</v>
      </c>
      <c r="E984" s="962"/>
      <c r="F984" s="962"/>
      <c r="G984" s="962"/>
      <c r="H984" s="962"/>
      <c r="I984" s="963"/>
      <c r="J984" s="963"/>
      <c r="K984" s="964"/>
      <c r="L984" s="989"/>
      <c r="M984" s="990"/>
    </row>
    <row r="985" spans="1:14" ht="15" customHeight="1" thickBot="1" x14ac:dyDescent="0.25">
      <c r="B985" s="392" t="s">
        <v>8</v>
      </c>
      <c r="C985" s="393" t="s">
        <v>9</v>
      </c>
      <c r="D985" s="965">
        <v>1</v>
      </c>
      <c r="E985" s="966"/>
      <c r="F985" s="966"/>
      <c r="G985" s="966"/>
      <c r="H985" s="966"/>
      <c r="I985" s="966"/>
      <c r="J985" s="966"/>
      <c r="K985" s="967"/>
      <c r="L985" s="991"/>
      <c r="M985" s="992"/>
    </row>
    <row r="986" spans="1:14" ht="15" customHeight="1" thickBot="1" x14ac:dyDescent="0.25">
      <c r="B986" s="394" t="s">
        <v>10</v>
      </c>
      <c r="C986" s="395" t="s">
        <v>11</v>
      </c>
      <c r="D986" s="396" t="s">
        <v>12</v>
      </c>
      <c r="E986" s="397" t="s">
        <v>13</v>
      </c>
      <c r="F986" s="398" t="s">
        <v>14</v>
      </c>
      <c r="G986" s="399" t="s">
        <v>749</v>
      </c>
      <c r="H986" s="400" t="s">
        <v>16</v>
      </c>
      <c r="I986" s="400" t="s">
        <v>17</v>
      </c>
      <c r="J986" s="400" t="s">
        <v>18</v>
      </c>
      <c r="K986" s="401" t="s">
        <v>19</v>
      </c>
      <c r="L986" s="1033" t="s">
        <v>20</v>
      </c>
      <c r="M986" s="1034"/>
    </row>
    <row r="987" spans="1:14" ht="15" customHeight="1" x14ac:dyDescent="0.2">
      <c r="A987" s="464" t="s">
        <v>951</v>
      </c>
      <c r="B987" s="1093" t="s">
        <v>751</v>
      </c>
      <c r="C987" s="465" t="s">
        <v>752</v>
      </c>
      <c r="D987" s="466" t="s">
        <v>753</v>
      </c>
      <c r="E987" s="466" t="s">
        <v>952</v>
      </c>
      <c r="F987" s="193">
        <v>1</v>
      </c>
      <c r="G987" s="193">
        <v>2</v>
      </c>
      <c r="H987" s="276" t="s">
        <v>65</v>
      </c>
      <c r="I987" s="467" t="s">
        <v>69</v>
      </c>
      <c r="J987" s="468">
        <v>3</v>
      </c>
      <c r="K987" s="464" t="s">
        <v>951</v>
      </c>
      <c r="L987" s="469">
        <v>175</v>
      </c>
      <c r="M987" s="470" t="s">
        <v>32</v>
      </c>
      <c r="N987" s="102" t="s">
        <v>746</v>
      </c>
    </row>
    <row r="988" spans="1:14" ht="15" customHeight="1" x14ac:dyDescent="0.2">
      <c r="A988" s="471" t="s">
        <v>953</v>
      </c>
      <c r="B988" s="1093"/>
      <c r="C988" s="472" t="s">
        <v>954</v>
      </c>
      <c r="D988" s="473" t="s">
        <v>955</v>
      </c>
      <c r="E988" s="473" t="s">
        <v>956</v>
      </c>
      <c r="F988" s="195">
        <v>2</v>
      </c>
      <c r="G988" s="195">
        <v>4</v>
      </c>
      <c r="H988" s="268" t="s">
        <v>65</v>
      </c>
      <c r="I988" s="474" t="s">
        <v>641</v>
      </c>
      <c r="J988" s="475">
        <v>3</v>
      </c>
      <c r="K988" s="471" t="s">
        <v>953</v>
      </c>
      <c r="L988" s="476">
        <v>80</v>
      </c>
      <c r="M988" s="477" t="s">
        <v>32</v>
      </c>
      <c r="N988" s="102" t="s">
        <v>746</v>
      </c>
    </row>
    <row r="989" spans="1:14" ht="15" customHeight="1" x14ac:dyDescent="0.2">
      <c r="A989" s="471" t="s">
        <v>957</v>
      </c>
      <c r="B989" s="1093"/>
      <c r="C989" s="472" t="s">
        <v>954</v>
      </c>
      <c r="D989" s="473" t="s">
        <v>955</v>
      </c>
      <c r="E989" s="473" t="s">
        <v>958</v>
      </c>
      <c r="F989" s="195">
        <v>2</v>
      </c>
      <c r="G989" s="195">
        <v>4</v>
      </c>
      <c r="H989" s="268" t="s">
        <v>65</v>
      </c>
      <c r="I989" s="474" t="s">
        <v>191</v>
      </c>
      <c r="J989" s="475">
        <v>3</v>
      </c>
      <c r="K989" s="471" t="s">
        <v>957</v>
      </c>
      <c r="L989" s="476">
        <v>60</v>
      </c>
      <c r="M989" s="477" t="s">
        <v>32</v>
      </c>
      <c r="N989" s="102" t="s">
        <v>746</v>
      </c>
    </row>
    <row r="990" spans="1:14" ht="15" customHeight="1" x14ac:dyDescent="0.2">
      <c r="A990" s="471" t="s">
        <v>959</v>
      </c>
      <c r="B990" s="1093"/>
      <c r="C990" s="472" t="s">
        <v>954</v>
      </c>
      <c r="D990" s="473" t="s">
        <v>955</v>
      </c>
      <c r="E990" s="473" t="s">
        <v>960</v>
      </c>
      <c r="F990" s="195">
        <v>2</v>
      </c>
      <c r="G990" s="195">
        <v>4</v>
      </c>
      <c r="H990" s="268" t="s">
        <v>65</v>
      </c>
      <c r="I990" s="474" t="s">
        <v>641</v>
      </c>
      <c r="J990" s="475">
        <v>3</v>
      </c>
      <c r="K990" s="471" t="s">
        <v>959</v>
      </c>
      <c r="L990" s="476">
        <v>80</v>
      </c>
      <c r="M990" s="477" t="s">
        <v>32</v>
      </c>
      <c r="N990" s="102" t="s">
        <v>746</v>
      </c>
    </row>
    <row r="991" spans="1:14" ht="15" customHeight="1" x14ac:dyDescent="0.2">
      <c r="A991" s="471" t="s">
        <v>961</v>
      </c>
      <c r="B991" s="1093"/>
      <c r="C991" s="472" t="s">
        <v>954</v>
      </c>
      <c r="D991" s="473" t="s">
        <v>955</v>
      </c>
      <c r="E991" s="473" t="s">
        <v>962</v>
      </c>
      <c r="F991" s="195">
        <v>2</v>
      </c>
      <c r="G991" s="195">
        <v>4</v>
      </c>
      <c r="H991" s="268" t="s">
        <v>65</v>
      </c>
      <c r="I991" s="474" t="s">
        <v>191</v>
      </c>
      <c r="J991" s="475">
        <v>3</v>
      </c>
      <c r="K991" s="471" t="s">
        <v>961</v>
      </c>
      <c r="L991" s="476">
        <v>60</v>
      </c>
      <c r="M991" s="477" t="s">
        <v>32</v>
      </c>
      <c r="N991" s="102" t="s">
        <v>746</v>
      </c>
    </row>
    <row r="992" spans="1:14" ht="15" customHeight="1" x14ac:dyDescent="0.2">
      <c r="A992" s="471" t="s">
        <v>963</v>
      </c>
      <c r="B992" s="1093"/>
      <c r="C992" s="472" t="s">
        <v>964</v>
      </c>
      <c r="D992" s="473" t="s">
        <v>965</v>
      </c>
      <c r="E992" s="473" t="s">
        <v>966</v>
      </c>
      <c r="F992" s="195">
        <v>1</v>
      </c>
      <c r="G992" s="195">
        <v>4</v>
      </c>
      <c r="H992" s="268" t="s">
        <v>65</v>
      </c>
      <c r="I992" s="474" t="s">
        <v>967</v>
      </c>
      <c r="J992" s="475">
        <v>3</v>
      </c>
      <c r="K992" s="471" t="s">
        <v>963</v>
      </c>
      <c r="L992" s="476">
        <v>165</v>
      </c>
      <c r="M992" s="477" t="s">
        <v>32</v>
      </c>
      <c r="N992" s="102" t="s">
        <v>746</v>
      </c>
    </row>
    <row r="993" spans="1:14" ht="15" customHeight="1" x14ac:dyDescent="0.2">
      <c r="A993" s="471" t="s">
        <v>968</v>
      </c>
      <c r="B993" s="1093"/>
      <c r="C993" s="472" t="s">
        <v>969</v>
      </c>
      <c r="D993" s="473" t="s">
        <v>675</v>
      </c>
      <c r="E993" s="473" t="s">
        <v>970</v>
      </c>
      <c r="F993" s="195">
        <v>1</v>
      </c>
      <c r="G993" s="195">
        <v>9</v>
      </c>
      <c r="H993" s="268" t="s">
        <v>65</v>
      </c>
      <c r="I993" s="474" t="s">
        <v>971</v>
      </c>
      <c r="J993" s="475">
        <v>3</v>
      </c>
      <c r="K993" s="471" t="s">
        <v>968</v>
      </c>
      <c r="L993" s="476">
        <v>110</v>
      </c>
      <c r="M993" s="477" t="s">
        <v>32</v>
      </c>
      <c r="N993" s="102" t="s">
        <v>746</v>
      </c>
    </row>
    <row r="994" spans="1:14" ht="15" customHeight="1" thickBot="1" x14ac:dyDescent="0.25">
      <c r="A994" s="478" t="s">
        <v>972</v>
      </c>
      <c r="B994" s="1093"/>
      <c r="C994" s="479" t="s">
        <v>774</v>
      </c>
      <c r="D994" s="480" t="s">
        <v>973</v>
      </c>
      <c r="E994" s="480" t="s">
        <v>974</v>
      </c>
      <c r="F994" s="192">
        <v>2</v>
      </c>
      <c r="G994" s="192">
        <v>2</v>
      </c>
      <c r="H994" s="194" t="s">
        <v>65</v>
      </c>
      <c r="I994" s="481" t="s">
        <v>975</v>
      </c>
      <c r="J994" s="482">
        <v>3</v>
      </c>
      <c r="K994" s="478" t="s">
        <v>972</v>
      </c>
      <c r="L994" s="483">
        <v>70</v>
      </c>
      <c r="M994" s="484" t="s">
        <v>32</v>
      </c>
      <c r="N994" s="102" t="s">
        <v>746</v>
      </c>
    </row>
    <row r="995" spans="1:14" ht="15" customHeight="1" x14ac:dyDescent="0.2">
      <c r="A995" s="485" t="s">
        <v>976</v>
      </c>
      <c r="B995" s="1038" t="s">
        <v>786</v>
      </c>
      <c r="C995" s="486" t="s">
        <v>752</v>
      </c>
      <c r="D995" s="487" t="s">
        <v>753</v>
      </c>
      <c r="E995" s="487" t="s">
        <v>952</v>
      </c>
      <c r="F995" s="204">
        <v>1</v>
      </c>
      <c r="G995" s="204">
        <v>2</v>
      </c>
      <c r="H995" s="264" t="s">
        <v>65</v>
      </c>
      <c r="I995" s="488" t="s">
        <v>69</v>
      </c>
      <c r="J995" s="489">
        <v>3</v>
      </c>
      <c r="K995" s="485" t="s">
        <v>976</v>
      </c>
      <c r="L995" s="490">
        <v>200</v>
      </c>
      <c r="M995" s="491" t="s">
        <v>32</v>
      </c>
      <c r="N995" s="102" t="s">
        <v>746</v>
      </c>
    </row>
    <row r="996" spans="1:14" ht="15" customHeight="1" x14ac:dyDescent="0.2">
      <c r="A996" s="471" t="s">
        <v>977</v>
      </c>
      <c r="B996" s="1093"/>
      <c r="C996" s="472" t="s">
        <v>954</v>
      </c>
      <c r="D996" s="473" t="s">
        <v>955</v>
      </c>
      <c r="E996" s="473" t="s">
        <v>956</v>
      </c>
      <c r="F996" s="195">
        <v>2</v>
      </c>
      <c r="G996" s="193">
        <v>4</v>
      </c>
      <c r="H996" s="268" t="s">
        <v>65</v>
      </c>
      <c r="I996" s="474" t="s">
        <v>641</v>
      </c>
      <c r="J996" s="475">
        <v>3</v>
      </c>
      <c r="K996" s="471" t="s">
        <v>977</v>
      </c>
      <c r="L996" s="476">
        <v>80</v>
      </c>
      <c r="M996" s="477" t="s">
        <v>32</v>
      </c>
      <c r="N996" s="102" t="s">
        <v>746</v>
      </c>
    </row>
    <row r="997" spans="1:14" ht="15" customHeight="1" x14ac:dyDescent="0.2">
      <c r="A997" s="471" t="s">
        <v>978</v>
      </c>
      <c r="B997" s="1093"/>
      <c r="C997" s="472" t="s">
        <v>954</v>
      </c>
      <c r="D997" s="473" t="s">
        <v>955</v>
      </c>
      <c r="E997" s="473" t="s">
        <v>958</v>
      </c>
      <c r="F997" s="195">
        <v>2</v>
      </c>
      <c r="G997" s="193">
        <v>4</v>
      </c>
      <c r="H997" s="268" t="s">
        <v>65</v>
      </c>
      <c r="I997" s="474" t="s">
        <v>191</v>
      </c>
      <c r="J997" s="475">
        <v>3</v>
      </c>
      <c r="K997" s="471" t="s">
        <v>978</v>
      </c>
      <c r="L997" s="476">
        <v>50</v>
      </c>
      <c r="M997" s="477" t="s">
        <v>32</v>
      </c>
      <c r="N997" s="102" t="s">
        <v>746</v>
      </c>
    </row>
    <row r="998" spans="1:14" ht="15" customHeight="1" x14ac:dyDescent="0.2">
      <c r="A998" s="471" t="s">
        <v>979</v>
      </c>
      <c r="B998" s="1093"/>
      <c r="C998" s="472" t="s">
        <v>954</v>
      </c>
      <c r="D998" s="473" t="s">
        <v>955</v>
      </c>
      <c r="E998" s="473" t="s">
        <v>960</v>
      </c>
      <c r="F998" s="195">
        <v>2</v>
      </c>
      <c r="G998" s="193">
        <v>4</v>
      </c>
      <c r="H998" s="268" t="s">
        <v>65</v>
      </c>
      <c r="I998" s="474" t="s">
        <v>641</v>
      </c>
      <c r="J998" s="475">
        <v>3</v>
      </c>
      <c r="K998" s="471" t="s">
        <v>979</v>
      </c>
      <c r="L998" s="476">
        <v>80</v>
      </c>
      <c r="M998" s="477" t="s">
        <v>32</v>
      </c>
      <c r="N998" s="102" t="s">
        <v>746</v>
      </c>
    </row>
    <row r="999" spans="1:14" ht="15" customHeight="1" x14ac:dyDescent="0.2">
      <c r="A999" s="471" t="s">
        <v>980</v>
      </c>
      <c r="B999" s="1093"/>
      <c r="C999" s="472" t="s">
        <v>954</v>
      </c>
      <c r="D999" s="473" t="s">
        <v>955</v>
      </c>
      <c r="E999" s="473" t="s">
        <v>962</v>
      </c>
      <c r="F999" s="195">
        <v>2</v>
      </c>
      <c r="G999" s="193">
        <v>4</v>
      </c>
      <c r="H999" s="268" t="s">
        <v>65</v>
      </c>
      <c r="I999" s="474" t="s">
        <v>191</v>
      </c>
      <c r="J999" s="475">
        <v>3</v>
      </c>
      <c r="K999" s="471" t="s">
        <v>980</v>
      </c>
      <c r="L999" s="476">
        <v>50</v>
      </c>
      <c r="M999" s="477" t="s">
        <v>32</v>
      </c>
      <c r="N999" s="102" t="s">
        <v>746</v>
      </c>
    </row>
    <row r="1000" spans="1:14" ht="15" customHeight="1" x14ac:dyDescent="0.2">
      <c r="A1000" s="471" t="s">
        <v>981</v>
      </c>
      <c r="B1000" s="1093"/>
      <c r="C1000" s="472" t="s">
        <v>964</v>
      </c>
      <c r="D1000" s="473" t="s">
        <v>965</v>
      </c>
      <c r="E1000" s="473" t="s">
        <v>966</v>
      </c>
      <c r="F1000" s="195">
        <v>1</v>
      </c>
      <c r="G1000" s="195">
        <v>4</v>
      </c>
      <c r="H1000" s="268" t="s">
        <v>65</v>
      </c>
      <c r="I1000" s="474" t="s">
        <v>967</v>
      </c>
      <c r="J1000" s="475">
        <v>3</v>
      </c>
      <c r="K1000" s="471" t="s">
        <v>981</v>
      </c>
      <c r="L1000" s="476">
        <v>165</v>
      </c>
      <c r="M1000" s="477" t="s">
        <v>32</v>
      </c>
      <c r="N1000" s="102" t="s">
        <v>746</v>
      </c>
    </row>
    <row r="1001" spans="1:14" ht="15" customHeight="1" x14ac:dyDescent="0.2">
      <c r="A1001" s="471" t="s">
        <v>982</v>
      </c>
      <c r="B1001" s="1093"/>
      <c r="C1001" s="472" t="s">
        <v>969</v>
      </c>
      <c r="D1001" s="473" t="s">
        <v>675</v>
      </c>
      <c r="E1001" s="473" t="s">
        <v>970</v>
      </c>
      <c r="F1001" s="195">
        <v>1</v>
      </c>
      <c r="G1001" s="195">
        <v>6</v>
      </c>
      <c r="H1001" s="268" t="s">
        <v>65</v>
      </c>
      <c r="I1001" s="474" t="s">
        <v>971</v>
      </c>
      <c r="J1001" s="475">
        <v>1</v>
      </c>
      <c r="K1001" s="471" t="s">
        <v>982</v>
      </c>
      <c r="L1001" s="476">
        <v>110</v>
      </c>
      <c r="M1001" s="477" t="s">
        <v>32</v>
      </c>
      <c r="N1001" s="102" t="s">
        <v>746</v>
      </c>
    </row>
    <row r="1002" spans="1:14" ht="15" customHeight="1" thickBot="1" x14ac:dyDescent="0.25">
      <c r="A1002" s="492" t="s">
        <v>983</v>
      </c>
      <c r="B1002" s="1039"/>
      <c r="C1002" s="493" t="s">
        <v>774</v>
      </c>
      <c r="D1002" s="494" t="s">
        <v>973</v>
      </c>
      <c r="E1002" s="494" t="s">
        <v>974</v>
      </c>
      <c r="F1002" s="211">
        <v>2</v>
      </c>
      <c r="G1002" s="211">
        <v>2</v>
      </c>
      <c r="H1002" s="281" t="s">
        <v>65</v>
      </c>
      <c r="I1002" s="495" t="s">
        <v>975</v>
      </c>
      <c r="J1002" s="496">
        <v>3</v>
      </c>
      <c r="K1002" s="492" t="s">
        <v>983</v>
      </c>
      <c r="L1002" s="497">
        <v>70</v>
      </c>
      <c r="M1002" s="498" t="s">
        <v>32</v>
      </c>
      <c r="N1002" s="102" t="s">
        <v>746</v>
      </c>
    </row>
    <row r="1003" spans="1:14" ht="15" customHeight="1" x14ac:dyDescent="0.2">
      <c r="A1003" s="464" t="s">
        <v>984</v>
      </c>
      <c r="B1003" s="1093" t="s">
        <v>793</v>
      </c>
      <c r="C1003" s="465" t="s">
        <v>752</v>
      </c>
      <c r="D1003" s="466" t="s">
        <v>753</v>
      </c>
      <c r="E1003" s="466" t="s">
        <v>952</v>
      </c>
      <c r="F1003" s="193">
        <v>1</v>
      </c>
      <c r="G1003" s="193">
        <v>2</v>
      </c>
      <c r="H1003" s="276" t="s">
        <v>65</v>
      </c>
      <c r="I1003" s="467" t="s">
        <v>69</v>
      </c>
      <c r="J1003" s="468">
        <v>3</v>
      </c>
      <c r="K1003" s="464" t="s">
        <v>984</v>
      </c>
      <c r="L1003" s="469">
        <v>200</v>
      </c>
      <c r="M1003" s="470" t="s">
        <v>32</v>
      </c>
      <c r="N1003" s="102" t="s">
        <v>746</v>
      </c>
    </row>
    <row r="1004" spans="1:14" ht="15" customHeight="1" x14ac:dyDescent="0.2">
      <c r="A1004" s="471" t="s">
        <v>985</v>
      </c>
      <c r="B1004" s="1093"/>
      <c r="C1004" s="472" t="s">
        <v>954</v>
      </c>
      <c r="D1004" s="473" t="s">
        <v>955</v>
      </c>
      <c r="E1004" s="473" t="s">
        <v>956</v>
      </c>
      <c r="F1004" s="195">
        <v>2</v>
      </c>
      <c r="G1004" s="193">
        <v>4</v>
      </c>
      <c r="H1004" s="268" t="s">
        <v>65</v>
      </c>
      <c r="I1004" s="474" t="s">
        <v>641</v>
      </c>
      <c r="J1004" s="475">
        <v>3</v>
      </c>
      <c r="K1004" s="471" t="s">
        <v>985</v>
      </c>
      <c r="L1004" s="476">
        <v>80</v>
      </c>
      <c r="M1004" s="477" t="s">
        <v>32</v>
      </c>
      <c r="N1004" s="102" t="s">
        <v>746</v>
      </c>
    </row>
    <row r="1005" spans="1:14" ht="15" customHeight="1" x14ac:dyDescent="0.2">
      <c r="A1005" s="471" t="s">
        <v>986</v>
      </c>
      <c r="B1005" s="1093"/>
      <c r="C1005" s="472" t="s">
        <v>954</v>
      </c>
      <c r="D1005" s="473" t="s">
        <v>955</v>
      </c>
      <c r="E1005" s="473" t="s">
        <v>958</v>
      </c>
      <c r="F1005" s="195">
        <v>2</v>
      </c>
      <c r="G1005" s="193">
        <v>4</v>
      </c>
      <c r="H1005" s="268" t="s">
        <v>65</v>
      </c>
      <c r="I1005" s="474" t="s">
        <v>191</v>
      </c>
      <c r="J1005" s="475">
        <v>3</v>
      </c>
      <c r="K1005" s="471" t="s">
        <v>986</v>
      </c>
      <c r="L1005" s="476">
        <v>50</v>
      </c>
      <c r="M1005" s="477" t="s">
        <v>32</v>
      </c>
      <c r="N1005" s="102" t="s">
        <v>746</v>
      </c>
    </row>
    <row r="1006" spans="1:14" ht="15" customHeight="1" x14ac:dyDescent="0.2">
      <c r="A1006" s="471" t="s">
        <v>987</v>
      </c>
      <c r="B1006" s="1093"/>
      <c r="C1006" s="472" t="s">
        <v>954</v>
      </c>
      <c r="D1006" s="473" t="s">
        <v>955</v>
      </c>
      <c r="E1006" s="473" t="s">
        <v>960</v>
      </c>
      <c r="F1006" s="195">
        <v>2</v>
      </c>
      <c r="G1006" s="193">
        <v>4</v>
      </c>
      <c r="H1006" s="268" t="s">
        <v>65</v>
      </c>
      <c r="I1006" s="474" t="s">
        <v>641</v>
      </c>
      <c r="J1006" s="475">
        <v>3</v>
      </c>
      <c r="K1006" s="471" t="s">
        <v>987</v>
      </c>
      <c r="L1006" s="476">
        <v>80</v>
      </c>
      <c r="M1006" s="477" t="s">
        <v>32</v>
      </c>
      <c r="N1006" s="102" t="s">
        <v>746</v>
      </c>
    </row>
    <row r="1007" spans="1:14" ht="15" customHeight="1" x14ac:dyDescent="0.2">
      <c r="A1007" s="471" t="s">
        <v>988</v>
      </c>
      <c r="B1007" s="1093"/>
      <c r="C1007" s="472" t="s">
        <v>954</v>
      </c>
      <c r="D1007" s="473" t="s">
        <v>955</v>
      </c>
      <c r="E1007" s="473" t="s">
        <v>962</v>
      </c>
      <c r="F1007" s="195">
        <v>2</v>
      </c>
      <c r="G1007" s="193">
        <v>4</v>
      </c>
      <c r="H1007" s="268" t="s">
        <v>65</v>
      </c>
      <c r="I1007" s="474" t="s">
        <v>191</v>
      </c>
      <c r="J1007" s="475">
        <v>3</v>
      </c>
      <c r="K1007" s="471" t="s">
        <v>988</v>
      </c>
      <c r="L1007" s="476">
        <v>50</v>
      </c>
      <c r="M1007" s="477" t="s">
        <v>32</v>
      </c>
      <c r="N1007" s="102" t="s">
        <v>746</v>
      </c>
    </row>
    <row r="1008" spans="1:14" ht="15" customHeight="1" x14ac:dyDescent="0.2">
      <c r="A1008" s="471" t="s">
        <v>989</v>
      </c>
      <c r="B1008" s="1093"/>
      <c r="C1008" s="472" t="s">
        <v>964</v>
      </c>
      <c r="D1008" s="473" t="s">
        <v>965</v>
      </c>
      <c r="E1008" s="473" t="s">
        <v>966</v>
      </c>
      <c r="F1008" s="195">
        <v>1</v>
      </c>
      <c r="G1008" s="195">
        <v>4</v>
      </c>
      <c r="H1008" s="268" t="s">
        <v>65</v>
      </c>
      <c r="I1008" s="474" t="s">
        <v>967</v>
      </c>
      <c r="J1008" s="475">
        <v>3</v>
      </c>
      <c r="K1008" s="471" t="s">
        <v>989</v>
      </c>
      <c r="L1008" s="476">
        <v>165</v>
      </c>
      <c r="M1008" s="477" t="s">
        <v>32</v>
      </c>
      <c r="N1008" s="102" t="s">
        <v>746</v>
      </c>
    </row>
    <row r="1009" spans="1:14" ht="15" customHeight="1" x14ac:dyDescent="0.2">
      <c r="A1009" s="471" t="s">
        <v>990</v>
      </c>
      <c r="B1009" s="1093"/>
      <c r="C1009" s="472" t="s">
        <v>969</v>
      </c>
      <c r="D1009" s="473" t="s">
        <v>675</v>
      </c>
      <c r="E1009" s="473" t="s">
        <v>970</v>
      </c>
      <c r="F1009" s="195">
        <v>1</v>
      </c>
      <c r="G1009" s="195">
        <v>8</v>
      </c>
      <c r="H1009" s="268" t="s">
        <v>65</v>
      </c>
      <c r="I1009" s="474" t="s">
        <v>971</v>
      </c>
      <c r="J1009" s="475">
        <v>3</v>
      </c>
      <c r="K1009" s="471" t="s">
        <v>990</v>
      </c>
      <c r="L1009" s="476">
        <v>110</v>
      </c>
      <c r="M1009" s="477" t="s">
        <v>32</v>
      </c>
      <c r="N1009" s="102" t="s">
        <v>746</v>
      </c>
    </row>
    <row r="1010" spans="1:14" ht="15" customHeight="1" thickBot="1" x14ac:dyDescent="0.25">
      <c r="A1010" s="478" t="s">
        <v>991</v>
      </c>
      <c r="B1010" s="1093"/>
      <c r="C1010" s="479" t="s">
        <v>774</v>
      </c>
      <c r="D1010" s="480" t="s">
        <v>973</v>
      </c>
      <c r="E1010" s="480" t="s">
        <v>974</v>
      </c>
      <c r="F1010" s="192">
        <v>2</v>
      </c>
      <c r="G1010" s="192">
        <v>2</v>
      </c>
      <c r="H1010" s="194" t="s">
        <v>65</v>
      </c>
      <c r="I1010" s="481" t="s">
        <v>975</v>
      </c>
      <c r="J1010" s="482">
        <v>3</v>
      </c>
      <c r="K1010" s="478" t="s">
        <v>991</v>
      </c>
      <c r="L1010" s="483">
        <v>70</v>
      </c>
      <c r="M1010" s="484" t="s">
        <v>32</v>
      </c>
      <c r="N1010" s="102" t="s">
        <v>746</v>
      </c>
    </row>
    <row r="1011" spans="1:14" ht="15" customHeight="1" thickBot="1" x14ac:dyDescent="0.25">
      <c r="A1011" s="499" t="s">
        <v>992</v>
      </c>
      <c r="B1011" s="500" t="s">
        <v>993</v>
      </c>
      <c r="C1011" s="501" t="s">
        <v>969</v>
      </c>
      <c r="D1011" s="502" t="s">
        <v>994</v>
      </c>
      <c r="E1011" s="502" t="s">
        <v>970</v>
      </c>
      <c r="F1011" s="503">
        <v>1</v>
      </c>
      <c r="G1011" s="503">
        <v>9</v>
      </c>
      <c r="H1011" s="504" t="s">
        <v>65</v>
      </c>
      <c r="I1011" s="505" t="s">
        <v>66</v>
      </c>
      <c r="J1011" s="506">
        <v>3</v>
      </c>
      <c r="K1011" s="499" t="s">
        <v>992</v>
      </c>
      <c r="L1011" s="507">
        <v>115</v>
      </c>
      <c r="M1011" s="508" t="s">
        <v>32</v>
      </c>
      <c r="N1011" s="102" t="s">
        <v>746</v>
      </c>
    </row>
    <row r="1012" spans="1:14" ht="15" customHeight="1" thickBot="1" x14ac:dyDescent="0.25">
      <c r="A1012" s="499" t="s">
        <v>995</v>
      </c>
      <c r="B1012" s="500" t="s">
        <v>996</v>
      </c>
      <c r="C1012" s="509" t="s">
        <v>996</v>
      </c>
      <c r="D1012" s="502" t="s">
        <v>997</v>
      </c>
      <c r="E1012" s="502" t="s">
        <v>998</v>
      </c>
      <c r="F1012" s="503">
        <v>1</v>
      </c>
      <c r="G1012" s="503">
        <v>3</v>
      </c>
      <c r="H1012" s="504" t="s">
        <v>65</v>
      </c>
      <c r="I1012" s="505" t="s">
        <v>191</v>
      </c>
      <c r="J1012" s="506">
        <v>3</v>
      </c>
      <c r="K1012" s="499" t="s">
        <v>995</v>
      </c>
      <c r="L1012" s="507">
        <v>130</v>
      </c>
      <c r="M1012" s="508" t="s">
        <v>32</v>
      </c>
      <c r="N1012" s="102" t="s">
        <v>746</v>
      </c>
    </row>
    <row r="1017" spans="1:14" ht="15" customHeight="1" thickBot="1" x14ac:dyDescent="0.25"/>
    <row r="1018" spans="1:14" s="78" customFormat="1" ht="15" customHeight="1" thickBot="1" x14ac:dyDescent="0.25">
      <c r="B1018" s="978" t="s">
        <v>0</v>
      </c>
      <c r="C1018" s="979"/>
      <c r="D1018" s="979"/>
      <c r="E1018" s="979"/>
      <c r="F1018" s="979"/>
      <c r="G1018" s="979"/>
      <c r="H1018" s="979"/>
      <c r="I1018" s="979"/>
      <c r="J1018" s="979"/>
      <c r="K1018" s="979"/>
      <c r="L1018" s="979"/>
      <c r="M1018" s="980"/>
      <c r="N1018" s="79"/>
    </row>
    <row r="1019" spans="1:14" s="78" customFormat="1" ht="15" customHeight="1" x14ac:dyDescent="0.2">
      <c r="B1019" s="981" t="s">
        <v>1</v>
      </c>
      <c r="C1019" s="982"/>
      <c r="D1019" s="983" t="s">
        <v>747</v>
      </c>
      <c r="E1019" s="984"/>
      <c r="F1019" s="984"/>
      <c r="G1019" s="984"/>
      <c r="H1019" s="984"/>
      <c r="I1019" s="985"/>
      <c r="J1019" s="985"/>
      <c r="K1019" s="986"/>
      <c r="L1019" s="987" t="s">
        <v>3</v>
      </c>
      <c r="M1019" s="988"/>
      <c r="N1019" s="79"/>
    </row>
    <row r="1020" spans="1:14" s="78" customFormat="1" ht="15" customHeight="1" x14ac:dyDescent="0.2">
      <c r="B1020" s="993" t="s">
        <v>4</v>
      </c>
      <c r="C1020" s="994"/>
      <c r="D1020" s="995" t="s">
        <v>748</v>
      </c>
      <c r="E1020" s="996"/>
      <c r="F1020" s="996"/>
      <c r="G1020" s="996"/>
      <c r="H1020" s="996"/>
      <c r="I1020" s="997"/>
      <c r="J1020" s="997"/>
      <c r="K1020" s="998"/>
      <c r="L1020" s="989"/>
      <c r="M1020" s="990"/>
      <c r="N1020" s="79"/>
    </row>
    <row r="1021" spans="1:14" s="78" customFormat="1" ht="15" customHeight="1" x14ac:dyDescent="0.2">
      <c r="B1021" s="999" t="s">
        <v>6</v>
      </c>
      <c r="C1021" s="1000"/>
      <c r="D1021" s="961" t="s">
        <v>349</v>
      </c>
      <c r="E1021" s="962"/>
      <c r="F1021" s="962"/>
      <c r="G1021" s="962"/>
      <c r="H1021" s="962"/>
      <c r="I1021" s="963"/>
      <c r="J1021" s="963"/>
      <c r="K1021" s="964"/>
      <c r="L1021" s="989"/>
      <c r="M1021" s="990"/>
      <c r="N1021" s="79"/>
    </row>
    <row r="1022" spans="1:14" s="78" customFormat="1" ht="15" customHeight="1" thickBot="1" x14ac:dyDescent="0.25">
      <c r="B1022" s="392" t="s">
        <v>8</v>
      </c>
      <c r="C1022" s="393" t="s">
        <v>9</v>
      </c>
      <c r="D1022" s="965">
        <v>1</v>
      </c>
      <c r="E1022" s="966"/>
      <c r="F1022" s="966"/>
      <c r="G1022" s="966"/>
      <c r="H1022" s="966"/>
      <c r="I1022" s="966"/>
      <c r="J1022" s="966"/>
      <c r="K1022" s="967"/>
      <c r="L1022" s="991"/>
      <c r="M1022" s="992"/>
      <c r="N1022" s="79"/>
    </row>
    <row r="1023" spans="1:14" s="78" customFormat="1" ht="15" customHeight="1" thickBot="1" x14ac:dyDescent="0.25">
      <c r="B1023" s="394" t="s">
        <v>10</v>
      </c>
      <c r="C1023" s="395" t="s">
        <v>11</v>
      </c>
      <c r="D1023" s="396" t="s">
        <v>12</v>
      </c>
      <c r="E1023" s="397" t="s">
        <v>13</v>
      </c>
      <c r="F1023" s="398" t="s">
        <v>14</v>
      </c>
      <c r="G1023" s="399" t="s">
        <v>749</v>
      </c>
      <c r="H1023" s="400" t="s">
        <v>16</v>
      </c>
      <c r="I1023" s="400" t="s">
        <v>17</v>
      </c>
      <c r="J1023" s="400" t="s">
        <v>18</v>
      </c>
      <c r="K1023" s="401" t="s">
        <v>19</v>
      </c>
      <c r="L1023" s="1033" t="s">
        <v>20</v>
      </c>
      <c r="M1023" s="1034"/>
      <c r="N1023" s="79"/>
    </row>
    <row r="1024" spans="1:14" s="78" customFormat="1" ht="15" customHeight="1" x14ac:dyDescent="0.2">
      <c r="A1024" s="410" t="s">
        <v>750</v>
      </c>
      <c r="B1024" s="1035" t="s">
        <v>751</v>
      </c>
      <c r="C1024" s="411" t="s">
        <v>752</v>
      </c>
      <c r="D1024" s="412" t="s">
        <v>753</v>
      </c>
      <c r="E1024" s="412" t="s">
        <v>754</v>
      </c>
      <c r="F1024" s="413">
        <v>2</v>
      </c>
      <c r="G1024" s="413">
        <v>4</v>
      </c>
      <c r="H1024" s="414" t="s">
        <v>39</v>
      </c>
      <c r="I1024" s="415" t="s">
        <v>755</v>
      </c>
      <c r="J1024" s="416">
        <v>1</v>
      </c>
      <c r="K1024" s="410" t="s">
        <v>750</v>
      </c>
      <c r="L1024" s="410">
        <v>245</v>
      </c>
      <c r="M1024" s="418" t="s">
        <v>32</v>
      </c>
      <c r="N1024" s="79" t="s">
        <v>746</v>
      </c>
    </row>
    <row r="1025" spans="1:14" s="78" customFormat="1" ht="15" customHeight="1" x14ac:dyDescent="0.2">
      <c r="A1025" s="410" t="s">
        <v>756</v>
      </c>
      <c r="B1025" s="1036"/>
      <c r="C1025" s="411" t="s">
        <v>752</v>
      </c>
      <c r="D1025" s="412" t="s">
        <v>753</v>
      </c>
      <c r="E1025" s="412" t="s">
        <v>757</v>
      </c>
      <c r="F1025" s="413">
        <v>2</v>
      </c>
      <c r="G1025" s="413">
        <v>4</v>
      </c>
      <c r="H1025" s="414" t="s">
        <v>39</v>
      </c>
      <c r="I1025" s="415" t="s">
        <v>548</v>
      </c>
      <c r="J1025" s="416">
        <v>1</v>
      </c>
      <c r="K1025" s="410" t="s">
        <v>756</v>
      </c>
      <c r="L1025" s="410" t="s">
        <v>758</v>
      </c>
      <c r="M1025" s="418" t="s">
        <v>32</v>
      </c>
      <c r="N1025" s="79" t="s">
        <v>746</v>
      </c>
    </row>
    <row r="1026" spans="1:14" s="78" customFormat="1" ht="15" customHeight="1" x14ac:dyDescent="0.2">
      <c r="A1026" s="410" t="s">
        <v>999</v>
      </c>
      <c r="B1026" s="1036"/>
      <c r="C1026" s="411" t="s">
        <v>752</v>
      </c>
      <c r="D1026" s="412" t="s">
        <v>753</v>
      </c>
      <c r="E1026" s="412" t="s">
        <v>754</v>
      </c>
      <c r="F1026" s="413">
        <v>2</v>
      </c>
      <c r="G1026" s="413">
        <v>4</v>
      </c>
      <c r="H1026" s="414" t="s">
        <v>39</v>
      </c>
      <c r="I1026" s="415" t="s">
        <v>755</v>
      </c>
      <c r="J1026" s="416">
        <v>1</v>
      </c>
      <c r="K1026" s="410" t="s">
        <v>999</v>
      </c>
      <c r="L1026" s="410" t="s">
        <v>759</v>
      </c>
      <c r="M1026" s="418" t="s">
        <v>32</v>
      </c>
      <c r="N1026" s="79" t="s">
        <v>746</v>
      </c>
    </row>
    <row r="1027" spans="1:14" s="78" customFormat="1" ht="15" customHeight="1" x14ac:dyDescent="0.2">
      <c r="A1027" s="410" t="s">
        <v>760</v>
      </c>
      <c r="B1027" s="1036"/>
      <c r="C1027" s="411" t="s">
        <v>752</v>
      </c>
      <c r="D1027" s="412" t="s">
        <v>753</v>
      </c>
      <c r="E1027" s="412" t="s">
        <v>757</v>
      </c>
      <c r="F1027" s="413">
        <v>2</v>
      </c>
      <c r="G1027" s="413">
        <v>4</v>
      </c>
      <c r="H1027" s="414" t="s">
        <v>39</v>
      </c>
      <c r="I1027" s="415" t="s">
        <v>456</v>
      </c>
      <c r="J1027" s="416">
        <v>1</v>
      </c>
      <c r="K1027" s="410" t="s">
        <v>760</v>
      </c>
      <c r="L1027" s="410" t="s">
        <v>758</v>
      </c>
      <c r="M1027" s="418" t="s">
        <v>32</v>
      </c>
      <c r="N1027" s="79" t="s">
        <v>746</v>
      </c>
    </row>
    <row r="1028" spans="1:14" s="78" customFormat="1" ht="15" customHeight="1" x14ac:dyDescent="0.2">
      <c r="A1028" s="410" t="s">
        <v>761</v>
      </c>
      <c r="B1028" s="1036"/>
      <c r="C1028" s="411" t="s">
        <v>752</v>
      </c>
      <c r="D1028" s="412" t="s">
        <v>753</v>
      </c>
      <c r="E1028" s="412" t="s">
        <v>762</v>
      </c>
      <c r="F1028" s="413">
        <v>2</v>
      </c>
      <c r="G1028" s="413">
        <v>4</v>
      </c>
      <c r="H1028" s="414" t="s">
        <v>39</v>
      </c>
      <c r="I1028" s="415" t="s">
        <v>755</v>
      </c>
      <c r="J1028" s="416">
        <v>1</v>
      </c>
      <c r="K1028" s="410" t="s">
        <v>761</v>
      </c>
      <c r="L1028" s="410">
        <v>380</v>
      </c>
      <c r="M1028" s="418" t="s">
        <v>32</v>
      </c>
      <c r="N1028" s="79" t="s">
        <v>746</v>
      </c>
    </row>
    <row r="1029" spans="1:14" s="78" customFormat="1" ht="15" customHeight="1" x14ac:dyDescent="0.2">
      <c r="A1029" s="410" t="s">
        <v>763</v>
      </c>
      <c r="B1029" s="1036"/>
      <c r="C1029" s="411" t="s">
        <v>752</v>
      </c>
      <c r="D1029" s="412" t="s">
        <v>753</v>
      </c>
      <c r="E1029" s="412" t="s">
        <v>764</v>
      </c>
      <c r="F1029" s="413">
        <v>2</v>
      </c>
      <c r="G1029" s="413">
        <v>4</v>
      </c>
      <c r="H1029" s="414" t="s">
        <v>39</v>
      </c>
      <c r="I1029" s="415" t="s">
        <v>548</v>
      </c>
      <c r="J1029" s="416">
        <v>1</v>
      </c>
      <c r="K1029" s="410" t="s">
        <v>763</v>
      </c>
      <c r="L1029" s="410">
        <v>130</v>
      </c>
      <c r="M1029" s="418" t="s">
        <v>32</v>
      </c>
      <c r="N1029" s="79" t="s">
        <v>746</v>
      </c>
    </row>
    <row r="1030" spans="1:14" s="78" customFormat="1" ht="15" customHeight="1" x14ac:dyDescent="0.2">
      <c r="A1030" s="410" t="s">
        <v>765</v>
      </c>
      <c r="B1030" s="1036"/>
      <c r="C1030" s="411" t="s">
        <v>752</v>
      </c>
      <c r="D1030" s="412" t="s">
        <v>753</v>
      </c>
      <c r="E1030" s="412" t="s">
        <v>766</v>
      </c>
      <c r="F1030" s="413">
        <v>2</v>
      </c>
      <c r="G1030" s="413">
        <v>4</v>
      </c>
      <c r="H1030" s="414" t="s">
        <v>39</v>
      </c>
      <c r="I1030" s="415" t="s">
        <v>453</v>
      </c>
      <c r="J1030" s="416">
        <v>1</v>
      </c>
      <c r="K1030" s="410" t="s">
        <v>765</v>
      </c>
      <c r="L1030" s="410">
        <v>115</v>
      </c>
      <c r="M1030" s="418" t="s">
        <v>32</v>
      </c>
      <c r="N1030" s="79" t="s">
        <v>746</v>
      </c>
    </row>
    <row r="1031" spans="1:14" s="78" customFormat="1" ht="15" customHeight="1" x14ac:dyDescent="0.2">
      <c r="A1031" s="410" t="s">
        <v>1000</v>
      </c>
      <c r="B1031" s="1036"/>
      <c r="C1031" s="411" t="s">
        <v>752</v>
      </c>
      <c r="D1031" s="412" t="s">
        <v>753</v>
      </c>
      <c r="E1031" s="412" t="s">
        <v>762</v>
      </c>
      <c r="F1031" s="413">
        <v>2</v>
      </c>
      <c r="G1031" s="413">
        <v>4</v>
      </c>
      <c r="H1031" s="414" t="s">
        <v>39</v>
      </c>
      <c r="I1031" s="415" t="s">
        <v>755</v>
      </c>
      <c r="J1031" s="416">
        <v>1</v>
      </c>
      <c r="K1031" s="410" t="s">
        <v>1000</v>
      </c>
      <c r="L1031" s="410">
        <v>380</v>
      </c>
      <c r="M1031" s="418" t="s">
        <v>32</v>
      </c>
      <c r="N1031" s="79" t="s">
        <v>746</v>
      </c>
    </row>
    <row r="1032" spans="1:14" s="78" customFormat="1" ht="15" customHeight="1" x14ac:dyDescent="0.2">
      <c r="A1032" s="410" t="s">
        <v>767</v>
      </c>
      <c r="B1032" s="1036"/>
      <c r="C1032" s="411" t="s">
        <v>752</v>
      </c>
      <c r="D1032" s="412" t="s">
        <v>753</v>
      </c>
      <c r="E1032" s="412" t="s">
        <v>768</v>
      </c>
      <c r="F1032" s="413">
        <v>2</v>
      </c>
      <c r="G1032" s="413">
        <v>4</v>
      </c>
      <c r="H1032" s="414" t="s">
        <v>39</v>
      </c>
      <c r="I1032" s="415" t="s">
        <v>231</v>
      </c>
      <c r="J1032" s="416">
        <v>1</v>
      </c>
      <c r="K1032" s="410" t="s">
        <v>767</v>
      </c>
      <c r="L1032" s="410">
        <v>130</v>
      </c>
      <c r="M1032" s="418" t="s">
        <v>32</v>
      </c>
      <c r="N1032" s="79" t="s">
        <v>746</v>
      </c>
    </row>
    <row r="1033" spans="1:14" s="78" customFormat="1" ht="15" customHeight="1" x14ac:dyDescent="0.2">
      <c r="A1033" s="410" t="s">
        <v>769</v>
      </c>
      <c r="B1033" s="1036"/>
      <c r="C1033" s="411" t="s">
        <v>752</v>
      </c>
      <c r="D1033" s="412" t="s">
        <v>770</v>
      </c>
      <c r="E1033" s="412" t="s">
        <v>771</v>
      </c>
      <c r="F1033" s="413">
        <v>4</v>
      </c>
      <c r="G1033" s="413">
        <v>8</v>
      </c>
      <c r="H1033" s="414" t="s">
        <v>39</v>
      </c>
      <c r="I1033" s="415" t="s">
        <v>40</v>
      </c>
      <c r="J1033" s="416">
        <v>1</v>
      </c>
      <c r="K1033" s="410" t="s">
        <v>769</v>
      </c>
      <c r="L1033" s="410">
        <v>850</v>
      </c>
      <c r="M1033" s="418" t="s">
        <v>32</v>
      </c>
      <c r="N1033" s="79" t="s">
        <v>746</v>
      </c>
    </row>
    <row r="1034" spans="1:14" s="78" customFormat="1" ht="15" customHeight="1" x14ac:dyDescent="0.2">
      <c r="A1034" s="410" t="s">
        <v>772</v>
      </c>
      <c r="B1034" s="1036"/>
      <c r="C1034" s="411" t="s">
        <v>752</v>
      </c>
      <c r="D1034" s="412" t="s">
        <v>770</v>
      </c>
      <c r="E1034" s="412" t="s">
        <v>238</v>
      </c>
      <c r="F1034" s="413">
        <v>4</v>
      </c>
      <c r="G1034" s="413">
        <v>8</v>
      </c>
      <c r="H1034" s="414" t="s">
        <v>39</v>
      </c>
      <c r="I1034" s="415" t="s">
        <v>385</v>
      </c>
      <c r="J1034" s="416">
        <v>1</v>
      </c>
      <c r="K1034" s="410" t="s">
        <v>772</v>
      </c>
      <c r="L1034" s="410">
        <v>320</v>
      </c>
      <c r="M1034" s="418" t="s">
        <v>32</v>
      </c>
      <c r="N1034" s="79" t="s">
        <v>746</v>
      </c>
    </row>
    <row r="1035" spans="1:14" s="78" customFormat="1" ht="15" customHeight="1" x14ac:dyDescent="0.2">
      <c r="A1035" s="410" t="s">
        <v>773</v>
      </c>
      <c r="B1035" s="1036"/>
      <c r="C1035" s="411" t="s">
        <v>774</v>
      </c>
      <c r="D1035" s="412" t="s">
        <v>37</v>
      </c>
      <c r="E1035" s="412" t="s">
        <v>775</v>
      </c>
      <c r="F1035" s="413">
        <v>1</v>
      </c>
      <c r="G1035" s="413">
        <v>1</v>
      </c>
      <c r="H1035" s="414" t="s">
        <v>39</v>
      </c>
      <c r="I1035" s="415" t="s">
        <v>755</v>
      </c>
      <c r="J1035" s="416">
        <v>1</v>
      </c>
      <c r="K1035" s="410" t="s">
        <v>773</v>
      </c>
      <c r="L1035" s="410"/>
      <c r="M1035" s="418" t="s">
        <v>32</v>
      </c>
      <c r="N1035" s="79" t="s">
        <v>746</v>
      </c>
    </row>
    <row r="1036" spans="1:14" s="78" customFormat="1" ht="15" customHeight="1" x14ac:dyDescent="0.2">
      <c r="A1036" s="410" t="s">
        <v>776</v>
      </c>
      <c r="B1036" s="1036"/>
      <c r="C1036" s="411" t="s">
        <v>774</v>
      </c>
      <c r="D1036" s="412" t="s">
        <v>37</v>
      </c>
      <c r="E1036" s="412" t="s">
        <v>777</v>
      </c>
      <c r="F1036" s="413">
        <v>2</v>
      </c>
      <c r="G1036" s="413">
        <v>2</v>
      </c>
      <c r="H1036" s="414" t="s">
        <v>39</v>
      </c>
      <c r="I1036" s="415" t="s">
        <v>755</v>
      </c>
      <c r="J1036" s="416">
        <v>1</v>
      </c>
      <c r="K1036" s="410" t="s">
        <v>776</v>
      </c>
      <c r="L1036" s="410">
        <v>240</v>
      </c>
      <c r="M1036" s="418" t="s">
        <v>32</v>
      </c>
      <c r="N1036" s="79" t="s">
        <v>746</v>
      </c>
    </row>
    <row r="1037" spans="1:14" s="78" customFormat="1" ht="15" customHeight="1" x14ac:dyDescent="0.2">
      <c r="A1037" s="410" t="s">
        <v>778</v>
      </c>
      <c r="B1037" s="1036"/>
      <c r="C1037" s="411" t="s">
        <v>774</v>
      </c>
      <c r="D1037" s="412" t="s">
        <v>37</v>
      </c>
      <c r="E1037" s="412" t="s">
        <v>779</v>
      </c>
      <c r="F1037" s="413">
        <v>2</v>
      </c>
      <c r="G1037" s="413">
        <v>2</v>
      </c>
      <c r="H1037" s="414" t="s">
        <v>39</v>
      </c>
      <c r="I1037" s="415" t="s">
        <v>755</v>
      </c>
      <c r="J1037" s="416">
        <v>1</v>
      </c>
      <c r="K1037" s="410" t="s">
        <v>778</v>
      </c>
      <c r="L1037" s="410"/>
      <c r="M1037" s="418" t="s">
        <v>32</v>
      </c>
      <c r="N1037" s="79" t="s">
        <v>746</v>
      </c>
    </row>
    <row r="1038" spans="1:14" s="78" customFormat="1" ht="15" customHeight="1" x14ac:dyDescent="0.2">
      <c r="A1038" s="410" t="s">
        <v>792</v>
      </c>
      <c r="B1038" s="1036"/>
      <c r="C1038" s="411" t="s">
        <v>774</v>
      </c>
      <c r="D1038" s="412" t="s">
        <v>37</v>
      </c>
      <c r="E1038" s="412" t="s">
        <v>781</v>
      </c>
      <c r="F1038" s="413">
        <v>2</v>
      </c>
      <c r="G1038" s="413">
        <v>2</v>
      </c>
      <c r="H1038" s="414" t="s">
        <v>39</v>
      </c>
      <c r="I1038" s="415" t="s">
        <v>456</v>
      </c>
      <c r="J1038" s="416">
        <v>1</v>
      </c>
      <c r="K1038" s="410" t="s">
        <v>792</v>
      </c>
      <c r="L1038" s="410">
        <v>87</v>
      </c>
      <c r="M1038" s="418" t="s">
        <v>32</v>
      </c>
      <c r="N1038" s="79" t="s">
        <v>746</v>
      </c>
    </row>
    <row r="1039" spans="1:14" s="78" customFormat="1" ht="15" customHeight="1" x14ac:dyDescent="0.2">
      <c r="A1039" s="410" t="s">
        <v>1001</v>
      </c>
      <c r="B1039" s="1036"/>
      <c r="C1039" s="411" t="s">
        <v>774</v>
      </c>
      <c r="D1039" s="412" t="s">
        <v>37</v>
      </c>
      <c r="E1039" s="412" t="s">
        <v>1002</v>
      </c>
      <c r="F1039" s="413">
        <v>2</v>
      </c>
      <c r="G1039" s="413">
        <v>2</v>
      </c>
      <c r="H1039" s="414" t="s">
        <v>39</v>
      </c>
      <c r="I1039" s="415" t="s">
        <v>456</v>
      </c>
      <c r="J1039" s="416">
        <v>1</v>
      </c>
      <c r="K1039" s="410" t="s">
        <v>1001</v>
      </c>
      <c r="L1039" s="410"/>
      <c r="M1039" s="418" t="s">
        <v>32</v>
      </c>
      <c r="N1039" s="79" t="s">
        <v>746</v>
      </c>
    </row>
    <row r="1040" spans="1:14" s="78" customFormat="1" ht="15" customHeight="1" x14ac:dyDescent="0.2">
      <c r="A1040" s="410" t="s">
        <v>1003</v>
      </c>
      <c r="B1040" s="1036"/>
      <c r="C1040" s="411" t="s">
        <v>774</v>
      </c>
      <c r="D1040" s="412" t="s">
        <v>37</v>
      </c>
      <c r="E1040" s="412" t="s">
        <v>1004</v>
      </c>
      <c r="F1040" s="413">
        <v>2</v>
      </c>
      <c r="G1040" s="413">
        <v>2</v>
      </c>
      <c r="H1040" s="414" t="s">
        <v>39</v>
      </c>
      <c r="I1040" s="415" t="s">
        <v>456</v>
      </c>
      <c r="J1040" s="416">
        <v>1</v>
      </c>
      <c r="K1040" s="410" t="s">
        <v>1003</v>
      </c>
      <c r="L1040" s="410"/>
      <c r="M1040" s="418" t="s">
        <v>32</v>
      </c>
      <c r="N1040" s="79" t="s">
        <v>746</v>
      </c>
    </row>
    <row r="1041" spans="1:14" s="78" customFormat="1" ht="15" customHeight="1" x14ac:dyDescent="0.2">
      <c r="A1041" s="410" t="s">
        <v>782</v>
      </c>
      <c r="B1041" s="1036"/>
      <c r="C1041" s="510" t="s">
        <v>774</v>
      </c>
      <c r="D1041" s="511" t="s">
        <v>783</v>
      </c>
      <c r="E1041" s="511" t="s">
        <v>784</v>
      </c>
      <c r="F1041" s="138">
        <v>2</v>
      </c>
      <c r="G1041" s="138">
        <v>2</v>
      </c>
      <c r="H1041" s="139" t="s">
        <v>39</v>
      </c>
      <c r="I1041" s="415" t="s">
        <v>40</v>
      </c>
      <c r="J1041" s="512">
        <v>1</v>
      </c>
      <c r="K1041" s="410" t="s">
        <v>782</v>
      </c>
      <c r="L1041" s="410">
        <v>600</v>
      </c>
      <c r="M1041" s="513" t="s">
        <v>32</v>
      </c>
      <c r="N1041" s="79" t="s">
        <v>746</v>
      </c>
    </row>
    <row r="1042" spans="1:14" s="78" customFormat="1" ht="15" customHeight="1" x14ac:dyDescent="0.2">
      <c r="A1042" s="410" t="s">
        <v>785</v>
      </c>
      <c r="B1042" s="1036"/>
      <c r="C1042" s="510" t="s">
        <v>774</v>
      </c>
      <c r="D1042" s="511" t="s">
        <v>783</v>
      </c>
      <c r="E1042" s="511" t="s">
        <v>238</v>
      </c>
      <c r="F1042" s="138">
        <v>2</v>
      </c>
      <c r="G1042" s="138">
        <v>2</v>
      </c>
      <c r="H1042" s="139" t="s">
        <v>39</v>
      </c>
      <c r="I1042" s="415" t="s">
        <v>385</v>
      </c>
      <c r="J1042" s="512">
        <v>1</v>
      </c>
      <c r="K1042" s="410" t="s">
        <v>785</v>
      </c>
      <c r="L1042" s="410">
        <v>300</v>
      </c>
      <c r="M1042" s="513" t="s">
        <v>32</v>
      </c>
      <c r="N1042" s="79" t="s">
        <v>746</v>
      </c>
    </row>
    <row r="1043" spans="1:14" s="78" customFormat="1" ht="15" customHeight="1" x14ac:dyDescent="0.2">
      <c r="A1043" s="514" t="s">
        <v>1005</v>
      </c>
      <c r="B1043" s="1036"/>
      <c r="C1043" s="515" t="s">
        <v>1006</v>
      </c>
      <c r="D1043" s="516" t="s">
        <v>101</v>
      </c>
      <c r="E1043" s="516" t="s">
        <v>1007</v>
      </c>
      <c r="F1043" s="142">
        <v>1</v>
      </c>
      <c r="G1043" s="142">
        <v>1</v>
      </c>
      <c r="H1043" s="143" t="s">
        <v>39</v>
      </c>
      <c r="I1043" s="517" t="s">
        <v>231</v>
      </c>
      <c r="J1043" s="518">
        <v>1</v>
      </c>
      <c r="K1043" s="514" t="s">
        <v>1005</v>
      </c>
      <c r="L1043" s="514"/>
      <c r="M1043" s="519" t="s">
        <v>32</v>
      </c>
      <c r="N1043" s="79" t="s">
        <v>746</v>
      </c>
    </row>
    <row r="1044" spans="1:14" s="78" customFormat="1" ht="15" customHeight="1" thickBot="1" x14ac:dyDescent="0.25">
      <c r="A1044" s="514" t="s">
        <v>1008</v>
      </c>
      <c r="B1044" s="520"/>
      <c r="C1044" s="515" t="s">
        <v>1006</v>
      </c>
      <c r="D1044" s="516" t="s">
        <v>101</v>
      </c>
      <c r="E1044" s="516" t="s">
        <v>1009</v>
      </c>
      <c r="F1044" s="142">
        <v>1</v>
      </c>
      <c r="G1044" s="142">
        <v>1</v>
      </c>
      <c r="H1044" s="143" t="s">
        <v>39</v>
      </c>
      <c r="I1044" s="517" t="s">
        <v>231</v>
      </c>
      <c r="J1044" s="518">
        <v>1</v>
      </c>
      <c r="K1044" s="514" t="s">
        <v>1008</v>
      </c>
      <c r="L1044" s="514"/>
      <c r="M1044" s="519" t="s">
        <v>32</v>
      </c>
      <c r="N1044" s="79" t="s">
        <v>746</v>
      </c>
    </row>
    <row r="1045" spans="1:14" s="78" customFormat="1" ht="15" customHeight="1" x14ac:dyDescent="0.2">
      <c r="A1045" s="402" t="s">
        <v>769</v>
      </c>
      <c r="B1045" s="1035" t="s">
        <v>786</v>
      </c>
      <c r="C1045" s="403" t="s">
        <v>752</v>
      </c>
      <c r="D1045" s="404" t="s">
        <v>753</v>
      </c>
      <c r="E1045" s="404" t="s">
        <v>754</v>
      </c>
      <c r="F1045" s="405">
        <v>2</v>
      </c>
      <c r="G1045" s="405">
        <v>4</v>
      </c>
      <c r="H1045" s="406" t="s">
        <v>39</v>
      </c>
      <c r="I1045" s="407" t="s">
        <v>755</v>
      </c>
      <c r="J1045" s="408">
        <v>1</v>
      </c>
      <c r="K1045" s="402" t="s">
        <v>769</v>
      </c>
      <c r="L1045" s="402">
        <v>245</v>
      </c>
      <c r="M1045" s="521" t="s">
        <v>32</v>
      </c>
      <c r="N1045" s="79" t="s">
        <v>746</v>
      </c>
    </row>
    <row r="1046" spans="1:14" s="78" customFormat="1" ht="15" customHeight="1" x14ac:dyDescent="0.2">
      <c r="A1046" s="410" t="s">
        <v>787</v>
      </c>
      <c r="B1046" s="1036"/>
      <c r="C1046" s="411" t="s">
        <v>752</v>
      </c>
      <c r="D1046" s="412" t="s">
        <v>753</v>
      </c>
      <c r="E1046" s="412" t="s">
        <v>757</v>
      </c>
      <c r="F1046" s="413">
        <v>2</v>
      </c>
      <c r="G1046" s="413">
        <v>4</v>
      </c>
      <c r="H1046" s="414" t="s">
        <v>39</v>
      </c>
      <c r="I1046" s="415" t="s">
        <v>548</v>
      </c>
      <c r="J1046" s="416">
        <v>1</v>
      </c>
      <c r="K1046" s="410" t="s">
        <v>787</v>
      </c>
      <c r="L1046" s="410" t="s">
        <v>758</v>
      </c>
      <c r="M1046" s="419" t="s">
        <v>32</v>
      </c>
      <c r="N1046" s="79" t="s">
        <v>746</v>
      </c>
    </row>
    <row r="1047" spans="1:14" s="78" customFormat="1" ht="15" customHeight="1" x14ac:dyDescent="0.2">
      <c r="A1047" s="410" t="s">
        <v>782</v>
      </c>
      <c r="B1047" s="1036"/>
      <c r="C1047" s="411" t="s">
        <v>752</v>
      </c>
      <c r="D1047" s="412" t="s">
        <v>753</v>
      </c>
      <c r="E1047" s="412" t="s">
        <v>754</v>
      </c>
      <c r="F1047" s="413">
        <v>2</v>
      </c>
      <c r="G1047" s="413">
        <v>4</v>
      </c>
      <c r="H1047" s="414" t="s">
        <v>39</v>
      </c>
      <c r="I1047" s="415" t="s">
        <v>755</v>
      </c>
      <c r="J1047" s="416">
        <v>1</v>
      </c>
      <c r="K1047" s="410" t="s">
        <v>782</v>
      </c>
      <c r="L1047" s="410" t="s">
        <v>759</v>
      </c>
      <c r="M1047" s="419" t="s">
        <v>32</v>
      </c>
      <c r="N1047" s="79" t="s">
        <v>746</v>
      </c>
    </row>
    <row r="1048" spans="1:14" s="78" customFormat="1" ht="15" customHeight="1" x14ac:dyDescent="0.2">
      <c r="A1048" s="410" t="s">
        <v>788</v>
      </c>
      <c r="B1048" s="1036"/>
      <c r="C1048" s="411" t="s">
        <v>752</v>
      </c>
      <c r="D1048" s="412" t="s">
        <v>753</v>
      </c>
      <c r="E1048" s="412" t="s">
        <v>757</v>
      </c>
      <c r="F1048" s="413">
        <v>2</v>
      </c>
      <c r="G1048" s="413">
        <v>4</v>
      </c>
      <c r="H1048" s="414" t="s">
        <v>39</v>
      </c>
      <c r="I1048" s="415" t="s">
        <v>456</v>
      </c>
      <c r="J1048" s="416">
        <v>1</v>
      </c>
      <c r="K1048" s="410" t="s">
        <v>788</v>
      </c>
      <c r="L1048" s="410" t="s">
        <v>758</v>
      </c>
      <c r="M1048" s="419" t="s">
        <v>32</v>
      </c>
      <c r="N1048" s="79" t="s">
        <v>746</v>
      </c>
    </row>
    <row r="1049" spans="1:14" s="78" customFormat="1" ht="15" customHeight="1" x14ac:dyDescent="0.2">
      <c r="A1049" s="410" t="s">
        <v>778</v>
      </c>
      <c r="B1049" s="1036"/>
      <c r="C1049" s="411" t="s">
        <v>752</v>
      </c>
      <c r="D1049" s="412" t="s">
        <v>753</v>
      </c>
      <c r="E1049" s="412" t="s">
        <v>762</v>
      </c>
      <c r="F1049" s="413">
        <v>2</v>
      </c>
      <c r="G1049" s="413">
        <v>4</v>
      </c>
      <c r="H1049" s="414" t="s">
        <v>39</v>
      </c>
      <c r="I1049" s="415" t="s">
        <v>755</v>
      </c>
      <c r="J1049" s="416">
        <v>1</v>
      </c>
      <c r="K1049" s="410" t="s">
        <v>778</v>
      </c>
      <c r="L1049" s="410">
        <v>380</v>
      </c>
      <c r="M1049" s="419" t="s">
        <v>32</v>
      </c>
      <c r="N1049" s="79" t="s">
        <v>746</v>
      </c>
    </row>
    <row r="1050" spans="1:14" s="78" customFormat="1" ht="15" customHeight="1" x14ac:dyDescent="0.2">
      <c r="A1050" s="410" t="s">
        <v>789</v>
      </c>
      <c r="B1050" s="1036"/>
      <c r="C1050" s="411" t="s">
        <v>752</v>
      </c>
      <c r="D1050" s="412" t="s">
        <v>753</v>
      </c>
      <c r="E1050" s="412" t="s">
        <v>764</v>
      </c>
      <c r="F1050" s="413">
        <v>2</v>
      </c>
      <c r="G1050" s="413">
        <v>4</v>
      </c>
      <c r="H1050" s="414" t="s">
        <v>39</v>
      </c>
      <c r="I1050" s="415" t="s">
        <v>548</v>
      </c>
      <c r="J1050" s="416">
        <v>1</v>
      </c>
      <c r="K1050" s="410" t="s">
        <v>789</v>
      </c>
      <c r="L1050" s="410">
        <v>130</v>
      </c>
      <c r="M1050" s="419" t="s">
        <v>32</v>
      </c>
      <c r="N1050" s="79" t="s">
        <v>746</v>
      </c>
    </row>
    <row r="1051" spans="1:14" s="78" customFormat="1" ht="15" customHeight="1" x14ac:dyDescent="0.2">
      <c r="A1051" s="410" t="s">
        <v>790</v>
      </c>
      <c r="B1051" s="1036"/>
      <c r="C1051" s="411" t="s">
        <v>752</v>
      </c>
      <c r="D1051" s="412" t="s">
        <v>753</v>
      </c>
      <c r="E1051" s="412" t="s">
        <v>766</v>
      </c>
      <c r="F1051" s="413">
        <v>2</v>
      </c>
      <c r="G1051" s="413">
        <v>4</v>
      </c>
      <c r="H1051" s="414" t="s">
        <v>39</v>
      </c>
      <c r="I1051" s="415" t="s">
        <v>453</v>
      </c>
      <c r="J1051" s="416">
        <v>1</v>
      </c>
      <c r="K1051" s="410" t="s">
        <v>790</v>
      </c>
      <c r="L1051" s="410">
        <v>115</v>
      </c>
      <c r="M1051" s="419" t="s">
        <v>32</v>
      </c>
      <c r="N1051" s="79" t="s">
        <v>746</v>
      </c>
    </row>
    <row r="1052" spans="1:14" s="78" customFormat="1" ht="15" customHeight="1" x14ac:dyDescent="0.2">
      <c r="A1052" s="410" t="s">
        <v>1010</v>
      </c>
      <c r="B1052" s="1036"/>
      <c r="C1052" s="411" t="s">
        <v>752</v>
      </c>
      <c r="D1052" s="412" t="s">
        <v>753</v>
      </c>
      <c r="E1052" s="412" t="s">
        <v>762</v>
      </c>
      <c r="F1052" s="413">
        <v>2</v>
      </c>
      <c r="G1052" s="413">
        <v>4</v>
      </c>
      <c r="H1052" s="414" t="s">
        <v>39</v>
      </c>
      <c r="I1052" s="415" t="s">
        <v>755</v>
      </c>
      <c r="J1052" s="416">
        <v>1</v>
      </c>
      <c r="K1052" s="410" t="s">
        <v>1010</v>
      </c>
      <c r="L1052" s="410">
        <v>380</v>
      </c>
      <c r="M1052" s="419" t="s">
        <v>32</v>
      </c>
      <c r="N1052" s="79" t="s">
        <v>746</v>
      </c>
    </row>
    <row r="1053" spans="1:14" s="78" customFormat="1" ht="15" customHeight="1" x14ac:dyDescent="0.2">
      <c r="A1053" s="410" t="s">
        <v>791</v>
      </c>
      <c r="B1053" s="1036"/>
      <c r="C1053" s="411" t="s">
        <v>752</v>
      </c>
      <c r="D1053" s="412" t="s">
        <v>753</v>
      </c>
      <c r="E1053" s="412" t="s">
        <v>768</v>
      </c>
      <c r="F1053" s="413">
        <v>2</v>
      </c>
      <c r="G1053" s="413">
        <v>4</v>
      </c>
      <c r="H1053" s="414" t="s">
        <v>39</v>
      </c>
      <c r="I1053" s="415" t="s">
        <v>231</v>
      </c>
      <c r="J1053" s="416">
        <v>1</v>
      </c>
      <c r="K1053" s="410" t="s">
        <v>791</v>
      </c>
      <c r="L1053" s="410">
        <v>130</v>
      </c>
      <c r="M1053" s="419" t="s">
        <v>32</v>
      </c>
      <c r="N1053" s="79" t="s">
        <v>746</v>
      </c>
    </row>
    <row r="1054" spans="1:14" s="78" customFormat="1" ht="15" customHeight="1" x14ac:dyDescent="0.2">
      <c r="A1054" s="410" t="s">
        <v>769</v>
      </c>
      <c r="B1054" s="1036"/>
      <c r="C1054" s="411" t="s">
        <v>752</v>
      </c>
      <c r="D1054" s="412" t="s">
        <v>770</v>
      </c>
      <c r="E1054" s="412" t="s">
        <v>771</v>
      </c>
      <c r="F1054" s="413">
        <v>4</v>
      </c>
      <c r="G1054" s="413">
        <v>8</v>
      </c>
      <c r="H1054" s="414" t="s">
        <v>39</v>
      </c>
      <c r="I1054" s="415" t="s">
        <v>40</v>
      </c>
      <c r="J1054" s="416">
        <v>1</v>
      </c>
      <c r="K1054" s="410" t="s">
        <v>769</v>
      </c>
      <c r="L1054" s="410">
        <v>850</v>
      </c>
      <c r="M1054" s="419" t="s">
        <v>32</v>
      </c>
      <c r="N1054" s="79" t="s">
        <v>746</v>
      </c>
    </row>
    <row r="1055" spans="1:14" s="78" customFormat="1" ht="15" customHeight="1" thickBot="1" x14ac:dyDescent="0.25">
      <c r="A1055" s="424" t="s">
        <v>772</v>
      </c>
      <c r="B1055" s="1037"/>
      <c r="C1055" s="522" t="s">
        <v>752</v>
      </c>
      <c r="D1055" s="426" t="s">
        <v>770</v>
      </c>
      <c r="E1055" s="426" t="s">
        <v>238</v>
      </c>
      <c r="F1055" s="427">
        <v>4</v>
      </c>
      <c r="G1055" s="427">
        <v>8</v>
      </c>
      <c r="H1055" s="428" t="s">
        <v>39</v>
      </c>
      <c r="I1055" s="429" t="s">
        <v>385</v>
      </c>
      <c r="J1055" s="430">
        <v>1</v>
      </c>
      <c r="K1055" s="424" t="s">
        <v>772</v>
      </c>
      <c r="L1055" s="424">
        <v>320</v>
      </c>
      <c r="M1055" s="432" t="s">
        <v>32</v>
      </c>
      <c r="N1055" s="79" t="s">
        <v>746</v>
      </c>
    </row>
    <row r="1056" spans="1:14" s="78" customFormat="1" ht="15" customHeight="1" x14ac:dyDescent="0.2">
      <c r="A1056" s="523" t="s">
        <v>773</v>
      </c>
      <c r="B1056" s="1035" t="s">
        <v>786</v>
      </c>
      <c r="C1056" s="524" t="s">
        <v>774</v>
      </c>
      <c r="D1056" s="525" t="s">
        <v>37</v>
      </c>
      <c r="E1056" s="525" t="s">
        <v>775</v>
      </c>
      <c r="F1056" s="526">
        <v>1</v>
      </c>
      <c r="G1056" s="526">
        <v>1</v>
      </c>
      <c r="H1056" s="527" t="s">
        <v>39</v>
      </c>
      <c r="I1056" s="528" t="s">
        <v>755</v>
      </c>
      <c r="J1056" s="529">
        <v>1</v>
      </c>
      <c r="K1056" s="523" t="s">
        <v>773</v>
      </c>
      <c r="L1056" s="523"/>
      <c r="M1056" s="530" t="s">
        <v>32</v>
      </c>
      <c r="N1056" s="79" t="s">
        <v>746</v>
      </c>
    </row>
    <row r="1057" spans="1:14" s="78" customFormat="1" ht="15" customHeight="1" x14ac:dyDescent="0.2">
      <c r="A1057" s="410" t="s">
        <v>776</v>
      </c>
      <c r="B1057" s="1036"/>
      <c r="C1057" s="411" t="s">
        <v>774</v>
      </c>
      <c r="D1057" s="412" t="s">
        <v>37</v>
      </c>
      <c r="E1057" s="412" t="s">
        <v>777</v>
      </c>
      <c r="F1057" s="413">
        <v>2</v>
      </c>
      <c r="G1057" s="413">
        <v>2</v>
      </c>
      <c r="H1057" s="414" t="s">
        <v>39</v>
      </c>
      <c r="I1057" s="415" t="s">
        <v>755</v>
      </c>
      <c r="J1057" s="416">
        <v>1</v>
      </c>
      <c r="K1057" s="410" t="s">
        <v>776</v>
      </c>
      <c r="L1057" s="410">
        <v>240</v>
      </c>
      <c r="M1057" s="419" t="s">
        <v>32</v>
      </c>
      <c r="N1057" s="79" t="s">
        <v>746</v>
      </c>
    </row>
    <row r="1058" spans="1:14" s="78" customFormat="1" ht="15" customHeight="1" x14ac:dyDescent="0.2">
      <c r="A1058" s="410" t="s">
        <v>778</v>
      </c>
      <c r="B1058" s="1036"/>
      <c r="C1058" s="411" t="s">
        <v>774</v>
      </c>
      <c r="D1058" s="412" t="s">
        <v>37</v>
      </c>
      <c r="E1058" s="412" t="s">
        <v>779</v>
      </c>
      <c r="F1058" s="413">
        <v>2</v>
      </c>
      <c r="G1058" s="413">
        <v>2</v>
      </c>
      <c r="H1058" s="414" t="s">
        <v>39</v>
      </c>
      <c r="I1058" s="415" t="s">
        <v>755</v>
      </c>
      <c r="J1058" s="416">
        <v>1</v>
      </c>
      <c r="K1058" s="410" t="s">
        <v>778</v>
      </c>
      <c r="L1058" s="410"/>
      <c r="M1058" s="419" t="s">
        <v>32</v>
      </c>
      <c r="N1058" s="79" t="s">
        <v>746</v>
      </c>
    </row>
    <row r="1059" spans="1:14" s="78" customFormat="1" ht="15" customHeight="1" x14ac:dyDescent="0.2">
      <c r="A1059" s="410" t="s">
        <v>792</v>
      </c>
      <c r="B1059" s="1036"/>
      <c r="C1059" s="411" t="s">
        <v>774</v>
      </c>
      <c r="D1059" s="412" t="s">
        <v>37</v>
      </c>
      <c r="E1059" s="412" t="s">
        <v>781</v>
      </c>
      <c r="F1059" s="413">
        <v>2</v>
      </c>
      <c r="G1059" s="413">
        <v>2</v>
      </c>
      <c r="H1059" s="414" t="s">
        <v>39</v>
      </c>
      <c r="I1059" s="415" t="s">
        <v>456</v>
      </c>
      <c r="J1059" s="416">
        <v>1</v>
      </c>
      <c r="K1059" s="410" t="s">
        <v>792</v>
      </c>
      <c r="L1059" s="410">
        <v>87</v>
      </c>
      <c r="M1059" s="419" t="s">
        <v>32</v>
      </c>
      <c r="N1059" s="79" t="s">
        <v>746</v>
      </c>
    </row>
    <row r="1060" spans="1:14" s="78" customFormat="1" ht="15" customHeight="1" x14ac:dyDescent="0.2">
      <c r="A1060" s="410" t="s">
        <v>1001</v>
      </c>
      <c r="B1060" s="1036"/>
      <c r="C1060" s="411" t="s">
        <v>774</v>
      </c>
      <c r="D1060" s="412" t="s">
        <v>37</v>
      </c>
      <c r="E1060" s="412" t="s">
        <v>1002</v>
      </c>
      <c r="F1060" s="413">
        <v>2</v>
      </c>
      <c r="G1060" s="413">
        <v>2</v>
      </c>
      <c r="H1060" s="414" t="s">
        <v>39</v>
      </c>
      <c r="I1060" s="415" t="s">
        <v>1011</v>
      </c>
      <c r="J1060" s="416">
        <v>1</v>
      </c>
      <c r="K1060" s="410" t="s">
        <v>1001</v>
      </c>
      <c r="L1060" s="410"/>
      <c r="M1060" s="419" t="s">
        <v>32</v>
      </c>
      <c r="N1060" s="79" t="s">
        <v>746</v>
      </c>
    </row>
    <row r="1061" spans="1:14" s="78" customFormat="1" ht="15" customHeight="1" x14ac:dyDescent="0.2">
      <c r="A1061" s="410" t="s">
        <v>1003</v>
      </c>
      <c r="B1061" s="1036"/>
      <c r="C1061" s="411" t="s">
        <v>774</v>
      </c>
      <c r="D1061" s="412" t="s">
        <v>37</v>
      </c>
      <c r="E1061" s="412" t="s">
        <v>1004</v>
      </c>
      <c r="F1061" s="413">
        <v>2</v>
      </c>
      <c r="G1061" s="413">
        <v>2</v>
      </c>
      <c r="H1061" s="414" t="s">
        <v>39</v>
      </c>
      <c r="I1061" s="415"/>
      <c r="J1061" s="416">
        <v>1</v>
      </c>
      <c r="K1061" s="410" t="s">
        <v>1003</v>
      </c>
      <c r="L1061" s="410"/>
      <c r="M1061" s="419" t="s">
        <v>32</v>
      </c>
      <c r="N1061" s="79" t="s">
        <v>746</v>
      </c>
    </row>
    <row r="1062" spans="1:14" s="78" customFormat="1" ht="15" customHeight="1" x14ac:dyDescent="0.2">
      <c r="A1062" s="410" t="s">
        <v>782</v>
      </c>
      <c r="B1062" s="1036"/>
      <c r="C1062" s="411" t="s">
        <v>774</v>
      </c>
      <c r="D1062" s="412" t="s">
        <v>783</v>
      </c>
      <c r="E1062" s="412" t="s">
        <v>784</v>
      </c>
      <c r="F1062" s="413">
        <v>2</v>
      </c>
      <c r="G1062" s="413">
        <v>2</v>
      </c>
      <c r="H1062" s="414" t="s">
        <v>39</v>
      </c>
      <c r="I1062" s="415" t="s">
        <v>40</v>
      </c>
      <c r="J1062" s="416">
        <v>1</v>
      </c>
      <c r="K1062" s="410" t="s">
        <v>782</v>
      </c>
      <c r="L1062" s="410">
        <v>600</v>
      </c>
      <c r="M1062" s="419" t="s">
        <v>32</v>
      </c>
      <c r="N1062" s="79" t="s">
        <v>746</v>
      </c>
    </row>
    <row r="1063" spans="1:14" s="78" customFormat="1" ht="15" customHeight="1" x14ac:dyDescent="0.2">
      <c r="A1063" s="410" t="s">
        <v>785</v>
      </c>
      <c r="B1063" s="1036"/>
      <c r="C1063" s="411" t="s">
        <v>774</v>
      </c>
      <c r="D1063" s="412" t="s">
        <v>783</v>
      </c>
      <c r="E1063" s="412" t="s">
        <v>238</v>
      </c>
      <c r="F1063" s="413">
        <v>2</v>
      </c>
      <c r="G1063" s="413">
        <v>2</v>
      </c>
      <c r="H1063" s="414" t="s">
        <v>39</v>
      </c>
      <c r="I1063" s="415" t="s">
        <v>385</v>
      </c>
      <c r="J1063" s="416">
        <v>1</v>
      </c>
      <c r="K1063" s="410" t="s">
        <v>785</v>
      </c>
      <c r="L1063" s="410">
        <v>300</v>
      </c>
      <c r="M1063" s="419" t="s">
        <v>32</v>
      </c>
      <c r="N1063" s="79" t="s">
        <v>746</v>
      </c>
    </row>
    <row r="1064" spans="1:14" s="78" customFormat="1" ht="15" customHeight="1" x14ac:dyDescent="0.2">
      <c r="A1064" s="410" t="s">
        <v>1005</v>
      </c>
      <c r="B1064" s="1036"/>
      <c r="C1064" s="531" t="s">
        <v>1006</v>
      </c>
      <c r="D1064" s="511" t="s">
        <v>101</v>
      </c>
      <c r="E1064" s="511" t="s">
        <v>1007</v>
      </c>
      <c r="F1064" s="138">
        <v>1</v>
      </c>
      <c r="G1064" s="138">
        <v>1</v>
      </c>
      <c r="H1064" s="139" t="s">
        <v>39</v>
      </c>
      <c r="I1064" s="415" t="s">
        <v>231</v>
      </c>
      <c r="J1064" s="512">
        <v>1</v>
      </c>
      <c r="K1064" s="410" t="s">
        <v>1005</v>
      </c>
      <c r="L1064" s="410"/>
      <c r="M1064" s="532" t="s">
        <v>32</v>
      </c>
      <c r="N1064" s="79" t="s">
        <v>746</v>
      </c>
    </row>
    <row r="1065" spans="1:14" s="78" customFormat="1" ht="15" customHeight="1" thickBot="1" x14ac:dyDescent="0.25">
      <c r="A1065" s="533" t="s">
        <v>1008</v>
      </c>
      <c r="B1065" s="1037"/>
      <c r="C1065" s="534" t="s">
        <v>1006</v>
      </c>
      <c r="D1065" s="535" t="s">
        <v>101</v>
      </c>
      <c r="E1065" s="535" t="s">
        <v>1009</v>
      </c>
      <c r="F1065" s="453">
        <v>1</v>
      </c>
      <c r="G1065" s="453">
        <v>1</v>
      </c>
      <c r="H1065" s="133" t="s">
        <v>39</v>
      </c>
      <c r="I1065" s="536" t="s">
        <v>231</v>
      </c>
      <c r="J1065" s="537">
        <v>1</v>
      </c>
      <c r="K1065" s="533" t="s">
        <v>1008</v>
      </c>
      <c r="L1065" s="533"/>
      <c r="M1065" s="538" t="s">
        <v>32</v>
      </c>
      <c r="N1065" s="79" t="s">
        <v>746</v>
      </c>
    </row>
    <row r="1066" spans="1:14" s="78" customFormat="1" ht="15" customHeight="1" x14ac:dyDescent="0.2">
      <c r="A1066" s="402" t="s">
        <v>1012</v>
      </c>
      <c r="B1066" s="1035" t="s">
        <v>793</v>
      </c>
      <c r="C1066" s="539" t="s">
        <v>752</v>
      </c>
      <c r="D1066" s="404" t="s">
        <v>753</v>
      </c>
      <c r="E1066" s="404" t="s">
        <v>754</v>
      </c>
      <c r="F1066" s="405">
        <v>2</v>
      </c>
      <c r="G1066" s="405">
        <v>4</v>
      </c>
      <c r="H1066" s="406" t="s">
        <v>39</v>
      </c>
      <c r="I1066" s="407" t="s">
        <v>755</v>
      </c>
      <c r="J1066" s="408">
        <v>1</v>
      </c>
      <c r="K1066" s="402" t="s">
        <v>1012</v>
      </c>
      <c r="L1066" s="402">
        <v>245</v>
      </c>
      <c r="M1066" s="521" t="s">
        <v>32</v>
      </c>
      <c r="N1066" s="79" t="s">
        <v>746</v>
      </c>
    </row>
    <row r="1067" spans="1:14" s="78" customFormat="1" ht="15" customHeight="1" x14ac:dyDescent="0.2">
      <c r="A1067" s="410" t="s">
        <v>794</v>
      </c>
      <c r="B1067" s="1036"/>
      <c r="C1067" s="421" t="s">
        <v>752</v>
      </c>
      <c r="D1067" s="412" t="s">
        <v>753</v>
      </c>
      <c r="E1067" s="412" t="s">
        <v>757</v>
      </c>
      <c r="F1067" s="413">
        <v>2</v>
      </c>
      <c r="G1067" s="413">
        <v>4</v>
      </c>
      <c r="H1067" s="414" t="s">
        <v>39</v>
      </c>
      <c r="I1067" s="415" t="s">
        <v>548</v>
      </c>
      <c r="J1067" s="416">
        <v>1</v>
      </c>
      <c r="K1067" s="410" t="s">
        <v>794</v>
      </c>
      <c r="L1067" s="410" t="s">
        <v>758</v>
      </c>
      <c r="M1067" s="419" t="s">
        <v>32</v>
      </c>
      <c r="N1067" s="79" t="s">
        <v>746</v>
      </c>
    </row>
    <row r="1068" spans="1:14" s="78" customFormat="1" ht="15" customHeight="1" x14ac:dyDescent="0.2">
      <c r="A1068" s="410" t="s">
        <v>1013</v>
      </c>
      <c r="B1068" s="1036"/>
      <c r="C1068" s="421" t="s">
        <v>752</v>
      </c>
      <c r="D1068" s="412" t="s">
        <v>753</v>
      </c>
      <c r="E1068" s="412" t="s">
        <v>754</v>
      </c>
      <c r="F1068" s="413">
        <v>2</v>
      </c>
      <c r="G1068" s="413">
        <v>4</v>
      </c>
      <c r="H1068" s="414" t="s">
        <v>39</v>
      </c>
      <c r="I1068" s="415" t="s">
        <v>755</v>
      </c>
      <c r="J1068" s="416">
        <v>1</v>
      </c>
      <c r="K1068" s="410" t="s">
        <v>1013</v>
      </c>
      <c r="L1068" s="410" t="s">
        <v>759</v>
      </c>
      <c r="M1068" s="419" t="s">
        <v>32</v>
      </c>
      <c r="N1068" s="79" t="s">
        <v>746</v>
      </c>
    </row>
    <row r="1069" spans="1:14" s="78" customFormat="1" ht="15" customHeight="1" x14ac:dyDescent="0.2">
      <c r="A1069" s="410" t="s">
        <v>795</v>
      </c>
      <c r="B1069" s="1036"/>
      <c r="C1069" s="421" t="s">
        <v>752</v>
      </c>
      <c r="D1069" s="412" t="s">
        <v>753</v>
      </c>
      <c r="E1069" s="412" t="s">
        <v>757</v>
      </c>
      <c r="F1069" s="413">
        <v>2</v>
      </c>
      <c r="G1069" s="413">
        <v>4</v>
      </c>
      <c r="H1069" s="414" t="s">
        <v>39</v>
      </c>
      <c r="I1069" s="415" t="s">
        <v>456</v>
      </c>
      <c r="J1069" s="416">
        <v>1</v>
      </c>
      <c r="K1069" s="410" t="s">
        <v>795</v>
      </c>
      <c r="L1069" s="410" t="s">
        <v>758</v>
      </c>
      <c r="M1069" s="419" t="s">
        <v>32</v>
      </c>
      <c r="N1069" s="79" t="s">
        <v>746</v>
      </c>
    </row>
    <row r="1070" spans="1:14" s="78" customFormat="1" ht="15" customHeight="1" x14ac:dyDescent="0.2">
      <c r="A1070" s="410" t="s">
        <v>1014</v>
      </c>
      <c r="B1070" s="1036"/>
      <c r="C1070" s="421" t="s">
        <v>752</v>
      </c>
      <c r="D1070" s="412" t="s">
        <v>753</v>
      </c>
      <c r="E1070" s="412" t="s">
        <v>762</v>
      </c>
      <c r="F1070" s="413">
        <v>2</v>
      </c>
      <c r="G1070" s="413">
        <v>4</v>
      </c>
      <c r="H1070" s="414" t="s">
        <v>39</v>
      </c>
      <c r="I1070" s="415" t="s">
        <v>755</v>
      </c>
      <c r="J1070" s="416">
        <v>1</v>
      </c>
      <c r="K1070" s="410" t="s">
        <v>1014</v>
      </c>
      <c r="L1070" s="410">
        <v>380</v>
      </c>
      <c r="M1070" s="419" t="s">
        <v>32</v>
      </c>
      <c r="N1070" s="79" t="s">
        <v>746</v>
      </c>
    </row>
    <row r="1071" spans="1:14" s="78" customFormat="1" ht="15" customHeight="1" x14ac:dyDescent="0.2">
      <c r="A1071" s="410" t="s">
        <v>796</v>
      </c>
      <c r="B1071" s="1036"/>
      <c r="C1071" s="421" t="s">
        <v>752</v>
      </c>
      <c r="D1071" s="412" t="s">
        <v>753</v>
      </c>
      <c r="E1071" s="412" t="s">
        <v>764</v>
      </c>
      <c r="F1071" s="413">
        <v>2</v>
      </c>
      <c r="G1071" s="413">
        <v>4</v>
      </c>
      <c r="H1071" s="414" t="s">
        <v>39</v>
      </c>
      <c r="I1071" s="415" t="s">
        <v>548</v>
      </c>
      <c r="J1071" s="416">
        <v>1</v>
      </c>
      <c r="K1071" s="410" t="s">
        <v>796</v>
      </c>
      <c r="L1071" s="410">
        <v>130</v>
      </c>
      <c r="M1071" s="419" t="s">
        <v>32</v>
      </c>
      <c r="N1071" s="79" t="s">
        <v>746</v>
      </c>
    </row>
    <row r="1072" spans="1:14" s="78" customFormat="1" ht="15" customHeight="1" x14ac:dyDescent="0.2">
      <c r="A1072" s="410" t="s">
        <v>797</v>
      </c>
      <c r="B1072" s="1036"/>
      <c r="C1072" s="421" t="s">
        <v>752</v>
      </c>
      <c r="D1072" s="412" t="s">
        <v>753</v>
      </c>
      <c r="E1072" s="412" t="s">
        <v>766</v>
      </c>
      <c r="F1072" s="413">
        <v>2</v>
      </c>
      <c r="G1072" s="413">
        <v>4</v>
      </c>
      <c r="H1072" s="414" t="s">
        <v>39</v>
      </c>
      <c r="I1072" s="415" t="s">
        <v>453</v>
      </c>
      <c r="J1072" s="416">
        <v>1</v>
      </c>
      <c r="K1072" s="410" t="s">
        <v>797</v>
      </c>
      <c r="L1072" s="410">
        <v>115</v>
      </c>
      <c r="M1072" s="419" t="s">
        <v>32</v>
      </c>
      <c r="N1072" s="79" t="s">
        <v>746</v>
      </c>
    </row>
    <row r="1073" spans="1:14" s="78" customFormat="1" ht="15" customHeight="1" x14ac:dyDescent="0.2">
      <c r="A1073" s="410" t="s">
        <v>1015</v>
      </c>
      <c r="B1073" s="1036"/>
      <c r="C1073" s="421" t="s">
        <v>752</v>
      </c>
      <c r="D1073" s="412" t="s">
        <v>753</v>
      </c>
      <c r="E1073" s="412" t="s">
        <v>762</v>
      </c>
      <c r="F1073" s="413">
        <v>2</v>
      </c>
      <c r="G1073" s="413">
        <v>4</v>
      </c>
      <c r="H1073" s="414" t="s">
        <v>39</v>
      </c>
      <c r="I1073" s="415" t="s">
        <v>755</v>
      </c>
      <c r="J1073" s="416">
        <v>1</v>
      </c>
      <c r="K1073" s="410" t="s">
        <v>1015</v>
      </c>
      <c r="L1073" s="410">
        <v>380</v>
      </c>
      <c r="M1073" s="419" t="s">
        <v>32</v>
      </c>
      <c r="N1073" s="79" t="s">
        <v>746</v>
      </c>
    </row>
    <row r="1074" spans="1:14" s="78" customFormat="1" ht="15" customHeight="1" x14ac:dyDescent="0.2">
      <c r="A1074" s="410" t="s">
        <v>798</v>
      </c>
      <c r="B1074" s="1036"/>
      <c r="C1074" s="421" t="s">
        <v>752</v>
      </c>
      <c r="D1074" s="412" t="s">
        <v>753</v>
      </c>
      <c r="E1074" s="412" t="s">
        <v>768</v>
      </c>
      <c r="F1074" s="413">
        <v>2</v>
      </c>
      <c r="G1074" s="413">
        <v>4</v>
      </c>
      <c r="H1074" s="414" t="s">
        <v>39</v>
      </c>
      <c r="I1074" s="415" t="s">
        <v>231</v>
      </c>
      <c r="J1074" s="416">
        <v>1</v>
      </c>
      <c r="K1074" s="410" t="s">
        <v>798</v>
      </c>
      <c r="L1074" s="410">
        <v>130</v>
      </c>
      <c r="M1074" s="419" t="s">
        <v>32</v>
      </c>
      <c r="N1074" s="79" t="s">
        <v>746</v>
      </c>
    </row>
    <row r="1075" spans="1:14" s="78" customFormat="1" ht="15" customHeight="1" x14ac:dyDescent="0.2">
      <c r="A1075" s="410" t="s">
        <v>769</v>
      </c>
      <c r="B1075" s="1036"/>
      <c r="C1075" s="421" t="s">
        <v>752</v>
      </c>
      <c r="D1075" s="412" t="s">
        <v>770</v>
      </c>
      <c r="E1075" s="412" t="s">
        <v>771</v>
      </c>
      <c r="F1075" s="413">
        <v>4</v>
      </c>
      <c r="G1075" s="413">
        <v>8</v>
      </c>
      <c r="H1075" s="414" t="s">
        <v>39</v>
      </c>
      <c r="I1075" s="415" t="s">
        <v>40</v>
      </c>
      <c r="J1075" s="416">
        <v>1</v>
      </c>
      <c r="K1075" s="410" t="s">
        <v>769</v>
      </c>
      <c r="L1075" s="410">
        <v>850</v>
      </c>
      <c r="M1075" s="419" t="s">
        <v>32</v>
      </c>
      <c r="N1075" s="79" t="s">
        <v>746</v>
      </c>
    </row>
    <row r="1076" spans="1:14" s="78" customFormat="1" ht="15" customHeight="1" x14ac:dyDescent="0.2">
      <c r="A1076" s="410" t="s">
        <v>772</v>
      </c>
      <c r="B1076" s="1036"/>
      <c r="C1076" s="421" t="s">
        <v>752</v>
      </c>
      <c r="D1076" s="412" t="s">
        <v>770</v>
      </c>
      <c r="E1076" s="412" t="s">
        <v>238</v>
      </c>
      <c r="F1076" s="413">
        <v>4</v>
      </c>
      <c r="G1076" s="413">
        <v>8</v>
      </c>
      <c r="H1076" s="414" t="s">
        <v>39</v>
      </c>
      <c r="I1076" s="415" t="s">
        <v>385</v>
      </c>
      <c r="J1076" s="416">
        <v>1</v>
      </c>
      <c r="K1076" s="410" t="s">
        <v>772</v>
      </c>
      <c r="L1076" s="410">
        <v>320</v>
      </c>
      <c r="M1076" s="419" t="s">
        <v>32</v>
      </c>
      <c r="N1076" s="79" t="s">
        <v>746</v>
      </c>
    </row>
    <row r="1077" spans="1:14" s="78" customFormat="1" ht="15" customHeight="1" x14ac:dyDescent="0.2">
      <c r="A1077" s="410" t="s">
        <v>773</v>
      </c>
      <c r="B1077" s="1036"/>
      <c r="C1077" s="421" t="s">
        <v>774</v>
      </c>
      <c r="D1077" s="412" t="s">
        <v>37</v>
      </c>
      <c r="E1077" s="412" t="s">
        <v>775</v>
      </c>
      <c r="F1077" s="413">
        <v>1</v>
      </c>
      <c r="G1077" s="413">
        <v>1</v>
      </c>
      <c r="H1077" s="414" t="s">
        <v>39</v>
      </c>
      <c r="I1077" s="415" t="s">
        <v>755</v>
      </c>
      <c r="J1077" s="416">
        <v>1</v>
      </c>
      <c r="K1077" s="410" t="s">
        <v>773</v>
      </c>
      <c r="L1077" s="410"/>
      <c r="M1077" s="419" t="s">
        <v>32</v>
      </c>
      <c r="N1077" s="79" t="s">
        <v>746</v>
      </c>
    </row>
    <row r="1078" spans="1:14" s="78" customFormat="1" ht="15" customHeight="1" x14ac:dyDescent="0.2">
      <c r="A1078" s="410" t="s">
        <v>776</v>
      </c>
      <c r="B1078" s="1036"/>
      <c r="C1078" s="421" t="s">
        <v>774</v>
      </c>
      <c r="D1078" s="412" t="s">
        <v>37</v>
      </c>
      <c r="E1078" s="412" t="s">
        <v>777</v>
      </c>
      <c r="F1078" s="413">
        <v>2</v>
      </c>
      <c r="G1078" s="413">
        <v>2</v>
      </c>
      <c r="H1078" s="414" t="s">
        <v>39</v>
      </c>
      <c r="I1078" s="415" t="s">
        <v>755</v>
      </c>
      <c r="J1078" s="416">
        <v>1</v>
      </c>
      <c r="K1078" s="410" t="s">
        <v>776</v>
      </c>
      <c r="L1078" s="410">
        <v>240</v>
      </c>
      <c r="M1078" s="419" t="s">
        <v>32</v>
      </c>
      <c r="N1078" s="79" t="s">
        <v>746</v>
      </c>
    </row>
    <row r="1079" spans="1:14" s="78" customFormat="1" ht="15" customHeight="1" x14ac:dyDescent="0.2">
      <c r="A1079" s="410" t="s">
        <v>778</v>
      </c>
      <c r="B1079" s="1036"/>
      <c r="C1079" s="421" t="s">
        <v>774</v>
      </c>
      <c r="D1079" s="412" t="s">
        <v>37</v>
      </c>
      <c r="E1079" s="412" t="s">
        <v>779</v>
      </c>
      <c r="F1079" s="413">
        <v>2</v>
      </c>
      <c r="G1079" s="413">
        <v>2</v>
      </c>
      <c r="H1079" s="414" t="s">
        <v>39</v>
      </c>
      <c r="I1079" s="415" t="s">
        <v>755</v>
      </c>
      <c r="J1079" s="416">
        <v>1</v>
      </c>
      <c r="K1079" s="410" t="s">
        <v>778</v>
      </c>
      <c r="L1079" s="410"/>
      <c r="M1079" s="419" t="s">
        <v>32</v>
      </c>
      <c r="N1079" s="79" t="s">
        <v>746</v>
      </c>
    </row>
    <row r="1080" spans="1:14" s="78" customFormat="1" ht="15" customHeight="1" x14ac:dyDescent="0.2">
      <c r="A1080" s="410" t="s">
        <v>792</v>
      </c>
      <c r="B1080" s="1036"/>
      <c r="C1080" s="421" t="s">
        <v>774</v>
      </c>
      <c r="D1080" s="412" t="s">
        <v>37</v>
      </c>
      <c r="E1080" s="412" t="s">
        <v>781</v>
      </c>
      <c r="F1080" s="413">
        <v>2</v>
      </c>
      <c r="G1080" s="413">
        <v>2</v>
      </c>
      <c r="H1080" s="414" t="s">
        <v>39</v>
      </c>
      <c r="I1080" s="415" t="s">
        <v>456</v>
      </c>
      <c r="J1080" s="416">
        <v>1</v>
      </c>
      <c r="K1080" s="410" t="s">
        <v>792</v>
      </c>
      <c r="L1080" s="410">
        <v>87</v>
      </c>
      <c r="M1080" s="419" t="s">
        <v>32</v>
      </c>
      <c r="N1080" s="79" t="s">
        <v>746</v>
      </c>
    </row>
    <row r="1081" spans="1:14" s="78" customFormat="1" ht="15" customHeight="1" x14ac:dyDescent="0.2">
      <c r="A1081" s="410" t="s">
        <v>1001</v>
      </c>
      <c r="B1081" s="1036"/>
      <c r="C1081" s="421" t="s">
        <v>774</v>
      </c>
      <c r="D1081" s="412" t="s">
        <v>37</v>
      </c>
      <c r="E1081" s="412" t="s">
        <v>1002</v>
      </c>
      <c r="F1081" s="413">
        <v>2</v>
      </c>
      <c r="G1081" s="413">
        <v>2</v>
      </c>
      <c r="H1081" s="414" t="s">
        <v>39</v>
      </c>
      <c r="I1081" s="415" t="s">
        <v>1011</v>
      </c>
      <c r="J1081" s="416">
        <v>1</v>
      </c>
      <c r="K1081" s="410" t="s">
        <v>1001</v>
      </c>
      <c r="L1081" s="410"/>
      <c r="M1081" s="419" t="s">
        <v>32</v>
      </c>
      <c r="N1081" s="79" t="s">
        <v>746</v>
      </c>
    </row>
    <row r="1082" spans="1:14" s="78" customFormat="1" ht="15" customHeight="1" x14ac:dyDescent="0.2">
      <c r="A1082" s="410" t="s">
        <v>1003</v>
      </c>
      <c r="B1082" s="1036"/>
      <c r="C1082" s="421" t="s">
        <v>774</v>
      </c>
      <c r="D1082" s="412" t="s">
        <v>37</v>
      </c>
      <c r="E1082" s="412" t="s">
        <v>1004</v>
      </c>
      <c r="F1082" s="413">
        <v>2</v>
      </c>
      <c r="G1082" s="413">
        <v>2</v>
      </c>
      <c r="H1082" s="414" t="s">
        <v>39</v>
      </c>
      <c r="I1082" s="415"/>
      <c r="J1082" s="416">
        <v>1</v>
      </c>
      <c r="K1082" s="410" t="s">
        <v>1003</v>
      </c>
      <c r="L1082" s="410"/>
      <c r="M1082" s="419" t="s">
        <v>32</v>
      </c>
      <c r="N1082" s="79" t="s">
        <v>746</v>
      </c>
    </row>
    <row r="1083" spans="1:14" s="78" customFormat="1" ht="15" customHeight="1" x14ac:dyDescent="0.2">
      <c r="A1083" s="410" t="s">
        <v>782</v>
      </c>
      <c r="B1083" s="1036"/>
      <c r="C1083" s="531" t="s">
        <v>774</v>
      </c>
      <c r="D1083" s="511" t="s">
        <v>783</v>
      </c>
      <c r="E1083" s="511" t="s">
        <v>784</v>
      </c>
      <c r="F1083" s="138">
        <v>2</v>
      </c>
      <c r="G1083" s="138">
        <v>2</v>
      </c>
      <c r="H1083" s="139" t="s">
        <v>39</v>
      </c>
      <c r="I1083" s="415" t="s">
        <v>40</v>
      </c>
      <c r="J1083" s="512">
        <v>1</v>
      </c>
      <c r="K1083" s="410" t="s">
        <v>782</v>
      </c>
      <c r="L1083" s="410">
        <v>600</v>
      </c>
      <c r="M1083" s="532" t="s">
        <v>32</v>
      </c>
      <c r="N1083" s="79" t="s">
        <v>746</v>
      </c>
    </row>
    <row r="1084" spans="1:14" s="78" customFormat="1" ht="15" customHeight="1" x14ac:dyDescent="0.2">
      <c r="A1084" s="410" t="s">
        <v>785</v>
      </c>
      <c r="B1084" s="1036"/>
      <c r="C1084" s="531" t="s">
        <v>774</v>
      </c>
      <c r="D1084" s="511" t="s">
        <v>783</v>
      </c>
      <c r="E1084" s="511" t="s">
        <v>238</v>
      </c>
      <c r="F1084" s="138">
        <v>2</v>
      </c>
      <c r="G1084" s="138">
        <v>2</v>
      </c>
      <c r="H1084" s="139" t="s">
        <v>39</v>
      </c>
      <c r="I1084" s="415" t="s">
        <v>385</v>
      </c>
      <c r="J1084" s="512">
        <v>1</v>
      </c>
      <c r="K1084" s="410" t="s">
        <v>785</v>
      </c>
      <c r="L1084" s="410">
        <v>300</v>
      </c>
      <c r="M1084" s="532" t="s">
        <v>32</v>
      </c>
      <c r="N1084" s="79" t="s">
        <v>746</v>
      </c>
    </row>
    <row r="1085" spans="1:14" s="78" customFormat="1" ht="15" customHeight="1" x14ac:dyDescent="0.2">
      <c r="A1085" s="410" t="s">
        <v>1005</v>
      </c>
      <c r="B1085" s="1036"/>
      <c r="C1085" s="531" t="s">
        <v>1006</v>
      </c>
      <c r="D1085" s="511" t="s">
        <v>101</v>
      </c>
      <c r="E1085" s="511" t="s">
        <v>1007</v>
      </c>
      <c r="F1085" s="138">
        <v>1</v>
      </c>
      <c r="G1085" s="138">
        <v>2</v>
      </c>
      <c r="H1085" s="139" t="s">
        <v>39</v>
      </c>
      <c r="I1085" s="415" t="s">
        <v>231</v>
      </c>
      <c r="J1085" s="512">
        <v>1</v>
      </c>
      <c r="K1085" s="410" t="s">
        <v>1005</v>
      </c>
      <c r="L1085" s="410"/>
      <c r="M1085" s="532" t="s">
        <v>32</v>
      </c>
      <c r="N1085" s="79" t="s">
        <v>746</v>
      </c>
    </row>
    <row r="1086" spans="1:14" s="78" customFormat="1" ht="15" customHeight="1" thickBot="1" x14ac:dyDescent="0.25">
      <c r="A1086" s="533" t="s">
        <v>1008</v>
      </c>
      <c r="B1086" s="1037"/>
      <c r="C1086" s="540" t="s">
        <v>1006</v>
      </c>
      <c r="D1086" s="535" t="s">
        <v>101</v>
      </c>
      <c r="E1086" s="535" t="s">
        <v>1009</v>
      </c>
      <c r="F1086" s="453">
        <v>1</v>
      </c>
      <c r="G1086" s="453">
        <v>2</v>
      </c>
      <c r="H1086" s="133" t="s">
        <v>39</v>
      </c>
      <c r="I1086" s="536" t="s">
        <v>231</v>
      </c>
      <c r="J1086" s="537">
        <v>1</v>
      </c>
      <c r="K1086" s="533" t="s">
        <v>1008</v>
      </c>
      <c r="L1086" s="533"/>
      <c r="M1086" s="538" t="s">
        <v>32</v>
      </c>
      <c r="N1086" s="79" t="s">
        <v>746</v>
      </c>
    </row>
    <row r="1087" spans="1:14" s="78" customFormat="1" ht="15" customHeight="1" x14ac:dyDescent="0.2">
      <c r="A1087" s="410" t="s">
        <v>1016</v>
      </c>
      <c r="B1087" s="1038" t="s">
        <v>1017</v>
      </c>
      <c r="C1087" s="531" t="s">
        <v>1018</v>
      </c>
      <c r="D1087" s="511" t="s">
        <v>101</v>
      </c>
      <c r="E1087" s="511" t="s">
        <v>1019</v>
      </c>
      <c r="F1087" s="138">
        <v>1</v>
      </c>
      <c r="G1087" s="138">
        <v>4</v>
      </c>
      <c r="H1087" s="139" t="s">
        <v>39</v>
      </c>
      <c r="I1087" s="512" t="s">
        <v>453</v>
      </c>
      <c r="J1087" s="410">
        <v>1</v>
      </c>
      <c r="K1087" s="410" t="s">
        <v>1016</v>
      </c>
      <c r="L1087" s="541"/>
      <c r="M1087" s="542" t="s">
        <v>32</v>
      </c>
      <c r="N1087" s="79" t="s">
        <v>746</v>
      </c>
    </row>
    <row r="1088" spans="1:14" s="78" customFormat="1" ht="15" customHeight="1" thickBot="1" x14ac:dyDescent="0.25">
      <c r="A1088" s="533" t="s">
        <v>1020</v>
      </c>
      <c r="B1088" s="1039"/>
      <c r="C1088" s="540" t="s">
        <v>1018</v>
      </c>
      <c r="D1088" s="535" t="s">
        <v>101</v>
      </c>
      <c r="E1088" s="535" t="s">
        <v>1021</v>
      </c>
      <c r="F1088" s="453">
        <v>1</v>
      </c>
      <c r="G1088" s="453">
        <v>4</v>
      </c>
      <c r="H1088" s="133" t="s">
        <v>39</v>
      </c>
      <c r="I1088" s="537" t="s">
        <v>453</v>
      </c>
      <c r="J1088" s="533">
        <v>1</v>
      </c>
      <c r="K1088" s="533" t="s">
        <v>1020</v>
      </c>
      <c r="L1088" s="543"/>
      <c r="M1088" s="544" t="s">
        <v>32</v>
      </c>
      <c r="N1088" s="79" t="s">
        <v>746</v>
      </c>
    </row>
    <row r="1091" spans="1:14" ht="15" customHeight="1" thickBot="1" x14ac:dyDescent="0.25"/>
    <row r="1092" spans="1:14" ht="15" customHeight="1" thickBot="1" x14ac:dyDescent="0.25">
      <c r="B1092" s="978" t="s">
        <v>0</v>
      </c>
      <c r="C1092" s="979"/>
      <c r="D1092" s="979"/>
      <c r="E1092" s="979"/>
      <c r="F1092" s="979"/>
      <c r="G1092" s="979"/>
      <c r="H1092" s="979"/>
      <c r="I1092" s="979"/>
      <c r="J1092" s="979"/>
      <c r="K1092" s="979"/>
      <c r="L1092" s="979"/>
      <c r="M1092" s="980"/>
    </row>
    <row r="1093" spans="1:14" ht="15" customHeight="1" x14ac:dyDescent="0.2">
      <c r="B1093" s="981" t="s">
        <v>1</v>
      </c>
      <c r="C1093" s="982"/>
      <c r="D1093" s="983" t="s">
        <v>747</v>
      </c>
      <c r="E1093" s="984"/>
      <c r="F1093" s="984"/>
      <c r="G1093" s="984"/>
      <c r="H1093" s="984"/>
      <c r="I1093" s="985"/>
      <c r="J1093" s="985"/>
      <c r="K1093" s="986"/>
      <c r="L1093" s="987" t="s">
        <v>3</v>
      </c>
      <c r="M1093" s="988"/>
    </row>
    <row r="1094" spans="1:14" ht="15" customHeight="1" x14ac:dyDescent="0.2">
      <c r="B1094" s="993" t="s">
        <v>4</v>
      </c>
      <c r="C1094" s="994"/>
      <c r="D1094" s="995" t="s">
        <v>748</v>
      </c>
      <c r="E1094" s="996"/>
      <c r="F1094" s="996"/>
      <c r="G1094" s="996"/>
      <c r="H1094" s="996"/>
      <c r="I1094" s="997"/>
      <c r="J1094" s="997"/>
      <c r="K1094" s="998"/>
      <c r="L1094" s="989"/>
      <c r="M1094" s="990"/>
    </row>
    <row r="1095" spans="1:14" ht="15" customHeight="1" x14ac:dyDescent="0.2">
      <c r="B1095" s="999" t="s">
        <v>6</v>
      </c>
      <c r="C1095" s="1000"/>
      <c r="D1095" s="961" t="s">
        <v>349</v>
      </c>
      <c r="E1095" s="962"/>
      <c r="F1095" s="962"/>
      <c r="G1095" s="962"/>
      <c r="H1095" s="962"/>
      <c r="I1095" s="963"/>
      <c r="J1095" s="963"/>
      <c r="K1095" s="964"/>
      <c r="L1095" s="989"/>
      <c r="M1095" s="990"/>
    </row>
    <row r="1096" spans="1:14" ht="15" customHeight="1" thickBot="1" x14ac:dyDescent="0.25">
      <c r="B1096" s="392" t="s">
        <v>8</v>
      </c>
      <c r="C1096" s="393" t="s">
        <v>9</v>
      </c>
      <c r="D1096" s="965">
        <v>1</v>
      </c>
      <c r="E1096" s="966"/>
      <c r="F1096" s="966"/>
      <c r="G1096" s="966"/>
      <c r="H1096" s="966"/>
      <c r="I1096" s="966"/>
      <c r="J1096" s="966"/>
      <c r="K1096" s="967"/>
      <c r="L1096" s="991"/>
      <c r="M1096" s="992"/>
    </row>
    <row r="1097" spans="1:14" ht="15" customHeight="1" thickBot="1" x14ac:dyDescent="0.25">
      <c r="B1097" s="394" t="s">
        <v>10</v>
      </c>
      <c r="C1097" s="395" t="s">
        <v>11</v>
      </c>
      <c r="D1097" s="396" t="s">
        <v>12</v>
      </c>
      <c r="E1097" s="397" t="s">
        <v>13</v>
      </c>
      <c r="F1097" s="398" t="s">
        <v>14</v>
      </c>
      <c r="G1097" s="399" t="s">
        <v>749</v>
      </c>
      <c r="H1097" s="400" t="s">
        <v>16</v>
      </c>
      <c r="I1097" s="400" t="s">
        <v>17</v>
      </c>
      <c r="J1097" s="400" t="s">
        <v>18</v>
      </c>
      <c r="K1097" s="401" t="s">
        <v>19</v>
      </c>
      <c r="L1097" s="1033" t="s">
        <v>20</v>
      </c>
      <c r="M1097" s="1034"/>
    </row>
    <row r="1098" spans="1:14" ht="15" customHeight="1" x14ac:dyDescent="0.2">
      <c r="A1098" s="464" t="s">
        <v>1022</v>
      </c>
      <c r="B1098" s="1038" t="s">
        <v>1023</v>
      </c>
      <c r="C1098" s="472" t="s">
        <v>1023</v>
      </c>
      <c r="D1098" s="466" t="s">
        <v>753</v>
      </c>
      <c r="E1098" s="466" t="s">
        <v>1024</v>
      </c>
      <c r="F1098" s="193">
        <v>1</v>
      </c>
      <c r="G1098" s="193">
        <v>16</v>
      </c>
      <c r="H1098" s="276" t="s">
        <v>65</v>
      </c>
      <c r="I1098" s="467" t="s">
        <v>39</v>
      </c>
      <c r="J1098" s="468">
        <v>2</v>
      </c>
      <c r="K1098" s="464" t="s">
        <v>1022</v>
      </c>
      <c r="L1098" s="469">
        <v>185</v>
      </c>
      <c r="M1098" s="545" t="s">
        <v>32</v>
      </c>
      <c r="N1098" s="79" t="s">
        <v>746</v>
      </c>
    </row>
    <row r="1099" spans="1:14" ht="15" customHeight="1" x14ac:dyDescent="0.2">
      <c r="A1099" s="471" t="s">
        <v>1025</v>
      </c>
      <c r="B1099" s="1093"/>
      <c r="C1099" s="472" t="s">
        <v>1026</v>
      </c>
      <c r="D1099" s="473" t="s">
        <v>753</v>
      </c>
      <c r="E1099" s="473" t="s">
        <v>1027</v>
      </c>
      <c r="F1099" s="195">
        <v>1</v>
      </c>
      <c r="G1099" s="195">
        <v>8</v>
      </c>
      <c r="H1099" s="268" t="s">
        <v>65</v>
      </c>
      <c r="I1099" s="474" t="s">
        <v>39</v>
      </c>
      <c r="J1099" s="475">
        <v>2</v>
      </c>
      <c r="K1099" s="471" t="s">
        <v>1025</v>
      </c>
      <c r="L1099" s="476">
        <v>45</v>
      </c>
      <c r="M1099" s="477" t="s">
        <v>32</v>
      </c>
      <c r="N1099" s="79" t="s">
        <v>746</v>
      </c>
    </row>
    <row r="1100" spans="1:14" ht="15" customHeight="1" x14ac:dyDescent="0.2">
      <c r="A1100" s="471" t="s">
        <v>1028</v>
      </c>
      <c r="B1100" s="1093"/>
      <c r="C1100" s="472" t="s">
        <v>1029</v>
      </c>
      <c r="D1100" s="473" t="s">
        <v>753</v>
      </c>
      <c r="E1100" s="473" t="s">
        <v>1030</v>
      </c>
      <c r="F1100" s="195">
        <v>1</v>
      </c>
      <c r="G1100" s="195">
        <v>8</v>
      </c>
      <c r="H1100" s="268" t="s">
        <v>65</v>
      </c>
      <c r="I1100" s="474" t="s">
        <v>39</v>
      </c>
      <c r="J1100" s="475">
        <v>2</v>
      </c>
      <c r="K1100" s="471" t="s">
        <v>1028</v>
      </c>
      <c r="L1100" s="476">
        <v>45</v>
      </c>
      <c r="M1100" s="477" t="s">
        <v>32</v>
      </c>
      <c r="N1100" s="79" t="s">
        <v>746</v>
      </c>
    </row>
    <row r="1101" spans="1:14" ht="15" customHeight="1" x14ac:dyDescent="0.2">
      <c r="A1101" s="471" t="s">
        <v>1031</v>
      </c>
      <c r="B1101" s="1093"/>
      <c r="C1101" s="472" t="s">
        <v>1026</v>
      </c>
      <c r="D1101" s="473" t="s">
        <v>955</v>
      </c>
      <c r="E1101" s="473" t="s">
        <v>1032</v>
      </c>
      <c r="F1101" s="195">
        <v>1</v>
      </c>
      <c r="G1101" s="195">
        <v>8</v>
      </c>
      <c r="H1101" s="268" t="s">
        <v>65</v>
      </c>
      <c r="I1101" s="474" t="s">
        <v>39</v>
      </c>
      <c r="J1101" s="475">
        <v>2</v>
      </c>
      <c r="K1101" s="471" t="s">
        <v>1031</v>
      </c>
      <c r="L1101" s="476">
        <v>40</v>
      </c>
      <c r="M1101" s="477" t="s">
        <v>32</v>
      </c>
      <c r="N1101" s="79" t="s">
        <v>746</v>
      </c>
    </row>
    <row r="1102" spans="1:14" ht="15" customHeight="1" x14ac:dyDescent="0.2">
      <c r="A1102" s="471" t="s">
        <v>1033</v>
      </c>
      <c r="B1102" s="1093"/>
      <c r="C1102" s="472" t="s">
        <v>1029</v>
      </c>
      <c r="D1102" s="473" t="s">
        <v>955</v>
      </c>
      <c r="E1102" s="473" t="s">
        <v>1034</v>
      </c>
      <c r="F1102" s="195">
        <v>1</v>
      </c>
      <c r="G1102" s="195">
        <v>8</v>
      </c>
      <c r="H1102" s="268" t="s">
        <v>65</v>
      </c>
      <c r="I1102" s="474" t="s">
        <v>39</v>
      </c>
      <c r="J1102" s="475">
        <v>2</v>
      </c>
      <c r="K1102" s="471" t="s">
        <v>1033</v>
      </c>
      <c r="L1102" s="476">
        <v>40</v>
      </c>
      <c r="M1102" s="477" t="s">
        <v>32</v>
      </c>
      <c r="N1102" s="79" t="s">
        <v>746</v>
      </c>
    </row>
    <row r="1103" spans="1:14" ht="15" customHeight="1" thickBot="1" x14ac:dyDescent="0.25">
      <c r="A1103" s="492" t="s">
        <v>1035</v>
      </c>
      <c r="B1103" s="1039"/>
      <c r="C1103" s="472" t="s">
        <v>1036</v>
      </c>
      <c r="D1103" s="473" t="s">
        <v>955</v>
      </c>
      <c r="E1103" s="466" t="s">
        <v>1037</v>
      </c>
      <c r="F1103" s="193">
        <v>1</v>
      </c>
      <c r="G1103" s="193">
        <v>1</v>
      </c>
      <c r="H1103" s="276" t="s">
        <v>65</v>
      </c>
      <c r="I1103" s="474" t="s">
        <v>39</v>
      </c>
      <c r="J1103" s="468">
        <v>2</v>
      </c>
      <c r="K1103" s="492" t="s">
        <v>1035</v>
      </c>
      <c r="L1103" s="469">
        <v>13</v>
      </c>
      <c r="M1103" s="477" t="s">
        <v>32</v>
      </c>
      <c r="N1103" s="79" t="s">
        <v>746</v>
      </c>
    </row>
    <row r="1104" spans="1:14" ht="15" customHeight="1" x14ac:dyDescent="0.2">
      <c r="A1104" s="464" t="s">
        <v>1005</v>
      </c>
      <c r="B1104" s="1038" t="s">
        <v>1006</v>
      </c>
      <c r="C1104" s="546" t="s">
        <v>1038</v>
      </c>
      <c r="D1104" s="547" t="s">
        <v>101</v>
      </c>
      <c r="E1104" s="487" t="s">
        <v>1007</v>
      </c>
      <c r="F1104" s="204">
        <v>1</v>
      </c>
      <c r="G1104" s="204">
        <v>4</v>
      </c>
      <c r="H1104" s="264" t="s">
        <v>39</v>
      </c>
      <c r="I1104" s="488" t="s">
        <v>456</v>
      </c>
      <c r="J1104" s="489">
        <v>1</v>
      </c>
      <c r="K1104" s="464" t="s">
        <v>1005</v>
      </c>
      <c r="L1104" s="490"/>
      <c r="M1104" s="491" t="s">
        <v>32</v>
      </c>
      <c r="N1104" s="79" t="s">
        <v>746</v>
      </c>
    </row>
    <row r="1105" spans="1:14" ht="15" customHeight="1" thickBot="1" x14ac:dyDescent="0.25">
      <c r="A1105" s="492" t="s">
        <v>1016</v>
      </c>
      <c r="B1105" s="1039"/>
      <c r="C1105" s="493" t="s">
        <v>1018</v>
      </c>
      <c r="D1105" s="494" t="s">
        <v>101</v>
      </c>
      <c r="E1105" s="548" t="s">
        <v>1019</v>
      </c>
      <c r="F1105" s="211">
        <v>1</v>
      </c>
      <c r="G1105" s="549">
        <v>4</v>
      </c>
      <c r="H1105" s="281" t="s">
        <v>39</v>
      </c>
      <c r="I1105" s="495" t="s">
        <v>453</v>
      </c>
      <c r="J1105" s="496">
        <v>1</v>
      </c>
      <c r="K1105" s="492" t="s">
        <v>1016</v>
      </c>
      <c r="L1105" s="497"/>
      <c r="M1105" s="498" t="s">
        <v>32</v>
      </c>
      <c r="N1105" s="79" t="s">
        <v>746</v>
      </c>
    </row>
    <row r="1109" spans="1:14" ht="15" customHeight="1" x14ac:dyDescent="0.2">
      <c r="B1109" s="298"/>
      <c r="C1109"/>
      <c r="D1109"/>
      <c r="E1109" s="312"/>
      <c r="F1109" s="313"/>
      <c r="G1109" s="313"/>
      <c r="H1109" s="296"/>
      <c r="I1109" s="297"/>
      <c r="J1109" s="296"/>
      <c r="K1109" s="297"/>
      <c r="L1109"/>
      <c r="M1109"/>
    </row>
    <row r="1110" spans="1:14" ht="15" customHeight="1" thickBot="1" x14ac:dyDescent="0.25"/>
    <row r="1111" spans="1:14" ht="15" customHeight="1" thickBot="1" x14ac:dyDescent="0.25">
      <c r="B1111" s="978" t="s">
        <v>0</v>
      </c>
      <c r="C1111" s="979"/>
      <c r="D1111" s="979"/>
      <c r="E1111" s="979"/>
      <c r="F1111" s="979"/>
      <c r="G1111" s="979"/>
      <c r="H1111" s="979"/>
      <c r="I1111" s="979"/>
      <c r="J1111" s="979"/>
      <c r="K1111" s="979"/>
      <c r="L1111" s="979"/>
      <c r="M1111" s="980"/>
    </row>
    <row r="1112" spans="1:14" ht="15" customHeight="1" x14ac:dyDescent="0.2">
      <c r="B1112" s="1016" t="s">
        <v>1</v>
      </c>
      <c r="C1112" s="1017"/>
      <c r="D1112" s="1018" t="s">
        <v>606</v>
      </c>
      <c r="E1112" s="1019"/>
      <c r="F1112" s="1019"/>
      <c r="G1112" s="1019"/>
      <c r="H1112" s="1019"/>
      <c r="I1112" s="1019"/>
      <c r="J1112" s="1019"/>
      <c r="K1112" s="1020"/>
      <c r="L1112" s="1021" t="s">
        <v>3</v>
      </c>
      <c r="M1112" s="1022"/>
    </row>
    <row r="1113" spans="1:14" ht="15" customHeight="1" x14ac:dyDescent="0.2">
      <c r="B1113" s="999" t="s">
        <v>4</v>
      </c>
      <c r="C1113" s="1000"/>
      <c r="D1113" s="1027" t="s">
        <v>607</v>
      </c>
      <c r="E1113" s="1028"/>
      <c r="F1113" s="1028"/>
      <c r="G1113" s="1028"/>
      <c r="H1113" s="1028"/>
      <c r="I1113" s="1028"/>
      <c r="J1113" s="1028"/>
      <c r="K1113" s="1029"/>
      <c r="L1113" s="1023"/>
      <c r="M1113" s="1024"/>
    </row>
    <row r="1114" spans="1:14" ht="15" customHeight="1" x14ac:dyDescent="0.2">
      <c r="B1114" s="999" t="s">
        <v>6</v>
      </c>
      <c r="C1114" s="1000"/>
      <c r="D1114" s="1027" t="s">
        <v>7</v>
      </c>
      <c r="E1114" s="1028"/>
      <c r="F1114" s="1028"/>
      <c r="G1114" s="1028"/>
      <c r="H1114" s="1028"/>
      <c r="I1114" s="1028"/>
      <c r="J1114" s="1028"/>
      <c r="K1114" s="1029"/>
      <c r="L1114" s="1023"/>
      <c r="M1114" s="1024"/>
    </row>
    <row r="1115" spans="1:14" ht="15" customHeight="1" thickBot="1" x14ac:dyDescent="0.25">
      <c r="B1115" s="2" t="s">
        <v>8</v>
      </c>
      <c r="C1115" s="3" t="s">
        <v>9</v>
      </c>
      <c r="D1115" s="1030">
        <v>1</v>
      </c>
      <c r="E1115" s="1031"/>
      <c r="F1115" s="1031"/>
      <c r="G1115" s="1031"/>
      <c r="H1115" s="1031"/>
      <c r="I1115" s="1031"/>
      <c r="J1115" s="1031"/>
      <c r="K1115" s="1032"/>
      <c r="L1115" s="1025"/>
      <c r="M1115" s="1026"/>
    </row>
    <row r="1116" spans="1:14" ht="15" customHeight="1" thickBot="1" x14ac:dyDescent="0.3">
      <c r="B1116" s="4" t="s">
        <v>10</v>
      </c>
      <c r="C1116" s="5" t="s">
        <v>11</v>
      </c>
      <c r="D1116" s="6" t="s">
        <v>12</v>
      </c>
      <c r="E1116" s="7" t="s">
        <v>13</v>
      </c>
      <c r="F1116" s="8" t="s">
        <v>14</v>
      </c>
      <c r="G1116" s="8" t="s">
        <v>15</v>
      </c>
      <c r="H1116" s="8" t="s">
        <v>16</v>
      </c>
      <c r="I1116" s="8" t="s">
        <v>17</v>
      </c>
      <c r="J1116" s="8" t="s">
        <v>18</v>
      </c>
      <c r="K1116" s="8" t="s">
        <v>19</v>
      </c>
      <c r="L1116" s="1011" t="s">
        <v>20</v>
      </c>
      <c r="M1116" s="1012"/>
    </row>
    <row r="1117" spans="1:14" ht="15" customHeight="1" thickBot="1" x14ac:dyDescent="0.35">
      <c r="A1117" s="137" t="s">
        <v>1039</v>
      </c>
      <c r="B1117" s="302" t="s">
        <v>536</v>
      </c>
      <c r="C1117" s="303" t="s">
        <v>536</v>
      </c>
      <c r="D1117" s="116" t="s">
        <v>536</v>
      </c>
      <c r="E1117" s="223" t="s">
        <v>636</v>
      </c>
      <c r="F1117" s="138">
        <v>1</v>
      </c>
      <c r="G1117" s="138">
        <v>1</v>
      </c>
      <c r="H1117" s="434" t="s">
        <v>65</v>
      </c>
      <c r="I1117" s="139" t="s">
        <v>66</v>
      </c>
      <c r="J1117" s="138">
        <v>3</v>
      </c>
      <c r="K1117" s="137" t="s">
        <v>1039</v>
      </c>
      <c r="L1117" s="304">
        <v>73.5</v>
      </c>
      <c r="M1117" s="127" t="s">
        <v>32</v>
      </c>
      <c r="N1117" s="28" t="s">
        <v>608</v>
      </c>
    </row>
    <row r="1118" spans="1:14" ht="15" customHeight="1" thickBot="1" x14ac:dyDescent="0.35">
      <c r="A1118" s="137" t="s">
        <v>1040</v>
      </c>
      <c r="B1118" s="305" t="s">
        <v>564</v>
      </c>
      <c r="C1118" s="303" t="s">
        <v>564</v>
      </c>
      <c r="D1118" s="303" t="s">
        <v>564</v>
      </c>
      <c r="E1118" s="223" t="s">
        <v>638</v>
      </c>
      <c r="F1118" s="138">
        <v>1</v>
      </c>
      <c r="G1118" s="224">
        <v>1</v>
      </c>
      <c r="H1118" s="434" t="s">
        <v>65</v>
      </c>
      <c r="I1118" s="139" t="s">
        <v>66</v>
      </c>
      <c r="J1118" s="138">
        <v>3</v>
      </c>
      <c r="K1118" s="137" t="s">
        <v>1040</v>
      </c>
      <c r="L1118" s="304">
        <v>73.5</v>
      </c>
      <c r="M1118" s="127" t="s">
        <v>32</v>
      </c>
      <c r="N1118" s="28" t="s">
        <v>608</v>
      </c>
    </row>
    <row r="1119" spans="1:14" ht="15" customHeight="1" thickBot="1" x14ac:dyDescent="0.25">
      <c r="A1119" s="140" t="s">
        <v>1041</v>
      </c>
      <c r="B1119" s="302" t="s">
        <v>569</v>
      </c>
      <c r="C1119" s="306" t="s">
        <v>569</v>
      </c>
      <c r="D1119" s="141" t="s">
        <v>569</v>
      </c>
      <c r="E1119" s="307" t="s">
        <v>640</v>
      </c>
      <c r="F1119" s="142">
        <v>1</v>
      </c>
      <c r="G1119" s="142">
        <v>1</v>
      </c>
      <c r="H1119" s="550" t="s">
        <v>65</v>
      </c>
      <c r="I1119" s="143" t="s">
        <v>641</v>
      </c>
      <c r="J1119" s="142">
        <v>3</v>
      </c>
      <c r="K1119" s="140" t="s">
        <v>1041</v>
      </c>
      <c r="L1119" s="308">
        <v>68.25</v>
      </c>
      <c r="M1119" s="144" t="s">
        <v>32</v>
      </c>
      <c r="N1119" s="28" t="s">
        <v>608</v>
      </c>
    </row>
    <row r="1120" spans="1:14" ht="15" customHeight="1" thickBot="1" x14ac:dyDescent="0.25">
      <c r="A1120" s="137" t="s">
        <v>1042</v>
      </c>
      <c r="B1120" s="456" t="s">
        <v>193</v>
      </c>
      <c r="C1120" s="222" t="s">
        <v>193</v>
      </c>
      <c r="D1120" s="116" t="s">
        <v>646</v>
      </c>
      <c r="E1120" s="223" t="s">
        <v>649</v>
      </c>
      <c r="F1120" s="138">
        <v>1</v>
      </c>
      <c r="G1120" s="138">
        <v>7</v>
      </c>
      <c r="H1120" s="434" t="s">
        <v>65</v>
      </c>
      <c r="I1120" s="139" t="s">
        <v>90</v>
      </c>
      <c r="J1120" s="138">
        <v>3</v>
      </c>
      <c r="K1120" s="137" t="s">
        <v>1042</v>
      </c>
      <c r="L1120" s="304">
        <v>100</v>
      </c>
      <c r="M1120" s="127" t="s">
        <v>32</v>
      </c>
      <c r="N1120" s="28" t="s">
        <v>608</v>
      </c>
    </row>
    <row r="1121" spans="1:14" ht="15" customHeight="1" thickBot="1" x14ac:dyDescent="0.25">
      <c r="A1121" s="128" t="s">
        <v>1043</v>
      </c>
      <c r="B1121" s="457" t="s">
        <v>598</v>
      </c>
      <c r="C1121" s="310" t="s">
        <v>599</v>
      </c>
      <c r="D1121" s="130" t="s">
        <v>600</v>
      </c>
      <c r="E1121" s="231" t="s">
        <v>832</v>
      </c>
      <c r="F1121" s="131">
        <v>2</v>
      </c>
      <c r="G1121" s="131">
        <v>2</v>
      </c>
      <c r="H1121" s="437" t="s">
        <v>65</v>
      </c>
      <c r="I1121" s="132" t="s">
        <v>641</v>
      </c>
      <c r="J1121" s="131">
        <v>2</v>
      </c>
      <c r="K1121" s="128" t="s">
        <v>1043</v>
      </c>
      <c r="L1121" s="311">
        <v>120</v>
      </c>
      <c r="M1121" s="134" t="s">
        <v>32</v>
      </c>
      <c r="N1121" s="28" t="s">
        <v>608</v>
      </c>
    </row>
    <row r="1126" spans="1:14" ht="15" customHeight="1" thickBot="1" x14ac:dyDescent="0.25">
      <c r="B1126" s="298"/>
      <c r="C1126"/>
      <c r="D1126"/>
      <c r="E1126" s="312"/>
      <c r="F1126" s="313"/>
      <c r="G1126" s="313"/>
      <c r="H1126" s="296"/>
      <c r="I1126" s="297"/>
      <c r="J1126" s="296"/>
      <c r="K1126" s="297"/>
      <c r="L1126"/>
      <c r="M1126"/>
    </row>
    <row r="1127" spans="1:14" ht="15" customHeight="1" thickBot="1" x14ac:dyDescent="0.25">
      <c r="B1127" s="978" t="s">
        <v>0</v>
      </c>
      <c r="C1127" s="979"/>
      <c r="D1127" s="979"/>
      <c r="E1127" s="979"/>
      <c r="F1127" s="979"/>
      <c r="G1127" s="979"/>
      <c r="H1127" s="979"/>
      <c r="I1127" s="979"/>
      <c r="J1127" s="979"/>
      <c r="K1127" s="979"/>
      <c r="L1127" s="979"/>
      <c r="M1127" s="980"/>
    </row>
    <row r="1128" spans="1:14" ht="15" customHeight="1" x14ac:dyDescent="0.2">
      <c r="B1128" s="981" t="s">
        <v>1</v>
      </c>
      <c r="C1128" s="982"/>
      <c r="D1128" s="983" t="s">
        <v>747</v>
      </c>
      <c r="E1128" s="984"/>
      <c r="F1128" s="984"/>
      <c r="G1128" s="984"/>
      <c r="H1128" s="984"/>
      <c r="I1128" s="985"/>
      <c r="J1128" s="985"/>
      <c r="K1128" s="986"/>
      <c r="L1128" s="987" t="s">
        <v>3</v>
      </c>
      <c r="M1128" s="988"/>
    </row>
    <row r="1129" spans="1:14" ht="15" customHeight="1" x14ac:dyDescent="0.2">
      <c r="B1129" s="993" t="s">
        <v>4</v>
      </c>
      <c r="C1129" s="994"/>
      <c r="D1129" s="995" t="s">
        <v>748</v>
      </c>
      <c r="E1129" s="996"/>
      <c r="F1129" s="996"/>
      <c r="G1129" s="996"/>
      <c r="H1129" s="996"/>
      <c r="I1129" s="997"/>
      <c r="J1129" s="997"/>
      <c r="K1129" s="998"/>
      <c r="L1129" s="989"/>
      <c r="M1129" s="990"/>
    </row>
    <row r="1130" spans="1:14" ht="15" customHeight="1" x14ac:dyDescent="0.2">
      <c r="B1130" s="999" t="s">
        <v>6</v>
      </c>
      <c r="C1130" s="1000"/>
      <c r="D1130" s="961" t="s">
        <v>349</v>
      </c>
      <c r="E1130" s="962"/>
      <c r="F1130" s="962"/>
      <c r="G1130" s="962"/>
      <c r="H1130" s="962"/>
      <c r="I1130" s="963"/>
      <c r="J1130" s="963"/>
      <c r="K1130" s="964"/>
      <c r="L1130" s="989"/>
      <c r="M1130" s="990"/>
    </row>
    <row r="1131" spans="1:14" ht="15" customHeight="1" thickBot="1" x14ac:dyDescent="0.25">
      <c r="B1131" s="392" t="s">
        <v>8</v>
      </c>
      <c r="C1131" s="393" t="s">
        <v>9</v>
      </c>
      <c r="D1131" s="965">
        <v>1</v>
      </c>
      <c r="E1131" s="966"/>
      <c r="F1131" s="966"/>
      <c r="G1131" s="966"/>
      <c r="H1131" s="966"/>
      <c r="I1131" s="966"/>
      <c r="J1131" s="966"/>
      <c r="K1131" s="967"/>
      <c r="L1131" s="991"/>
      <c r="M1131" s="992"/>
      <c r="N1131" s="79" t="s">
        <v>746</v>
      </c>
    </row>
    <row r="1132" spans="1:14" ht="15" customHeight="1" thickBot="1" x14ac:dyDescent="0.25">
      <c r="A1132" s="410"/>
      <c r="B1132" s="394" t="s">
        <v>10</v>
      </c>
      <c r="C1132" s="395" t="s">
        <v>11</v>
      </c>
      <c r="D1132" s="396" t="s">
        <v>12</v>
      </c>
      <c r="E1132" s="397" t="s">
        <v>13</v>
      </c>
      <c r="F1132" s="398" t="s">
        <v>14</v>
      </c>
      <c r="G1132" s="399" t="s">
        <v>749</v>
      </c>
      <c r="H1132" s="400" t="s">
        <v>16</v>
      </c>
      <c r="I1132" s="400" t="s">
        <v>17</v>
      </c>
      <c r="J1132" s="400" t="s">
        <v>18</v>
      </c>
      <c r="K1132" s="401" t="s">
        <v>19</v>
      </c>
      <c r="L1132" s="1033" t="s">
        <v>20</v>
      </c>
      <c r="M1132" s="1034"/>
      <c r="N1132" s="79" t="s">
        <v>746</v>
      </c>
    </row>
    <row r="1133" spans="1:14" ht="15" customHeight="1" x14ac:dyDescent="0.2">
      <c r="A1133" s="410" t="s">
        <v>750</v>
      </c>
      <c r="B1133" s="1035" t="s">
        <v>751</v>
      </c>
      <c r="C1133" s="411" t="s">
        <v>752</v>
      </c>
      <c r="D1133" s="412" t="s">
        <v>753</v>
      </c>
      <c r="E1133" s="412" t="s">
        <v>754</v>
      </c>
      <c r="F1133" s="413">
        <v>2</v>
      </c>
      <c r="G1133" s="413">
        <v>4</v>
      </c>
      <c r="H1133" s="414" t="s">
        <v>39</v>
      </c>
      <c r="I1133" s="415" t="s">
        <v>755</v>
      </c>
      <c r="J1133" s="416">
        <v>1</v>
      </c>
      <c r="K1133" s="410" t="s">
        <v>750</v>
      </c>
      <c r="L1133" s="410">
        <v>245</v>
      </c>
      <c r="M1133" s="418" t="s">
        <v>32</v>
      </c>
      <c r="N1133" s="79" t="s">
        <v>746</v>
      </c>
    </row>
    <row r="1134" spans="1:14" ht="15" customHeight="1" x14ac:dyDescent="0.2">
      <c r="A1134" s="410" t="s">
        <v>756</v>
      </c>
      <c r="B1134" s="1036"/>
      <c r="C1134" s="411" t="s">
        <v>752</v>
      </c>
      <c r="D1134" s="412" t="s">
        <v>753</v>
      </c>
      <c r="E1134" s="412" t="s">
        <v>757</v>
      </c>
      <c r="F1134" s="413">
        <v>2</v>
      </c>
      <c r="G1134" s="413">
        <v>4</v>
      </c>
      <c r="H1134" s="414" t="s">
        <v>39</v>
      </c>
      <c r="I1134" s="415" t="s">
        <v>548</v>
      </c>
      <c r="J1134" s="416">
        <v>1</v>
      </c>
      <c r="K1134" s="410" t="s">
        <v>756</v>
      </c>
      <c r="L1134" s="410" t="s">
        <v>758</v>
      </c>
      <c r="M1134" s="418" t="s">
        <v>32</v>
      </c>
      <c r="N1134" s="79" t="s">
        <v>746</v>
      </c>
    </row>
    <row r="1135" spans="1:14" ht="15" customHeight="1" x14ac:dyDescent="0.2">
      <c r="A1135" s="410" t="s">
        <v>999</v>
      </c>
      <c r="B1135" s="1036"/>
      <c r="C1135" s="411" t="s">
        <v>752</v>
      </c>
      <c r="D1135" s="412" t="s">
        <v>753</v>
      </c>
      <c r="E1135" s="412" t="s">
        <v>754</v>
      </c>
      <c r="F1135" s="413">
        <v>2</v>
      </c>
      <c r="G1135" s="413">
        <v>4</v>
      </c>
      <c r="H1135" s="414" t="s">
        <v>39</v>
      </c>
      <c r="I1135" s="415" t="s">
        <v>755</v>
      </c>
      <c r="J1135" s="416">
        <v>1</v>
      </c>
      <c r="K1135" s="410" t="s">
        <v>999</v>
      </c>
      <c r="L1135" s="410" t="s">
        <v>759</v>
      </c>
      <c r="M1135" s="418" t="s">
        <v>32</v>
      </c>
      <c r="N1135" s="79" t="s">
        <v>746</v>
      </c>
    </row>
    <row r="1136" spans="1:14" ht="15" customHeight="1" x14ac:dyDescent="0.2">
      <c r="A1136" s="410" t="s">
        <v>760</v>
      </c>
      <c r="B1136" s="1036"/>
      <c r="C1136" s="411" t="s">
        <v>752</v>
      </c>
      <c r="D1136" s="412" t="s">
        <v>753</v>
      </c>
      <c r="E1136" s="412" t="s">
        <v>757</v>
      </c>
      <c r="F1136" s="413">
        <v>2</v>
      </c>
      <c r="G1136" s="413">
        <v>4</v>
      </c>
      <c r="H1136" s="414" t="s">
        <v>39</v>
      </c>
      <c r="I1136" s="415" t="s">
        <v>456</v>
      </c>
      <c r="J1136" s="416">
        <v>1</v>
      </c>
      <c r="K1136" s="410" t="s">
        <v>760</v>
      </c>
      <c r="L1136" s="410" t="s">
        <v>758</v>
      </c>
      <c r="M1136" s="418" t="s">
        <v>32</v>
      </c>
      <c r="N1136" s="79" t="s">
        <v>746</v>
      </c>
    </row>
    <row r="1137" spans="1:14" ht="15" customHeight="1" x14ac:dyDescent="0.2">
      <c r="A1137" s="410" t="s">
        <v>761</v>
      </c>
      <c r="B1137" s="1036"/>
      <c r="C1137" s="411" t="s">
        <v>752</v>
      </c>
      <c r="D1137" s="412" t="s">
        <v>753</v>
      </c>
      <c r="E1137" s="412" t="s">
        <v>762</v>
      </c>
      <c r="F1137" s="413">
        <v>2</v>
      </c>
      <c r="G1137" s="413">
        <v>4</v>
      </c>
      <c r="H1137" s="414" t="s">
        <v>39</v>
      </c>
      <c r="I1137" s="415" t="s">
        <v>755</v>
      </c>
      <c r="J1137" s="416">
        <v>1</v>
      </c>
      <c r="K1137" s="410" t="s">
        <v>761</v>
      </c>
      <c r="L1137" s="410">
        <v>380</v>
      </c>
      <c r="M1137" s="418" t="s">
        <v>32</v>
      </c>
      <c r="N1137" s="79" t="s">
        <v>746</v>
      </c>
    </row>
    <row r="1138" spans="1:14" ht="15" customHeight="1" x14ac:dyDescent="0.2">
      <c r="A1138" s="410" t="s">
        <v>763</v>
      </c>
      <c r="B1138" s="1036"/>
      <c r="C1138" s="411" t="s">
        <v>752</v>
      </c>
      <c r="D1138" s="412" t="s">
        <v>753</v>
      </c>
      <c r="E1138" s="412" t="s">
        <v>764</v>
      </c>
      <c r="F1138" s="413">
        <v>2</v>
      </c>
      <c r="G1138" s="413">
        <v>4</v>
      </c>
      <c r="H1138" s="414" t="s">
        <v>39</v>
      </c>
      <c r="I1138" s="415" t="s">
        <v>548</v>
      </c>
      <c r="J1138" s="416">
        <v>1</v>
      </c>
      <c r="K1138" s="410" t="s">
        <v>763</v>
      </c>
      <c r="L1138" s="410">
        <v>130</v>
      </c>
      <c r="M1138" s="418" t="s">
        <v>32</v>
      </c>
      <c r="N1138" s="79" t="s">
        <v>746</v>
      </c>
    </row>
    <row r="1139" spans="1:14" ht="15" customHeight="1" x14ac:dyDescent="0.2">
      <c r="A1139" s="410" t="s">
        <v>765</v>
      </c>
      <c r="B1139" s="1036"/>
      <c r="C1139" s="411" t="s">
        <v>752</v>
      </c>
      <c r="D1139" s="412" t="s">
        <v>753</v>
      </c>
      <c r="E1139" s="412" t="s">
        <v>766</v>
      </c>
      <c r="F1139" s="413">
        <v>2</v>
      </c>
      <c r="G1139" s="413">
        <v>4</v>
      </c>
      <c r="H1139" s="414" t="s">
        <v>39</v>
      </c>
      <c r="I1139" s="415" t="s">
        <v>453</v>
      </c>
      <c r="J1139" s="416">
        <v>1</v>
      </c>
      <c r="K1139" s="410" t="s">
        <v>765</v>
      </c>
      <c r="L1139" s="410">
        <v>115</v>
      </c>
      <c r="M1139" s="418" t="s">
        <v>32</v>
      </c>
      <c r="N1139" s="79" t="s">
        <v>746</v>
      </c>
    </row>
    <row r="1140" spans="1:14" ht="15" customHeight="1" x14ac:dyDescent="0.2">
      <c r="A1140" s="410" t="s">
        <v>1000</v>
      </c>
      <c r="B1140" s="1036"/>
      <c r="C1140" s="411" t="s">
        <v>752</v>
      </c>
      <c r="D1140" s="412" t="s">
        <v>753</v>
      </c>
      <c r="E1140" s="412" t="s">
        <v>762</v>
      </c>
      <c r="F1140" s="413">
        <v>2</v>
      </c>
      <c r="G1140" s="413">
        <v>4</v>
      </c>
      <c r="H1140" s="414" t="s">
        <v>39</v>
      </c>
      <c r="I1140" s="415" t="s">
        <v>755</v>
      </c>
      <c r="J1140" s="416">
        <v>1</v>
      </c>
      <c r="K1140" s="410" t="s">
        <v>1000</v>
      </c>
      <c r="L1140" s="410">
        <v>380</v>
      </c>
      <c r="M1140" s="418" t="s">
        <v>32</v>
      </c>
      <c r="N1140" s="79" t="s">
        <v>746</v>
      </c>
    </row>
    <row r="1141" spans="1:14" ht="15" customHeight="1" x14ac:dyDescent="0.2">
      <c r="A1141" s="410" t="s">
        <v>767</v>
      </c>
      <c r="B1141" s="1036"/>
      <c r="C1141" s="411" t="s">
        <v>752</v>
      </c>
      <c r="D1141" s="412" t="s">
        <v>753</v>
      </c>
      <c r="E1141" s="412" t="s">
        <v>768</v>
      </c>
      <c r="F1141" s="413">
        <v>2</v>
      </c>
      <c r="G1141" s="413">
        <v>4</v>
      </c>
      <c r="H1141" s="414" t="s">
        <v>39</v>
      </c>
      <c r="I1141" s="415" t="s">
        <v>231</v>
      </c>
      <c r="J1141" s="416">
        <v>1</v>
      </c>
      <c r="K1141" s="410" t="s">
        <v>767</v>
      </c>
      <c r="L1141" s="410">
        <v>130</v>
      </c>
      <c r="M1141" s="418" t="s">
        <v>32</v>
      </c>
      <c r="N1141" s="79" t="s">
        <v>746</v>
      </c>
    </row>
    <row r="1142" spans="1:14" ht="15" customHeight="1" x14ac:dyDescent="0.2">
      <c r="A1142" s="410" t="s">
        <v>769</v>
      </c>
      <c r="B1142" s="1036"/>
      <c r="C1142" s="411" t="s">
        <v>752</v>
      </c>
      <c r="D1142" s="412" t="s">
        <v>770</v>
      </c>
      <c r="E1142" s="412" t="s">
        <v>771</v>
      </c>
      <c r="F1142" s="413">
        <v>4</v>
      </c>
      <c r="G1142" s="413">
        <v>8</v>
      </c>
      <c r="H1142" s="414" t="s">
        <v>39</v>
      </c>
      <c r="I1142" s="415" t="s">
        <v>40</v>
      </c>
      <c r="J1142" s="416">
        <v>1</v>
      </c>
      <c r="K1142" s="410" t="s">
        <v>769</v>
      </c>
      <c r="L1142" s="410">
        <v>850</v>
      </c>
      <c r="M1142" s="418" t="s">
        <v>32</v>
      </c>
      <c r="N1142" s="79" t="s">
        <v>746</v>
      </c>
    </row>
    <row r="1143" spans="1:14" ht="15" customHeight="1" x14ac:dyDescent="0.2">
      <c r="A1143" s="410" t="s">
        <v>772</v>
      </c>
      <c r="B1143" s="1036"/>
      <c r="C1143" s="411" t="s">
        <v>752</v>
      </c>
      <c r="D1143" s="412" t="s">
        <v>770</v>
      </c>
      <c r="E1143" s="412" t="s">
        <v>238</v>
      </c>
      <c r="F1143" s="413">
        <v>4</v>
      </c>
      <c r="G1143" s="413">
        <v>8</v>
      </c>
      <c r="H1143" s="414" t="s">
        <v>39</v>
      </c>
      <c r="I1143" s="415" t="s">
        <v>385</v>
      </c>
      <c r="J1143" s="416">
        <v>1</v>
      </c>
      <c r="K1143" s="410" t="s">
        <v>772</v>
      </c>
      <c r="L1143" s="410">
        <v>320</v>
      </c>
      <c r="M1143" s="418" t="s">
        <v>32</v>
      </c>
      <c r="N1143" s="79" t="s">
        <v>746</v>
      </c>
    </row>
    <row r="1144" spans="1:14" ht="15" customHeight="1" x14ac:dyDescent="0.2">
      <c r="A1144" s="410" t="s">
        <v>773</v>
      </c>
      <c r="B1144" s="1036"/>
      <c r="C1144" s="411" t="s">
        <v>774</v>
      </c>
      <c r="D1144" s="412" t="s">
        <v>37</v>
      </c>
      <c r="E1144" s="412" t="s">
        <v>775</v>
      </c>
      <c r="F1144" s="413">
        <v>1</v>
      </c>
      <c r="G1144" s="413">
        <v>1</v>
      </c>
      <c r="H1144" s="414" t="s">
        <v>39</v>
      </c>
      <c r="I1144" s="415" t="s">
        <v>755</v>
      </c>
      <c r="J1144" s="416">
        <v>1</v>
      </c>
      <c r="K1144" s="410" t="s">
        <v>773</v>
      </c>
      <c r="L1144" s="410"/>
      <c r="M1144" s="418" t="s">
        <v>32</v>
      </c>
      <c r="N1144" s="79" t="s">
        <v>746</v>
      </c>
    </row>
    <row r="1145" spans="1:14" ht="15" customHeight="1" x14ac:dyDescent="0.2">
      <c r="A1145" s="410" t="s">
        <v>776</v>
      </c>
      <c r="B1145" s="1036"/>
      <c r="C1145" s="411" t="s">
        <v>774</v>
      </c>
      <c r="D1145" s="412" t="s">
        <v>37</v>
      </c>
      <c r="E1145" s="412" t="s">
        <v>777</v>
      </c>
      <c r="F1145" s="413">
        <v>2</v>
      </c>
      <c r="G1145" s="413">
        <v>2</v>
      </c>
      <c r="H1145" s="414" t="s">
        <v>39</v>
      </c>
      <c r="I1145" s="415" t="s">
        <v>755</v>
      </c>
      <c r="J1145" s="416">
        <v>1</v>
      </c>
      <c r="K1145" s="410" t="s">
        <v>776</v>
      </c>
      <c r="L1145" s="410">
        <v>240</v>
      </c>
      <c r="M1145" s="418" t="s">
        <v>32</v>
      </c>
      <c r="N1145" s="79" t="s">
        <v>746</v>
      </c>
    </row>
    <row r="1146" spans="1:14" ht="15" customHeight="1" x14ac:dyDescent="0.2">
      <c r="A1146" s="410" t="s">
        <v>778</v>
      </c>
      <c r="B1146" s="1036"/>
      <c r="C1146" s="411" t="s">
        <v>774</v>
      </c>
      <c r="D1146" s="412" t="s">
        <v>37</v>
      </c>
      <c r="E1146" s="412" t="s">
        <v>779</v>
      </c>
      <c r="F1146" s="413">
        <v>2</v>
      </c>
      <c r="G1146" s="413">
        <v>2</v>
      </c>
      <c r="H1146" s="414" t="s">
        <v>39</v>
      </c>
      <c r="I1146" s="415" t="s">
        <v>755</v>
      </c>
      <c r="J1146" s="416">
        <v>1</v>
      </c>
      <c r="K1146" s="410" t="s">
        <v>778</v>
      </c>
      <c r="L1146" s="410"/>
      <c r="M1146" s="418" t="s">
        <v>32</v>
      </c>
      <c r="N1146" s="79" t="s">
        <v>746</v>
      </c>
    </row>
    <row r="1147" spans="1:14" ht="15" customHeight="1" x14ac:dyDescent="0.2">
      <c r="A1147" s="410" t="s">
        <v>792</v>
      </c>
      <c r="B1147" s="1036"/>
      <c r="C1147" s="411" t="s">
        <v>774</v>
      </c>
      <c r="D1147" s="412" t="s">
        <v>37</v>
      </c>
      <c r="E1147" s="412" t="s">
        <v>781</v>
      </c>
      <c r="F1147" s="413">
        <v>2</v>
      </c>
      <c r="G1147" s="413">
        <v>2</v>
      </c>
      <c r="H1147" s="414" t="s">
        <v>39</v>
      </c>
      <c r="I1147" s="415" t="s">
        <v>456</v>
      </c>
      <c r="J1147" s="416">
        <v>1</v>
      </c>
      <c r="K1147" s="410" t="s">
        <v>792</v>
      </c>
      <c r="L1147" s="410">
        <v>87</v>
      </c>
      <c r="M1147" s="418" t="s">
        <v>32</v>
      </c>
      <c r="N1147" s="79" t="s">
        <v>746</v>
      </c>
    </row>
    <row r="1148" spans="1:14" ht="15" customHeight="1" x14ac:dyDescent="0.2">
      <c r="A1148" s="410" t="s">
        <v>1001</v>
      </c>
      <c r="B1148" s="1036"/>
      <c r="C1148" s="411" t="s">
        <v>774</v>
      </c>
      <c r="D1148" s="412" t="s">
        <v>37</v>
      </c>
      <c r="E1148" s="412" t="s">
        <v>1002</v>
      </c>
      <c r="F1148" s="413">
        <v>2</v>
      </c>
      <c r="G1148" s="413">
        <v>2</v>
      </c>
      <c r="H1148" s="414" t="s">
        <v>39</v>
      </c>
      <c r="I1148" s="415" t="s">
        <v>456</v>
      </c>
      <c r="J1148" s="416">
        <v>1</v>
      </c>
      <c r="K1148" s="410" t="s">
        <v>1001</v>
      </c>
      <c r="L1148" s="410"/>
      <c r="M1148" s="418" t="s">
        <v>32</v>
      </c>
      <c r="N1148" s="79" t="s">
        <v>746</v>
      </c>
    </row>
    <row r="1149" spans="1:14" ht="15" customHeight="1" x14ac:dyDescent="0.2">
      <c r="A1149" s="410" t="s">
        <v>1044</v>
      </c>
      <c r="B1149" s="1036"/>
      <c r="C1149" s="411" t="s">
        <v>774</v>
      </c>
      <c r="D1149" s="412" t="s">
        <v>37</v>
      </c>
      <c r="E1149" s="412" t="s">
        <v>1045</v>
      </c>
      <c r="F1149" s="413">
        <v>2</v>
      </c>
      <c r="G1149" s="413">
        <v>2</v>
      </c>
      <c r="H1149" s="414" t="s">
        <v>39</v>
      </c>
      <c r="I1149" s="415" t="s">
        <v>456</v>
      </c>
      <c r="J1149" s="416">
        <v>1</v>
      </c>
      <c r="K1149" s="410" t="s">
        <v>1044</v>
      </c>
      <c r="L1149" s="410"/>
      <c r="M1149" s="418" t="s">
        <v>32</v>
      </c>
      <c r="N1149" s="79" t="s">
        <v>746</v>
      </c>
    </row>
    <row r="1150" spans="1:14" ht="15" customHeight="1" x14ac:dyDescent="0.2">
      <c r="A1150" s="410" t="s">
        <v>782</v>
      </c>
      <c r="B1150" s="1036"/>
      <c r="C1150" s="510" t="s">
        <v>774</v>
      </c>
      <c r="D1150" s="511" t="s">
        <v>783</v>
      </c>
      <c r="E1150" s="511" t="s">
        <v>784</v>
      </c>
      <c r="F1150" s="138">
        <v>2</v>
      </c>
      <c r="G1150" s="138">
        <v>2</v>
      </c>
      <c r="H1150" s="139" t="s">
        <v>39</v>
      </c>
      <c r="I1150" s="415" t="s">
        <v>40</v>
      </c>
      <c r="J1150" s="512">
        <v>1</v>
      </c>
      <c r="K1150" s="410" t="s">
        <v>782</v>
      </c>
      <c r="L1150" s="410">
        <v>600</v>
      </c>
      <c r="M1150" s="513" t="s">
        <v>32</v>
      </c>
      <c r="N1150" s="79" t="s">
        <v>746</v>
      </c>
    </row>
    <row r="1151" spans="1:14" ht="15" customHeight="1" x14ac:dyDescent="0.2">
      <c r="A1151" s="410" t="s">
        <v>785</v>
      </c>
      <c r="B1151" s="1036"/>
      <c r="C1151" s="510" t="s">
        <v>774</v>
      </c>
      <c r="D1151" s="511" t="s">
        <v>783</v>
      </c>
      <c r="E1151" s="511" t="s">
        <v>238</v>
      </c>
      <c r="F1151" s="138">
        <v>2</v>
      </c>
      <c r="G1151" s="138">
        <v>2</v>
      </c>
      <c r="H1151" s="139" t="s">
        <v>39</v>
      </c>
      <c r="I1151" s="415" t="s">
        <v>385</v>
      </c>
      <c r="J1151" s="512">
        <v>1</v>
      </c>
      <c r="K1151" s="410" t="s">
        <v>785</v>
      </c>
      <c r="L1151" s="410">
        <v>300</v>
      </c>
      <c r="M1151" s="513" t="s">
        <v>32</v>
      </c>
      <c r="N1151" s="79" t="s">
        <v>746</v>
      </c>
    </row>
    <row r="1152" spans="1:14" ht="15" customHeight="1" x14ac:dyDescent="0.2">
      <c r="A1152" s="514" t="s">
        <v>1005</v>
      </c>
      <c r="B1152" s="1036"/>
      <c r="C1152" s="515" t="s">
        <v>1006</v>
      </c>
      <c r="D1152" s="516" t="s">
        <v>101</v>
      </c>
      <c r="E1152" s="516" t="s">
        <v>1007</v>
      </c>
      <c r="F1152" s="142">
        <v>1</v>
      </c>
      <c r="G1152" s="142">
        <v>1</v>
      </c>
      <c r="H1152" s="143" t="s">
        <v>39</v>
      </c>
      <c r="I1152" s="517" t="s">
        <v>231</v>
      </c>
      <c r="J1152" s="518">
        <v>1</v>
      </c>
      <c r="K1152" s="514" t="s">
        <v>1005</v>
      </c>
      <c r="L1152" s="514"/>
      <c r="M1152" s="519" t="s">
        <v>32</v>
      </c>
      <c r="N1152" s="79" t="s">
        <v>746</v>
      </c>
    </row>
    <row r="1153" spans="1:14" ht="15" customHeight="1" thickBot="1" x14ac:dyDescent="0.25">
      <c r="A1153" s="514" t="s">
        <v>1008</v>
      </c>
      <c r="B1153" s="520"/>
      <c r="C1153" s="515" t="s">
        <v>1006</v>
      </c>
      <c r="D1153" s="516" t="s">
        <v>101</v>
      </c>
      <c r="E1153" s="516" t="s">
        <v>1009</v>
      </c>
      <c r="F1153" s="142">
        <v>1</v>
      </c>
      <c r="G1153" s="142">
        <v>1</v>
      </c>
      <c r="H1153" s="143" t="s">
        <v>39</v>
      </c>
      <c r="I1153" s="517" t="s">
        <v>231</v>
      </c>
      <c r="J1153" s="518">
        <v>1</v>
      </c>
      <c r="K1153" s="514" t="s">
        <v>1008</v>
      </c>
      <c r="L1153" s="514"/>
      <c r="M1153" s="519" t="s">
        <v>32</v>
      </c>
      <c r="N1153" s="79" t="s">
        <v>746</v>
      </c>
    </row>
    <row r="1154" spans="1:14" ht="15" customHeight="1" x14ac:dyDescent="0.2">
      <c r="A1154" s="402" t="s">
        <v>769</v>
      </c>
      <c r="B1154" s="1035" t="s">
        <v>786</v>
      </c>
      <c r="C1154" s="403" t="s">
        <v>752</v>
      </c>
      <c r="D1154" s="404" t="s">
        <v>753</v>
      </c>
      <c r="E1154" s="404" t="s">
        <v>754</v>
      </c>
      <c r="F1154" s="405">
        <v>2</v>
      </c>
      <c r="G1154" s="405">
        <v>4</v>
      </c>
      <c r="H1154" s="406" t="s">
        <v>39</v>
      </c>
      <c r="I1154" s="407" t="s">
        <v>755</v>
      </c>
      <c r="J1154" s="408">
        <v>1</v>
      </c>
      <c r="K1154" s="402" t="s">
        <v>769</v>
      </c>
      <c r="L1154" s="402">
        <v>245</v>
      </c>
      <c r="M1154" s="521" t="s">
        <v>32</v>
      </c>
      <c r="N1154" s="79" t="s">
        <v>746</v>
      </c>
    </row>
    <row r="1155" spans="1:14" ht="15" customHeight="1" x14ac:dyDescent="0.2">
      <c r="A1155" s="410" t="s">
        <v>787</v>
      </c>
      <c r="B1155" s="1036"/>
      <c r="C1155" s="411" t="s">
        <v>752</v>
      </c>
      <c r="D1155" s="412" t="s">
        <v>753</v>
      </c>
      <c r="E1155" s="412" t="s">
        <v>757</v>
      </c>
      <c r="F1155" s="413">
        <v>2</v>
      </c>
      <c r="G1155" s="413">
        <v>4</v>
      </c>
      <c r="H1155" s="414" t="s">
        <v>39</v>
      </c>
      <c r="I1155" s="415" t="s">
        <v>548</v>
      </c>
      <c r="J1155" s="416">
        <v>1</v>
      </c>
      <c r="K1155" s="410" t="s">
        <v>787</v>
      </c>
      <c r="L1155" s="410" t="s">
        <v>758</v>
      </c>
      <c r="M1155" s="419" t="s">
        <v>32</v>
      </c>
      <c r="N1155" s="79" t="s">
        <v>746</v>
      </c>
    </row>
    <row r="1156" spans="1:14" ht="15" customHeight="1" x14ac:dyDescent="0.2">
      <c r="A1156" s="410" t="s">
        <v>782</v>
      </c>
      <c r="B1156" s="1036"/>
      <c r="C1156" s="411" t="s">
        <v>752</v>
      </c>
      <c r="D1156" s="412" t="s">
        <v>753</v>
      </c>
      <c r="E1156" s="412" t="s">
        <v>754</v>
      </c>
      <c r="F1156" s="413">
        <v>2</v>
      </c>
      <c r="G1156" s="413">
        <v>4</v>
      </c>
      <c r="H1156" s="414" t="s">
        <v>39</v>
      </c>
      <c r="I1156" s="415" t="s">
        <v>755</v>
      </c>
      <c r="J1156" s="416">
        <v>1</v>
      </c>
      <c r="K1156" s="410" t="s">
        <v>782</v>
      </c>
      <c r="L1156" s="410" t="s">
        <v>759</v>
      </c>
      <c r="M1156" s="419" t="s">
        <v>32</v>
      </c>
      <c r="N1156" s="79" t="s">
        <v>746</v>
      </c>
    </row>
    <row r="1157" spans="1:14" ht="15" customHeight="1" x14ac:dyDescent="0.2">
      <c r="A1157" s="410" t="s">
        <v>788</v>
      </c>
      <c r="B1157" s="1036"/>
      <c r="C1157" s="411" t="s">
        <v>752</v>
      </c>
      <c r="D1157" s="412" t="s">
        <v>753</v>
      </c>
      <c r="E1157" s="412" t="s">
        <v>757</v>
      </c>
      <c r="F1157" s="413">
        <v>2</v>
      </c>
      <c r="G1157" s="413">
        <v>4</v>
      </c>
      <c r="H1157" s="414" t="s">
        <v>39</v>
      </c>
      <c r="I1157" s="415" t="s">
        <v>456</v>
      </c>
      <c r="J1157" s="416">
        <v>1</v>
      </c>
      <c r="K1157" s="410" t="s">
        <v>788</v>
      </c>
      <c r="L1157" s="410" t="s">
        <v>758</v>
      </c>
      <c r="M1157" s="419" t="s">
        <v>32</v>
      </c>
      <c r="N1157" s="79" t="s">
        <v>746</v>
      </c>
    </row>
    <row r="1158" spans="1:14" ht="15" customHeight="1" x14ac:dyDescent="0.2">
      <c r="A1158" s="410" t="s">
        <v>778</v>
      </c>
      <c r="B1158" s="1036"/>
      <c r="C1158" s="411" t="s">
        <v>752</v>
      </c>
      <c r="D1158" s="412" t="s">
        <v>753</v>
      </c>
      <c r="E1158" s="412" t="s">
        <v>762</v>
      </c>
      <c r="F1158" s="413">
        <v>2</v>
      </c>
      <c r="G1158" s="413">
        <v>4</v>
      </c>
      <c r="H1158" s="414" t="s">
        <v>39</v>
      </c>
      <c r="I1158" s="415" t="s">
        <v>755</v>
      </c>
      <c r="J1158" s="416">
        <v>1</v>
      </c>
      <c r="K1158" s="410" t="s">
        <v>778</v>
      </c>
      <c r="L1158" s="410">
        <v>380</v>
      </c>
      <c r="M1158" s="419" t="s">
        <v>32</v>
      </c>
      <c r="N1158" s="79" t="s">
        <v>746</v>
      </c>
    </row>
    <row r="1159" spans="1:14" ht="15" customHeight="1" x14ac:dyDescent="0.2">
      <c r="A1159" s="410" t="s">
        <v>789</v>
      </c>
      <c r="B1159" s="1036"/>
      <c r="C1159" s="411" t="s">
        <v>752</v>
      </c>
      <c r="D1159" s="412" t="s">
        <v>753</v>
      </c>
      <c r="E1159" s="412" t="s">
        <v>764</v>
      </c>
      <c r="F1159" s="413">
        <v>2</v>
      </c>
      <c r="G1159" s="413">
        <v>4</v>
      </c>
      <c r="H1159" s="414" t="s">
        <v>39</v>
      </c>
      <c r="I1159" s="415" t="s">
        <v>548</v>
      </c>
      <c r="J1159" s="416">
        <v>1</v>
      </c>
      <c r="K1159" s="410" t="s">
        <v>789</v>
      </c>
      <c r="L1159" s="410">
        <v>130</v>
      </c>
      <c r="M1159" s="419" t="s">
        <v>32</v>
      </c>
      <c r="N1159" s="79" t="s">
        <v>746</v>
      </c>
    </row>
    <row r="1160" spans="1:14" ht="15" customHeight="1" x14ac:dyDescent="0.2">
      <c r="A1160" s="410" t="s">
        <v>790</v>
      </c>
      <c r="B1160" s="1036"/>
      <c r="C1160" s="411" t="s">
        <v>752</v>
      </c>
      <c r="D1160" s="412" t="s">
        <v>753</v>
      </c>
      <c r="E1160" s="412" t="s">
        <v>766</v>
      </c>
      <c r="F1160" s="413">
        <v>2</v>
      </c>
      <c r="G1160" s="413">
        <v>4</v>
      </c>
      <c r="H1160" s="414" t="s">
        <v>39</v>
      </c>
      <c r="I1160" s="415" t="s">
        <v>453</v>
      </c>
      <c r="J1160" s="416">
        <v>1</v>
      </c>
      <c r="K1160" s="410" t="s">
        <v>790</v>
      </c>
      <c r="L1160" s="410">
        <v>115</v>
      </c>
      <c r="M1160" s="419" t="s">
        <v>32</v>
      </c>
      <c r="N1160" s="79" t="s">
        <v>746</v>
      </c>
    </row>
    <row r="1161" spans="1:14" ht="15" customHeight="1" x14ac:dyDescent="0.2">
      <c r="A1161" s="410" t="s">
        <v>1010</v>
      </c>
      <c r="B1161" s="1036"/>
      <c r="C1161" s="411" t="s">
        <v>752</v>
      </c>
      <c r="D1161" s="412" t="s">
        <v>753</v>
      </c>
      <c r="E1161" s="412" t="s">
        <v>762</v>
      </c>
      <c r="F1161" s="413">
        <v>2</v>
      </c>
      <c r="G1161" s="413">
        <v>4</v>
      </c>
      <c r="H1161" s="414" t="s">
        <v>39</v>
      </c>
      <c r="I1161" s="415" t="s">
        <v>755</v>
      </c>
      <c r="J1161" s="416">
        <v>1</v>
      </c>
      <c r="K1161" s="410" t="s">
        <v>1010</v>
      </c>
      <c r="L1161" s="410">
        <v>380</v>
      </c>
      <c r="M1161" s="419" t="s">
        <v>32</v>
      </c>
      <c r="N1161" s="79" t="s">
        <v>746</v>
      </c>
    </row>
    <row r="1162" spans="1:14" ht="15" customHeight="1" x14ac:dyDescent="0.2">
      <c r="A1162" s="410" t="s">
        <v>791</v>
      </c>
      <c r="B1162" s="1036"/>
      <c r="C1162" s="411" t="s">
        <v>752</v>
      </c>
      <c r="D1162" s="412" t="s">
        <v>753</v>
      </c>
      <c r="E1162" s="412" t="s">
        <v>768</v>
      </c>
      <c r="F1162" s="413">
        <v>2</v>
      </c>
      <c r="G1162" s="413">
        <v>4</v>
      </c>
      <c r="H1162" s="414" t="s">
        <v>39</v>
      </c>
      <c r="I1162" s="415" t="s">
        <v>231</v>
      </c>
      <c r="J1162" s="416">
        <v>1</v>
      </c>
      <c r="K1162" s="410" t="s">
        <v>791</v>
      </c>
      <c r="L1162" s="410">
        <v>130</v>
      </c>
      <c r="M1162" s="419" t="s">
        <v>32</v>
      </c>
      <c r="N1162" s="79" t="s">
        <v>746</v>
      </c>
    </row>
    <row r="1163" spans="1:14" ht="15" customHeight="1" x14ac:dyDescent="0.2">
      <c r="A1163" s="410" t="s">
        <v>769</v>
      </c>
      <c r="B1163" s="1036"/>
      <c r="C1163" s="411" t="s">
        <v>752</v>
      </c>
      <c r="D1163" s="412" t="s">
        <v>770</v>
      </c>
      <c r="E1163" s="412" t="s">
        <v>771</v>
      </c>
      <c r="F1163" s="413">
        <v>4</v>
      </c>
      <c r="G1163" s="413">
        <v>8</v>
      </c>
      <c r="H1163" s="414" t="s">
        <v>39</v>
      </c>
      <c r="I1163" s="415" t="s">
        <v>40</v>
      </c>
      <c r="J1163" s="416">
        <v>1</v>
      </c>
      <c r="K1163" s="410" t="s">
        <v>769</v>
      </c>
      <c r="L1163" s="410">
        <v>850</v>
      </c>
      <c r="M1163" s="419" t="s">
        <v>32</v>
      </c>
      <c r="N1163" s="79" t="s">
        <v>746</v>
      </c>
    </row>
    <row r="1164" spans="1:14" ht="15" customHeight="1" thickBot="1" x14ac:dyDescent="0.25">
      <c r="A1164" s="424" t="s">
        <v>772</v>
      </c>
      <c r="B1164" s="1037"/>
      <c r="C1164" s="522" t="s">
        <v>752</v>
      </c>
      <c r="D1164" s="426" t="s">
        <v>770</v>
      </c>
      <c r="E1164" s="426" t="s">
        <v>238</v>
      </c>
      <c r="F1164" s="427">
        <v>4</v>
      </c>
      <c r="G1164" s="427">
        <v>8</v>
      </c>
      <c r="H1164" s="428" t="s">
        <v>39</v>
      </c>
      <c r="I1164" s="429" t="s">
        <v>385</v>
      </c>
      <c r="J1164" s="430">
        <v>1</v>
      </c>
      <c r="K1164" s="424" t="s">
        <v>772</v>
      </c>
      <c r="L1164" s="424">
        <v>320</v>
      </c>
      <c r="M1164" s="432" t="s">
        <v>32</v>
      </c>
      <c r="N1164" s="79" t="s">
        <v>746</v>
      </c>
    </row>
    <row r="1165" spans="1:14" ht="15" customHeight="1" x14ac:dyDescent="0.2">
      <c r="A1165" s="523" t="s">
        <v>773</v>
      </c>
      <c r="B1165" s="1035" t="s">
        <v>786</v>
      </c>
      <c r="C1165" s="551" t="s">
        <v>774</v>
      </c>
      <c r="D1165" s="525" t="s">
        <v>37</v>
      </c>
      <c r="E1165" s="525" t="s">
        <v>775</v>
      </c>
      <c r="F1165" s="526">
        <v>1</v>
      </c>
      <c r="G1165" s="526">
        <v>1</v>
      </c>
      <c r="H1165" s="527" t="s">
        <v>39</v>
      </c>
      <c r="I1165" s="528" t="s">
        <v>755</v>
      </c>
      <c r="J1165" s="529">
        <v>1</v>
      </c>
      <c r="K1165" s="523" t="s">
        <v>773</v>
      </c>
      <c r="L1165" s="523"/>
      <c r="M1165" s="530" t="s">
        <v>32</v>
      </c>
      <c r="N1165" s="79" t="s">
        <v>746</v>
      </c>
    </row>
    <row r="1166" spans="1:14" ht="15" customHeight="1" x14ac:dyDescent="0.2">
      <c r="A1166" s="410" t="s">
        <v>776</v>
      </c>
      <c r="B1166" s="1036"/>
      <c r="C1166" s="411" t="s">
        <v>774</v>
      </c>
      <c r="D1166" s="412" t="s">
        <v>37</v>
      </c>
      <c r="E1166" s="412" t="s">
        <v>777</v>
      </c>
      <c r="F1166" s="413">
        <v>2</v>
      </c>
      <c r="G1166" s="413">
        <v>2</v>
      </c>
      <c r="H1166" s="414" t="s">
        <v>39</v>
      </c>
      <c r="I1166" s="415" t="s">
        <v>755</v>
      </c>
      <c r="J1166" s="416">
        <v>1</v>
      </c>
      <c r="K1166" s="410" t="s">
        <v>776</v>
      </c>
      <c r="L1166" s="410">
        <v>240</v>
      </c>
      <c r="M1166" s="419" t="s">
        <v>32</v>
      </c>
      <c r="N1166" s="79" t="s">
        <v>746</v>
      </c>
    </row>
    <row r="1167" spans="1:14" ht="15" customHeight="1" x14ac:dyDescent="0.2">
      <c r="A1167" s="410" t="s">
        <v>778</v>
      </c>
      <c r="B1167" s="1036"/>
      <c r="C1167" s="411" t="s">
        <v>774</v>
      </c>
      <c r="D1167" s="412" t="s">
        <v>37</v>
      </c>
      <c r="E1167" s="412" t="s">
        <v>779</v>
      </c>
      <c r="F1167" s="413">
        <v>2</v>
      </c>
      <c r="G1167" s="413">
        <v>2</v>
      </c>
      <c r="H1167" s="414" t="s">
        <v>39</v>
      </c>
      <c r="I1167" s="415" t="s">
        <v>755</v>
      </c>
      <c r="J1167" s="416">
        <v>1</v>
      </c>
      <c r="K1167" s="410" t="s">
        <v>778</v>
      </c>
      <c r="L1167" s="410"/>
      <c r="M1167" s="419" t="s">
        <v>32</v>
      </c>
      <c r="N1167" s="79" t="s">
        <v>746</v>
      </c>
    </row>
    <row r="1168" spans="1:14" ht="15" customHeight="1" x14ac:dyDescent="0.2">
      <c r="A1168" s="410" t="s">
        <v>792</v>
      </c>
      <c r="B1168" s="1036"/>
      <c r="C1168" s="411" t="s">
        <v>774</v>
      </c>
      <c r="D1168" s="412" t="s">
        <v>37</v>
      </c>
      <c r="E1168" s="412" t="s">
        <v>781</v>
      </c>
      <c r="F1168" s="413">
        <v>2</v>
      </c>
      <c r="G1168" s="413">
        <v>2</v>
      </c>
      <c r="H1168" s="414" t="s">
        <v>39</v>
      </c>
      <c r="I1168" s="415" t="s">
        <v>456</v>
      </c>
      <c r="J1168" s="416">
        <v>1</v>
      </c>
      <c r="K1168" s="410" t="s">
        <v>792</v>
      </c>
      <c r="L1168" s="410">
        <v>87</v>
      </c>
      <c r="M1168" s="419" t="s">
        <v>32</v>
      </c>
      <c r="N1168" s="79" t="s">
        <v>746</v>
      </c>
    </row>
    <row r="1169" spans="1:14" ht="15" customHeight="1" x14ac:dyDescent="0.2">
      <c r="A1169" s="410" t="s">
        <v>1001</v>
      </c>
      <c r="B1169" s="1036"/>
      <c r="C1169" s="411" t="s">
        <v>774</v>
      </c>
      <c r="D1169" s="412" t="s">
        <v>37</v>
      </c>
      <c r="E1169" s="412" t="s">
        <v>1002</v>
      </c>
      <c r="F1169" s="413">
        <v>2</v>
      </c>
      <c r="G1169" s="413">
        <v>2</v>
      </c>
      <c r="H1169" s="414" t="s">
        <v>39</v>
      </c>
      <c r="I1169" s="415" t="s">
        <v>1011</v>
      </c>
      <c r="J1169" s="416">
        <v>1</v>
      </c>
      <c r="K1169" s="410" t="s">
        <v>1001</v>
      </c>
      <c r="L1169" s="410"/>
      <c r="M1169" s="419" t="s">
        <v>32</v>
      </c>
      <c r="N1169" s="79" t="s">
        <v>746</v>
      </c>
    </row>
    <row r="1170" spans="1:14" ht="15" customHeight="1" x14ac:dyDescent="0.2">
      <c r="A1170" s="410" t="s">
        <v>1044</v>
      </c>
      <c r="B1170" s="1036"/>
      <c r="C1170" s="411" t="s">
        <v>774</v>
      </c>
      <c r="D1170" s="412" t="s">
        <v>37</v>
      </c>
      <c r="E1170" s="412" t="s">
        <v>1045</v>
      </c>
      <c r="F1170" s="413">
        <v>2</v>
      </c>
      <c r="G1170" s="413">
        <v>2</v>
      </c>
      <c r="H1170" s="414" t="s">
        <v>39</v>
      </c>
      <c r="I1170" s="415"/>
      <c r="J1170" s="416">
        <v>1</v>
      </c>
      <c r="K1170" s="410" t="s">
        <v>1044</v>
      </c>
      <c r="L1170" s="410"/>
      <c r="M1170" s="419" t="s">
        <v>32</v>
      </c>
      <c r="N1170" s="79" t="s">
        <v>746</v>
      </c>
    </row>
    <row r="1171" spans="1:14" ht="15" customHeight="1" x14ac:dyDescent="0.2">
      <c r="A1171" s="410" t="s">
        <v>782</v>
      </c>
      <c r="B1171" s="1036"/>
      <c r="C1171" s="411" t="s">
        <v>774</v>
      </c>
      <c r="D1171" s="412" t="s">
        <v>783</v>
      </c>
      <c r="E1171" s="412" t="s">
        <v>784</v>
      </c>
      <c r="F1171" s="413">
        <v>2</v>
      </c>
      <c r="G1171" s="413">
        <v>2</v>
      </c>
      <c r="H1171" s="414" t="s">
        <v>39</v>
      </c>
      <c r="I1171" s="415" t="s">
        <v>40</v>
      </c>
      <c r="J1171" s="416">
        <v>1</v>
      </c>
      <c r="K1171" s="410" t="s">
        <v>782</v>
      </c>
      <c r="L1171" s="410">
        <v>600</v>
      </c>
      <c r="M1171" s="419" t="s">
        <v>32</v>
      </c>
      <c r="N1171" s="79" t="s">
        <v>746</v>
      </c>
    </row>
    <row r="1172" spans="1:14" ht="15" customHeight="1" x14ac:dyDescent="0.2">
      <c r="A1172" s="410" t="s">
        <v>785</v>
      </c>
      <c r="B1172" s="1036"/>
      <c r="C1172" s="411" t="s">
        <v>774</v>
      </c>
      <c r="D1172" s="412" t="s">
        <v>783</v>
      </c>
      <c r="E1172" s="412" t="s">
        <v>238</v>
      </c>
      <c r="F1172" s="413">
        <v>2</v>
      </c>
      <c r="G1172" s="413">
        <v>2</v>
      </c>
      <c r="H1172" s="414" t="s">
        <v>39</v>
      </c>
      <c r="I1172" s="415" t="s">
        <v>385</v>
      </c>
      <c r="J1172" s="416">
        <v>1</v>
      </c>
      <c r="K1172" s="410" t="s">
        <v>785</v>
      </c>
      <c r="L1172" s="410">
        <v>300</v>
      </c>
      <c r="M1172" s="419" t="s">
        <v>32</v>
      </c>
      <c r="N1172" s="79" t="s">
        <v>746</v>
      </c>
    </row>
    <row r="1173" spans="1:14" ht="15" customHeight="1" x14ac:dyDescent="0.2">
      <c r="A1173" s="410" t="s">
        <v>1005</v>
      </c>
      <c r="B1173" s="1036"/>
      <c r="C1173" s="531" t="s">
        <v>1006</v>
      </c>
      <c r="D1173" s="511" t="s">
        <v>101</v>
      </c>
      <c r="E1173" s="511" t="s">
        <v>1007</v>
      </c>
      <c r="F1173" s="138">
        <v>1</v>
      </c>
      <c r="G1173" s="138">
        <v>1</v>
      </c>
      <c r="H1173" s="139" t="s">
        <v>39</v>
      </c>
      <c r="I1173" s="415" t="s">
        <v>231</v>
      </c>
      <c r="J1173" s="512">
        <v>1</v>
      </c>
      <c r="K1173" s="410" t="s">
        <v>1005</v>
      </c>
      <c r="L1173" s="410"/>
      <c r="M1173" s="532" t="s">
        <v>32</v>
      </c>
      <c r="N1173" s="79" t="s">
        <v>746</v>
      </c>
    </row>
    <row r="1174" spans="1:14" ht="15" customHeight="1" thickBot="1" x14ac:dyDescent="0.25">
      <c r="A1174" s="533" t="s">
        <v>1008</v>
      </c>
      <c r="B1174" s="1037"/>
      <c r="C1174" s="534" t="s">
        <v>1006</v>
      </c>
      <c r="D1174" s="535" t="s">
        <v>101</v>
      </c>
      <c r="E1174" s="535" t="s">
        <v>1009</v>
      </c>
      <c r="F1174" s="453">
        <v>1</v>
      </c>
      <c r="G1174" s="453">
        <v>1</v>
      </c>
      <c r="H1174" s="133" t="s">
        <v>39</v>
      </c>
      <c r="I1174" s="536" t="s">
        <v>231</v>
      </c>
      <c r="J1174" s="537">
        <v>1</v>
      </c>
      <c r="K1174" s="533" t="s">
        <v>1008</v>
      </c>
      <c r="L1174" s="533"/>
      <c r="M1174" s="538" t="s">
        <v>32</v>
      </c>
      <c r="N1174" s="79" t="s">
        <v>746</v>
      </c>
    </row>
    <row r="1175" spans="1:14" ht="15" customHeight="1" x14ac:dyDescent="0.2">
      <c r="A1175" s="402" t="s">
        <v>1012</v>
      </c>
      <c r="B1175" s="1035" t="s">
        <v>793</v>
      </c>
      <c r="C1175" s="539" t="s">
        <v>752</v>
      </c>
      <c r="D1175" s="404" t="s">
        <v>753</v>
      </c>
      <c r="E1175" s="404" t="s">
        <v>754</v>
      </c>
      <c r="F1175" s="405">
        <v>2</v>
      </c>
      <c r="G1175" s="405">
        <v>4</v>
      </c>
      <c r="H1175" s="406" t="s">
        <v>39</v>
      </c>
      <c r="I1175" s="407" t="s">
        <v>755</v>
      </c>
      <c r="J1175" s="408">
        <v>1</v>
      </c>
      <c r="K1175" s="402" t="s">
        <v>1012</v>
      </c>
      <c r="L1175" s="402">
        <v>245</v>
      </c>
      <c r="M1175" s="521" t="s">
        <v>32</v>
      </c>
      <c r="N1175" s="79" t="s">
        <v>746</v>
      </c>
    </row>
    <row r="1176" spans="1:14" ht="15" customHeight="1" x14ac:dyDescent="0.2">
      <c r="A1176" s="410" t="s">
        <v>794</v>
      </c>
      <c r="B1176" s="1036"/>
      <c r="C1176" s="421" t="s">
        <v>752</v>
      </c>
      <c r="D1176" s="412" t="s">
        <v>753</v>
      </c>
      <c r="E1176" s="412" t="s">
        <v>757</v>
      </c>
      <c r="F1176" s="413">
        <v>2</v>
      </c>
      <c r="G1176" s="413">
        <v>4</v>
      </c>
      <c r="H1176" s="414" t="s">
        <v>39</v>
      </c>
      <c r="I1176" s="415" t="s">
        <v>548</v>
      </c>
      <c r="J1176" s="416">
        <v>1</v>
      </c>
      <c r="K1176" s="410" t="s">
        <v>794</v>
      </c>
      <c r="L1176" s="410" t="s">
        <v>758</v>
      </c>
      <c r="M1176" s="419" t="s">
        <v>32</v>
      </c>
      <c r="N1176" s="79" t="s">
        <v>746</v>
      </c>
    </row>
    <row r="1177" spans="1:14" ht="15" customHeight="1" x14ac:dyDescent="0.2">
      <c r="A1177" s="410" t="s">
        <v>1013</v>
      </c>
      <c r="B1177" s="1036"/>
      <c r="C1177" s="421" t="s">
        <v>752</v>
      </c>
      <c r="D1177" s="412" t="s">
        <v>753</v>
      </c>
      <c r="E1177" s="412" t="s">
        <v>754</v>
      </c>
      <c r="F1177" s="413">
        <v>2</v>
      </c>
      <c r="G1177" s="413">
        <v>4</v>
      </c>
      <c r="H1177" s="414" t="s">
        <v>39</v>
      </c>
      <c r="I1177" s="415" t="s">
        <v>755</v>
      </c>
      <c r="J1177" s="416">
        <v>1</v>
      </c>
      <c r="K1177" s="410" t="s">
        <v>1013</v>
      </c>
      <c r="L1177" s="410" t="s">
        <v>759</v>
      </c>
      <c r="M1177" s="419" t="s">
        <v>32</v>
      </c>
      <c r="N1177" s="79" t="s">
        <v>746</v>
      </c>
    </row>
    <row r="1178" spans="1:14" ht="15" customHeight="1" x14ac:dyDescent="0.2">
      <c r="A1178" s="410" t="s">
        <v>795</v>
      </c>
      <c r="B1178" s="1036"/>
      <c r="C1178" s="421" t="s">
        <v>752</v>
      </c>
      <c r="D1178" s="412" t="s">
        <v>753</v>
      </c>
      <c r="E1178" s="412" t="s">
        <v>757</v>
      </c>
      <c r="F1178" s="413">
        <v>2</v>
      </c>
      <c r="G1178" s="413">
        <v>4</v>
      </c>
      <c r="H1178" s="414" t="s">
        <v>39</v>
      </c>
      <c r="I1178" s="415" t="s">
        <v>456</v>
      </c>
      <c r="J1178" s="416">
        <v>1</v>
      </c>
      <c r="K1178" s="410" t="s">
        <v>795</v>
      </c>
      <c r="L1178" s="410" t="s">
        <v>758</v>
      </c>
      <c r="M1178" s="419" t="s">
        <v>32</v>
      </c>
      <c r="N1178" s="79" t="s">
        <v>746</v>
      </c>
    </row>
    <row r="1179" spans="1:14" ht="15" customHeight="1" x14ac:dyDescent="0.2">
      <c r="A1179" s="410" t="s">
        <v>1014</v>
      </c>
      <c r="B1179" s="1036"/>
      <c r="C1179" s="421" t="s">
        <v>752</v>
      </c>
      <c r="D1179" s="412" t="s">
        <v>753</v>
      </c>
      <c r="E1179" s="412" t="s">
        <v>762</v>
      </c>
      <c r="F1179" s="413">
        <v>2</v>
      </c>
      <c r="G1179" s="413">
        <v>4</v>
      </c>
      <c r="H1179" s="414" t="s">
        <v>39</v>
      </c>
      <c r="I1179" s="415" t="s">
        <v>755</v>
      </c>
      <c r="J1179" s="416">
        <v>1</v>
      </c>
      <c r="K1179" s="410" t="s">
        <v>1014</v>
      </c>
      <c r="L1179" s="410">
        <v>380</v>
      </c>
      <c r="M1179" s="419" t="s">
        <v>32</v>
      </c>
      <c r="N1179" s="79" t="s">
        <v>746</v>
      </c>
    </row>
    <row r="1180" spans="1:14" ht="15" customHeight="1" x14ac:dyDescent="0.2">
      <c r="A1180" s="410" t="s">
        <v>796</v>
      </c>
      <c r="B1180" s="1036"/>
      <c r="C1180" s="421" t="s">
        <v>752</v>
      </c>
      <c r="D1180" s="412" t="s">
        <v>753</v>
      </c>
      <c r="E1180" s="412" t="s">
        <v>764</v>
      </c>
      <c r="F1180" s="413">
        <v>2</v>
      </c>
      <c r="G1180" s="413">
        <v>4</v>
      </c>
      <c r="H1180" s="414" t="s">
        <v>39</v>
      </c>
      <c r="I1180" s="415" t="s">
        <v>548</v>
      </c>
      <c r="J1180" s="416">
        <v>1</v>
      </c>
      <c r="K1180" s="410" t="s">
        <v>796</v>
      </c>
      <c r="L1180" s="410">
        <v>130</v>
      </c>
      <c r="M1180" s="419" t="s">
        <v>32</v>
      </c>
      <c r="N1180" s="79" t="s">
        <v>746</v>
      </c>
    </row>
    <row r="1181" spans="1:14" ht="15" customHeight="1" x14ac:dyDescent="0.2">
      <c r="A1181" s="410" t="s">
        <v>797</v>
      </c>
      <c r="B1181" s="1036"/>
      <c r="C1181" s="421" t="s">
        <v>752</v>
      </c>
      <c r="D1181" s="412" t="s">
        <v>753</v>
      </c>
      <c r="E1181" s="412" t="s">
        <v>766</v>
      </c>
      <c r="F1181" s="413">
        <v>2</v>
      </c>
      <c r="G1181" s="413">
        <v>4</v>
      </c>
      <c r="H1181" s="414" t="s">
        <v>39</v>
      </c>
      <c r="I1181" s="415" t="s">
        <v>453</v>
      </c>
      <c r="J1181" s="416">
        <v>1</v>
      </c>
      <c r="K1181" s="410" t="s">
        <v>797</v>
      </c>
      <c r="L1181" s="410">
        <v>115</v>
      </c>
      <c r="M1181" s="419" t="s">
        <v>32</v>
      </c>
      <c r="N1181" s="79" t="s">
        <v>746</v>
      </c>
    </row>
    <row r="1182" spans="1:14" ht="15" customHeight="1" x14ac:dyDescent="0.2">
      <c r="A1182" s="410" t="s">
        <v>1015</v>
      </c>
      <c r="B1182" s="1036"/>
      <c r="C1182" s="421" t="s">
        <v>752</v>
      </c>
      <c r="D1182" s="412" t="s">
        <v>753</v>
      </c>
      <c r="E1182" s="412" t="s">
        <v>762</v>
      </c>
      <c r="F1182" s="413">
        <v>2</v>
      </c>
      <c r="G1182" s="413">
        <v>4</v>
      </c>
      <c r="H1182" s="414" t="s">
        <v>39</v>
      </c>
      <c r="I1182" s="415" t="s">
        <v>755</v>
      </c>
      <c r="J1182" s="416">
        <v>1</v>
      </c>
      <c r="K1182" s="410" t="s">
        <v>1015</v>
      </c>
      <c r="L1182" s="410">
        <v>380</v>
      </c>
      <c r="M1182" s="419" t="s">
        <v>32</v>
      </c>
      <c r="N1182" s="79" t="s">
        <v>746</v>
      </c>
    </row>
    <row r="1183" spans="1:14" ht="15" customHeight="1" x14ac:dyDescent="0.2">
      <c r="A1183" s="410" t="s">
        <v>798</v>
      </c>
      <c r="B1183" s="1036"/>
      <c r="C1183" s="421" t="s">
        <v>752</v>
      </c>
      <c r="D1183" s="412" t="s">
        <v>753</v>
      </c>
      <c r="E1183" s="412" t="s">
        <v>768</v>
      </c>
      <c r="F1183" s="413">
        <v>2</v>
      </c>
      <c r="G1183" s="413">
        <v>4</v>
      </c>
      <c r="H1183" s="414" t="s">
        <v>39</v>
      </c>
      <c r="I1183" s="415" t="s">
        <v>231</v>
      </c>
      <c r="J1183" s="416">
        <v>1</v>
      </c>
      <c r="K1183" s="410" t="s">
        <v>798</v>
      </c>
      <c r="L1183" s="410">
        <v>130</v>
      </c>
      <c r="M1183" s="419" t="s">
        <v>32</v>
      </c>
      <c r="N1183" s="79" t="s">
        <v>746</v>
      </c>
    </row>
    <row r="1184" spans="1:14" ht="15" customHeight="1" x14ac:dyDescent="0.2">
      <c r="A1184" s="410" t="s">
        <v>769</v>
      </c>
      <c r="B1184" s="1036"/>
      <c r="C1184" s="421" t="s">
        <v>752</v>
      </c>
      <c r="D1184" s="412" t="s">
        <v>770</v>
      </c>
      <c r="E1184" s="412" t="s">
        <v>771</v>
      </c>
      <c r="F1184" s="413">
        <v>4</v>
      </c>
      <c r="G1184" s="413">
        <v>8</v>
      </c>
      <c r="H1184" s="414" t="s">
        <v>39</v>
      </c>
      <c r="I1184" s="415" t="s">
        <v>40</v>
      </c>
      <c r="J1184" s="416">
        <v>1</v>
      </c>
      <c r="K1184" s="410" t="s">
        <v>769</v>
      </c>
      <c r="L1184" s="410">
        <v>850</v>
      </c>
      <c r="M1184" s="419" t="s">
        <v>32</v>
      </c>
      <c r="N1184" s="79" t="s">
        <v>746</v>
      </c>
    </row>
    <row r="1185" spans="1:14" ht="15" customHeight="1" x14ac:dyDescent="0.2">
      <c r="A1185" s="410" t="s">
        <v>772</v>
      </c>
      <c r="B1185" s="1036"/>
      <c r="C1185" s="421" t="s">
        <v>752</v>
      </c>
      <c r="D1185" s="412" t="s">
        <v>770</v>
      </c>
      <c r="E1185" s="412" t="s">
        <v>238</v>
      </c>
      <c r="F1185" s="413">
        <v>4</v>
      </c>
      <c r="G1185" s="413">
        <v>8</v>
      </c>
      <c r="H1185" s="414" t="s">
        <v>39</v>
      </c>
      <c r="I1185" s="415" t="s">
        <v>385</v>
      </c>
      <c r="J1185" s="416">
        <v>1</v>
      </c>
      <c r="K1185" s="410" t="s">
        <v>772</v>
      </c>
      <c r="L1185" s="410">
        <v>320</v>
      </c>
      <c r="M1185" s="419" t="s">
        <v>32</v>
      </c>
      <c r="N1185" s="79" t="s">
        <v>746</v>
      </c>
    </row>
    <row r="1186" spans="1:14" ht="15" customHeight="1" x14ac:dyDescent="0.2">
      <c r="A1186" s="410" t="s">
        <v>773</v>
      </c>
      <c r="B1186" s="1036"/>
      <c r="C1186" s="421" t="s">
        <v>774</v>
      </c>
      <c r="D1186" s="412" t="s">
        <v>37</v>
      </c>
      <c r="E1186" s="412" t="s">
        <v>775</v>
      </c>
      <c r="F1186" s="413">
        <v>1</v>
      </c>
      <c r="G1186" s="413">
        <v>1</v>
      </c>
      <c r="H1186" s="414" t="s">
        <v>39</v>
      </c>
      <c r="I1186" s="415" t="s">
        <v>755</v>
      </c>
      <c r="J1186" s="416">
        <v>1</v>
      </c>
      <c r="K1186" s="410" t="s">
        <v>773</v>
      </c>
      <c r="L1186" s="410"/>
      <c r="M1186" s="419" t="s">
        <v>32</v>
      </c>
      <c r="N1186" s="79" t="s">
        <v>746</v>
      </c>
    </row>
    <row r="1187" spans="1:14" ht="15" customHeight="1" x14ac:dyDescent="0.2">
      <c r="A1187" s="410" t="s">
        <v>776</v>
      </c>
      <c r="B1187" s="1036"/>
      <c r="C1187" s="421" t="s">
        <v>774</v>
      </c>
      <c r="D1187" s="412" t="s">
        <v>37</v>
      </c>
      <c r="E1187" s="412" t="s">
        <v>777</v>
      </c>
      <c r="F1187" s="413">
        <v>2</v>
      </c>
      <c r="G1187" s="413">
        <v>2</v>
      </c>
      <c r="H1187" s="414" t="s">
        <v>39</v>
      </c>
      <c r="I1187" s="415" t="s">
        <v>755</v>
      </c>
      <c r="J1187" s="416">
        <v>1</v>
      </c>
      <c r="K1187" s="410" t="s">
        <v>776</v>
      </c>
      <c r="L1187" s="410">
        <v>240</v>
      </c>
      <c r="M1187" s="419" t="s">
        <v>32</v>
      </c>
      <c r="N1187" s="79" t="s">
        <v>746</v>
      </c>
    </row>
    <row r="1188" spans="1:14" ht="15" customHeight="1" x14ac:dyDescent="0.2">
      <c r="A1188" s="410" t="s">
        <v>778</v>
      </c>
      <c r="B1188" s="1036"/>
      <c r="C1188" s="421" t="s">
        <v>774</v>
      </c>
      <c r="D1188" s="412" t="s">
        <v>37</v>
      </c>
      <c r="E1188" s="412" t="s">
        <v>779</v>
      </c>
      <c r="F1188" s="413">
        <v>2</v>
      </c>
      <c r="G1188" s="413">
        <v>2</v>
      </c>
      <c r="H1188" s="414" t="s">
        <v>39</v>
      </c>
      <c r="I1188" s="415" t="s">
        <v>755</v>
      </c>
      <c r="J1188" s="416">
        <v>1</v>
      </c>
      <c r="K1188" s="410" t="s">
        <v>778</v>
      </c>
      <c r="L1188" s="410"/>
      <c r="M1188" s="419" t="s">
        <v>32</v>
      </c>
      <c r="N1188" s="79" t="s">
        <v>746</v>
      </c>
    </row>
    <row r="1189" spans="1:14" ht="15" customHeight="1" x14ac:dyDescent="0.2">
      <c r="A1189" s="410" t="s">
        <v>792</v>
      </c>
      <c r="B1189" s="1036"/>
      <c r="C1189" s="421" t="s">
        <v>774</v>
      </c>
      <c r="D1189" s="412" t="s">
        <v>37</v>
      </c>
      <c r="E1189" s="412" t="s">
        <v>781</v>
      </c>
      <c r="F1189" s="413">
        <v>2</v>
      </c>
      <c r="G1189" s="413">
        <v>2</v>
      </c>
      <c r="H1189" s="414" t="s">
        <v>39</v>
      </c>
      <c r="I1189" s="415" t="s">
        <v>456</v>
      </c>
      <c r="J1189" s="416">
        <v>1</v>
      </c>
      <c r="K1189" s="410" t="s">
        <v>792</v>
      </c>
      <c r="L1189" s="410">
        <v>87</v>
      </c>
      <c r="M1189" s="419" t="s">
        <v>32</v>
      </c>
      <c r="N1189" s="79" t="s">
        <v>746</v>
      </c>
    </row>
    <row r="1190" spans="1:14" ht="15" customHeight="1" x14ac:dyDescent="0.2">
      <c r="A1190" s="410" t="s">
        <v>1001</v>
      </c>
      <c r="B1190" s="1036"/>
      <c r="C1190" s="421" t="s">
        <v>774</v>
      </c>
      <c r="D1190" s="412" t="s">
        <v>37</v>
      </c>
      <c r="E1190" s="412" t="s">
        <v>1002</v>
      </c>
      <c r="F1190" s="413">
        <v>2</v>
      </c>
      <c r="G1190" s="413">
        <v>2</v>
      </c>
      <c r="H1190" s="414" t="s">
        <v>39</v>
      </c>
      <c r="I1190" s="415" t="s">
        <v>1011</v>
      </c>
      <c r="J1190" s="416">
        <v>1</v>
      </c>
      <c r="K1190" s="410" t="s">
        <v>1001</v>
      </c>
      <c r="L1190" s="410"/>
      <c r="M1190" s="419" t="s">
        <v>32</v>
      </c>
      <c r="N1190" s="79" t="s">
        <v>746</v>
      </c>
    </row>
    <row r="1191" spans="1:14" ht="15" customHeight="1" x14ac:dyDescent="0.2">
      <c r="A1191" s="410" t="s">
        <v>1044</v>
      </c>
      <c r="B1191" s="1036"/>
      <c r="C1191" s="421" t="s">
        <v>774</v>
      </c>
      <c r="D1191" s="412" t="s">
        <v>37</v>
      </c>
      <c r="E1191" s="511" t="s">
        <v>1045</v>
      </c>
      <c r="F1191" s="138">
        <v>2</v>
      </c>
      <c r="G1191" s="138">
        <v>2</v>
      </c>
      <c r="H1191" s="139" t="s">
        <v>39</v>
      </c>
      <c r="I1191" s="415"/>
      <c r="J1191" s="512">
        <v>1</v>
      </c>
      <c r="K1191" s="410" t="s">
        <v>1044</v>
      </c>
      <c r="L1191" s="410"/>
      <c r="M1191" s="419" t="s">
        <v>32</v>
      </c>
      <c r="N1191" s="79" t="s">
        <v>746</v>
      </c>
    </row>
    <row r="1192" spans="1:14" ht="15" customHeight="1" x14ac:dyDescent="0.2">
      <c r="A1192" s="410" t="s">
        <v>782</v>
      </c>
      <c r="B1192" s="1036"/>
      <c r="C1192" s="531" t="s">
        <v>774</v>
      </c>
      <c r="D1192" s="511" t="s">
        <v>783</v>
      </c>
      <c r="E1192" s="511" t="s">
        <v>784</v>
      </c>
      <c r="F1192" s="138">
        <v>2</v>
      </c>
      <c r="G1192" s="138">
        <v>2</v>
      </c>
      <c r="H1192" s="139" t="s">
        <v>39</v>
      </c>
      <c r="I1192" s="415" t="s">
        <v>40</v>
      </c>
      <c r="J1192" s="512">
        <v>1</v>
      </c>
      <c r="K1192" s="410" t="s">
        <v>782</v>
      </c>
      <c r="L1192" s="410">
        <v>600</v>
      </c>
      <c r="M1192" s="532" t="s">
        <v>32</v>
      </c>
      <c r="N1192" s="79" t="s">
        <v>746</v>
      </c>
    </row>
    <row r="1193" spans="1:14" ht="15" customHeight="1" x14ac:dyDescent="0.2">
      <c r="A1193" s="410" t="s">
        <v>785</v>
      </c>
      <c r="B1193" s="1036"/>
      <c r="C1193" s="531" t="s">
        <v>774</v>
      </c>
      <c r="D1193" s="511" t="s">
        <v>783</v>
      </c>
      <c r="E1193" s="511" t="s">
        <v>238</v>
      </c>
      <c r="F1193" s="138">
        <v>2</v>
      </c>
      <c r="G1193" s="138">
        <v>2</v>
      </c>
      <c r="H1193" s="139" t="s">
        <v>39</v>
      </c>
      <c r="I1193" s="415" t="s">
        <v>385</v>
      </c>
      <c r="J1193" s="512">
        <v>1</v>
      </c>
      <c r="K1193" s="410" t="s">
        <v>785</v>
      </c>
      <c r="L1193" s="410">
        <v>300</v>
      </c>
      <c r="M1193" s="532" t="s">
        <v>32</v>
      </c>
      <c r="N1193" s="79" t="s">
        <v>746</v>
      </c>
    </row>
    <row r="1194" spans="1:14" ht="15" customHeight="1" x14ac:dyDescent="0.2">
      <c r="A1194" s="410" t="s">
        <v>1005</v>
      </c>
      <c r="B1194" s="1036"/>
      <c r="C1194" s="531" t="s">
        <v>1006</v>
      </c>
      <c r="D1194" s="511" t="s">
        <v>101</v>
      </c>
      <c r="E1194" s="511" t="s">
        <v>1007</v>
      </c>
      <c r="F1194" s="138">
        <v>1</v>
      </c>
      <c r="G1194" s="138">
        <v>2</v>
      </c>
      <c r="H1194" s="139" t="s">
        <v>39</v>
      </c>
      <c r="I1194" s="415" t="s">
        <v>231</v>
      </c>
      <c r="J1194" s="512">
        <v>1</v>
      </c>
      <c r="K1194" s="410" t="s">
        <v>1005</v>
      </c>
      <c r="L1194" s="410"/>
      <c r="M1194" s="532" t="s">
        <v>32</v>
      </c>
      <c r="N1194" s="79" t="s">
        <v>746</v>
      </c>
    </row>
    <row r="1195" spans="1:14" ht="15" customHeight="1" thickBot="1" x14ac:dyDescent="0.25">
      <c r="A1195" s="533" t="s">
        <v>1008</v>
      </c>
      <c r="B1195" s="1037"/>
      <c r="C1195" s="540" t="s">
        <v>1006</v>
      </c>
      <c r="D1195" s="535" t="s">
        <v>101</v>
      </c>
      <c r="E1195" s="535" t="s">
        <v>1009</v>
      </c>
      <c r="F1195" s="453">
        <v>1</v>
      </c>
      <c r="G1195" s="453">
        <v>2</v>
      </c>
      <c r="H1195" s="133" t="s">
        <v>39</v>
      </c>
      <c r="I1195" s="536" t="s">
        <v>231</v>
      </c>
      <c r="J1195" s="537">
        <v>1</v>
      </c>
      <c r="K1195" s="533" t="s">
        <v>1008</v>
      </c>
      <c r="L1195" s="533"/>
      <c r="M1195" s="538" t="s">
        <v>32</v>
      </c>
      <c r="N1195" s="79" t="s">
        <v>746</v>
      </c>
    </row>
    <row r="1196" spans="1:14" ht="15" customHeight="1" x14ac:dyDescent="0.2">
      <c r="A1196" s="410" t="s">
        <v>1016</v>
      </c>
      <c r="B1196" s="1038" t="s">
        <v>1017</v>
      </c>
      <c r="C1196" s="531" t="s">
        <v>1018</v>
      </c>
      <c r="D1196" s="511" t="s">
        <v>101</v>
      </c>
      <c r="E1196" s="511" t="s">
        <v>1019</v>
      </c>
      <c r="F1196" s="138">
        <v>1</v>
      </c>
      <c r="G1196" s="138">
        <v>4</v>
      </c>
      <c r="H1196" s="139" t="s">
        <v>39</v>
      </c>
      <c r="I1196" s="512" t="s">
        <v>453</v>
      </c>
      <c r="J1196" s="410">
        <v>1</v>
      </c>
      <c r="K1196" s="410" t="s">
        <v>1016</v>
      </c>
      <c r="L1196" s="541"/>
      <c r="M1196" s="542" t="s">
        <v>32</v>
      </c>
      <c r="N1196" s="79" t="s">
        <v>746</v>
      </c>
    </row>
    <row r="1197" spans="1:14" ht="15" customHeight="1" thickBot="1" x14ac:dyDescent="0.25">
      <c r="A1197" s="533" t="s">
        <v>1020</v>
      </c>
      <c r="B1197" s="1039"/>
      <c r="C1197" s="540" t="s">
        <v>1018</v>
      </c>
      <c r="D1197" s="535" t="s">
        <v>101</v>
      </c>
      <c r="E1197" s="535" t="s">
        <v>1021</v>
      </c>
      <c r="F1197" s="453">
        <v>1</v>
      </c>
      <c r="G1197" s="453">
        <v>4</v>
      </c>
      <c r="H1197" s="133" t="s">
        <v>39</v>
      </c>
      <c r="I1197" s="537" t="s">
        <v>453</v>
      </c>
      <c r="J1197" s="533">
        <v>1</v>
      </c>
      <c r="K1197" s="533" t="s">
        <v>1020</v>
      </c>
      <c r="L1197" s="543"/>
      <c r="M1197" s="544" t="s">
        <v>32</v>
      </c>
      <c r="N1197" s="79" t="s">
        <v>746</v>
      </c>
    </row>
    <row r="1200" spans="1:14" ht="15" customHeight="1" thickBot="1" x14ac:dyDescent="0.25"/>
    <row r="1201" spans="1:14" ht="15" customHeight="1" thickBot="1" x14ac:dyDescent="0.25">
      <c r="A1201" s="552" t="s">
        <v>1046</v>
      </c>
      <c r="B1201" s="553" t="s">
        <v>397</v>
      </c>
      <c r="C1201" s="554" t="s">
        <v>1047</v>
      </c>
      <c r="D1201" s="555" t="s">
        <v>675</v>
      </c>
      <c r="E1201" s="555" t="s">
        <v>1048</v>
      </c>
      <c r="F1201" s="556">
        <v>2</v>
      </c>
      <c r="G1201" s="556">
        <v>16</v>
      </c>
      <c r="H1201" s="557" t="s">
        <v>178</v>
      </c>
      <c r="I1201" s="557" t="s">
        <v>1049</v>
      </c>
      <c r="J1201" s="556">
        <v>1</v>
      </c>
      <c r="K1201" s="552" t="s">
        <v>1046</v>
      </c>
      <c r="L1201" s="552">
        <v>210</v>
      </c>
      <c r="M1201" s="558" t="s">
        <v>32</v>
      </c>
      <c r="N1201" s="438" t="s">
        <v>843</v>
      </c>
    </row>
    <row r="1202" spans="1:14" ht="15" customHeight="1" thickBot="1" x14ac:dyDescent="0.25">
      <c r="A1202" s="552" t="s">
        <v>1050</v>
      </c>
      <c r="B1202" s="553" t="s">
        <v>397</v>
      </c>
      <c r="C1202" s="554" t="s">
        <v>1047</v>
      </c>
      <c r="D1202" s="555" t="s">
        <v>675</v>
      </c>
      <c r="E1202" s="555" t="s">
        <v>1051</v>
      </c>
      <c r="F1202" s="556">
        <v>2</v>
      </c>
      <c r="G1202" s="556">
        <v>16</v>
      </c>
      <c r="H1202" s="557" t="s">
        <v>178</v>
      </c>
      <c r="I1202" s="557" t="s">
        <v>1049</v>
      </c>
      <c r="J1202" s="556">
        <v>1</v>
      </c>
      <c r="K1202" s="552" t="s">
        <v>1050</v>
      </c>
      <c r="L1202" s="552">
        <v>170</v>
      </c>
      <c r="M1202" s="558" t="s">
        <v>32</v>
      </c>
      <c r="N1202" s="438" t="s">
        <v>843</v>
      </c>
    </row>
    <row r="1203" spans="1:14" ht="15" customHeight="1" thickBot="1" x14ac:dyDescent="0.25">
      <c r="A1203" s="552" t="s">
        <v>1052</v>
      </c>
      <c r="B1203" s="553" t="s">
        <v>397</v>
      </c>
      <c r="C1203" s="554" t="s">
        <v>1047</v>
      </c>
      <c r="D1203" s="555" t="s">
        <v>675</v>
      </c>
      <c r="E1203" s="555" t="s">
        <v>1053</v>
      </c>
      <c r="F1203" s="556">
        <v>2</v>
      </c>
      <c r="G1203" s="556">
        <v>16</v>
      </c>
      <c r="H1203" s="557" t="s">
        <v>178</v>
      </c>
      <c r="I1203" s="557" t="s">
        <v>1049</v>
      </c>
      <c r="J1203" s="556">
        <v>1</v>
      </c>
      <c r="K1203" s="552" t="s">
        <v>1052</v>
      </c>
      <c r="L1203" s="552">
        <v>165</v>
      </c>
      <c r="M1203" s="558" t="s">
        <v>32</v>
      </c>
      <c r="N1203" s="438" t="s">
        <v>843</v>
      </c>
    </row>
    <row r="1206" spans="1:14" ht="15" customHeight="1" thickBot="1" x14ac:dyDescent="0.25"/>
    <row r="1207" spans="1:14" ht="15" customHeight="1" thickBot="1" x14ac:dyDescent="0.25">
      <c r="B1207" s="978" t="s">
        <v>0</v>
      </c>
      <c r="C1207" s="979"/>
      <c r="D1207" s="979"/>
      <c r="E1207" s="979"/>
      <c r="F1207" s="979"/>
      <c r="G1207" s="979"/>
      <c r="H1207" s="979"/>
      <c r="I1207" s="979"/>
      <c r="J1207" s="979"/>
      <c r="K1207" s="979"/>
      <c r="L1207" s="979"/>
      <c r="M1207" s="980"/>
    </row>
    <row r="1208" spans="1:14" ht="15" customHeight="1" x14ac:dyDescent="0.2">
      <c r="B1208" s="981" t="s">
        <v>1</v>
      </c>
      <c r="C1208" s="982"/>
      <c r="D1208" s="983" t="s">
        <v>1054</v>
      </c>
      <c r="E1208" s="984"/>
      <c r="F1208" s="984"/>
      <c r="G1208" s="984"/>
      <c r="H1208" s="984"/>
      <c r="I1208" s="985"/>
      <c r="J1208" s="985"/>
      <c r="K1208" s="986"/>
      <c r="L1208" s="987" t="s">
        <v>3</v>
      </c>
      <c r="M1208" s="988"/>
    </row>
    <row r="1209" spans="1:14" ht="15" customHeight="1" x14ac:dyDescent="0.2">
      <c r="B1209" s="993" t="s">
        <v>4</v>
      </c>
      <c r="C1209" s="994"/>
      <c r="D1209" s="995" t="s">
        <v>1055</v>
      </c>
      <c r="E1209" s="996"/>
      <c r="F1209" s="996"/>
      <c r="G1209" s="996"/>
      <c r="H1209" s="996"/>
      <c r="I1209" s="997"/>
      <c r="J1209" s="997"/>
      <c r="K1209" s="998"/>
      <c r="L1209" s="989"/>
      <c r="M1209" s="990"/>
    </row>
    <row r="1210" spans="1:14" ht="15" customHeight="1" x14ac:dyDescent="0.2">
      <c r="B1210" s="999" t="s">
        <v>6</v>
      </c>
      <c r="C1210" s="1000"/>
      <c r="D1210" s="961" t="s">
        <v>349</v>
      </c>
      <c r="E1210" s="962"/>
      <c r="F1210" s="962"/>
      <c r="G1210" s="962"/>
      <c r="H1210" s="962"/>
      <c r="I1210" s="963"/>
      <c r="J1210" s="963"/>
      <c r="K1210" s="964"/>
      <c r="L1210" s="989"/>
      <c r="M1210" s="990"/>
    </row>
    <row r="1211" spans="1:14" ht="15" customHeight="1" thickBot="1" x14ac:dyDescent="0.25">
      <c r="B1211" s="392" t="s">
        <v>8</v>
      </c>
      <c r="C1211" s="393" t="s">
        <v>9</v>
      </c>
      <c r="D1211" s="965">
        <v>1</v>
      </c>
      <c r="E1211" s="966"/>
      <c r="F1211" s="966"/>
      <c r="G1211" s="966"/>
      <c r="H1211" s="966"/>
      <c r="I1211" s="966"/>
      <c r="J1211" s="966"/>
      <c r="K1211" s="967"/>
      <c r="L1211" s="991"/>
      <c r="M1211" s="992"/>
    </row>
    <row r="1212" spans="1:14" ht="15" customHeight="1" thickBot="1" x14ac:dyDescent="0.25">
      <c r="B1212" s="559" t="s">
        <v>10</v>
      </c>
      <c r="C1212" s="560" t="s">
        <v>11</v>
      </c>
      <c r="D1212" s="561" t="s">
        <v>12</v>
      </c>
      <c r="E1212" s="562" t="s">
        <v>13</v>
      </c>
      <c r="F1212" s="563" t="s">
        <v>14</v>
      </c>
      <c r="G1212" s="564" t="s">
        <v>749</v>
      </c>
      <c r="H1212" s="565" t="s">
        <v>16</v>
      </c>
      <c r="I1212" s="565" t="s">
        <v>17</v>
      </c>
      <c r="J1212" s="565" t="s">
        <v>18</v>
      </c>
      <c r="K1212" s="562" t="s">
        <v>19</v>
      </c>
      <c r="L1212" s="566" t="s">
        <v>20</v>
      </c>
      <c r="M1212" s="567"/>
    </row>
    <row r="1213" spans="1:14" ht="15" customHeight="1" thickBot="1" x14ac:dyDescent="0.25">
      <c r="B1213" s="568" t="s">
        <v>1056</v>
      </c>
      <c r="C1213" s="569"/>
      <c r="D1213" s="569"/>
      <c r="E1213" s="570"/>
      <c r="F1213" s="569"/>
      <c r="G1213" s="569"/>
      <c r="H1213" s="569"/>
      <c r="I1213" s="569"/>
      <c r="J1213" s="569"/>
      <c r="K1213" s="569"/>
      <c r="L1213" s="569"/>
      <c r="M1213" s="571"/>
    </row>
    <row r="1214" spans="1:14" ht="15" customHeight="1" x14ac:dyDescent="0.2">
      <c r="A1214" s="572" t="s">
        <v>1057</v>
      </c>
      <c r="B1214" s="968" t="s">
        <v>1058</v>
      </c>
      <c r="C1214" s="573" t="s">
        <v>1059</v>
      </c>
      <c r="D1214" s="574" t="s">
        <v>1060</v>
      </c>
      <c r="E1214" s="575" t="s">
        <v>1061</v>
      </c>
      <c r="F1214" s="576">
        <v>1</v>
      </c>
      <c r="G1214" s="576">
        <v>5</v>
      </c>
      <c r="H1214" s="68" t="s">
        <v>39</v>
      </c>
      <c r="I1214" s="577" t="s">
        <v>1062</v>
      </c>
      <c r="J1214" s="578">
        <v>1</v>
      </c>
      <c r="K1214" s="572" t="s">
        <v>1057</v>
      </c>
      <c r="L1214" s="579">
        <v>155.1</v>
      </c>
      <c r="M1214" s="580" t="s">
        <v>32</v>
      </c>
      <c r="N1214" s="156" t="s">
        <v>1063</v>
      </c>
    </row>
    <row r="1215" spans="1:14" ht="15" customHeight="1" x14ac:dyDescent="0.2">
      <c r="A1215" s="581" t="s">
        <v>1064</v>
      </c>
      <c r="B1215" s="969"/>
      <c r="C1215" s="582" t="s">
        <v>1065</v>
      </c>
      <c r="D1215" s="583" t="s">
        <v>1060</v>
      </c>
      <c r="E1215" s="584" t="s">
        <v>1066</v>
      </c>
      <c r="F1215" s="585">
        <v>1</v>
      </c>
      <c r="G1215" s="585">
        <v>5</v>
      </c>
      <c r="H1215" s="51" t="s">
        <v>39</v>
      </c>
      <c r="I1215" s="586" t="s">
        <v>551</v>
      </c>
      <c r="J1215" s="587">
        <v>1</v>
      </c>
      <c r="K1215" s="581" t="s">
        <v>1064</v>
      </c>
      <c r="L1215" s="588">
        <v>53.9</v>
      </c>
      <c r="M1215" s="589" t="s">
        <v>32</v>
      </c>
      <c r="N1215" s="156" t="s">
        <v>1063</v>
      </c>
    </row>
    <row r="1216" spans="1:14" ht="15" customHeight="1" x14ac:dyDescent="0.2">
      <c r="A1216" s="581" t="s">
        <v>1067</v>
      </c>
      <c r="B1216" s="969"/>
      <c r="C1216" s="582" t="s">
        <v>1065</v>
      </c>
      <c r="D1216" s="583" t="s">
        <v>1060</v>
      </c>
      <c r="E1216" s="584" t="s">
        <v>1068</v>
      </c>
      <c r="F1216" s="585">
        <v>1</v>
      </c>
      <c r="G1216" s="585">
        <v>5</v>
      </c>
      <c r="H1216" s="51" t="s">
        <v>39</v>
      </c>
      <c r="I1216" s="586" t="s">
        <v>551</v>
      </c>
      <c r="J1216" s="587">
        <v>1</v>
      </c>
      <c r="K1216" s="581" t="s">
        <v>1067</v>
      </c>
      <c r="L1216" s="588">
        <v>53.9</v>
      </c>
      <c r="M1216" s="589" t="s">
        <v>32</v>
      </c>
      <c r="N1216" s="156" t="s">
        <v>1063</v>
      </c>
    </row>
    <row r="1217" spans="1:14" ht="15" customHeight="1" x14ac:dyDescent="0.2">
      <c r="A1217" s="581" t="s">
        <v>1069</v>
      </c>
      <c r="B1217" s="969"/>
      <c r="C1217" s="582" t="s">
        <v>1065</v>
      </c>
      <c r="D1217" s="583" t="s">
        <v>1060</v>
      </c>
      <c r="E1217" s="584" t="s">
        <v>1070</v>
      </c>
      <c r="F1217" s="585">
        <v>1</v>
      </c>
      <c r="G1217" s="585">
        <v>5</v>
      </c>
      <c r="H1217" s="51" t="s">
        <v>39</v>
      </c>
      <c r="I1217" s="586" t="s">
        <v>551</v>
      </c>
      <c r="J1217" s="587">
        <v>1</v>
      </c>
      <c r="K1217" s="581" t="s">
        <v>1069</v>
      </c>
      <c r="L1217" s="588">
        <v>60</v>
      </c>
      <c r="M1217" s="589" t="s">
        <v>32</v>
      </c>
      <c r="N1217" s="156" t="s">
        <v>1063</v>
      </c>
    </row>
    <row r="1218" spans="1:14" ht="15" customHeight="1" x14ac:dyDescent="0.2">
      <c r="A1218" s="581" t="s">
        <v>1071</v>
      </c>
      <c r="B1218" s="969"/>
      <c r="C1218" s="582" t="s">
        <v>1065</v>
      </c>
      <c r="D1218" s="583" t="s">
        <v>1060</v>
      </c>
      <c r="E1218" s="584" t="s">
        <v>1072</v>
      </c>
      <c r="F1218" s="585">
        <v>1</v>
      </c>
      <c r="G1218" s="585">
        <v>5</v>
      </c>
      <c r="H1218" s="51" t="s">
        <v>39</v>
      </c>
      <c r="I1218" s="586" t="s">
        <v>755</v>
      </c>
      <c r="J1218" s="587">
        <v>1</v>
      </c>
      <c r="K1218" s="581" t="s">
        <v>1071</v>
      </c>
      <c r="L1218" s="588">
        <v>181.5</v>
      </c>
      <c r="M1218" s="589" t="s">
        <v>32</v>
      </c>
      <c r="N1218" s="156" t="s">
        <v>1063</v>
      </c>
    </row>
    <row r="1219" spans="1:14" ht="15" customHeight="1" x14ac:dyDescent="0.2">
      <c r="A1219" s="581" t="s">
        <v>1073</v>
      </c>
      <c r="B1219" s="969"/>
      <c r="C1219" s="582" t="s">
        <v>1065</v>
      </c>
      <c r="D1219" s="583" t="s">
        <v>1060</v>
      </c>
      <c r="E1219" s="584" t="s">
        <v>1074</v>
      </c>
      <c r="F1219" s="585">
        <v>1</v>
      </c>
      <c r="G1219" s="585">
        <v>5</v>
      </c>
      <c r="H1219" s="51" t="s">
        <v>39</v>
      </c>
      <c r="I1219" s="586" t="s">
        <v>755</v>
      </c>
      <c r="J1219" s="587">
        <v>1</v>
      </c>
      <c r="K1219" s="581" t="s">
        <v>1073</v>
      </c>
      <c r="L1219" s="588">
        <v>181.5</v>
      </c>
      <c r="M1219" s="589" t="s">
        <v>32</v>
      </c>
      <c r="N1219" s="156" t="s">
        <v>1063</v>
      </c>
    </row>
    <row r="1220" spans="1:14" ht="15" customHeight="1" x14ac:dyDescent="0.2">
      <c r="A1220" s="581" t="s">
        <v>1075</v>
      </c>
      <c r="B1220" s="969"/>
      <c r="C1220" s="582" t="s">
        <v>1065</v>
      </c>
      <c r="D1220" s="583" t="s">
        <v>1060</v>
      </c>
      <c r="E1220" s="584" t="s">
        <v>1076</v>
      </c>
      <c r="F1220" s="585">
        <v>1</v>
      </c>
      <c r="G1220" s="585">
        <v>5</v>
      </c>
      <c r="H1220" s="51" t="s">
        <v>39</v>
      </c>
      <c r="I1220" s="586" t="s">
        <v>453</v>
      </c>
      <c r="J1220" s="587">
        <v>1</v>
      </c>
      <c r="K1220" s="581" t="s">
        <v>1075</v>
      </c>
      <c r="L1220" s="588">
        <v>199.1</v>
      </c>
      <c r="M1220" s="589" t="s">
        <v>32</v>
      </c>
      <c r="N1220" s="156" t="s">
        <v>1063</v>
      </c>
    </row>
    <row r="1221" spans="1:14" ht="15" customHeight="1" x14ac:dyDescent="0.2">
      <c r="A1221" s="581" t="s">
        <v>1077</v>
      </c>
      <c r="B1221" s="969"/>
      <c r="C1221" s="582" t="s">
        <v>1065</v>
      </c>
      <c r="D1221" s="583" t="s">
        <v>1060</v>
      </c>
      <c r="E1221" s="584" t="s">
        <v>1078</v>
      </c>
      <c r="F1221" s="585">
        <v>1</v>
      </c>
      <c r="G1221" s="585">
        <v>5</v>
      </c>
      <c r="H1221" s="51" t="s">
        <v>39</v>
      </c>
      <c r="I1221" s="586" t="s">
        <v>755</v>
      </c>
      <c r="J1221" s="587">
        <v>1</v>
      </c>
      <c r="K1221" s="581" t="s">
        <v>1077</v>
      </c>
      <c r="L1221" s="588">
        <v>181.5</v>
      </c>
      <c r="M1221" s="589" t="s">
        <v>32</v>
      </c>
      <c r="N1221" s="156" t="s">
        <v>1063</v>
      </c>
    </row>
    <row r="1222" spans="1:14" ht="15" customHeight="1" x14ac:dyDescent="0.2">
      <c r="A1222" s="581" t="s">
        <v>1079</v>
      </c>
      <c r="B1222" s="969"/>
      <c r="C1222" s="582" t="s">
        <v>1080</v>
      </c>
      <c r="D1222" s="583" t="s">
        <v>1060</v>
      </c>
      <c r="E1222" s="584" t="s">
        <v>1081</v>
      </c>
      <c r="F1222" s="585">
        <v>1</v>
      </c>
      <c r="G1222" s="585">
        <v>5</v>
      </c>
      <c r="H1222" s="51" t="s">
        <v>39</v>
      </c>
      <c r="I1222" s="586" t="s">
        <v>755</v>
      </c>
      <c r="J1222" s="587">
        <v>1</v>
      </c>
      <c r="K1222" s="581" t="s">
        <v>1079</v>
      </c>
      <c r="L1222" s="588">
        <v>418</v>
      </c>
      <c r="M1222" s="589" t="s">
        <v>32</v>
      </c>
      <c r="N1222" s="156" t="s">
        <v>1063</v>
      </c>
    </row>
    <row r="1223" spans="1:14" ht="15" customHeight="1" x14ac:dyDescent="0.2">
      <c r="A1223" s="581" t="s">
        <v>1082</v>
      </c>
      <c r="B1223" s="969"/>
      <c r="C1223" s="582" t="s">
        <v>1080</v>
      </c>
      <c r="D1223" s="583" t="s">
        <v>1060</v>
      </c>
      <c r="E1223" s="584" t="s">
        <v>1083</v>
      </c>
      <c r="F1223" s="585">
        <v>1</v>
      </c>
      <c r="G1223" s="585">
        <v>5</v>
      </c>
      <c r="H1223" s="51" t="s">
        <v>39</v>
      </c>
      <c r="I1223" s="586" t="s">
        <v>231</v>
      </c>
      <c r="J1223" s="587">
        <v>1</v>
      </c>
      <c r="K1223" s="581" t="s">
        <v>1082</v>
      </c>
      <c r="L1223" s="588">
        <v>150</v>
      </c>
      <c r="M1223" s="589" t="s">
        <v>32</v>
      </c>
      <c r="N1223" s="156" t="s">
        <v>1063</v>
      </c>
    </row>
    <row r="1224" spans="1:14" ht="15" customHeight="1" x14ac:dyDescent="0.2">
      <c r="A1224" s="581" t="s">
        <v>1084</v>
      </c>
      <c r="B1224" s="969"/>
      <c r="C1224" s="582" t="s">
        <v>1080</v>
      </c>
      <c r="D1224" s="583" t="s">
        <v>1060</v>
      </c>
      <c r="E1224" s="584" t="s">
        <v>1085</v>
      </c>
      <c r="F1224" s="585">
        <v>1</v>
      </c>
      <c r="G1224" s="585">
        <v>5</v>
      </c>
      <c r="H1224" s="51" t="s">
        <v>39</v>
      </c>
      <c r="I1224" s="586" t="s">
        <v>47</v>
      </c>
      <c r="J1224" s="587">
        <v>1</v>
      </c>
      <c r="K1224" s="581" t="s">
        <v>1084</v>
      </c>
      <c r="L1224" s="588">
        <v>126.5</v>
      </c>
      <c r="M1224" s="589" t="s">
        <v>32</v>
      </c>
      <c r="N1224" s="156" t="s">
        <v>1063</v>
      </c>
    </row>
    <row r="1225" spans="1:14" ht="15" customHeight="1" x14ac:dyDescent="0.2">
      <c r="A1225" s="581" t="s">
        <v>1086</v>
      </c>
      <c r="B1225" s="969"/>
      <c r="C1225" s="582" t="s">
        <v>1080</v>
      </c>
      <c r="D1225" s="583" t="s">
        <v>1060</v>
      </c>
      <c r="E1225" s="584" t="s">
        <v>1087</v>
      </c>
      <c r="F1225" s="585">
        <v>1</v>
      </c>
      <c r="G1225" s="585">
        <v>5</v>
      </c>
      <c r="H1225" s="51" t="s">
        <v>39</v>
      </c>
      <c r="I1225" s="586"/>
      <c r="J1225" s="587">
        <v>1</v>
      </c>
      <c r="K1225" s="581" t="s">
        <v>1086</v>
      </c>
      <c r="L1225" s="588"/>
      <c r="M1225" s="589" t="s">
        <v>32</v>
      </c>
      <c r="N1225" s="156" t="s">
        <v>1063</v>
      </c>
    </row>
    <row r="1226" spans="1:14" ht="15" customHeight="1" x14ac:dyDescent="0.2">
      <c r="A1226" s="581" t="s">
        <v>1088</v>
      </c>
      <c r="B1226" s="969"/>
      <c r="C1226" s="582" t="s">
        <v>1080</v>
      </c>
      <c r="D1226" s="583" t="s">
        <v>1060</v>
      </c>
      <c r="E1226" s="584" t="s">
        <v>1089</v>
      </c>
      <c r="F1226" s="585">
        <v>1</v>
      </c>
      <c r="G1226" s="585">
        <v>5</v>
      </c>
      <c r="H1226" s="51" t="s">
        <v>39</v>
      </c>
      <c r="I1226" s="586"/>
      <c r="J1226" s="587">
        <v>1</v>
      </c>
      <c r="K1226" s="581" t="s">
        <v>1088</v>
      </c>
      <c r="L1226" s="588"/>
      <c r="M1226" s="589" t="s">
        <v>32</v>
      </c>
      <c r="N1226" s="156" t="s">
        <v>1063</v>
      </c>
    </row>
    <row r="1227" spans="1:14" ht="15" customHeight="1" x14ac:dyDescent="0.2">
      <c r="A1227" s="581" t="s">
        <v>1090</v>
      </c>
      <c r="B1227" s="969"/>
      <c r="C1227" s="582" t="s">
        <v>1091</v>
      </c>
      <c r="D1227" s="583" t="s">
        <v>783</v>
      </c>
      <c r="E1227" s="584" t="s">
        <v>1092</v>
      </c>
      <c r="F1227" s="585">
        <v>1</v>
      </c>
      <c r="G1227" s="585">
        <v>5</v>
      </c>
      <c r="H1227" s="51" t="s">
        <v>39</v>
      </c>
      <c r="I1227" s="586" t="s">
        <v>755</v>
      </c>
      <c r="J1227" s="587">
        <v>1</v>
      </c>
      <c r="K1227" s="581" t="s">
        <v>1090</v>
      </c>
      <c r="L1227" s="588">
        <v>850</v>
      </c>
      <c r="M1227" s="589" t="s">
        <v>32</v>
      </c>
      <c r="N1227" s="156" t="s">
        <v>1063</v>
      </c>
    </row>
    <row r="1228" spans="1:14" ht="15" customHeight="1" thickBot="1" x14ac:dyDescent="0.25">
      <c r="A1228" s="590" t="s">
        <v>1093</v>
      </c>
      <c r="B1228" s="970"/>
      <c r="C1228" s="591" t="s">
        <v>1091</v>
      </c>
      <c r="D1228" s="592" t="s">
        <v>783</v>
      </c>
      <c r="E1228" s="593" t="s">
        <v>1094</v>
      </c>
      <c r="F1228" s="594">
        <v>1</v>
      </c>
      <c r="G1228" s="594">
        <v>5</v>
      </c>
      <c r="H1228" s="98" t="s">
        <v>39</v>
      </c>
      <c r="I1228" s="595" t="s">
        <v>171</v>
      </c>
      <c r="J1228" s="596">
        <v>1</v>
      </c>
      <c r="K1228" s="590" t="s">
        <v>1093</v>
      </c>
      <c r="L1228" s="597">
        <v>238.7</v>
      </c>
      <c r="M1228" s="598" t="s">
        <v>32</v>
      </c>
      <c r="N1228" s="156" t="s">
        <v>1063</v>
      </c>
    </row>
    <row r="1229" spans="1:14" ht="15" customHeight="1" x14ac:dyDescent="0.25">
      <c r="A1229" s="599" t="s">
        <v>1057</v>
      </c>
      <c r="B1229" s="969" t="s">
        <v>1095</v>
      </c>
      <c r="C1229" s="600" t="s">
        <v>1096</v>
      </c>
      <c r="D1229" s="601" t="s">
        <v>1060</v>
      </c>
      <c r="E1229" s="602" t="s">
        <v>1061</v>
      </c>
      <c r="F1229" s="603">
        <v>1</v>
      </c>
      <c r="G1229" s="604">
        <v>5</v>
      </c>
      <c r="H1229" s="605" t="s">
        <v>39</v>
      </c>
      <c r="I1229" s="606" t="s">
        <v>1062</v>
      </c>
      <c r="J1229" s="607">
        <v>1</v>
      </c>
      <c r="K1229" s="599" t="s">
        <v>1057</v>
      </c>
      <c r="L1229" s="608">
        <v>155.1</v>
      </c>
      <c r="M1229" s="609" t="s">
        <v>32</v>
      </c>
      <c r="N1229" s="156" t="s">
        <v>1063</v>
      </c>
    </row>
    <row r="1230" spans="1:14" ht="15" customHeight="1" x14ac:dyDescent="0.25">
      <c r="A1230" s="610" t="s">
        <v>1064</v>
      </c>
      <c r="B1230" s="969"/>
      <c r="C1230" s="611" t="s">
        <v>475</v>
      </c>
      <c r="D1230" s="612" t="s">
        <v>1060</v>
      </c>
      <c r="E1230" s="613" t="s">
        <v>1066</v>
      </c>
      <c r="F1230" s="614">
        <v>1</v>
      </c>
      <c r="G1230" s="585">
        <v>5</v>
      </c>
      <c r="H1230" s="615" t="s">
        <v>39</v>
      </c>
      <c r="I1230" s="616" t="s">
        <v>551</v>
      </c>
      <c r="J1230" s="587">
        <v>1</v>
      </c>
      <c r="K1230" s="610" t="s">
        <v>1064</v>
      </c>
      <c r="L1230" s="617">
        <v>53.9</v>
      </c>
      <c r="M1230" s="618" t="s">
        <v>32</v>
      </c>
      <c r="N1230" s="156" t="s">
        <v>1063</v>
      </c>
    </row>
    <row r="1231" spans="1:14" ht="15" customHeight="1" x14ac:dyDescent="0.25">
      <c r="A1231" s="610" t="s">
        <v>1067</v>
      </c>
      <c r="B1231" s="969"/>
      <c r="C1231" s="611" t="s">
        <v>475</v>
      </c>
      <c r="D1231" s="612" t="s">
        <v>1060</v>
      </c>
      <c r="E1231" s="613" t="s">
        <v>1068</v>
      </c>
      <c r="F1231" s="614">
        <v>1</v>
      </c>
      <c r="G1231" s="585">
        <v>5</v>
      </c>
      <c r="H1231" s="615" t="s">
        <v>39</v>
      </c>
      <c r="I1231" s="616" t="s">
        <v>551</v>
      </c>
      <c r="J1231" s="587">
        <v>1</v>
      </c>
      <c r="K1231" s="610" t="s">
        <v>1067</v>
      </c>
      <c r="L1231" s="617">
        <v>53.9</v>
      </c>
      <c r="M1231" s="618" t="s">
        <v>32</v>
      </c>
      <c r="N1231" s="156" t="s">
        <v>1063</v>
      </c>
    </row>
    <row r="1232" spans="1:14" ht="15" customHeight="1" x14ac:dyDescent="0.25">
      <c r="A1232" s="610" t="s">
        <v>1069</v>
      </c>
      <c r="B1232" s="969"/>
      <c r="C1232" s="611" t="s">
        <v>475</v>
      </c>
      <c r="D1232" s="612" t="s">
        <v>1060</v>
      </c>
      <c r="E1232" s="613" t="s">
        <v>1097</v>
      </c>
      <c r="F1232" s="614">
        <v>1</v>
      </c>
      <c r="G1232" s="585">
        <v>5</v>
      </c>
      <c r="H1232" s="615" t="s">
        <v>39</v>
      </c>
      <c r="I1232" s="616" t="s">
        <v>551</v>
      </c>
      <c r="J1232" s="587">
        <v>1</v>
      </c>
      <c r="K1232" s="610" t="s">
        <v>1069</v>
      </c>
      <c r="L1232" s="617">
        <v>60</v>
      </c>
      <c r="M1232" s="618" t="s">
        <v>32</v>
      </c>
      <c r="N1232" s="156" t="s">
        <v>1063</v>
      </c>
    </row>
    <row r="1233" spans="1:14" ht="15" customHeight="1" x14ac:dyDescent="0.25">
      <c r="A1233" s="610" t="s">
        <v>1098</v>
      </c>
      <c r="B1233" s="969"/>
      <c r="C1233" s="611" t="s">
        <v>475</v>
      </c>
      <c r="D1233" s="612" t="s">
        <v>1060</v>
      </c>
      <c r="E1233" s="613" t="s">
        <v>1099</v>
      </c>
      <c r="F1233" s="614">
        <v>1</v>
      </c>
      <c r="G1233" s="585">
        <v>5</v>
      </c>
      <c r="H1233" s="615" t="s">
        <v>39</v>
      </c>
      <c r="I1233" s="616" t="s">
        <v>755</v>
      </c>
      <c r="J1233" s="587">
        <v>1</v>
      </c>
      <c r="K1233" s="610" t="s">
        <v>1098</v>
      </c>
      <c r="L1233" s="617">
        <v>181.5</v>
      </c>
      <c r="M1233" s="618" t="s">
        <v>32</v>
      </c>
      <c r="N1233" s="156" t="s">
        <v>1063</v>
      </c>
    </row>
    <row r="1234" spans="1:14" ht="15" customHeight="1" x14ac:dyDescent="0.25">
      <c r="A1234" s="610" t="s">
        <v>1075</v>
      </c>
      <c r="B1234" s="969"/>
      <c r="C1234" s="611" t="s">
        <v>475</v>
      </c>
      <c r="D1234" s="612" t="s">
        <v>1060</v>
      </c>
      <c r="E1234" s="613" t="s">
        <v>1076</v>
      </c>
      <c r="F1234" s="614">
        <v>1</v>
      </c>
      <c r="G1234" s="585">
        <v>5</v>
      </c>
      <c r="H1234" s="615" t="s">
        <v>39</v>
      </c>
      <c r="I1234" s="616" t="s">
        <v>51</v>
      </c>
      <c r="J1234" s="587">
        <v>1</v>
      </c>
      <c r="K1234" s="610" t="s">
        <v>1075</v>
      </c>
      <c r="L1234" s="617">
        <v>199.1</v>
      </c>
      <c r="M1234" s="618" t="s">
        <v>32</v>
      </c>
      <c r="N1234" s="156" t="s">
        <v>1063</v>
      </c>
    </row>
    <row r="1235" spans="1:14" ht="15" customHeight="1" thickBot="1" x14ac:dyDescent="0.3">
      <c r="A1235" s="619" t="s">
        <v>1100</v>
      </c>
      <c r="B1235" s="969"/>
      <c r="C1235" s="620" t="s">
        <v>475</v>
      </c>
      <c r="D1235" s="621" t="s">
        <v>1060</v>
      </c>
      <c r="E1235" s="622" t="s">
        <v>1101</v>
      </c>
      <c r="F1235" s="623">
        <v>1</v>
      </c>
      <c r="G1235" s="624">
        <v>5</v>
      </c>
      <c r="H1235" s="625" t="s">
        <v>39</v>
      </c>
      <c r="I1235" s="626" t="s">
        <v>481</v>
      </c>
      <c r="J1235" s="627">
        <v>1</v>
      </c>
      <c r="K1235" s="619" t="s">
        <v>1100</v>
      </c>
      <c r="L1235" s="628">
        <v>161.69999999999999</v>
      </c>
      <c r="M1235" s="629" t="s">
        <v>32</v>
      </c>
      <c r="N1235" s="156" t="s">
        <v>1063</v>
      </c>
    </row>
    <row r="1236" spans="1:14" ht="15" customHeight="1" x14ac:dyDescent="0.25">
      <c r="A1236" s="630" t="s">
        <v>1102</v>
      </c>
      <c r="B1236" s="968" t="s">
        <v>1103</v>
      </c>
      <c r="C1236" s="631" t="s">
        <v>1103</v>
      </c>
      <c r="D1236" s="632" t="s">
        <v>1104</v>
      </c>
      <c r="E1236" s="633" t="s">
        <v>1105</v>
      </c>
      <c r="F1236" s="634">
        <v>1</v>
      </c>
      <c r="G1236" s="576">
        <v>4</v>
      </c>
      <c r="H1236" s="635" t="s">
        <v>39</v>
      </c>
      <c r="I1236" s="636" t="s">
        <v>755</v>
      </c>
      <c r="J1236" s="578">
        <v>1</v>
      </c>
      <c r="K1236" s="630" t="s">
        <v>1102</v>
      </c>
      <c r="L1236" s="637">
        <v>385</v>
      </c>
      <c r="M1236" s="638" t="s">
        <v>32</v>
      </c>
      <c r="N1236" s="156" t="s">
        <v>1063</v>
      </c>
    </row>
    <row r="1237" spans="1:14" ht="15" customHeight="1" x14ac:dyDescent="0.25">
      <c r="A1237" s="610" t="s">
        <v>1106</v>
      </c>
      <c r="B1237" s="969"/>
      <c r="C1237" s="611" t="s">
        <v>1103</v>
      </c>
      <c r="D1237" s="612" t="s">
        <v>1104</v>
      </c>
      <c r="E1237" s="613" t="s">
        <v>1107</v>
      </c>
      <c r="F1237" s="614">
        <v>1</v>
      </c>
      <c r="G1237" s="585">
        <v>4</v>
      </c>
      <c r="H1237" s="615" t="s">
        <v>39</v>
      </c>
      <c r="I1237" s="616" t="s">
        <v>456</v>
      </c>
      <c r="J1237" s="587">
        <v>1</v>
      </c>
      <c r="K1237" s="610" t="s">
        <v>1106</v>
      </c>
      <c r="L1237" s="617">
        <v>181.5</v>
      </c>
      <c r="M1237" s="618" t="s">
        <v>32</v>
      </c>
      <c r="N1237" s="156" t="s">
        <v>1063</v>
      </c>
    </row>
    <row r="1238" spans="1:14" ht="15" customHeight="1" thickBot="1" x14ac:dyDescent="0.3">
      <c r="A1238" s="639" t="s">
        <v>1108</v>
      </c>
      <c r="B1238" s="970"/>
      <c r="C1238" s="640" t="s">
        <v>1103</v>
      </c>
      <c r="D1238" s="641" t="s">
        <v>1104</v>
      </c>
      <c r="E1238" s="642" t="s">
        <v>1109</v>
      </c>
      <c r="F1238" s="643">
        <v>1</v>
      </c>
      <c r="G1238" s="594">
        <v>4</v>
      </c>
      <c r="H1238" s="644" t="s">
        <v>39</v>
      </c>
      <c r="I1238" s="645" t="s">
        <v>1110</v>
      </c>
      <c r="J1238" s="596">
        <v>1</v>
      </c>
      <c r="K1238" s="639" t="s">
        <v>1108</v>
      </c>
      <c r="L1238" s="646">
        <v>145</v>
      </c>
      <c r="M1238" s="647" t="s">
        <v>32</v>
      </c>
      <c r="N1238" s="156" t="s">
        <v>1063</v>
      </c>
    </row>
    <row r="1239" spans="1:14" ht="15" customHeight="1" x14ac:dyDescent="0.3">
      <c r="A1239" s="599" t="s">
        <v>1079</v>
      </c>
      <c r="B1239" s="971" t="s">
        <v>1111</v>
      </c>
      <c r="C1239" s="600" t="s">
        <v>1111</v>
      </c>
      <c r="D1239" s="601" t="s">
        <v>1104</v>
      </c>
      <c r="E1239" s="602" t="s">
        <v>1081</v>
      </c>
      <c r="F1239" s="603">
        <v>1</v>
      </c>
      <c r="G1239" s="604">
        <v>8</v>
      </c>
      <c r="H1239" s="85" t="s">
        <v>39</v>
      </c>
      <c r="I1239" s="648" t="s">
        <v>755</v>
      </c>
      <c r="J1239" s="649">
        <v>1</v>
      </c>
      <c r="K1239" s="599" t="s">
        <v>1079</v>
      </c>
      <c r="L1239" s="650">
        <v>418</v>
      </c>
      <c r="M1239" s="609" t="s">
        <v>32</v>
      </c>
      <c r="N1239" s="156" t="s">
        <v>1063</v>
      </c>
    </row>
    <row r="1240" spans="1:14" ht="15" customHeight="1" x14ac:dyDescent="0.25">
      <c r="A1240" s="610" t="s">
        <v>1112</v>
      </c>
      <c r="B1240" s="971"/>
      <c r="C1240" s="611" t="s">
        <v>1111</v>
      </c>
      <c r="D1240" s="612" t="s">
        <v>1104</v>
      </c>
      <c r="E1240" s="613" t="s">
        <v>1113</v>
      </c>
      <c r="F1240" s="614">
        <v>1</v>
      </c>
      <c r="G1240" s="585">
        <v>8</v>
      </c>
      <c r="H1240" s="615" t="s">
        <v>39</v>
      </c>
      <c r="I1240" s="651" t="s">
        <v>548</v>
      </c>
      <c r="J1240" s="652">
        <v>1</v>
      </c>
      <c r="K1240" s="610" t="s">
        <v>1112</v>
      </c>
      <c r="L1240" s="617">
        <v>271.7</v>
      </c>
      <c r="M1240" s="618" t="s">
        <v>32</v>
      </c>
      <c r="N1240" s="156" t="s">
        <v>1063</v>
      </c>
    </row>
    <row r="1241" spans="1:14" ht="15" customHeight="1" thickBot="1" x14ac:dyDescent="0.3">
      <c r="A1241" s="619" t="s">
        <v>1114</v>
      </c>
      <c r="B1241" s="971"/>
      <c r="C1241" s="620" t="s">
        <v>1111</v>
      </c>
      <c r="D1241" s="621" t="s">
        <v>1104</v>
      </c>
      <c r="E1241" s="622" t="s">
        <v>1109</v>
      </c>
      <c r="F1241" s="623">
        <v>1</v>
      </c>
      <c r="G1241" s="624">
        <v>8</v>
      </c>
      <c r="H1241" s="625" t="s">
        <v>39</v>
      </c>
      <c r="I1241" s="653" t="s">
        <v>1110</v>
      </c>
      <c r="J1241" s="654">
        <v>1</v>
      </c>
      <c r="K1241" s="619" t="s">
        <v>1114</v>
      </c>
      <c r="L1241" s="655">
        <v>145</v>
      </c>
      <c r="M1241" s="629" t="s">
        <v>32</v>
      </c>
      <c r="N1241" s="156" t="s">
        <v>1063</v>
      </c>
    </row>
    <row r="1242" spans="1:14" ht="15" customHeight="1" thickBot="1" x14ac:dyDescent="0.25">
      <c r="A1242" s="569"/>
      <c r="B1242" s="656" t="s">
        <v>1115</v>
      </c>
      <c r="C1242" s="569"/>
      <c r="D1242" s="569"/>
      <c r="E1242" s="657"/>
      <c r="F1242" s="569"/>
      <c r="G1242" s="569"/>
      <c r="H1242" s="569"/>
      <c r="I1242" s="569"/>
      <c r="J1242" s="569"/>
      <c r="K1242" s="569"/>
      <c r="L1242" s="569"/>
      <c r="M1242" s="571"/>
      <c r="N1242" s="156" t="s">
        <v>1063</v>
      </c>
    </row>
    <row r="1243" spans="1:14" ht="15" customHeight="1" x14ac:dyDescent="0.2">
      <c r="A1243" s="20" t="s">
        <v>1116</v>
      </c>
      <c r="B1243" s="956" t="s">
        <v>1117</v>
      </c>
      <c r="C1243" s="75" t="s">
        <v>537</v>
      </c>
      <c r="D1243" s="76" t="s">
        <v>1118</v>
      </c>
      <c r="E1243" s="658" t="s">
        <v>1119</v>
      </c>
      <c r="F1243" s="24">
        <v>1</v>
      </c>
      <c r="G1243" s="576">
        <v>1</v>
      </c>
      <c r="H1243" s="68" t="s">
        <v>39</v>
      </c>
      <c r="I1243" s="25" t="s">
        <v>40</v>
      </c>
      <c r="J1243" s="24">
        <v>1</v>
      </c>
      <c r="K1243" s="20" t="s">
        <v>1116</v>
      </c>
      <c r="L1243" s="659">
        <v>345.4</v>
      </c>
      <c r="M1243" s="27" t="s">
        <v>32</v>
      </c>
      <c r="N1243" s="156" t="s">
        <v>1063</v>
      </c>
    </row>
    <row r="1244" spans="1:14" ht="15" customHeight="1" x14ac:dyDescent="0.25">
      <c r="A1244" s="31" t="s">
        <v>1120</v>
      </c>
      <c r="B1244" s="957"/>
      <c r="C1244" s="21" t="s">
        <v>537</v>
      </c>
      <c r="D1244" s="22" t="s">
        <v>1118</v>
      </c>
      <c r="E1244" s="660" t="s">
        <v>1121</v>
      </c>
      <c r="F1244" s="33">
        <v>1</v>
      </c>
      <c r="G1244" s="585">
        <v>1</v>
      </c>
      <c r="H1244" s="51" t="s">
        <v>39</v>
      </c>
      <c r="I1244" s="651" t="s">
        <v>548</v>
      </c>
      <c r="J1244" s="33">
        <v>1</v>
      </c>
      <c r="K1244" s="31" t="s">
        <v>1120</v>
      </c>
      <c r="L1244" s="661">
        <v>74.8</v>
      </c>
      <c r="M1244" s="36" t="s">
        <v>32</v>
      </c>
      <c r="N1244" s="156" t="s">
        <v>1063</v>
      </c>
    </row>
    <row r="1245" spans="1:14" ht="15" customHeight="1" x14ac:dyDescent="0.25">
      <c r="A1245" s="35" t="s">
        <v>1122</v>
      </c>
      <c r="B1245" s="957"/>
      <c r="C1245" s="21" t="s">
        <v>537</v>
      </c>
      <c r="D1245" s="32" t="s">
        <v>1118</v>
      </c>
      <c r="E1245" s="662" t="s">
        <v>1123</v>
      </c>
      <c r="F1245" s="33">
        <v>1</v>
      </c>
      <c r="G1245" s="585">
        <v>1</v>
      </c>
      <c r="H1245" s="34" t="s">
        <v>39</v>
      </c>
      <c r="I1245" s="616" t="s">
        <v>459</v>
      </c>
      <c r="J1245" s="33">
        <v>1</v>
      </c>
      <c r="K1245" s="35" t="s">
        <v>1122</v>
      </c>
      <c r="L1245" s="661">
        <v>97</v>
      </c>
      <c r="M1245" s="69" t="s">
        <v>32</v>
      </c>
      <c r="N1245" s="156" t="s">
        <v>1063</v>
      </c>
    </row>
    <row r="1246" spans="1:14" ht="15" customHeight="1" x14ac:dyDescent="0.2">
      <c r="A1246" s="31" t="s">
        <v>1116</v>
      </c>
      <c r="B1246" s="957"/>
      <c r="C1246" s="21" t="s">
        <v>565</v>
      </c>
      <c r="D1246" s="22" t="s">
        <v>1118</v>
      </c>
      <c r="E1246" s="660" t="s">
        <v>1119</v>
      </c>
      <c r="F1246" s="33">
        <v>1</v>
      </c>
      <c r="G1246" s="585">
        <v>1</v>
      </c>
      <c r="H1246" s="51" t="s">
        <v>39</v>
      </c>
      <c r="I1246" s="34" t="s">
        <v>44</v>
      </c>
      <c r="J1246" s="33">
        <v>1</v>
      </c>
      <c r="K1246" s="31" t="s">
        <v>1116</v>
      </c>
      <c r="L1246" s="661">
        <v>345.4</v>
      </c>
      <c r="M1246" s="36" t="s">
        <v>32</v>
      </c>
      <c r="N1246" s="156" t="s">
        <v>1063</v>
      </c>
    </row>
    <row r="1247" spans="1:14" ht="15" customHeight="1" x14ac:dyDescent="0.25">
      <c r="A1247" s="31" t="s">
        <v>1120</v>
      </c>
      <c r="B1247" s="957"/>
      <c r="C1247" s="21" t="s">
        <v>565</v>
      </c>
      <c r="D1247" s="22" t="s">
        <v>1118</v>
      </c>
      <c r="E1247" s="660" t="s">
        <v>1121</v>
      </c>
      <c r="F1247" s="33">
        <v>1</v>
      </c>
      <c r="G1247" s="585">
        <v>1</v>
      </c>
      <c r="H1247" s="51" t="s">
        <v>39</v>
      </c>
      <c r="I1247" s="651" t="s">
        <v>456</v>
      </c>
      <c r="J1247" s="33">
        <v>1</v>
      </c>
      <c r="K1247" s="31" t="s">
        <v>1120</v>
      </c>
      <c r="L1247" s="661">
        <v>74.8</v>
      </c>
      <c r="M1247" s="36" t="s">
        <v>32</v>
      </c>
      <c r="N1247" s="156" t="s">
        <v>1063</v>
      </c>
    </row>
    <row r="1248" spans="1:14" ht="15" customHeight="1" x14ac:dyDescent="0.25">
      <c r="A1248" s="31" t="s">
        <v>1122</v>
      </c>
      <c r="B1248" s="957"/>
      <c r="C1248" s="21" t="s">
        <v>565</v>
      </c>
      <c r="D1248" s="22" t="s">
        <v>1118</v>
      </c>
      <c r="E1248" s="660" t="s">
        <v>1123</v>
      </c>
      <c r="F1248" s="33">
        <v>1</v>
      </c>
      <c r="G1248" s="585">
        <v>1</v>
      </c>
      <c r="H1248" s="51" t="s">
        <v>39</v>
      </c>
      <c r="I1248" s="651" t="s">
        <v>459</v>
      </c>
      <c r="J1248" s="33">
        <v>1</v>
      </c>
      <c r="K1248" s="31" t="s">
        <v>1122</v>
      </c>
      <c r="L1248" s="661">
        <v>97</v>
      </c>
      <c r="M1248" s="36" t="s">
        <v>32</v>
      </c>
      <c r="N1248" s="156" t="s">
        <v>1063</v>
      </c>
    </row>
    <row r="1249" spans="1:14" ht="15" customHeight="1" x14ac:dyDescent="0.2">
      <c r="A1249" s="31" t="s">
        <v>1124</v>
      </c>
      <c r="B1249" s="957"/>
      <c r="C1249" s="21" t="s">
        <v>590</v>
      </c>
      <c r="D1249" s="22" t="s">
        <v>1118</v>
      </c>
      <c r="E1249" s="660" t="s">
        <v>1125</v>
      </c>
      <c r="F1249" s="33">
        <v>1</v>
      </c>
      <c r="G1249" s="585">
        <v>1</v>
      </c>
      <c r="H1249" s="51" t="s">
        <v>39</v>
      </c>
      <c r="I1249" s="34" t="s">
        <v>40</v>
      </c>
      <c r="J1249" s="33">
        <v>1</v>
      </c>
      <c r="K1249" s="31" t="s">
        <v>1124</v>
      </c>
      <c r="L1249" s="661">
        <v>572</v>
      </c>
      <c r="M1249" s="36" t="s">
        <v>32</v>
      </c>
      <c r="N1249" s="156" t="s">
        <v>1063</v>
      </c>
    </row>
    <row r="1250" spans="1:14" ht="15" customHeight="1" thickBot="1" x14ac:dyDescent="0.25">
      <c r="A1250" s="52" t="s">
        <v>1126</v>
      </c>
      <c r="B1250" s="958"/>
      <c r="C1250" s="53" t="s">
        <v>590</v>
      </c>
      <c r="D1250" s="54" t="s">
        <v>1118</v>
      </c>
      <c r="E1250" s="663" t="s">
        <v>1127</v>
      </c>
      <c r="F1250" s="56">
        <v>1</v>
      </c>
      <c r="G1250" s="594">
        <v>1</v>
      </c>
      <c r="H1250" s="98" t="s">
        <v>39</v>
      </c>
      <c r="I1250" s="57" t="s">
        <v>40</v>
      </c>
      <c r="J1250" s="56">
        <v>1</v>
      </c>
      <c r="K1250" s="52" t="s">
        <v>1126</v>
      </c>
      <c r="L1250" s="664">
        <v>143</v>
      </c>
      <c r="M1250" s="59" t="s">
        <v>32</v>
      </c>
      <c r="N1250" s="156" t="s">
        <v>1063</v>
      </c>
    </row>
    <row r="1251" spans="1:14" ht="15" customHeight="1" x14ac:dyDescent="0.2">
      <c r="A1251" s="39" t="s">
        <v>1116</v>
      </c>
      <c r="B1251" s="957" t="s">
        <v>386</v>
      </c>
      <c r="C1251" s="665" t="s">
        <v>1128</v>
      </c>
      <c r="D1251" s="41" t="s">
        <v>1118</v>
      </c>
      <c r="E1251" s="666" t="s">
        <v>1119</v>
      </c>
      <c r="F1251" s="43">
        <v>1</v>
      </c>
      <c r="G1251" s="604">
        <v>1</v>
      </c>
      <c r="H1251" s="85" t="s">
        <v>39</v>
      </c>
      <c r="I1251" s="44" t="s">
        <v>53</v>
      </c>
      <c r="J1251" s="43">
        <v>1</v>
      </c>
      <c r="K1251" s="39" t="s">
        <v>1116</v>
      </c>
      <c r="L1251" s="667">
        <v>345.4</v>
      </c>
      <c r="M1251" s="46" t="s">
        <v>32</v>
      </c>
      <c r="N1251" s="156" t="s">
        <v>1063</v>
      </c>
    </row>
    <row r="1252" spans="1:14" ht="15" customHeight="1" x14ac:dyDescent="0.2">
      <c r="A1252" s="39" t="s">
        <v>1129</v>
      </c>
      <c r="B1252" s="957"/>
      <c r="C1252" s="665" t="s">
        <v>1130</v>
      </c>
      <c r="D1252" s="22" t="s">
        <v>1118</v>
      </c>
      <c r="E1252" s="666" t="s">
        <v>1131</v>
      </c>
      <c r="F1252" s="43">
        <v>1</v>
      </c>
      <c r="G1252" s="604">
        <v>1</v>
      </c>
      <c r="H1252" s="85" t="s">
        <v>39</v>
      </c>
      <c r="I1252" s="44" t="s">
        <v>44</v>
      </c>
      <c r="J1252" s="43">
        <v>1</v>
      </c>
      <c r="K1252" s="39" t="s">
        <v>1129</v>
      </c>
      <c r="L1252" s="667">
        <v>418</v>
      </c>
      <c r="M1252" s="36" t="s">
        <v>32</v>
      </c>
      <c r="N1252" s="156" t="s">
        <v>1063</v>
      </c>
    </row>
    <row r="1253" spans="1:14" ht="15" customHeight="1" x14ac:dyDescent="0.2">
      <c r="A1253" s="35" t="s">
        <v>1132</v>
      </c>
      <c r="B1253" s="957"/>
      <c r="C1253" s="21" t="s">
        <v>1128</v>
      </c>
      <c r="D1253" s="22" t="s">
        <v>1118</v>
      </c>
      <c r="E1253" s="660" t="s">
        <v>1133</v>
      </c>
      <c r="F1253" s="50">
        <v>1</v>
      </c>
      <c r="G1253" s="585">
        <v>1</v>
      </c>
      <c r="H1253" s="50" t="s">
        <v>39</v>
      </c>
      <c r="I1253" s="34" t="s">
        <v>47</v>
      </c>
      <c r="J1253" s="50">
        <v>1</v>
      </c>
      <c r="K1253" s="35" t="s">
        <v>1132</v>
      </c>
      <c r="L1253" s="661">
        <v>74.8</v>
      </c>
      <c r="M1253" s="36" t="s">
        <v>32</v>
      </c>
      <c r="N1253" s="156" t="s">
        <v>1063</v>
      </c>
    </row>
    <row r="1254" spans="1:14" ht="15" customHeight="1" x14ac:dyDescent="0.2">
      <c r="A1254" s="31" t="s">
        <v>1134</v>
      </c>
      <c r="B1254" s="957"/>
      <c r="C1254" s="21" t="s">
        <v>1135</v>
      </c>
      <c r="D1254" s="22" t="s">
        <v>1118</v>
      </c>
      <c r="E1254" s="660" t="s">
        <v>1136</v>
      </c>
      <c r="F1254" s="50">
        <v>1</v>
      </c>
      <c r="G1254" s="585">
        <v>1</v>
      </c>
      <c r="H1254" s="51" t="s">
        <v>39</v>
      </c>
      <c r="I1254" s="34" t="s">
        <v>53</v>
      </c>
      <c r="J1254" s="50">
        <v>1</v>
      </c>
      <c r="K1254" s="31" t="s">
        <v>1134</v>
      </c>
      <c r="L1254" s="460">
        <v>605</v>
      </c>
      <c r="M1254" s="36" t="s">
        <v>32</v>
      </c>
      <c r="N1254" s="156" t="s">
        <v>1063</v>
      </c>
    </row>
    <row r="1255" spans="1:14" ht="15" customHeight="1" x14ac:dyDescent="0.2">
      <c r="A1255" s="31" t="s">
        <v>1137</v>
      </c>
      <c r="B1255" s="957"/>
      <c r="C1255" s="21" t="s">
        <v>1135</v>
      </c>
      <c r="D1255" s="22" t="s">
        <v>1118</v>
      </c>
      <c r="E1255" s="660" t="s">
        <v>1138</v>
      </c>
      <c r="F1255" s="50">
        <v>1</v>
      </c>
      <c r="G1255" s="585">
        <v>1</v>
      </c>
      <c r="H1255" s="51" t="s">
        <v>39</v>
      </c>
      <c r="I1255" s="34" t="s">
        <v>51</v>
      </c>
      <c r="J1255" s="50">
        <v>1</v>
      </c>
      <c r="K1255" s="31" t="s">
        <v>1137</v>
      </c>
      <c r="L1255" s="460">
        <v>143</v>
      </c>
      <c r="M1255" s="36" t="s">
        <v>32</v>
      </c>
      <c r="N1255" s="156" t="s">
        <v>1063</v>
      </c>
    </row>
    <row r="1256" spans="1:14" ht="15" customHeight="1" x14ac:dyDescent="0.2">
      <c r="A1256" s="581" t="s">
        <v>1139</v>
      </c>
      <c r="B1256" s="957"/>
      <c r="C1256" s="21" t="s">
        <v>1135</v>
      </c>
      <c r="D1256" s="22" t="s">
        <v>1118</v>
      </c>
      <c r="E1256" s="660" t="s">
        <v>1140</v>
      </c>
      <c r="F1256" s="50">
        <v>1</v>
      </c>
      <c r="G1256" s="585">
        <v>1</v>
      </c>
      <c r="H1256" s="51" t="s">
        <v>39</v>
      </c>
      <c r="I1256" s="34"/>
      <c r="J1256" s="50">
        <v>1</v>
      </c>
      <c r="K1256" s="581" t="s">
        <v>1139</v>
      </c>
      <c r="L1256" s="460"/>
      <c r="M1256" s="36" t="s">
        <v>32</v>
      </c>
      <c r="N1256" s="156" t="s">
        <v>1063</v>
      </c>
    </row>
    <row r="1257" spans="1:14" ht="15" customHeight="1" x14ac:dyDescent="0.2">
      <c r="A1257" s="581" t="s">
        <v>1141</v>
      </c>
      <c r="B1257" s="957"/>
      <c r="C1257" s="21" t="s">
        <v>1135</v>
      </c>
      <c r="D1257" s="22" t="s">
        <v>1118</v>
      </c>
      <c r="E1257" s="660" t="s">
        <v>1142</v>
      </c>
      <c r="F1257" s="50">
        <v>1</v>
      </c>
      <c r="G1257" s="585">
        <v>1</v>
      </c>
      <c r="H1257" s="51" t="s">
        <v>39</v>
      </c>
      <c r="I1257" s="34"/>
      <c r="J1257" s="50">
        <v>1</v>
      </c>
      <c r="K1257" s="581" t="s">
        <v>1141</v>
      </c>
      <c r="L1257" s="460"/>
      <c r="M1257" s="36" t="s">
        <v>32</v>
      </c>
      <c r="N1257" s="156" t="s">
        <v>1063</v>
      </c>
    </row>
    <row r="1258" spans="1:14" ht="15" customHeight="1" x14ac:dyDescent="0.2">
      <c r="A1258" s="31" t="s">
        <v>1143</v>
      </c>
      <c r="B1258" s="957"/>
      <c r="C1258" s="21" t="s">
        <v>464</v>
      </c>
      <c r="D1258" s="22" t="s">
        <v>1144</v>
      </c>
      <c r="E1258" s="660" t="s">
        <v>1145</v>
      </c>
      <c r="F1258" s="50">
        <v>1</v>
      </c>
      <c r="G1258" s="585">
        <v>1</v>
      </c>
      <c r="H1258" s="51" t="s">
        <v>39</v>
      </c>
      <c r="I1258" s="34" t="s">
        <v>40</v>
      </c>
      <c r="J1258" s="50">
        <v>1</v>
      </c>
      <c r="K1258" s="31" t="s">
        <v>1143</v>
      </c>
      <c r="L1258" s="460">
        <v>652.29999999999995</v>
      </c>
      <c r="M1258" s="36" t="s">
        <v>32</v>
      </c>
      <c r="N1258" s="156" t="s">
        <v>1063</v>
      </c>
    </row>
    <row r="1259" spans="1:14" ht="15" customHeight="1" thickBot="1" x14ac:dyDescent="0.25">
      <c r="A1259" s="668" t="s">
        <v>1146</v>
      </c>
      <c r="B1259" s="957"/>
      <c r="C1259" s="669" t="s">
        <v>464</v>
      </c>
      <c r="D1259" s="87" t="s">
        <v>1144</v>
      </c>
      <c r="E1259" s="670" t="s">
        <v>1147</v>
      </c>
      <c r="F1259" s="671">
        <v>1</v>
      </c>
      <c r="G1259" s="624">
        <v>1</v>
      </c>
      <c r="H1259" s="672" t="s">
        <v>39</v>
      </c>
      <c r="I1259" s="672" t="s">
        <v>39</v>
      </c>
      <c r="J1259" s="671">
        <v>1</v>
      </c>
      <c r="K1259" s="668" t="s">
        <v>1146</v>
      </c>
      <c r="L1259" s="673">
        <v>330</v>
      </c>
      <c r="M1259" s="674" t="s">
        <v>32</v>
      </c>
      <c r="N1259" s="156" t="s">
        <v>1063</v>
      </c>
    </row>
    <row r="1260" spans="1:14" ht="15" customHeight="1" x14ac:dyDescent="0.2">
      <c r="A1260" s="20" t="s">
        <v>1116</v>
      </c>
      <c r="B1260" s="956" t="s">
        <v>368</v>
      </c>
      <c r="C1260" s="75" t="s">
        <v>1128</v>
      </c>
      <c r="D1260" s="76" t="s">
        <v>1118</v>
      </c>
      <c r="E1260" s="658" t="s">
        <v>1119</v>
      </c>
      <c r="F1260" s="24">
        <v>1</v>
      </c>
      <c r="G1260" s="576">
        <v>1</v>
      </c>
      <c r="H1260" s="68" t="s">
        <v>39</v>
      </c>
      <c r="I1260" s="25" t="s">
        <v>53</v>
      </c>
      <c r="J1260" s="24">
        <v>1</v>
      </c>
      <c r="K1260" s="20" t="s">
        <v>1116</v>
      </c>
      <c r="L1260" s="659">
        <v>345.4</v>
      </c>
      <c r="M1260" s="27" t="s">
        <v>32</v>
      </c>
      <c r="N1260" s="156" t="s">
        <v>1063</v>
      </c>
    </row>
    <row r="1261" spans="1:14" ht="15" customHeight="1" x14ac:dyDescent="0.2">
      <c r="A1261" s="39" t="s">
        <v>1129</v>
      </c>
      <c r="B1261" s="957"/>
      <c r="C1261" s="665" t="s">
        <v>1130</v>
      </c>
      <c r="D1261" s="22" t="s">
        <v>1118</v>
      </c>
      <c r="E1261" s="666" t="s">
        <v>1131</v>
      </c>
      <c r="F1261" s="43">
        <v>1</v>
      </c>
      <c r="G1261" s="604">
        <v>1</v>
      </c>
      <c r="H1261" s="85" t="s">
        <v>39</v>
      </c>
      <c r="I1261" s="44" t="s">
        <v>44</v>
      </c>
      <c r="J1261" s="43">
        <v>1</v>
      </c>
      <c r="K1261" s="39" t="s">
        <v>1129</v>
      </c>
      <c r="L1261" s="667">
        <v>418</v>
      </c>
      <c r="M1261" s="36" t="s">
        <v>32</v>
      </c>
      <c r="N1261" s="156" t="s">
        <v>1063</v>
      </c>
    </row>
    <row r="1262" spans="1:14" ht="15" customHeight="1" x14ac:dyDescent="0.2">
      <c r="A1262" s="35" t="s">
        <v>1132</v>
      </c>
      <c r="B1262" s="957"/>
      <c r="C1262" s="21" t="s">
        <v>1128</v>
      </c>
      <c r="D1262" s="22" t="s">
        <v>1118</v>
      </c>
      <c r="E1262" s="660" t="s">
        <v>1148</v>
      </c>
      <c r="F1262" s="50">
        <v>1</v>
      </c>
      <c r="G1262" s="585">
        <v>1</v>
      </c>
      <c r="H1262" s="50" t="s">
        <v>39</v>
      </c>
      <c r="I1262" s="34" t="s">
        <v>47</v>
      </c>
      <c r="J1262" s="50">
        <v>1</v>
      </c>
      <c r="K1262" s="35" t="s">
        <v>1132</v>
      </c>
      <c r="L1262" s="675">
        <v>74.8</v>
      </c>
      <c r="M1262" s="36" t="s">
        <v>32</v>
      </c>
      <c r="N1262" s="156" t="s">
        <v>1063</v>
      </c>
    </row>
    <row r="1263" spans="1:14" ht="15" customHeight="1" x14ac:dyDescent="0.2">
      <c r="A1263" s="31" t="s">
        <v>1134</v>
      </c>
      <c r="B1263" s="957"/>
      <c r="C1263" s="21" t="s">
        <v>1135</v>
      </c>
      <c r="D1263" s="22" t="s">
        <v>1118</v>
      </c>
      <c r="E1263" s="660" t="s">
        <v>1136</v>
      </c>
      <c r="F1263" s="50">
        <v>1</v>
      </c>
      <c r="G1263" s="585">
        <v>1</v>
      </c>
      <c r="H1263" s="51" t="s">
        <v>39</v>
      </c>
      <c r="I1263" s="34" t="s">
        <v>53</v>
      </c>
      <c r="J1263" s="50">
        <v>1</v>
      </c>
      <c r="K1263" s="31" t="s">
        <v>1134</v>
      </c>
      <c r="L1263" s="460">
        <v>605</v>
      </c>
      <c r="M1263" s="36" t="s">
        <v>32</v>
      </c>
      <c r="N1263" s="156" t="s">
        <v>1063</v>
      </c>
    </row>
    <row r="1264" spans="1:14" ht="15" customHeight="1" x14ac:dyDescent="0.2">
      <c r="A1264" s="31" t="s">
        <v>1149</v>
      </c>
      <c r="B1264" s="957"/>
      <c r="C1264" s="21" t="s">
        <v>1135</v>
      </c>
      <c r="D1264" s="22" t="s">
        <v>1118</v>
      </c>
      <c r="E1264" s="660" t="s">
        <v>1138</v>
      </c>
      <c r="F1264" s="50">
        <v>1</v>
      </c>
      <c r="G1264" s="585">
        <v>1</v>
      </c>
      <c r="H1264" s="51" t="s">
        <v>39</v>
      </c>
      <c r="I1264" s="34" t="s">
        <v>51</v>
      </c>
      <c r="J1264" s="50">
        <v>1</v>
      </c>
      <c r="K1264" s="31" t="s">
        <v>1149</v>
      </c>
      <c r="L1264" s="460">
        <v>143</v>
      </c>
      <c r="M1264" s="36" t="s">
        <v>32</v>
      </c>
      <c r="N1264" s="156" t="s">
        <v>1063</v>
      </c>
    </row>
    <row r="1265" spans="1:14" ht="15" customHeight="1" x14ac:dyDescent="0.2">
      <c r="A1265" s="581" t="s">
        <v>1139</v>
      </c>
      <c r="B1265" s="957"/>
      <c r="C1265" s="21" t="s">
        <v>1135</v>
      </c>
      <c r="D1265" s="22" t="s">
        <v>1118</v>
      </c>
      <c r="E1265" s="660" t="s">
        <v>1140</v>
      </c>
      <c r="F1265" s="50">
        <v>1</v>
      </c>
      <c r="G1265" s="585">
        <v>1</v>
      </c>
      <c r="H1265" s="51" t="s">
        <v>39</v>
      </c>
      <c r="I1265" s="34"/>
      <c r="J1265" s="50">
        <v>1</v>
      </c>
      <c r="K1265" s="581" t="s">
        <v>1139</v>
      </c>
      <c r="L1265" s="460"/>
      <c r="M1265" s="36" t="s">
        <v>32</v>
      </c>
      <c r="N1265" s="156" t="s">
        <v>1063</v>
      </c>
    </row>
    <row r="1266" spans="1:14" ht="15" customHeight="1" x14ac:dyDescent="0.2">
      <c r="A1266" s="581" t="s">
        <v>1141</v>
      </c>
      <c r="B1266" s="957"/>
      <c r="C1266" s="21" t="s">
        <v>1135</v>
      </c>
      <c r="D1266" s="22" t="s">
        <v>1118</v>
      </c>
      <c r="E1266" s="660" t="s">
        <v>1142</v>
      </c>
      <c r="F1266" s="50">
        <v>1</v>
      </c>
      <c r="G1266" s="585">
        <v>1</v>
      </c>
      <c r="H1266" s="51" t="s">
        <v>39</v>
      </c>
      <c r="I1266" s="34"/>
      <c r="J1266" s="50">
        <v>1</v>
      </c>
      <c r="K1266" s="581" t="s">
        <v>1141</v>
      </c>
      <c r="L1266" s="460"/>
      <c r="M1266" s="36" t="s">
        <v>32</v>
      </c>
      <c r="N1266" s="156" t="s">
        <v>1063</v>
      </c>
    </row>
    <row r="1267" spans="1:14" ht="15" customHeight="1" x14ac:dyDescent="0.2">
      <c r="A1267" s="31" t="s">
        <v>1143</v>
      </c>
      <c r="B1267" s="957"/>
      <c r="C1267" s="21" t="s">
        <v>464</v>
      </c>
      <c r="D1267" s="22" t="s">
        <v>1144</v>
      </c>
      <c r="E1267" s="660" t="s">
        <v>1145</v>
      </c>
      <c r="F1267" s="50">
        <v>1</v>
      </c>
      <c r="G1267" s="585">
        <v>1</v>
      </c>
      <c r="H1267" s="51" t="s">
        <v>39</v>
      </c>
      <c r="I1267" s="34" t="s">
        <v>40</v>
      </c>
      <c r="J1267" s="50">
        <v>1</v>
      </c>
      <c r="K1267" s="31" t="s">
        <v>1143</v>
      </c>
      <c r="L1267" s="460">
        <v>652.29999999999995</v>
      </c>
      <c r="M1267" s="36" t="s">
        <v>32</v>
      </c>
      <c r="N1267" s="156" t="s">
        <v>1063</v>
      </c>
    </row>
    <row r="1268" spans="1:14" ht="15" customHeight="1" thickBot="1" x14ac:dyDescent="0.25">
      <c r="A1268" s="52" t="s">
        <v>1146</v>
      </c>
      <c r="B1268" s="958"/>
      <c r="C1268" s="53" t="s">
        <v>464</v>
      </c>
      <c r="D1268" s="54" t="s">
        <v>1144</v>
      </c>
      <c r="E1268" s="663" t="s">
        <v>1147</v>
      </c>
      <c r="F1268" s="97">
        <v>1</v>
      </c>
      <c r="G1268" s="594">
        <v>1</v>
      </c>
      <c r="H1268" s="98" t="s">
        <v>39</v>
      </c>
      <c r="I1268" s="98" t="s">
        <v>39</v>
      </c>
      <c r="J1268" s="97">
        <v>1</v>
      </c>
      <c r="K1268" s="52" t="s">
        <v>1146</v>
      </c>
      <c r="L1268" s="463">
        <v>330</v>
      </c>
      <c r="M1268" s="59" t="s">
        <v>32</v>
      </c>
      <c r="N1268" s="156" t="s">
        <v>1063</v>
      </c>
    </row>
    <row r="1269" spans="1:14" ht="15" customHeight="1" x14ac:dyDescent="0.2">
      <c r="A1269" s="20" t="s">
        <v>1124</v>
      </c>
      <c r="B1269" s="956" t="s">
        <v>100</v>
      </c>
      <c r="C1269" s="75" t="s">
        <v>100</v>
      </c>
      <c r="D1269" s="76" t="s">
        <v>1118</v>
      </c>
      <c r="E1269" s="658" t="s">
        <v>1125</v>
      </c>
      <c r="F1269" s="24">
        <v>1</v>
      </c>
      <c r="G1269" s="576">
        <v>1</v>
      </c>
      <c r="H1269" s="68" t="s">
        <v>39</v>
      </c>
      <c r="I1269" s="68" t="s">
        <v>40</v>
      </c>
      <c r="J1269" s="24">
        <v>1</v>
      </c>
      <c r="K1269" s="20" t="s">
        <v>1124</v>
      </c>
      <c r="L1269" s="676">
        <v>572</v>
      </c>
      <c r="M1269" s="27" t="s">
        <v>32</v>
      </c>
      <c r="N1269" s="156" t="s">
        <v>1063</v>
      </c>
    </row>
    <row r="1270" spans="1:14" ht="15" customHeight="1" thickBot="1" x14ac:dyDescent="0.25">
      <c r="A1270" s="52" t="s">
        <v>1150</v>
      </c>
      <c r="B1270" s="958"/>
      <c r="C1270" s="53" t="s">
        <v>100</v>
      </c>
      <c r="D1270" s="54" t="s">
        <v>1118</v>
      </c>
      <c r="E1270" s="663" t="s">
        <v>450</v>
      </c>
      <c r="F1270" s="56">
        <v>1</v>
      </c>
      <c r="G1270" s="594">
        <v>1</v>
      </c>
      <c r="H1270" s="98" t="s">
        <v>39</v>
      </c>
      <c r="I1270" s="98" t="s">
        <v>489</v>
      </c>
      <c r="J1270" s="56">
        <v>1</v>
      </c>
      <c r="K1270" s="52" t="s">
        <v>1150</v>
      </c>
      <c r="L1270" s="664">
        <v>418</v>
      </c>
      <c r="M1270" s="59" t="s">
        <v>32</v>
      </c>
      <c r="N1270" s="156" t="s">
        <v>1063</v>
      </c>
    </row>
    <row r="1271" spans="1:14" ht="15" customHeight="1" thickBot="1" x14ac:dyDescent="0.25">
      <c r="A1271" s="569"/>
      <c r="B1271" s="677" t="s">
        <v>1151</v>
      </c>
      <c r="C1271" s="569"/>
      <c r="D1271" s="569"/>
      <c r="E1271" s="678"/>
      <c r="F1271" s="569"/>
      <c r="G1271" s="569"/>
      <c r="H1271" s="569"/>
      <c r="I1271" s="569"/>
      <c r="J1271" s="569"/>
      <c r="K1271" s="569"/>
      <c r="L1271" s="569"/>
      <c r="M1271" s="571"/>
      <c r="N1271" s="156" t="s">
        <v>1063</v>
      </c>
    </row>
    <row r="1272" spans="1:14" ht="15" customHeight="1" x14ac:dyDescent="0.2">
      <c r="A1272" s="20" t="s">
        <v>1152</v>
      </c>
      <c r="B1272" s="959" t="s">
        <v>1153</v>
      </c>
      <c r="C1272" s="75" t="s">
        <v>1154</v>
      </c>
      <c r="D1272" s="76" t="s">
        <v>1118</v>
      </c>
      <c r="E1272" s="658" t="s">
        <v>1155</v>
      </c>
      <c r="F1272" s="24">
        <v>2</v>
      </c>
      <c r="G1272" s="576">
        <v>2</v>
      </c>
      <c r="H1272" s="68" t="s">
        <v>39</v>
      </c>
      <c r="I1272" s="25" t="s">
        <v>40</v>
      </c>
      <c r="J1272" s="24">
        <v>1</v>
      </c>
      <c r="K1272" s="20" t="s">
        <v>1152</v>
      </c>
      <c r="L1272" s="659">
        <v>433.4</v>
      </c>
      <c r="M1272" s="27" t="s">
        <v>32</v>
      </c>
      <c r="N1272" s="156" t="s">
        <v>1063</v>
      </c>
    </row>
    <row r="1273" spans="1:14" ht="15" customHeight="1" x14ac:dyDescent="0.2">
      <c r="A1273" s="31" t="s">
        <v>1156</v>
      </c>
      <c r="B1273" s="954"/>
      <c r="C1273" s="21" t="s">
        <v>1157</v>
      </c>
      <c r="D1273" s="22" t="s">
        <v>1118</v>
      </c>
      <c r="E1273" s="660" t="s">
        <v>1158</v>
      </c>
      <c r="F1273" s="33">
        <v>2</v>
      </c>
      <c r="G1273" s="585">
        <v>2</v>
      </c>
      <c r="H1273" s="51" t="s">
        <v>39</v>
      </c>
      <c r="I1273" s="34" t="s">
        <v>40</v>
      </c>
      <c r="J1273" s="33">
        <v>1</v>
      </c>
      <c r="K1273" s="31" t="s">
        <v>1156</v>
      </c>
      <c r="L1273" s="661">
        <v>433.4</v>
      </c>
      <c r="M1273" s="36" t="s">
        <v>32</v>
      </c>
      <c r="N1273" s="156" t="s">
        <v>1063</v>
      </c>
    </row>
    <row r="1274" spans="1:14" ht="15" customHeight="1" x14ac:dyDescent="0.2">
      <c r="A1274" s="31" t="s">
        <v>1159</v>
      </c>
      <c r="B1274" s="954"/>
      <c r="C1274" s="21" t="s">
        <v>1157</v>
      </c>
      <c r="D1274" s="22" t="s">
        <v>1118</v>
      </c>
      <c r="E1274" s="660" t="s">
        <v>1160</v>
      </c>
      <c r="F1274" s="33">
        <v>2</v>
      </c>
      <c r="G1274" s="585">
        <v>2</v>
      </c>
      <c r="H1274" s="51" t="s">
        <v>39</v>
      </c>
      <c r="I1274" s="34" t="s">
        <v>1110</v>
      </c>
      <c r="J1274" s="33">
        <v>1</v>
      </c>
      <c r="K1274" s="31" t="s">
        <v>1159</v>
      </c>
      <c r="L1274" s="661">
        <v>56</v>
      </c>
      <c r="M1274" s="36" t="s">
        <v>32</v>
      </c>
      <c r="N1274" s="156" t="s">
        <v>1063</v>
      </c>
    </row>
    <row r="1275" spans="1:14" ht="15" customHeight="1" x14ac:dyDescent="0.2">
      <c r="A1275" s="31" t="s">
        <v>1161</v>
      </c>
      <c r="B1275" s="954"/>
      <c r="C1275" s="21" t="s">
        <v>1157</v>
      </c>
      <c r="D1275" s="22" t="s">
        <v>1118</v>
      </c>
      <c r="E1275" s="660" t="s">
        <v>1162</v>
      </c>
      <c r="F1275" s="33">
        <v>2</v>
      </c>
      <c r="G1275" s="585">
        <v>2</v>
      </c>
      <c r="H1275" s="51" t="s">
        <v>39</v>
      </c>
      <c r="I1275" s="34" t="s">
        <v>55</v>
      </c>
      <c r="J1275" s="33">
        <v>1</v>
      </c>
      <c r="K1275" s="31" t="s">
        <v>1161</v>
      </c>
      <c r="L1275" s="661">
        <v>181.5</v>
      </c>
      <c r="M1275" s="36" t="s">
        <v>32</v>
      </c>
      <c r="N1275" s="156" t="s">
        <v>1063</v>
      </c>
    </row>
    <row r="1276" spans="1:14" ht="15" customHeight="1" x14ac:dyDescent="0.2">
      <c r="A1276" s="31" t="s">
        <v>1163</v>
      </c>
      <c r="B1276" s="954"/>
      <c r="C1276" s="21" t="s">
        <v>1157</v>
      </c>
      <c r="D1276" s="22" t="s">
        <v>1118</v>
      </c>
      <c r="E1276" s="660" t="s">
        <v>1164</v>
      </c>
      <c r="F1276" s="33">
        <v>2</v>
      </c>
      <c r="G1276" s="585">
        <v>2</v>
      </c>
      <c r="H1276" s="51" t="s">
        <v>39</v>
      </c>
      <c r="I1276" s="34" t="s">
        <v>61</v>
      </c>
      <c r="J1276" s="33">
        <v>1</v>
      </c>
      <c r="K1276" s="31" t="s">
        <v>1163</v>
      </c>
      <c r="L1276" s="661">
        <v>121</v>
      </c>
      <c r="M1276" s="36" t="s">
        <v>32</v>
      </c>
      <c r="N1276" s="156" t="s">
        <v>1063</v>
      </c>
    </row>
    <row r="1277" spans="1:14" ht="15" customHeight="1" thickBot="1" x14ac:dyDescent="0.25">
      <c r="A1277" s="52" t="s">
        <v>1108</v>
      </c>
      <c r="B1277" s="960"/>
      <c r="C1277" s="53" t="s">
        <v>1157</v>
      </c>
      <c r="D1277" s="54" t="s">
        <v>1118</v>
      </c>
      <c r="E1277" s="663" t="s">
        <v>1165</v>
      </c>
      <c r="F1277" s="56">
        <v>2</v>
      </c>
      <c r="G1277" s="594">
        <v>2</v>
      </c>
      <c r="H1277" s="98" t="s">
        <v>39</v>
      </c>
      <c r="I1277" s="57" t="s">
        <v>61</v>
      </c>
      <c r="J1277" s="56">
        <v>1</v>
      </c>
      <c r="K1277" s="52" t="s">
        <v>1108</v>
      </c>
      <c r="L1277" s="664">
        <v>121</v>
      </c>
      <c r="M1277" s="59" t="s">
        <v>32</v>
      </c>
      <c r="N1277" s="156" t="s">
        <v>1063</v>
      </c>
    </row>
    <row r="1278" spans="1:14" ht="15" customHeight="1" x14ac:dyDescent="0.2">
      <c r="A1278" s="20" t="s">
        <v>1166</v>
      </c>
      <c r="B1278" s="959" t="s">
        <v>1167</v>
      </c>
      <c r="C1278" s="75" t="s">
        <v>1167</v>
      </c>
      <c r="D1278" s="76" t="s">
        <v>1118</v>
      </c>
      <c r="E1278" s="658" t="s">
        <v>1168</v>
      </c>
      <c r="F1278" s="24">
        <v>1</v>
      </c>
      <c r="G1278" s="576">
        <v>2</v>
      </c>
      <c r="H1278" s="68" t="s">
        <v>39</v>
      </c>
      <c r="I1278" s="25" t="s">
        <v>44</v>
      </c>
      <c r="J1278" s="24">
        <v>1</v>
      </c>
      <c r="K1278" s="20" t="s">
        <v>1166</v>
      </c>
      <c r="L1278" s="659">
        <v>418</v>
      </c>
      <c r="M1278" s="27" t="s">
        <v>32</v>
      </c>
      <c r="N1278" s="156" t="s">
        <v>1063</v>
      </c>
    </row>
    <row r="1279" spans="1:14" ht="15" customHeight="1" x14ac:dyDescent="0.2">
      <c r="A1279" s="31" t="s">
        <v>1169</v>
      </c>
      <c r="B1279" s="954"/>
      <c r="C1279" s="21" t="s">
        <v>1167</v>
      </c>
      <c r="D1279" s="22" t="s">
        <v>1118</v>
      </c>
      <c r="E1279" s="660" t="s">
        <v>1170</v>
      </c>
      <c r="F1279" s="50">
        <v>1</v>
      </c>
      <c r="G1279" s="585">
        <v>2</v>
      </c>
      <c r="H1279" s="51" t="s">
        <v>39</v>
      </c>
      <c r="I1279" s="51" t="s">
        <v>481</v>
      </c>
      <c r="J1279" s="50">
        <v>1</v>
      </c>
      <c r="K1279" s="31" t="s">
        <v>1169</v>
      </c>
      <c r="L1279" s="460">
        <v>121</v>
      </c>
      <c r="M1279" s="36" t="s">
        <v>32</v>
      </c>
      <c r="N1279" s="156" t="s">
        <v>1063</v>
      </c>
    </row>
    <row r="1280" spans="1:14" ht="15" customHeight="1" x14ac:dyDescent="0.2">
      <c r="A1280" s="31" t="s">
        <v>1171</v>
      </c>
      <c r="B1280" s="954"/>
      <c r="C1280" s="21" t="s">
        <v>1167</v>
      </c>
      <c r="D1280" s="22" t="s">
        <v>1118</v>
      </c>
      <c r="E1280" s="660" t="s">
        <v>1162</v>
      </c>
      <c r="F1280" s="33">
        <v>1</v>
      </c>
      <c r="G1280" s="585">
        <v>2</v>
      </c>
      <c r="H1280" s="51" t="s">
        <v>39</v>
      </c>
      <c r="I1280" s="34" t="s">
        <v>51</v>
      </c>
      <c r="J1280" s="33">
        <v>1</v>
      </c>
      <c r="K1280" s="31" t="s">
        <v>1171</v>
      </c>
      <c r="L1280" s="661">
        <v>181.5</v>
      </c>
      <c r="M1280" s="36" t="s">
        <v>32</v>
      </c>
      <c r="N1280" s="156" t="s">
        <v>1063</v>
      </c>
    </row>
    <row r="1281" spans="1:14" ht="15" customHeight="1" x14ac:dyDescent="0.2">
      <c r="A1281" s="31" t="s">
        <v>1172</v>
      </c>
      <c r="B1281" s="954"/>
      <c r="C1281" s="21" t="s">
        <v>1173</v>
      </c>
      <c r="D1281" s="22" t="s">
        <v>1118</v>
      </c>
      <c r="E1281" s="660" t="s">
        <v>1174</v>
      </c>
      <c r="F1281" s="33">
        <v>1</v>
      </c>
      <c r="G1281" s="585">
        <v>2</v>
      </c>
      <c r="H1281" s="51" t="s">
        <v>39</v>
      </c>
      <c r="I1281" s="34" t="s">
        <v>40</v>
      </c>
      <c r="J1281" s="33">
        <v>1</v>
      </c>
      <c r="K1281" s="31" t="s">
        <v>1172</v>
      </c>
      <c r="L1281" s="679">
        <v>411</v>
      </c>
      <c r="M1281" s="36" t="s">
        <v>32</v>
      </c>
      <c r="N1281" s="156" t="s">
        <v>1063</v>
      </c>
    </row>
    <row r="1282" spans="1:14" ht="15" customHeight="1" x14ac:dyDescent="0.2">
      <c r="A1282" s="31" t="s">
        <v>1175</v>
      </c>
      <c r="B1282" s="954"/>
      <c r="C1282" s="21" t="s">
        <v>1173</v>
      </c>
      <c r="D1282" s="22" t="s">
        <v>1118</v>
      </c>
      <c r="E1282" s="660" t="s">
        <v>1176</v>
      </c>
      <c r="F1282" s="33">
        <v>1</v>
      </c>
      <c r="G1282" s="585">
        <v>2</v>
      </c>
      <c r="H1282" s="51" t="s">
        <v>39</v>
      </c>
      <c r="I1282" s="34" t="s">
        <v>53</v>
      </c>
      <c r="J1282" s="33">
        <v>1</v>
      </c>
      <c r="K1282" s="31" t="s">
        <v>1175</v>
      </c>
      <c r="L1282" s="679">
        <v>286</v>
      </c>
      <c r="M1282" s="36" t="s">
        <v>32</v>
      </c>
      <c r="N1282" s="156" t="s">
        <v>1063</v>
      </c>
    </row>
    <row r="1283" spans="1:14" ht="15" customHeight="1" thickBot="1" x14ac:dyDescent="0.25">
      <c r="A1283" s="52" t="s">
        <v>1177</v>
      </c>
      <c r="B1283" s="955"/>
      <c r="C1283" s="86" t="s">
        <v>1173</v>
      </c>
      <c r="D1283" s="54" t="s">
        <v>1118</v>
      </c>
      <c r="E1283" s="663" t="s">
        <v>1178</v>
      </c>
      <c r="F1283" s="56">
        <v>1</v>
      </c>
      <c r="G1283" s="594">
        <v>2</v>
      </c>
      <c r="H1283" s="98" t="s">
        <v>39</v>
      </c>
      <c r="I1283" s="57" t="s">
        <v>548</v>
      </c>
      <c r="J1283" s="56">
        <v>1</v>
      </c>
      <c r="K1283" s="52" t="s">
        <v>1177</v>
      </c>
      <c r="L1283" s="664">
        <v>181.5</v>
      </c>
      <c r="M1283" s="59" t="s">
        <v>32</v>
      </c>
      <c r="N1283" s="156" t="s">
        <v>1063</v>
      </c>
    </row>
    <row r="1284" spans="1:14" ht="15" customHeight="1" x14ac:dyDescent="0.2">
      <c r="A1284" s="39" t="s">
        <v>1179</v>
      </c>
      <c r="B1284" s="954" t="s">
        <v>892</v>
      </c>
      <c r="C1284" s="665" t="s">
        <v>1180</v>
      </c>
      <c r="D1284" s="41" t="s">
        <v>1118</v>
      </c>
      <c r="E1284" s="666" t="s">
        <v>1181</v>
      </c>
      <c r="F1284" s="84">
        <v>2</v>
      </c>
      <c r="G1284" s="604">
        <v>2</v>
      </c>
      <c r="H1284" s="85" t="s">
        <v>39</v>
      </c>
      <c r="I1284" s="85" t="s">
        <v>53</v>
      </c>
      <c r="J1284" s="84">
        <v>1</v>
      </c>
      <c r="K1284" s="39" t="s">
        <v>1179</v>
      </c>
      <c r="L1284" s="680">
        <v>418</v>
      </c>
      <c r="M1284" s="46" t="s">
        <v>32</v>
      </c>
      <c r="N1284" s="156" t="s">
        <v>1063</v>
      </c>
    </row>
    <row r="1285" spans="1:14" ht="15" customHeight="1" x14ac:dyDescent="0.2">
      <c r="A1285" s="31" t="s">
        <v>1182</v>
      </c>
      <c r="B1285" s="954"/>
      <c r="C1285" s="21" t="s">
        <v>1180</v>
      </c>
      <c r="D1285" s="22" t="s">
        <v>1118</v>
      </c>
      <c r="E1285" s="660" t="s">
        <v>1183</v>
      </c>
      <c r="F1285" s="50">
        <v>2</v>
      </c>
      <c r="G1285" s="585">
        <v>2</v>
      </c>
      <c r="H1285" s="51" t="s">
        <v>39</v>
      </c>
      <c r="I1285" s="51" t="s">
        <v>231</v>
      </c>
      <c r="J1285" s="50">
        <v>1</v>
      </c>
      <c r="K1285" s="31" t="s">
        <v>1182</v>
      </c>
      <c r="L1285" s="460">
        <v>93.5</v>
      </c>
      <c r="M1285" s="36" t="s">
        <v>32</v>
      </c>
      <c r="N1285" s="156" t="s">
        <v>1063</v>
      </c>
    </row>
    <row r="1286" spans="1:14" ht="15" customHeight="1" x14ac:dyDescent="0.2">
      <c r="A1286" s="31" t="s">
        <v>1184</v>
      </c>
      <c r="B1286" s="954"/>
      <c r="C1286" s="21" t="s">
        <v>1180</v>
      </c>
      <c r="D1286" s="22" t="s">
        <v>1118</v>
      </c>
      <c r="E1286" s="660" t="s">
        <v>1185</v>
      </c>
      <c r="F1286" s="50">
        <v>2</v>
      </c>
      <c r="G1286" s="585">
        <v>2</v>
      </c>
      <c r="H1286" s="51" t="s">
        <v>39</v>
      </c>
      <c r="I1286" s="50" t="s">
        <v>47</v>
      </c>
      <c r="J1286" s="50">
        <v>1</v>
      </c>
      <c r="K1286" s="31" t="s">
        <v>1184</v>
      </c>
      <c r="L1286" s="460">
        <v>181.5</v>
      </c>
      <c r="M1286" s="36" t="s">
        <v>32</v>
      </c>
      <c r="N1286" s="156" t="s">
        <v>1063</v>
      </c>
    </row>
    <row r="1287" spans="1:14" ht="15" customHeight="1" x14ac:dyDescent="0.2">
      <c r="A1287" s="681" t="s">
        <v>1186</v>
      </c>
      <c r="B1287" s="954"/>
      <c r="C1287" s="21" t="s">
        <v>1180</v>
      </c>
      <c r="D1287" s="32" t="s">
        <v>1118</v>
      </c>
      <c r="E1287" s="662" t="s">
        <v>1123</v>
      </c>
      <c r="F1287" s="682">
        <v>2</v>
      </c>
      <c r="G1287" s="624">
        <v>2</v>
      </c>
      <c r="H1287" s="683" t="s">
        <v>39</v>
      </c>
      <c r="I1287" s="682" t="s">
        <v>459</v>
      </c>
      <c r="J1287" s="33">
        <v>1</v>
      </c>
      <c r="K1287" s="681" t="s">
        <v>1186</v>
      </c>
      <c r="L1287" s="684">
        <v>97</v>
      </c>
      <c r="M1287" s="69" t="s">
        <v>32</v>
      </c>
      <c r="N1287" s="156" t="s">
        <v>1063</v>
      </c>
    </row>
    <row r="1288" spans="1:14" ht="15" customHeight="1" thickBot="1" x14ac:dyDescent="0.25">
      <c r="A1288" s="52" t="s">
        <v>1152</v>
      </c>
      <c r="B1288" s="955"/>
      <c r="C1288" s="53" t="s">
        <v>42</v>
      </c>
      <c r="D1288" s="54" t="s">
        <v>1118</v>
      </c>
      <c r="E1288" s="663" t="s">
        <v>1155</v>
      </c>
      <c r="F1288" s="97">
        <v>1</v>
      </c>
      <c r="G1288" s="594">
        <v>1</v>
      </c>
      <c r="H1288" s="98" t="s">
        <v>39</v>
      </c>
      <c r="I1288" s="98" t="s">
        <v>40</v>
      </c>
      <c r="J1288" s="97">
        <v>1</v>
      </c>
      <c r="K1288" s="52" t="s">
        <v>1152</v>
      </c>
      <c r="L1288" s="463">
        <v>433.4</v>
      </c>
      <c r="M1288" s="59" t="s">
        <v>32</v>
      </c>
      <c r="N1288" s="156" t="s">
        <v>1063</v>
      </c>
    </row>
    <row r="1290" spans="1:14" ht="15" customHeight="1" thickBot="1" x14ac:dyDescent="0.25"/>
    <row r="1291" spans="1:14" ht="15" customHeight="1" thickBot="1" x14ac:dyDescent="0.25">
      <c r="B1291" s="978" t="s">
        <v>0</v>
      </c>
      <c r="C1291" s="979"/>
      <c r="D1291" s="979"/>
      <c r="E1291" s="979"/>
      <c r="F1291" s="979"/>
      <c r="G1291" s="979"/>
      <c r="H1291" s="979"/>
      <c r="I1291" s="979"/>
      <c r="J1291" s="979"/>
      <c r="K1291" s="979"/>
      <c r="L1291" s="979"/>
      <c r="M1291" s="980"/>
    </row>
    <row r="1292" spans="1:14" ht="15" customHeight="1" x14ac:dyDescent="0.2">
      <c r="B1292" s="981" t="s">
        <v>1</v>
      </c>
      <c r="C1292" s="982"/>
      <c r="D1292" s="983" t="s">
        <v>1187</v>
      </c>
      <c r="E1292" s="984"/>
      <c r="F1292" s="984"/>
      <c r="G1292" s="984"/>
      <c r="H1292" s="984"/>
      <c r="I1292" s="985"/>
      <c r="J1292" s="985"/>
      <c r="K1292" s="986"/>
      <c r="L1292" s="987" t="s">
        <v>3</v>
      </c>
      <c r="M1292" s="988"/>
    </row>
    <row r="1293" spans="1:14" ht="15" customHeight="1" x14ac:dyDescent="0.2">
      <c r="B1293" s="993" t="s">
        <v>4</v>
      </c>
      <c r="C1293" s="994"/>
      <c r="D1293" s="995" t="s">
        <v>1188</v>
      </c>
      <c r="E1293" s="996"/>
      <c r="F1293" s="996"/>
      <c r="G1293" s="996"/>
      <c r="H1293" s="996"/>
      <c r="I1293" s="997"/>
      <c r="J1293" s="997"/>
      <c r="K1293" s="998"/>
      <c r="L1293" s="989"/>
      <c r="M1293" s="990"/>
    </row>
    <row r="1294" spans="1:14" ht="15" customHeight="1" x14ac:dyDescent="0.2">
      <c r="B1294" s="999" t="s">
        <v>6</v>
      </c>
      <c r="C1294" s="1000"/>
      <c r="D1294" s="961" t="s">
        <v>349</v>
      </c>
      <c r="E1294" s="962"/>
      <c r="F1294" s="962"/>
      <c r="G1294" s="962"/>
      <c r="H1294" s="962"/>
      <c r="I1294" s="963"/>
      <c r="J1294" s="963"/>
      <c r="K1294" s="964"/>
      <c r="L1294" s="989"/>
      <c r="M1294" s="990"/>
    </row>
    <row r="1295" spans="1:14" ht="15" customHeight="1" thickBot="1" x14ac:dyDescent="0.25">
      <c r="B1295" s="392" t="s">
        <v>8</v>
      </c>
      <c r="C1295" s="393" t="s">
        <v>9</v>
      </c>
      <c r="D1295" s="965">
        <v>1</v>
      </c>
      <c r="E1295" s="966"/>
      <c r="F1295" s="966"/>
      <c r="G1295" s="966"/>
      <c r="H1295" s="966"/>
      <c r="I1295" s="966"/>
      <c r="J1295" s="966"/>
      <c r="K1295" s="967"/>
      <c r="L1295" s="991"/>
      <c r="M1295" s="992"/>
    </row>
    <row r="1296" spans="1:14" ht="15" customHeight="1" x14ac:dyDescent="0.2">
      <c r="A1296" s="562" t="s">
        <v>19</v>
      </c>
      <c r="B1296" s="559" t="s">
        <v>10</v>
      </c>
      <c r="C1296" s="560" t="s">
        <v>11</v>
      </c>
      <c r="D1296" s="561" t="s">
        <v>12</v>
      </c>
      <c r="E1296" s="562" t="s">
        <v>13</v>
      </c>
      <c r="F1296" s="563" t="s">
        <v>14</v>
      </c>
      <c r="G1296" s="564" t="s">
        <v>749</v>
      </c>
      <c r="H1296" s="565" t="s">
        <v>16</v>
      </c>
      <c r="I1296" s="565" t="s">
        <v>17</v>
      </c>
      <c r="J1296" s="565" t="s">
        <v>18</v>
      </c>
      <c r="K1296" s="562" t="s">
        <v>19</v>
      </c>
      <c r="L1296" s="566" t="s">
        <v>20</v>
      </c>
      <c r="M1296" s="567"/>
    </row>
    <row r="1297" spans="1:15" ht="15" customHeight="1" x14ac:dyDescent="0.25">
      <c r="A1297" s="685" t="s">
        <v>1189</v>
      </c>
      <c r="B1297" s="969" t="s">
        <v>1058</v>
      </c>
      <c r="C1297" s="686" t="s">
        <v>1059</v>
      </c>
      <c r="D1297" s="687" t="s">
        <v>1060</v>
      </c>
      <c r="E1297" s="687" t="s">
        <v>1061</v>
      </c>
      <c r="F1297" s="604">
        <v>1</v>
      </c>
      <c r="G1297" s="604">
        <v>6</v>
      </c>
      <c r="H1297" s="688" t="s">
        <v>39</v>
      </c>
      <c r="I1297" s="689" t="s">
        <v>1062</v>
      </c>
      <c r="J1297" s="607">
        <v>1</v>
      </c>
      <c r="K1297" s="685" t="s">
        <v>1189</v>
      </c>
      <c r="L1297" s="690">
        <v>155.1</v>
      </c>
      <c r="M1297" s="691" t="s">
        <v>32</v>
      </c>
      <c r="N1297" s="692" t="s">
        <v>1190</v>
      </c>
      <c r="O1297" s="1" t="str">
        <f>UPPER(N1297)</f>
        <v>RMS08223_SOCIOS MIG BRONCE A PLATA_1550 PZAS</v>
      </c>
    </row>
    <row r="1298" spans="1:15" ht="15" customHeight="1" x14ac:dyDescent="0.2">
      <c r="A1298" s="685" t="s">
        <v>1191</v>
      </c>
      <c r="B1298" s="969"/>
      <c r="C1298" s="693" t="s">
        <v>1065</v>
      </c>
      <c r="D1298" s="687" t="s">
        <v>1060</v>
      </c>
      <c r="E1298" s="687" t="s">
        <v>1066</v>
      </c>
      <c r="F1298" s="604">
        <v>1</v>
      </c>
      <c r="G1298" s="604">
        <v>6</v>
      </c>
      <c r="H1298" s="688" t="s">
        <v>39</v>
      </c>
      <c r="I1298" s="689" t="s">
        <v>551</v>
      </c>
      <c r="J1298" s="607">
        <v>1</v>
      </c>
      <c r="K1298" s="685" t="s">
        <v>1191</v>
      </c>
      <c r="L1298" s="690">
        <v>53.9</v>
      </c>
      <c r="M1298" s="691" t="s">
        <v>32</v>
      </c>
      <c r="N1298" s="692" t="s">
        <v>1190</v>
      </c>
      <c r="O1298" s="692" t="s">
        <v>1190</v>
      </c>
    </row>
    <row r="1299" spans="1:15" ht="15" customHeight="1" x14ac:dyDescent="0.2">
      <c r="A1299" s="685" t="s">
        <v>1192</v>
      </c>
      <c r="B1299" s="969"/>
      <c r="C1299" s="693" t="s">
        <v>1065</v>
      </c>
      <c r="D1299" s="687" t="s">
        <v>1060</v>
      </c>
      <c r="E1299" s="687" t="s">
        <v>1068</v>
      </c>
      <c r="F1299" s="604">
        <v>1</v>
      </c>
      <c r="G1299" s="604">
        <v>6</v>
      </c>
      <c r="H1299" s="688" t="s">
        <v>39</v>
      </c>
      <c r="I1299" s="689" t="s">
        <v>551</v>
      </c>
      <c r="J1299" s="607">
        <v>1</v>
      </c>
      <c r="K1299" s="685" t="s">
        <v>1192</v>
      </c>
      <c r="L1299" s="690">
        <v>53.9</v>
      </c>
      <c r="M1299" s="691" t="s">
        <v>32</v>
      </c>
      <c r="N1299" s="692" t="s">
        <v>1190</v>
      </c>
    </row>
    <row r="1300" spans="1:15" ht="15" customHeight="1" x14ac:dyDescent="0.2">
      <c r="A1300" s="685" t="s">
        <v>1193</v>
      </c>
      <c r="B1300" s="969"/>
      <c r="C1300" s="693" t="s">
        <v>1065</v>
      </c>
      <c r="D1300" s="687" t="s">
        <v>1060</v>
      </c>
      <c r="E1300" s="687" t="s">
        <v>1194</v>
      </c>
      <c r="F1300" s="604">
        <v>1</v>
      </c>
      <c r="G1300" s="604">
        <v>6</v>
      </c>
      <c r="H1300" s="688" t="s">
        <v>39</v>
      </c>
      <c r="I1300" s="689" t="s">
        <v>551</v>
      </c>
      <c r="J1300" s="607">
        <v>1</v>
      </c>
      <c r="K1300" s="685" t="s">
        <v>1193</v>
      </c>
      <c r="L1300" s="690">
        <v>60</v>
      </c>
      <c r="M1300" s="691" t="s">
        <v>32</v>
      </c>
      <c r="N1300" s="692" t="s">
        <v>1190</v>
      </c>
    </row>
    <row r="1301" spans="1:15" ht="15" customHeight="1" x14ac:dyDescent="0.2">
      <c r="A1301" s="685" t="s">
        <v>1195</v>
      </c>
      <c r="B1301" s="969"/>
      <c r="C1301" s="693" t="s">
        <v>1065</v>
      </c>
      <c r="D1301" s="687" t="s">
        <v>1060</v>
      </c>
      <c r="E1301" s="687" t="s">
        <v>1072</v>
      </c>
      <c r="F1301" s="604">
        <v>1</v>
      </c>
      <c r="G1301" s="604">
        <v>6</v>
      </c>
      <c r="H1301" s="688" t="s">
        <v>39</v>
      </c>
      <c r="I1301" s="689" t="s">
        <v>755</v>
      </c>
      <c r="J1301" s="607">
        <v>1</v>
      </c>
      <c r="K1301" s="685" t="s">
        <v>1195</v>
      </c>
      <c r="L1301" s="690">
        <v>181.5</v>
      </c>
      <c r="M1301" s="691" t="s">
        <v>32</v>
      </c>
      <c r="N1301" s="692" t="s">
        <v>1190</v>
      </c>
    </row>
    <row r="1302" spans="1:15" ht="15" customHeight="1" x14ac:dyDescent="0.2">
      <c r="A1302" s="685" t="s">
        <v>1196</v>
      </c>
      <c r="B1302" s="969"/>
      <c r="C1302" s="693" t="s">
        <v>1065</v>
      </c>
      <c r="D1302" s="687" t="s">
        <v>1060</v>
      </c>
      <c r="E1302" s="687" t="s">
        <v>1074</v>
      </c>
      <c r="F1302" s="604">
        <v>1</v>
      </c>
      <c r="G1302" s="604">
        <v>6</v>
      </c>
      <c r="H1302" s="688" t="s">
        <v>39</v>
      </c>
      <c r="I1302" s="689" t="s">
        <v>755</v>
      </c>
      <c r="J1302" s="607">
        <v>1</v>
      </c>
      <c r="K1302" s="685" t="s">
        <v>1196</v>
      </c>
      <c r="L1302" s="690">
        <v>181.5</v>
      </c>
      <c r="M1302" s="691" t="s">
        <v>32</v>
      </c>
      <c r="N1302" s="692" t="s">
        <v>1190</v>
      </c>
    </row>
    <row r="1303" spans="1:15" ht="15" customHeight="1" x14ac:dyDescent="0.2">
      <c r="A1303" s="685" t="s">
        <v>1197</v>
      </c>
      <c r="B1303" s="969"/>
      <c r="C1303" s="693" t="s">
        <v>1065</v>
      </c>
      <c r="D1303" s="687" t="s">
        <v>1060</v>
      </c>
      <c r="E1303" s="687" t="s">
        <v>1076</v>
      </c>
      <c r="F1303" s="604">
        <v>1</v>
      </c>
      <c r="G1303" s="604">
        <v>6</v>
      </c>
      <c r="H1303" s="688" t="s">
        <v>39</v>
      </c>
      <c r="I1303" s="689" t="s">
        <v>453</v>
      </c>
      <c r="J1303" s="607">
        <v>1</v>
      </c>
      <c r="K1303" s="685" t="s">
        <v>1197</v>
      </c>
      <c r="L1303" s="690">
        <v>199.1</v>
      </c>
      <c r="M1303" s="691" t="s">
        <v>32</v>
      </c>
      <c r="N1303" s="692" t="s">
        <v>1190</v>
      </c>
    </row>
    <row r="1304" spans="1:15" ht="15" customHeight="1" x14ac:dyDescent="0.2">
      <c r="A1304" s="685" t="s">
        <v>1198</v>
      </c>
      <c r="B1304" s="969"/>
      <c r="C1304" s="693" t="s">
        <v>1065</v>
      </c>
      <c r="D1304" s="687" t="s">
        <v>1060</v>
      </c>
      <c r="E1304" s="687" t="s">
        <v>1078</v>
      </c>
      <c r="F1304" s="604">
        <v>1</v>
      </c>
      <c r="G1304" s="604">
        <v>6</v>
      </c>
      <c r="H1304" s="688" t="s">
        <v>39</v>
      </c>
      <c r="I1304" s="689" t="s">
        <v>755</v>
      </c>
      <c r="J1304" s="607">
        <v>1</v>
      </c>
      <c r="K1304" s="685" t="s">
        <v>1198</v>
      </c>
      <c r="L1304" s="690">
        <v>181.5</v>
      </c>
      <c r="M1304" s="691" t="s">
        <v>32</v>
      </c>
      <c r="N1304" s="692" t="s">
        <v>1190</v>
      </c>
    </row>
    <row r="1305" spans="1:15" ht="15" customHeight="1" x14ac:dyDescent="0.2">
      <c r="A1305" s="685" t="s">
        <v>1199</v>
      </c>
      <c r="B1305" s="969"/>
      <c r="C1305" s="693" t="s">
        <v>1080</v>
      </c>
      <c r="D1305" s="687" t="s">
        <v>1060</v>
      </c>
      <c r="E1305" s="687" t="s">
        <v>1081</v>
      </c>
      <c r="F1305" s="604">
        <v>1</v>
      </c>
      <c r="G1305" s="604">
        <v>6</v>
      </c>
      <c r="H1305" s="688" t="s">
        <v>39</v>
      </c>
      <c r="I1305" s="689" t="s">
        <v>755</v>
      </c>
      <c r="J1305" s="607">
        <v>1</v>
      </c>
      <c r="K1305" s="685" t="s">
        <v>1199</v>
      </c>
      <c r="L1305" s="690">
        <v>418</v>
      </c>
      <c r="M1305" s="691" t="s">
        <v>32</v>
      </c>
      <c r="N1305" s="692" t="s">
        <v>1190</v>
      </c>
    </row>
    <row r="1306" spans="1:15" ht="15" customHeight="1" x14ac:dyDescent="0.2">
      <c r="A1306" s="685" t="s">
        <v>1200</v>
      </c>
      <c r="B1306" s="969"/>
      <c r="C1306" s="693" t="s">
        <v>1080</v>
      </c>
      <c r="D1306" s="687" t="s">
        <v>1060</v>
      </c>
      <c r="E1306" s="687" t="s">
        <v>1083</v>
      </c>
      <c r="F1306" s="604">
        <v>1</v>
      </c>
      <c r="G1306" s="604">
        <v>6</v>
      </c>
      <c r="H1306" s="688" t="s">
        <v>39</v>
      </c>
      <c r="I1306" s="689" t="s">
        <v>231</v>
      </c>
      <c r="J1306" s="607">
        <v>1</v>
      </c>
      <c r="K1306" s="685" t="s">
        <v>1200</v>
      </c>
      <c r="L1306" s="690">
        <v>150</v>
      </c>
      <c r="M1306" s="691" t="s">
        <v>32</v>
      </c>
      <c r="N1306" s="692" t="s">
        <v>1190</v>
      </c>
    </row>
    <row r="1307" spans="1:15" ht="15" customHeight="1" x14ac:dyDescent="0.2">
      <c r="A1307" s="685" t="s">
        <v>1201</v>
      </c>
      <c r="B1307" s="969"/>
      <c r="C1307" s="693" t="s">
        <v>1080</v>
      </c>
      <c r="D1307" s="687" t="s">
        <v>1060</v>
      </c>
      <c r="E1307" s="687" t="s">
        <v>1085</v>
      </c>
      <c r="F1307" s="604">
        <v>1</v>
      </c>
      <c r="G1307" s="604">
        <v>6</v>
      </c>
      <c r="H1307" s="688" t="s">
        <v>39</v>
      </c>
      <c r="I1307" s="689" t="s">
        <v>47</v>
      </c>
      <c r="J1307" s="607">
        <v>1</v>
      </c>
      <c r="K1307" s="685" t="s">
        <v>1201</v>
      </c>
      <c r="L1307" s="690">
        <v>126.5</v>
      </c>
      <c r="M1307" s="691" t="s">
        <v>32</v>
      </c>
      <c r="N1307" s="692" t="s">
        <v>1190</v>
      </c>
    </row>
    <row r="1308" spans="1:15" ht="15" customHeight="1" x14ac:dyDescent="0.2">
      <c r="A1308" s="685" t="s">
        <v>1202</v>
      </c>
      <c r="B1308" s="969"/>
      <c r="C1308" s="693" t="s">
        <v>1091</v>
      </c>
      <c r="D1308" s="687" t="s">
        <v>783</v>
      </c>
      <c r="E1308" s="687" t="s">
        <v>1092</v>
      </c>
      <c r="F1308" s="604">
        <v>1</v>
      </c>
      <c r="G1308" s="604">
        <v>6</v>
      </c>
      <c r="H1308" s="688" t="s">
        <v>39</v>
      </c>
      <c r="I1308" s="689" t="s">
        <v>755</v>
      </c>
      <c r="J1308" s="607">
        <v>1</v>
      </c>
      <c r="K1308" s="685" t="s">
        <v>1202</v>
      </c>
      <c r="L1308" s="690">
        <v>935</v>
      </c>
      <c r="M1308" s="691" t="s">
        <v>32</v>
      </c>
      <c r="N1308" s="692" t="s">
        <v>1190</v>
      </c>
    </row>
    <row r="1309" spans="1:15" ht="15" customHeight="1" thickBot="1" x14ac:dyDescent="0.25">
      <c r="A1309" s="694" t="s">
        <v>1203</v>
      </c>
      <c r="B1309" s="969"/>
      <c r="C1309" s="695" t="s">
        <v>1091</v>
      </c>
      <c r="D1309" s="696" t="s">
        <v>783</v>
      </c>
      <c r="E1309" s="696" t="s">
        <v>1094</v>
      </c>
      <c r="F1309" s="697">
        <v>1</v>
      </c>
      <c r="G1309" s="697">
        <v>6</v>
      </c>
      <c r="H1309" s="698" t="s">
        <v>39</v>
      </c>
      <c r="I1309" s="699" t="s">
        <v>171</v>
      </c>
      <c r="J1309" s="700">
        <v>1</v>
      </c>
      <c r="K1309" s="694" t="s">
        <v>1203</v>
      </c>
      <c r="L1309" s="701">
        <v>238.7</v>
      </c>
      <c r="M1309" s="702" t="s">
        <v>32</v>
      </c>
      <c r="N1309" s="692" t="s">
        <v>1190</v>
      </c>
    </row>
    <row r="1310" spans="1:15" ht="15" customHeight="1" x14ac:dyDescent="0.25">
      <c r="A1310" s="630" t="s">
        <v>1189</v>
      </c>
      <c r="B1310" s="968" t="s">
        <v>1095</v>
      </c>
      <c r="C1310" s="703" t="s">
        <v>1096</v>
      </c>
      <c r="D1310" s="632" t="s">
        <v>1060</v>
      </c>
      <c r="E1310" s="704" t="s">
        <v>1061</v>
      </c>
      <c r="F1310" s="634">
        <v>1</v>
      </c>
      <c r="G1310" s="576">
        <v>6</v>
      </c>
      <c r="H1310" s="705" t="s">
        <v>39</v>
      </c>
      <c r="I1310" s="636" t="s">
        <v>1062</v>
      </c>
      <c r="J1310" s="578">
        <v>1</v>
      </c>
      <c r="K1310" s="630" t="s">
        <v>1189</v>
      </c>
      <c r="L1310" s="637">
        <v>155.1</v>
      </c>
      <c r="M1310" s="638" t="s">
        <v>32</v>
      </c>
      <c r="N1310" s="692" t="s">
        <v>1190</v>
      </c>
    </row>
    <row r="1311" spans="1:15" ht="15" customHeight="1" x14ac:dyDescent="0.25">
      <c r="A1311" s="610" t="s">
        <v>1191</v>
      </c>
      <c r="B1311" s="969"/>
      <c r="C1311" s="706" t="s">
        <v>475</v>
      </c>
      <c r="D1311" s="612" t="s">
        <v>1060</v>
      </c>
      <c r="E1311" s="612" t="s">
        <v>1066</v>
      </c>
      <c r="F1311" s="614">
        <v>1</v>
      </c>
      <c r="G1311" s="604">
        <v>6</v>
      </c>
      <c r="H1311" s="707" t="s">
        <v>39</v>
      </c>
      <c r="I1311" s="616" t="s">
        <v>551</v>
      </c>
      <c r="J1311" s="587">
        <v>1</v>
      </c>
      <c r="K1311" s="610" t="s">
        <v>1191</v>
      </c>
      <c r="L1311" s="617">
        <v>53.9</v>
      </c>
      <c r="M1311" s="618" t="s">
        <v>32</v>
      </c>
      <c r="N1311" s="692" t="s">
        <v>1190</v>
      </c>
    </row>
    <row r="1312" spans="1:15" ht="15" customHeight="1" x14ac:dyDescent="0.25">
      <c r="A1312" s="610" t="s">
        <v>1192</v>
      </c>
      <c r="B1312" s="969"/>
      <c r="C1312" s="706" t="s">
        <v>475</v>
      </c>
      <c r="D1312" s="612" t="s">
        <v>1060</v>
      </c>
      <c r="E1312" s="612" t="s">
        <v>1068</v>
      </c>
      <c r="F1312" s="614">
        <v>1</v>
      </c>
      <c r="G1312" s="604">
        <v>6</v>
      </c>
      <c r="H1312" s="707" t="s">
        <v>39</v>
      </c>
      <c r="I1312" s="616" t="s">
        <v>551</v>
      </c>
      <c r="J1312" s="587">
        <v>1</v>
      </c>
      <c r="K1312" s="610" t="s">
        <v>1192</v>
      </c>
      <c r="L1312" s="617">
        <v>53.9</v>
      </c>
      <c r="M1312" s="618" t="s">
        <v>32</v>
      </c>
      <c r="N1312" s="692" t="s">
        <v>1190</v>
      </c>
    </row>
    <row r="1313" spans="1:14" ht="15" customHeight="1" x14ac:dyDescent="0.25">
      <c r="A1313" s="610" t="s">
        <v>1193</v>
      </c>
      <c r="B1313" s="969"/>
      <c r="C1313" s="706" t="s">
        <v>475</v>
      </c>
      <c r="D1313" s="612" t="s">
        <v>1060</v>
      </c>
      <c r="E1313" s="612" t="s">
        <v>1097</v>
      </c>
      <c r="F1313" s="614">
        <v>1</v>
      </c>
      <c r="G1313" s="604">
        <v>6</v>
      </c>
      <c r="H1313" s="707" t="s">
        <v>39</v>
      </c>
      <c r="I1313" s="616" t="s">
        <v>551</v>
      </c>
      <c r="J1313" s="587">
        <v>1</v>
      </c>
      <c r="K1313" s="610" t="s">
        <v>1193</v>
      </c>
      <c r="L1313" s="617">
        <v>60</v>
      </c>
      <c r="M1313" s="618" t="s">
        <v>32</v>
      </c>
      <c r="N1313" s="692" t="s">
        <v>1190</v>
      </c>
    </row>
    <row r="1314" spans="1:14" ht="15" customHeight="1" x14ac:dyDescent="0.25">
      <c r="A1314" s="610" t="s">
        <v>1204</v>
      </c>
      <c r="B1314" s="969"/>
      <c r="C1314" s="706" t="s">
        <v>475</v>
      </c>
      <c r="D1314" s="612" t="s">
        <v>1060</v>
      </c>
      <c r="E1314" s="612" t="s">
        <v>1099</v>
      </c>
      <c r="F1314" s="614">
        <v>1</v>
      </c>
      <c r="G1314" s="604">
        <v>6</v>
      </c>
      <c r="H1314" s="707" t="s">
        <v>39</v>
      </c>
      <c r="I1314" s="616" t="s">
        <v>755</v>
      </c>
      <c r="J1314" s="587">
        <v>1</v>
      </c>
      <c r="K1314" s="610" t="s">
        <v>1204</v>
      </c>
      <c r="L1314" s="617">
        <v>181.5</v>
      </c>
      <c r="M1314" s="618" t="s">
        <v>32</v>
      </c>
      <c r="N1314" s="692" t="s">
        <v>1190</v>
      </c>
    </row>
    <row r="1315" spans="1:14" ht="15" customHeight="1" x14ac:dyDescent="0.25">
      <c r="A1315" s="610" t="s">
        <v>1197</v>
      </c>
      <c r="B1315" s="969"/>
      <c r="C1315" s="706" t="s">
        <v>475</v>
      </c>
      <c r="D1315" s="612" t="s">
        <v>1060</v>
      </c>
      <c r="E1315" s="612" t="s">
        <v>1076</v>
      </c>
      <c r="F1315" s="614">
        <v>1</v>
      </c>
      <c r="G1315" s="604">
        <v>6</v>
      </c>
      <c r="H1315" s="707" t="s">
        <v>39</v>
      </c>
      <c r="I1315" s="616" t="s">
        <v>51</v>
      </c>
      <c r="J1315" s="587">
        <v>1</v>
      </c>
      <c r="K1315" s="610" t="s">
        <v>1197</v>
      </c>
      <c r="L1315" s="617">
        <v>199.1</v>
      </c>
      <c r="M1315" s="618" t="s">
        <v>32</v>
      </c>
      <c r="N1315" s="692" t="s">
        <v>1190</v>
      </c>
    </row>
    <row r="1316" spans="1:14" ht="15" customHeight="1" thickBot="1" x14ac:dyDescent="0.3">
      <c r="A1316" s="639" t="s">
        <v>1205</v>
      </c>
      <c r="B1316" s="970"/>
      <c r="C1316" s="708" t="s">
        <v>475</v>
      </c>
      <c r="D1316" s="641" t="s">
        <v>1060</v>
      </c>
      <c r="E1316" s="641" t="s">
        <v>1101</v>
      </c>
      <c r="F1316" s="643">
        <v>1</v>
      </c>
      <c r="G1316" s="709">
        <v>6</v>
      </c>
      <c r="H1316" s="710" t="s">
        <v>39</v>
      </c>
      <c r="I1316" s="645" t="s">
        <v>481</v>
      </c>
      <c r="J1316" s="596">
        <v>1</v>
      </c>
      <c r="K1316" s="639" t="s">
        <v>1205</v>
      </c>
      <c r="L1316" s="711">
        <v>161.69999999999999</v>
      </c>
      <c r="M1316" s="647" t="s">
        <v>32</v>
      </c>
      <c r="N1316" s="692" t="s">
        <v>1190</v>
      </c>
    </row>
    <row r="1317" spans="1:14" ht="15" customHeight="1" x14ac:dyDescent="0.25">
      <c r="A1317" s="599" t="s">
        <v>1206</v>
      </c>
      <c r="B1317" s="969" t="s">
        <v>1103</v>
      </c>
      <c r="C1317" s="686" t="s">
        <v>1103</v>
      </c>
      <c r="D1317" s="601" t="s">
        <v>1104</v>
      </c>
      <c r="E1317" s="601" t="s">
        <v>1105</v>
      </c>
      <c r="F1317" s="603">
        <v>1</v>
      </c>
      <c r="G1317" s="604">
        <v>4</v>
      </c>
      <c r="H1317" s="712" t="s">
        <v>39</v>
      </c>
      <c r="I1317" s="606" t="s">
        <v>755</v>
      </c>
      <c r="J1317" s="607">
        <v>1</v>
      </c>
      <c r="K1317" s="599" t="s">
        <v>1206</v>
      </c>
      <c r="L1317" s="608">
        <v>385</v>
      </c>
      <c r="M1317" s="609" t="s">
        <v>32</v>
      </c>
      <c r="N1317" s="692" t="s">
        <v>1190</v>
      </c>
    </row>
    <row r="1318" spans="1:14" ht="15" customHeight="1" x14ac:dyDescent="0.25">
      <c r="A1318" s="610" t="s">
        <v>1207</v>
      </c>
      <c r="B1318" s="969"/>
      <c r="C1318" s="706" t="s">
        <v>1103</v>
      </c>
      <c r="D1318" s="612" t="s">
        <v>1104</v>
      </c>
      <c r="E1318" s="612" t="s">
        <v>1107</v>
      </c>
      <c r="F1318" s="614">
        <v>1</v>
      </c>
      <c r="G1318" s="604">
        <v>4</v>
      </c>
      <c r="H1318" s="707" t="s">
        <v>39</v>
      </c>
      <c r="I1318" s="616" t="s">
        <v>456</v>
      </c>
      <c r="J1318" s="587">
        <v>1</v>
      </c>
      <c r="K1318" s="610" t="s">
        <v>1207</v>
      </c>
      <c r="L1318" s="617">
        <v>181.5</v>
      </c>
      <c r="M1318" s="618" t="s">
        <v>32</v>
      </c>
      <c r="N1318" s="692" t="s">
        <v>1190</v>
      </c>
    </row>
    <row r="1319" spans="1:14" ht="15" customHeight="1" thickBot="1" x14ac:dyDescent="0.3">
      <c r="A1319" s="619" t="s">
        <v>1208</v>
      </c>
      <c r="B1319" s="969"/>
      <c r="C1319" s="713" t="s">
        <v>1103</v>
      </c>
      <c r="D1319" s="621" t="s">
        <v>1104</v>
      </c>
      <c r="E1319" s="621" t="s">
        <v>1109</v>
      </c>
      <c r="F1319" s="623">
        <v>1</v>
      </c>
      <c r="G1319" s="697">
        <v>4</v>
      </c>
      <c r="H1319" s="714" t="s">
        <v>39</v>
      </c>
      <c r="I1319" s="626" t="s">
        <v>453</v>
      </c>
      <c r="J1319" s="627">
        <v>1</v>
      </c>
      <c r="K1319" s="619" t="s">
        <v>1208</v>
      </c>
      <c r="L1319" s="628">
        <v>145</v>
      </c>
      <c r="M1319" s="629" t="s">
        <v>32</v>
      </c>
      <c r="N1319" s="692" t="s">
        <v>1190</v>
      </c>
    </row>
    <row r="1320" spans="1:14" ht="15" customHeight="1" x14ac:dyDescent="0.3">
      <c r="A1320" s="630" t="s">
        <v>1199</v>
      </c>
      <c r="B1320" s="1087" t="s">
        <v>1111</v>
      </c>
      <c r="C1320" s="703" t="s">
        <v>1111</v>
      </c>
      <c r="D1320" s="632" t="s">
        <v>1104</v>
      </c>
      <c r="E1320" s="632" t="s">
        <v>1081</v>
      </c>
      <c r="F1320" s="634">
        <v>1</v>
      </c>
      <c r="G1320" s="576">
        <v>8</v>
      </c>
      <c r="H1320" s="715" t="s">
        <v>39</v>
      </c>
      <c r="I1320" s="716" t="s">
        <v>755</v>
      </c>
      <c r="J1320" s="717">
        <v>1</v>
      </c>
      <c r="K1320" s="630" t="s">
        <v>1199</v>
      </c>
      <c r="L1320" s="718">
        <v>418</v>
      </c>
      <c r="M1320" s="638" t="s">
        <v>32</v>
      </c>
      <c r="N1320" s="692" t="s">
        <v>1190</v>
      </c>
    </row>
    <row r="1321" spans="1:14" ht="15" customHeight="1" x14ac:dyDescent="0.25">
      <c r="A1321" s="610" t="s">
        <v>1209</v>
      </c>
      <c r="B1321" s="1088"/>
      <c r="C1321" s="706" t="s">
        <v>1111</v>
      </c>
      <c r="D1321" s="612" t="s">
        <v>1104</v>
      </c>
      <c r="E1321" s="612" t="s">
        <v>1113</v>
      </c>
      <c r="F1321" s="614">
        <v>1</v>
      </c>
      <c r="G1321" s="604">
        <v>8</v>
      </c>
      <c r="H1321" s="707" t="s">
        <v>39</v>
      </c>
      <c r="I1321" s="651" t="s">
        <v>548</v>
      </c>
      <c r="J1321" s="652">
        <v>1</v>
      </c>
      <c r="K1321" s="610" t="s">
        <v>1209</v>
      </c>
      <c r="L1321" s="617">
        <v>271.7</v>
      </c>
      <c r="M1321" s="618" t="s">
        <v>32</v>
      </c>
      <c r="N1321" s="692" t="s">
        <v>1190</v>
      </c>
    </row>
    <row r="1322" spans="1:14" ht="15" customHeight="1" thickBot="1" x14ac:dyDescent="0.3">
      <c r="A1322" s="639" t="s">
        <v>1210</v>
      </c>
      <c r="B1322" s="1089"/>
      <c r="C1322" s="708" t="s">
        <v>1111</v>
      </c>
      <c r="D1322" s="641" t="s">
        <v>1104</v>
      </c>
      <c r="E1322" s="641" t="s">
        <v>1109</v>
      </c>
      <c r="F1322" s="643">
        <v>1</v>
      </c>
      <c r="G1322" s="709">
        <v>8</v>
      </c>
      <c r="H1322" s="710" t="s">
        <v>39</v>
      </c>
      <c r="I1322" s="719" t="s">
        <v>453</v>
      </c>
      <c r="J1322" s="720">
        <v>1</v>
      </c>
      <c r="K1322" s="639" t="s">
        <v>1210</v>
      </c>
      <c r="L1322" s="711">
        <v>145</v>
      </c>
      <c r="M1322" s="647" t="s">
        <v>32</v>
      </c>
      <c r="N1322" s="692" t="s">
        <v>1190</v>
      </c>
    </row>
    <row r="1323" spans="1:14" ht="15" customHeight="1" thickBot="1" x14ac:dyDescent="0.75">
      <c r="A1323" s="721"/>
      <c r="B1323" s="722" t="s">
        <v>1115</v>
      </c>
      <c r="C1323" s="723"/>
      <c r="D1323" s="723"/>
      <c r="E1323" s="723"/>
      <c r="F1323" s="724"/>
      <c r="G1323" s="725"/>
      <c r="H1323" s="726"/>
      <c r="I1323" s="727"/>
      <c r="J1323" s="728"/>
      <c r="K1323" s="721"/>
      <c r="L1323" s="729"/>
      <c r="M1323" s="726"/>
      <c r="N1323" s="692" t="s">
        <v>1190</v>
      </c>
    </row>
    <row r="1324" spans="1:14" ht="15" customHeight="1" x14ac:dyDescent="0.2">
      <c r="A1324" s="20" t="s">
        <v>1211</v>
      </c>
      <c r="B1324" s="1090" t="s">
        <v>892</v>
      </c>
      <c r="C1324" s="48" t="s">
        <v>537</v>
      </c>
      <c r="D1324" s="22" t="s">
        <v>1118</v>
      </c>
      <c r="E1324" s="658" t="s">
        <v>1119</v>
      </c>
      <c r="F1324" s="24">
        <v>1</v>
      </c>
      <c r="G1324" s="604">
        <v>1</v>
      </c>
      <c r="H1324" s="25" t="s">
        <v>39</v>
      </c>
      <c r="I1324" s="25" t="s">
        <v>40</v>
      </c>
      <c r="J1324" s="24">
        <v>1</v>
      </c>
      <c r="K1324" s="20" t="s">
        <v>1211</v>
      </c>
      <c r="L1324" s="659">
        <v>345.4</v>
      </c>
      <c r="M1324" s="27" t="s">
        <v>32</v>
      </c>
      <c r="N1324" s="692" t="s">
        <v>1190</v>
      </c>
    </row>
    <row r="1325" spans="1:14" ht="15" customHeight="1" x14ac:dyDescent="0.25">
      <c r="A1325" s="39" t="s">
        <v>1212</v>
      </c>
      <c r="B1325" s="1090"/>
      <c r="C1325" s="48" t="s">
        <v>537</v>
      </c>
      <c r="D1325" s="22" t="s">
        <v>1118</v>
      </c>
      <c r="E1325" s="660" t="s">
        <v>1121</v>
      </c>
      <c r="F1325" s="43">
        <v>1</v>
      </c>
      <c r="G1325" s="604">
        <v>1</v>
      </c>
      <c r="H1325" s="44" t="s">
        <v>39</v>
      </c>
      <c r="I1325" s="651" t="s">
        <v>548</v>
      </c>
      <c r="J1325" s="43">
        <v>1</v>
      </c>
      <c r="K1325" s="39" t="s">
        <v>1212</v>
      </c>
      <c r="L1325" s="675">
        <v>74.8</v>
      </c>
      <c r="M1325" s="36" t="s">
        <v>32</v>
      </c>
      <c r="N1325" s="692" t="s">
        <v>1190</v>
      </c>
    </row>
    <row r="1326" spans="1:14" ht="15" customHeight="1" x14ac:dyDescent="0.25">
      <c r="A1326" s="31" t="s">
        <v>1213</v>
      </c>
      <c r="B1326" s="1090"/>
      <c r="C1326" s="21" t="s">
        <v>537</v>
      </c>
      <c r="D1326" s="22" t="s">
        <v>1118</v>
      </c>
      <c r="E1326" s="660" t="s">
        <v>1123</v>
      </c>
      <c r="F1326" s="33">
        <v>1</v>
      </c>
      <c r="G1326" s="585">
        <v>1</v>
      </c>
      <c r="H1326" s="51" t="s">
        <v>39</v>
      </c>
      <c r="I1326" s="651" t="s">
        <v>459</v>
      </c>
      <c r="J1326" s="33">
        <v>1</v>
      </c>
      <c r="K1326" s="31" t="s">
        <v>1213</v>
      </c>
      <c r="L1326" s="661">
        <v>97</v>
      </c>
      <c r="M1326" s="36" t="s">
        <v>32</v>
      </c>
      <c r="N1326" s="692" t="s">
        <v>1190</v>
      </c>
    </row>
    <row r="1327" spans="1:14" ht="15" customHeight="1" x14ac:dyDescent="0.2">
      <c r="A1327" s="39" t="s">
        <v>1211</v>
      </c>
      <c r="B1327" s="1090"/>
      <c r="C1327" s="48" t="s">
        <v>565</v>
      </c>
      <c r="D1327" s="22" t="s">
        <v>1118</v>
      </c>
      <c r="E1327" s="666" t="s">
        <v>1119</v>
      </c>
      <c r="F1327" s="43">
        <v>1</v>
      </c>
      <c r="G1327" s="604">
        <v>1</v>
      </c>
      <c r="H1327" s="44" t="s">
        <v>39</v>
      </c>
      <c r="I1327" s="44" t="s">
        <v>44</v>
      </c>
      <c r="J1327" s="43">
        <v>1</v>
      </c>
      <c r="K1327" s="39" t="s">
        <v>1211</v>
      </c>
      <c r="L1327" s="667">
        <v>345.4</v>
      </c>
      <c r="M1327" s="36" t="s">
        <v>32</v>
      </c>
      <c r="N1327" s="692" t="s">
        <v>1190</v>
      </c>
    </row>
    <row r="1328" spans="1:14" ht="15" customHeight="1" x14ac:dyDescent="0.25">
      <c r="A1328" s="39" t="s">
        <v>1212</v>
      </c>
      <c r="B1328" s="1090"/>
      <c r="C1328" s="48" t="s">
        <v>565</v>
      </c>
      <c r="D1328" s="22" t="s">
        <v>1118</v>
      </c>
      <c r="E1328" s="660" t="s">
        <v>1121</v>
      </c>
      <c r="F1328" s="43">
        <v>1</v>
      </c>
      <c r="G1328" s="604">
        <v>1</v>
      </c>
      <c r="H1328" s="44" t="s">
        <v>39</v>
      </c>
      <c r="I1328" s="651" t="s">
        <v>456</v>
      </c>
      <c r="J1328" s="43">
        <v>1</v>
      </c>
      <c r="K1328" s="39" t="s">
        <v>1212</v>
      </c>
      <c r="L1328" s="667">
        <v>74.8</v>
      </c>
      <c r="M1328" s="36" t="s">
        <v>32</v>
      </c>
      <c r="N1328" s="692" t="s">
        <v>1190</v>
      </c>
    </row>
    <row r="1329" spans="1:14" ht="15" customHeight="1" x14ac:dyDescent="0.25">
      <c r="A1329" s="31" t="s">
        <v>1213</v>
      </c>
      <c r="B1329" s="1090"/>
      <c r="C1329" s="48" t="s">
        <v>565</v>
      </c>
      <c r="D1329" s="22" t="s">
        <v>1118</v>
      </c>
      <c r="E1329" s="660" t="s">
        <v>1123</v>
      </c>
      <c r="F1329" s="33">
        <v>1</v>
      </c>
      <c r="G1329" s="585">
        <v>1</v>
      </c>
      <c r="H1329" s="51" t="s">
        <v>39</v>
      </c>
      <c r="I1329" s="651" t="s">
        <v>459</v>
      </c>
      <c r="J1329" s="33">
        <v>1</v>
      </c>
      <c r="K1329" s="31" t="s">
        <v>1213</v>
      </c>
      <c r="L1329" s="661">
        <v>97</v>
      </c>
      <c r="M1329" s="36" t="s">
        <v>32</v>
      </c>
      <c r="N1329" s="692" t="s">
        <v>1190</v>
      </c>
    </row>
    <row r="1330" spans="1:14" ht="15" customHeight="1" x14ac:dyDescent="0.2">
      <c r="A1330" s="39" t="s">
        <v>1214</v>
      </c>
      <c r="B1330" s="1090"/>
      <c r="C1330" s="40" t="s">
        <v>590</v>
      </c>
      <c r="D1330" s="22" t="s">
        <v>1118</v>
      </c>
      <c r="E1330" s="666" t="s">
        <v>1125</v>
      </c>
      <c r="F1330" s="43">
        <v>1</v>
      </c>
      <c r="G1330" s="604">
        <v>1</v>
      </c>
      <c r="H1330" s="44" t="s">
        <v>39</v>
      </c>
      <c r="I1330" s="44" t="s">
        <v>40</v>
      </c>
      <c r="J1330" s="43">
        <v>1</v>
      </c>
      <c r="K1330" s="39" t="s">
        <v>1214</v>
      </c>
      <c r="L1330" s="667">
        <v>572</v>
      </c>
      <c r="M1330" s="36" t="s">
        <v>32</v>
      </c>
      <c r="N1330" s="692" t="s">
        <v>1190</v>
      </c>
    </row>
    <row r="1331" spans="1:14" ht="15" customHeight="1" thickBot="1" x14ac:dyDescent="0.25">
      <c r="A1331" s="730" t="s">
        <v>1215</v>
      </c>
      <c r="B1331" s="1090"/>
      <c r="C1331" s="731" t="s">
        <v>590</v>
      </c>
      <c r="D1331" s="87" t="s">
        <v>1118</v>
      </c>
      <c r="E1331" s="670" t="s">
        <v>1127</v>
      </c>
      <c r="F1331" s="732">
        <v>1</v>
      </c>
      <c r="G1331" s="697">
        <v>1</v>
      </c>
      <c r="H1331" s="733" t="s">
        <v>39</v>
      </c>
      <c r="I1331" s="733" t="s">
        <v>40</v>
      </c>
      <c r="J1331" s="732">
        <v>1</v>
      </c>
      <c r="K1331" s="730" t="s">
        <v>1215</v>
      </c>
      <c r="L1331" s="734">
        <v>143</v>
      </c>
      <c r="M1331" s="674" t="s">
        <v>32</v>
      </c>
      <c r="N1331" s="692" t="s">
        <v>1190</v>
      </c>
    </row>
    <row r="1332" spans="1:14" ht="15" customHeight="1" x14ac:dyDescent="0.2">
      <c r="A1332" s="20" t="s">
        <v>1211</v>
      </c>
      <c r="B1332" s="1091" t="s">
        <v>386</v>
      </c>
      <c r="C1332" s="75" t="s">
        <v>1128</v>
      </c>
      <c r="D1332" s="76" t="s">
        <v>1118</v>
      </c>
      <c r="E1332" s="658" t="s">
        <v>1119</v>
      </c>
      <c r="F1332" s="24">
        <v>1</v>
      </c>
      <c r="G1332" s="576">
        <v>1</v>
      </c>
      <c r="H1332" s="25" t="s">
        <v>39</v>
      </c>
      <c r="I1332" s="25" t="s">
        <v>53</v>
      </c>
      <c r="J1332" s="24">
        <v>1</v>
      </c>
      <c r="K1332" s="20" t="s">
        <v>1211</v>
      </c>
      <c r="L1332" s="659">
        <v>345.4</v>
      </c>
      <c r="M1332" s="27" t="s">
        <v>32</v>
      </c>
      <c r="N1332" s="692" t="s">
        <v>1190</v>
      </c>
    </row>
    <row r="1333" spans="1:14" ht="15" customHeight="1" x14ac:dyDescent="0.2">
      <c r="A1333" s="39" t="s">
        <v>1216</v>
      </c>
      <c r="B1333" s="1090"/>
      <c r="C1333" s="665" t="s">
        <v>1130</v>
      </c>
      <c r="D1333" s="22" t="s">
        <v>1118</v>
      </c>
      <c r="E1333" s="666" t="s">
        <v>1131</v>
      </c>
      <c r="F1333" s="43">
        <v>1</v>
      </c>
      <c r="G1333" s="604">
        <v>1</v>
      </c>
      <c r="H1333" s="85" t="s">
        <v>39</v>
      </c>
      <c r="I1333" s="44" t="s">
        <v>44</v>
      </c>
      <c r="J1333" s="43">
        <v>1</v>
      </c>
      <c r="K1333" s="39" t="s">
        <v>1216</v>
      </c>
      <c r="L1333" s="667">
        <v>418</v>
      </c>
      <c r="M1333" s="36" t="s">
        <v>32</v>
      </c>
      <c r="N1333" s="692" t="s">
        <v>1190</v>
      </c>
    </row>
    <row r="1334" spans="1:14" ht="15" customHeight="1" x14ac:dyDescent="0.2">
      <c r="A1334" s="35" t="s">
        <v>1217</v>
      </c>
      <c r="B1334" s="1090"/>
      <c r="C1334" s="48" t="s">
        <v>1128</v>
      </c>
      <c r="D1334" s="22" t="s">
        <v>1118</v>
      </c>
      <c r="E1334" s="660" t="s">
        <v>1133</v>
      </c>
      <c r="F1334" s="50">
        <v>1</v>
      </c>
      <c r="G1334" s="604">
        <v>1</v>
      </c>
      <c r="H1334" s="50" t="s">
        <v>39</v>
      </c>
      <c r="I1334" s="683" t="s">
        <v>47</v>
      </c>
      <c r="J1334" s="50">
        <v>1</v>
      </c>
      <c r="K1334" s="35" t="s">
        <v>1217</v>
      </c>
      <c r="L1334" s="675">
        <v>74.8</v>
      </c>
      <c r="M1334" s="36" t="s">
        <v>32</v>
      </c>
      <c r="N1334" s="692" t="s">
        <v>1190</v>
      </c>
    </row>
    <row r="1335" spans="1:14" ht="15" customHeight="1" x14ac:dyDescent="0.2">
      <c r="A1335" s="31" t="s">
        <v>1218</v>
      </c>
      <c r="B1335" s="1090"/>
      <c r="C1335" s="48" t="s">
        <v>1135</v>
      </c>
      <c r="D1335" s="22" t="s">
        <v>1118</v>
      </c>
      <c r="E1335" s="660" t="s">
        <v>1136</v>
      </c>
      <c r="F1335" s="50">
        <v>1</v>
      </c>
      <c r="G1335" s="604">
        <v>1</v>
      </c>
      <c r="H1335" s="51" t="s">
        <v>39</v>
      </c>
      <c r="I1335" s="34" t="s">
        <v>53</v>
      </c>
      <c r="J1335" s="50">
        <v>1</v>
      </c>
      <c r="K1335" s="31" t="s">
        <v>1218</v>
      </c>
      <c r="L1335" s="460">
        <v>605</v>
      </c>
      <c r="M1335" s="36" t="s">
        <v>32</v>
      </c>
      <c r="N1335" s="692" t="s">
        <v>1190</v>
      </c>
    </row>
    <row r="1336" spans="1:14" ht="15" customHeight="1" x14ac:dyDescent="0.2">
      <c r="A1336" s="31" t="s">
        <v>1219</v>
      </c>
      <c r="B1336" s="1090"/>
      <c r="C1336" s="48" t="s">
        <v>1135</v>
      </c>
      <c r="D1336" s="22" t="s">
        <v>1118</v>
      </c>
      <c r="E1336" s="660" t="s">
        <v>1138</v>
      </c>
      <c r="F1336" s="50">
        <v>1</v>
      </c>
      <c r="G1336" s="604">
        <v>1</v>
      </c>
      <c r="H1336" s="51" t="s">
        <v>39</v>
      </c>
      <c r="I1336" s="683" t="s">
        <v>51</v>
      </c>
      <c r="J1336" s="50">
        <v>1</v>
      </c>
      <c r="K1336" s="31" t="s">
        <v>1219</v>
      </c>
      <c r="L1336" s="460">
        <v>143</v>
      </c>
      <c r="M1336" s="36" t="s">
        <v>32</v>
      </c>
      <c r="N1336" s="692" t="s">
        <v>1190</v>
      </c>
    </row>
    <row r="1337" spans="1:14" ht="15" customHeight="1" x14ac:dyDescent="0.2">
      <c r="A1337" s="31" t="s">
        <v>1220</v>
      </c>
      <c r="B1337" s="1090"/>
      <c r="C1337" s="48" t="s">
        <v>464</v>
      </c>
      <c r="D1337" s="22" t="s">
        <v>1144</v>
      </c>
      <c r="E1337" s="660" t="s">
        <v>1145</v>
      </c>
      <c r="F1337" s="50">
        <v>1</v>
      </c>
      <c r="G1337" s="604">
        <v>1</v>
      </c>
      <c r="H1337" s="51" t="s">
        <v>39</v>
      </c>
      <c r="I1337" s="34" t="s">
        <v>40</v>
      </c>
      <c r="J1337" s="50">
        <v>1</v>
      </c>
      <c r="K1337" s="31" t="s">
        <v>1220</v>
      </c>
      <c r="L1337" s="460">
        <v>652.29999999999995</v>
      </c>
      <c r="M1337" s="36" t="s">
        <v>32</v>
      </c>
      <c r="N1337" s="692" t="s">
        <v>1190</v>
      </c>
    </row>
    <row r="1338" spans="1:14" ht="15" customHeight="1" thickBot="1" x14ac:dyDescent="0.25">
      <c r="A1338" s="52" t="s">
        <v>1221</v>
      </c>
      <c r="B1338" s="1092"/>
      <c r="C1338" s="461" t="s">
        <v>464</v>
      </c>
      <c r="D1338" s="54" t="s">
        <v>1144</v>
      </c>
      <c r="E1338" s="663" t="s">
        <v>1147</v>
      </c>
      <c r="F1338" s="97">
        <v>1</v>
      </c>
      <c r="G1338" s="709">
        <v>1</v>
      </c>
      <c r="H1338" s="98" t="s">
        <v>39</v>
      </c>
      <c r="I1338" s="98" t="s">
        <v>39</v>
      </c>
      <c r="J1338" s="97">
        <v>1</v>
      </c>
      <c r="K1338" s="52" t="s">
        <v>1221</v>
      </c>
      <c r="L1338" s="463">
        <v>330</v>
      </c>
      <c r="M1338" s="59" t="s">
        <v>32</v>
      </c>
      <c r="N1338" s="692" t="s">
        <v>1190</v>
      </c>
    </row>
    <row r="1339" spans="1:14" ht="15" customHeight="1" x14ac:dyDescent="0.2">
      <c r="A1339" s="20" t="s">
        <v>1211</v>
      </c>
      <c r="B1339" s="1091" t="s">
        <v>368</v>
      </c>
      <c r="C1339" s="75" t="s">
        <v>1128</v>
      </c>
      <c r="D1339" s="76" t="s">
        <v>1118</v>
      </c>
      <c r="E1339" s="658" t="s">
        <v>1119</v>
      </c>
      <c r="F1339" s="24">
        <v>1</v>
      </c>
      <c r="G1339" s="576">
        <v>1</v>
      </c>
      <c r="H1339" s="25" t="s">
        <v>39</v>
      </c>
      <c r="I1339" s="25" t="s">
        <v>53</v>
      </c>
      <c r="J1339" s="24">
        <v>1</v>
      </c>
      <c r="K1339" s="20" t="s">
        <v>1211</v>
      </c>
      <c r="L1339" s="659">
        <v>345.4</v>
      </c>
      <c r="M1339" s="27" t="s">
        <v>32</v>
      </c>
      <c r="N1339" s="692" t="s">
        <v>1190</v>
      </c>
    </row>
    <row r="1340" spans="1:14" ht="15" customHeight="1" x14ac:dyDescent="0.2">
      <c r="A1340" s="39" t="s">
        <v>1216</v>
      </c>
      <c r="B1340" s="1090"/>
      <c r="C1340" s="665" t="s">
        <v>1130</v>
      </c>
      <c r="D1340" s="22" t="s">
        <v>1118</v>
      </c>
      <c r="E1340" s="666" t="s">
        <v>1131</v>
      </c>
      <c r="F1340" s="43">
        <v>1</v>
      </c>
      <c r="G1340" s="604">
        <v>1</v>
      </c>
      <c r="H1340" s="85" t="s">
        <v>39</v>
      </c>
      <c r="I1340" s="44" t="s">
        <v>44</v>
      </c>
      <c r="J1340" s="43">
        <v>1</v>
      </c>
      <c r="K1340" s="39" t="s">
        <v>1216</v>
      </c>
      <c r="L1340" s="667">
        <v>418</v>
      </c>
      <c r="M1340" s="36" t="s">
        <v>32</v>
      </c>
      <c r="N1340" s="692" t="s">
        <v>1190</v>
      </c>
    </row>
    <row r="1341" spans="1:14" ht="15" customHeight="1" x14ac:dyDescent="0.2">
      <c r="A1341" s="35" t="s">
        <v>1217</v>
      </c>
      <c r="B1341" s="1090"/>
      <c r="C1341" s="48" t="s">
        <v>1128</v>
      </c>
      <c r="D1341" s="22" t="s">
        <v>1118</v>
      </c>
      <c r="E1341" s="660" t="s">
        <v>1133</v>
      </c>
      <c r="F1341" s="50">
        <v>1</v>
      </c>
      <c r="G1341" s="604">
        <v>1</v>
      </c>
      <c r="H1341" s="50" t="s">
        <v>39</v>
      </c>
      <c r="I1341" s="683" t="s">
        <v>47</v>
      </c>
      <c r="J1341" s="50">
        <v>1</v>
      </c>
      <c r="K1341" s="35" t="s">
        <v>1217</v>
      </c>
      <c r="L1341" s="675">
        <v>74.8</v>
      </c>
      <c r="M1341" s="36" t="s">
        <v>32</v>
      </c>
      <c r="N1341" s="692" t="s">
        <v>1190</v>
      </c>
    </row>
    <row r="1342" spans="1:14" ht="15" customHeight="1" x14ac:dyDescent="0.2">
      <c r="A1342" s="31" t="s">
        <v>1218</v>
      </c>
      <c r="B1342" s="1090"/>
      <c r="C1342" s="48" t="s">
        <v>1135</v>
      </c>
      <c r="D1342" s="22" t="s">
        <v>1118</v>
      </c>
      <c r="E1342" s="660" t="s">
        <v>1136</v>
      </c>
      <c r="F1342" s="50">
        <v>1</v>
      </c>
      <c r="G1342" s="604">
        <v>1</v>
      </c>
      <c r="H1342" s="51" t="s">
        <v>39</v>
      </c>
      <c r="I1342" s="34" t="s">
        <v>53</v>
      </c>
      <c r="J1342" s="50">
        <v>1</v>
      </c>
      <c r="K1342" s="31" t="s">
        <v>1218</v>
      </c>
      <c r="L1342" s="460">
        <v>605</v>
      </c>
      <c r="M1342" s="36" t="s">
        <v>32</v>
      </c>
      <c r="N1342" s="692" t="s">
        <v>1190</v>
      </c>
    </row>
    <row r="1343" spans="1:14" ht="15" customHeight="1" x14ac:dyDescent="0.2">
      <c r="A1343" s="31" t="s">
        <v>1222</v>
      </c>
      <c r="B1343" s="1090"/>
      <c r="C1343" s="48" t="s">
        <v>1135</v>
      </c>
      <c r="D1343" s="22" t="s">
        <v>1118</v>
      </c>
      <c r="E1343" s="660" t="s">
        <v>1138</v>
      </c>
      <c r="F1343" s="50">
        <v>1</v>
      </c>
      <c r="G1343" s="604">
        <v>1</v>
      </c>
      <c r="H1343" s="51" t="s">
        <v>39</v>
      </c>
      <c r="I1343" s="683" t="s">
        <v>51</v>
      </c>
      <c r="J1343" s="50">
        <v>1</v>
      </c>
      <c r="K1343" s="31" t="s">
        <v>1222</v>
      </c>
      <c r="L1343" s="460">
        <v>143</v>
      </c>
      <c r="M1343" s="36" t="s">
        <v>32</v>
      </c>
      <c r="N1343" s="692" t="s">
        <v>1190</v>
      </c>
    </row>
    <row r="1344" spans="1:14" ht="15" customHeight="1" x14ac:dyDescent="0.2">
      <c r="A1344" s="31" t="s">
        <v>1220</v>
      </c>
      <c r="B1344" s="1090"/>
      <c r="C1344" s="48" t="s">
        <v>464</v>
      </c>
      <c r="D1344" s="22" t="s">
        <v>1144</v>
      </c>
      <c r="E1344" s="660" t="s">
        <v>1145</v>
      </c>
      <c r="F1344" s="50">
        <v>1</v>
      </c>
      <c r="G1344" s="604">
        <v>1</v>
      </c>
      <c r="H1344" s="51" t="s">
        <v>39</v>
      </c>
      <c r="I1344" s="34" t="s">
        <v>40</v>
      </c>
      <c r="J1344" s="50">
        <v>1</v>
      </c>
      <c r="K1344" s="31" t="s">
        <v>1220</v>
      </c>
      <c r="L1344" s="460">
        <v>652.29999999999995</v>
      </c>
      <c r="M1344" s="36" t="s">
        <v>32</v>
      </c>
      <c r="N1344" s="692" t="s">
        <v>1190</v>
      </c>
    </row>
    <row r="1345" spans="1:15" ht="15" customHeight="1" thickBot="1" x14ac:dyDescent="0.25">
      <c r="A1345" s="52" t="s">
        <v>1221</v>
      </c>
      <c r="B1345" s="1092"/>
      <c r="C1345" s="461" t="s">
        <v>464</v>
      </c>
      <c r="D1345" s="54" t="s">
        <v>1144</v>
      </c>
      <c r="E1345" s="663" t="s">
        <v>1147</v>
      </c>
      <c r="F1345" s="97">
        <v>1</v>
      </c>
      <c r="G1345" s="709">
        <v>1</v>
      </c>
      <c r="H1345" s="98" t="s">
        <v>39</v>
      </c>
      <c r="I1345" s="98" t="s">
        <v>39</v>
      </c>
      <c r="J1345" s="97">
        <v>1</v>
      </c>
      <c r="K1345" s="52" t="s">
        <v>1221</v>
      </c>
      <c r="L1345" s="463">
        <v>330</v>
      </c>
      <c r="M1345" s="59" t="s">
        <v>32</v>
      </c>
      <c r="N1345" s="692" t="s">
        <v>1190</v>
      </c>
    </row>
    <row r="1346" spans="1:15" ht="15" customHeight="1" x14ac:dyDescent="0.2">
      <c r="A1346" s="20" t="s">
        <v>1214</v>
      </c>
      <c r="B1346" s="1091" t="s">
        <v>100</v>
      </c>
      <c r="C1346" s="75" t="s">
        <v>100</v>
      </c>
      <c r="D1346" s="76" t="s">
        <v>1118</v>
      </c>
      <c r="E1346" s="658" t="s">
        <v>1125</v>
      </c>
      <c r="F1346" s="24">
        <v>1</v>
      </c>
      <c r="G1346" s="576">
        <v>1</v>
      </c>
      <c r="H1346" s="25" t="s">
        <v>39</v>
      </c>
      <c r="I1346" s="68" t="s">
        <v>40</v>
      </c>
      <c r="J1346" s="24">
        <v>1</v>
      </c>
      <c r="K1346" s="20" t="s">
        <v>1214</v>
      </c>
      <c r="L1346" s="676">
        <v>572</v>
      </c>
      <c r="M1346" s="27" t="s">
        <v>32</v>
      </c>
      <c r="N1346" s="692" t="s">
        <v>1190</v>
      </c>
    </row>
    <row r="1347" spans="1:15" ht="15" customHeight="1" thickBot="1" x14ac:dyDescent="0.25">
      <c r="A1347" s="735" t="s">
        <v>1223</v>
      </c>
      <c r="B1347" s="1092"/>
      <c r="C1347" s="736" t="s">
        <v>100</v>
      </c>
      <c r="D1347" s="388" t="s">
        <v>1118</v>
      </c>
      <c r="E1347" s="737" t="s">
        <v>450</v>
      </c>
      <c r="F1347" s="738">
        <v>1</v>
      </c>
      <c r="G1347" s="709">
        <v>1</v>
      </c>
      <c r="H1347" s="739" t="s">
        <v>39</v>
      </c>
      <c r="I1347" s="358" t="s">
        <v>489</v>
      </c>
      <c r="J1347" s="738">
        <v>1</v>
      </c>
      <c r="K1347" s="735" t="s">
        <v>1223</v>
      </c>
      <c r="L1347" s="740">
        <v>418</v>
      </c>
      <c r="M1347" s="741" t="s">
        <v>32</v>
      </c>
      <c r="N1347" s="692" t="s">
        <v>1190</v>
      </c>
    </row>
    <row r="1349" spans="1:15" ht="15" customHeight="1" thickBot="1" x14ac:dyDescent="0.25"/>
    <row r="1350" spans="1:15" ht="15" customHeight="1" thickBot="1" x14ac:dyDescent="0.25">
      <c r="B1350" s="978" t="s">
        <v>0</v>
      </c>
      <c r="C1350" s="979"/>
      <c r="D1350" s="979"/>
      <c r="E1350" s="979"/>
      <c r="F1350" s="979"/>
      <c r="G1350" s="979"/>
      <c r="H1350" s="979"/>
      <c r="I1350" s="979"/>
      <c r="J1350" s="979"/>
      <c r="K1350" s="979"/>
      <c r="L1350" s="979"/>
      <c r="M1350" s="980"/>
    </row>
    <row r="1351" spans="1:15" ht="15" customHeight="1" x14ac:dyDescent="0.2">
      <c r="B1351" s="981" t="s">
        <v>1</v>
      </c>
      <c r="C1351" s="982"/>
      <c r="D1351" s="983" t="s">
        <v>1224</v>
      </c>
      <c r="E1351" s="984"/>
      <c r="F1351" s="984"/>
      <c r="G1351" s="984"/>
      <c r="H1351" s="984"/>
      <c r="I1351" s="985"/>
      <c r="J1351" s="985"/>
      <c r="K1351" s="986"/>
      <c r="L1351" s="987" t="s">
        <v>3</v>
      </c>
      <c r="M1351" s="988"/>
    </row>
    <row r="1352" spans="1:15" ht="15" customHeight="1" x14ac:dyDescent="0.2">
      <c r="B1352" s="993" t="s">
        <v>4</v>
      </c>
      <c r="C1352" s="994"/>
      <c r="D1352" s="995" t="s">
        <v>1225</v>
      </c>
      <c r="E1352" s="996"/>
      <c r="F1352" s="996"/>
      <c r="G1352" s="996"/>
      <c r="H1352" s="996"/>
      <c r="I1352" s="997"/>
      <c r="J1352" s="997"/>
      <c r="K1352" s="998"/>
      <c r="L1352" s="989"/>
      <c r="M1352" s="990"/>
    </row>
    <row r="1353" spans="1:15" ht="15" customHeight="1" x14ac:dyDescent="0.2">
      <c r="B1353" s="999" t="s">
        <v>6</v>
      </c>
      <c r="C1353" s="1000"/>
      <c r="D1353" s="961" t="s">
        <v>349</v>
      </c>
      <c r="E1353" s="962"/>
      <c r="F1353" s="962"/>
      <c r="G1353" s="962"/>
      <c r="H1353" s="962"/>
      <c r="I1353" s="963"/>
      <c r="J1353" s="963"/>
      <c r="K1353" s="964"/>
      <c r="L1353" s="989"/>
      <c r="M1353" s="990"/>
    </row>
    <row r="1354" spans="1:15" ht="15" customHeight="1" thickBot="1" x14ac:dyDescent="0.25">
      <c r="B1354" s="392" t="s">
        <v>8</v>
      </c>
      <c r="C1354" s="393" t="s">
        <v>9</v>
      </c>
      <c r="D1354" s="965">
        <v>1</v>
      </c>
      <c r="E1354" s="966"/>
      <c r="F1354" s="966"/>
      <c r="G1354" s="966"/>
      <c r="H1354" s="966"/>
      <c r="I1354" s="966"/>
      <c r="J1354" s="966"/>
      <c r="K1354" s="967"/>
      <c r="L1354" s="991"/>
      <c r="M1354" s="992"/>
    </row>
    <row r="1355" spans="1:15" ht="15" customHeight="1" x14ac:dyDescent="0.2">
      <c r="A1355" s="742" t="s">
        <v>19</v>
      </c>
      <c r="B1355" s="743" t="s">
        <v>10</v>
      </c>
      <c r="C1355" s="744" t="s">
        <v>11</v>
      </c>
      <c r="D1355" s="745" t="s">
        <v>12</v>
      </c>
      <c r="E1355" s="742" t="s">
        <v>13</v>
      </c>
      <c r="F1355" s="746" t="s">
        <v>14</v>
      </c>
      <c r="G1355" s="747" t="s">
        <v>749</v>
      </c>
      <c r="H1355" s="748" t="s">
        <v>16</v>
      </c>
      <c r="I1355" s="748" t="s">
        <v>17</v>
      </c>
      <c r="J1355" s="748" t="s">
        <v>18</v>
      </c>
      <c r="K1355" s="742" t="s">
        <v>19</v>
      </c>
      <c r="L1355" s="566" t="s">
        <v>20</v>
      </c>
      <c r="M1355" s="567"/>
    </row>
    <row r="1356" spans="1:15" ht="15" customHeight="1" x14ac:dyDescent="0.2">
      <c r="A1356" s="685" t="s">
        <v>1226</v>
      </c>
      <c r="B1356" s="969" t="s">
        <v>1058</v>
      </c>
      <c r="C1356" s="693" t="s">
        <v>1059</v>
      </c>
      <c r="D1356" s="687" t="s">
        <v>1060</v>
      </c>
      <c r="E1356" s="749" t="s">
        <v>1061</v>
      </c>
      <c r="F1356" s="604">
        <v>1</v>
      </c>
      <c r="G1356" s="604">
        <v>12</v>
      </c>
      <c r="H1356" s="85" t="s">
        <v>39</v>
      </c>
      <c r="I1356" s="689" t="s">
        <v>1062</v>
      </c>
      <c r="J1356" s="607">
        <v>1</v>
      </c>
      <c r="K1356" s="685" t="s">
        <v>1226</v>
      </c>
      <c r="L1356" s="690">
        <v>155.1</v>
      </c>
      <c r="M1356" s="691" t="s">
        <v>32</v>
      </c>
      <c r="N1356" s="692" t="s">
        <v>1227</v>
      </c>
      <c r="O1356" s="1" t="str">
        <f>UPPER(N1356)</f>
        <v>RMS08224_SOCIOS RENOVACIONES 1176</v>
      </c>
    </row>
    <row r="1357" spans="1:15" ht="15" customHeight="1" x14ac:dyDescent="0.2">
      <c r="A1357" s="685" t="s">
        <v>1228</v>
      </c>
      <c r="B1357" s="969"/>
      <c r="C1357" s="693" t="s">
        <v>1065</v>
      </c>
      <c r="D1357" s="687" t="s">
        <v>1060</v>
      </c>
      <c r="E1357" s="749" t="s">
        <v>1066</v>
      </c>
      <c r="F1357" s="604">
        <v>1</v>
      </c>
      <c r="G1357" s="604">
        <v>12</v>
      </c>
      <c r="H1357" s="85" t="s">
        <v>39</v>
      </c>
      <c r="I1357" s="689" t="s">
        <v>551</v>
      </c>
      <c r="J1357" s="607">
        <v>1</v>
      </c>
      <c r="K1357" s="685" t="s">
        <v>1228</v>
      </c>
      <c r="L1357" s="690">
        <v>53.9</v>
      </c>
      <c r="M1357" s="691" t="s">
        <v>32</v>
      </c>
      <c r="N1357" s="692" t="s">
        <v>1227</v>
      </c>
      <c r="O1357" s="692" t="s">
        <v>1227</v>
      </c>
    </row>
    <row r="1358" spans="1:15" ht="15" customHeight="1" x14ac:dyDescent="0.2">
      <c r="A1358" s="685" t="s">
        <v>1229</v>
      </c>
      <c r="B1358" s="969"/>
      <c r="C1358" s="693" t="s">
        <v>1065</v>
      </c>
      <c r="D1358" s="687" t="s">
        <v>1060</v>
      </c>
      <c r="E1358" s="749" t="s">
        <v>1068</v>
      </c>
      <c r="F1358" s="604">
        <v>1</v>
      </c>
      <c r="G1358" s="604">
        <v>12</v>
      </c>
      <c r="H1358" s="85" t="s">
        <v>39</v>
      </c>
      <c r="I1358" s="689" t="s">
        <v>551</v>
      </c>
      <c r="J1358" s="607">
        <v>1</v>
      </c>
      <c r="K1358" s="685" t="s">
        <v>1229</v>
      </c>
      <c r="L1358" s="690">
        <v>53.9</v>
      </c>
      <c r="M1358" s="691" t="s">
        <v>32</v>
      </c>
      <c r="N1358" s="692" t="s">
        <v>1227</v>
      </c>
    </row>
    <row r="1359" spans="1:15" ht="15" customHeight="1" x14ac:dyDescent="0.2">
      <c r="A1359" s="750" t="s">
        <v>1230</v>
      </c>
      <c r="B1359" s="969"/>
      <c r="C1359" s="693" t="s">
        <v>1065</v>
      </c>
      <c r="D1359" s="687" t="s">
        <v>1060</v>
      </c>
      <c r="E1359" s="749" t="s">
        <v>1070</v>
      </c>
      <c r="F1359" s="604">
        <v>1</v>
      </c>
      <c r="G1359" s="604">
        <v>12</v>
      </c>
      <c r="H1359" s="85" t="s">
        <v>39</v>
      </c>
      <c r="I1359" s="689" t="s">
        <v>551</v>
      </c>
      <c r="J1359" s="607">
        <v>1</v>
      </c>
      <c r="K1359" s="750" t="s">
        <v>1230</v>
      </c>
      <c r="L1359" s="751">
        <v>60</v>
      </c>
      <c r="M1359" s="691" t="s">
        <v>32</v>
      </c>
      <c r="N1359" s="692" t="s">
        <v>1227</v>
      </c>
    </row>
    <row r="1360" spans="1:15" ht="15" customHeight="1" x14ac:dyDescent="0.2">
      <c r="A1360" s="685" t="s">
        <v>1231</v>
      </c>
      <c r="B1360" s="969"/>
      <c r="C1360" s="693" t="s">
        <v>1065</v>
      </c>
      <c r="D1360" s="687" t="s">
        <v>1060</v>
      </c>
      <c r="E1360" s="749" t="s">
        <v>1072</v>
      </c>
      <c r="F1360" s="604">
        <v>1</v>
      </c>
      <c r="G1360" s="604">
        <v>12</v>
      </c>
      <c r="H1360" s="85" t="s">
        <v>39</v>
      </c>
      <c r="I1360" s="689" t="s">
        <v>755</v>
      </c>
      <c r="J1360" s="607">
        <v>1</v>
      </c>
      <c r="K1360" s="685" t="s">
        <v>1231</v>
      </c>
      <c r="L1360" s="690">
        <v>181.5</v>
      </c>
      <c r="M1360" s="691" t="s">
        <v>32</v>
      </c>
      <c r="N1360" s="692" t="s">
        <v>1227</v>
      </c>
    </row>
    <row r="1361" spans="1:14" ht="15" customHeight="1" x14ac:dyDescent="0.2">
      <c r="A1361" s="685" t="s">
        <v>1232</v>
      </c>
      <c r="B1361" s="969"/>
      <c r="C1361" s="693" t="s">
        <v>1065</v>
      </c>
      <c r="D1361" s="687" t="s">
        <v>1060</v>
      </c>
      <c r="E1361" s="749" t="s">
        <v>1074</v>
      </c>
      <c r="F1361" s="604">
        <v>1</v>
      </c>
      <c r="G1361" s="604">
        <v>12</v>
      </c>
      <c r="H1361" s="85" t="s">
        <v>39</v>
      </c>
      <c r="I1361" s="689" t="s">
        <v>755</v>
      </c>
      <c r="J1361" s="607">
        <v>1</v>
      </c>
      <c r="K1361" s="685" t="s">
        <v>1232</v>
      </c>
      <c r="L1361" s="690">
        <v>181.5</v>
      </c>
      <c r="M1361" s="691" t="s">
        <v>32</v>
      </c>
      <c r="N1361" s="692" t="s">
        <v>1227</v>
      </c>
    </row>
    <row r="1362" spans="1:14" ht="15" customHeight="1" x14ac:dyDescent="0.2">
      <c r="A1362" s="685" t="s">
        <v>1233</v>
      </c>
      <c r="B1362" s="969"/>
      <c r="C1362" s="693" t="s">
        <v>1065</v>
      </c>
      <c r="D1362" s="687" t="s">
        <v>1060</v>
      </c>
      <c r="E1362" s="749" t="s">
        <v>1076</v>
      </c>
      <c r="F1362" s="604">
        <v>1</v>
      </c>
      <c r="G1362" s="604">
        <v>12</v>
      </c>
      <c r="H1362" s="85" t="s">
        <v>39</v>
      </c>
      <c r="I1362" s="689" t="s">
        <v>453</v>
      </c>
      <c r="J1362" s="607">
        <v>1</v>
      </c>
      <c r="K1362" s="685" t="s">
        <v>1233</v>
      </c>
      <c r="L1362" s="690">
        <v>199.1</v>
      </c>
      <c r="M1362" s="691" t="s">
        <v>32</v>
      </c>
      <c r="N1362" s="692" t="s">
        <v>1227</v>
      </c>
    </row>
    <row r="1363" spans="1:14" ht="15" customHeight="1" x14ac:dyDescent="0.2">
      <c r="A1363" s="685" t="s">
        <v>1234</v>
      </c>
      <c r="B1363" s="969"/>
      <c r="C1363" s="693" t="s">
        <v>1065</v>
      </c>
      <c r="D1363" s="687" t="s">
        <v>1060</v>
      </c>
      <c r="E1363" s="749" t="s">
        <v>1078</v>
      </c>
      <c r="F1363" s="604">
        <v>1</v>
      </c>
      <c r="G1363" s="604">
        <v>12</v>
      </c>
      <c r="H1363" s="85" t="s">
        <v>39</v>
      </c>
      <c r="I1363" s="689" t="s">
        <v>755</v>
      </c>
      <c r="J1363" s="607">
        <v>1</v>
      </c>
      <c r="K1363" s="685" t="s">
        <v>1234</v>
      </c>
      <c r="L1363" s="690">
        <v>181.5</v>
      </c>
      <c r="M1363" s="691" t="s">
        <v>32</v>
      </c>
      <c r="N1363" s="692" t="s">
        <v>1227</v>
      </c>
    </row>
    <row r="1364" spans="1:14" ht="15" customHeight="1" x14ac:dyDescent="0.2">
      <c r="A1364" s="685" t="s">
        <v>1235</v>
      </c>
      <c r="B1364" s="969"/>
      <c r="C1364" s="693" t="s">
        <v>1080</v>
      </c>
      <c r="D1364" s="687" t="s">
        <v>1060</v>
      </c>
      <c r="E1364" s="749" t="s">
        <v>1081</v>
      </c>
      <c r="F1364" s="604">
        <v>1</v>
      </c>
      <c r="G1364" s="604">
        <v>12</v>
      </c>
      <c r="H1364" s="85" t="s">
        <v>39</v>
      </c>
      <c r="I1364" s="689" t="s">
        <v>755</v>
      </c>
      <c r="J1364" s="607">
        <v>1</v>
      </c>
      <c r="K1364" s="685" t="s">
        <v>1235</v>
      </c>
      <c r="L1364" s="690">
        <v>418</v>
      </c>
      <c r="M1364" s="691" t="s">
        <v>32</v>
      </c>
      <c r="N1364" s="692" t="s">
        <v>1227</v>
      </c>
    </row>
    <row r="1365" spans="1:14" ht="15" customHeight="1" x14ac:dyDescent="0.2">
      <c r="A1365" s="685" t="s">
        <v>1236</v>
      </c>
      <c r="B1365" s="969"/>
      <c r="C1365" s="693" t="s">
        <v>1080</v>
      </c>
      <c r="D1365" s="687" t="s">
        <v>1060</v>
      </c>
      <c r="E1365" s="749" t="s">
        <v>1083</v>
      </c>
      <c r="F1365" s="604">
        <v>1</v>
      </c>
      <c r="G1365" s="604">
        <v>12</v>
      </c>
      <c r="H1365" s="85" t="s">
        <v>39</v>
      </c>
      <c r="I1365" s="689" t="s">
        <v>231</v>
      </c>
      <c r="J1365" s="607">
        <v>1</v>
      </c>
      <c r="K1365" s="685" t="s">
        <v>1236</v>
      </c>
      <c r="L1365" s="690">
        <v>150</v>
      </c>
      <c r="M1365" s="691" t="s">
        <v>32</v>
      </c>
      <c r="N1365" s="692" t="s">
        <v>1227</v>
      </c>
    </row>
    <row r="1366" spans="1:14" ht="15" customHeight="1" x14ac:dyDescent="0.2">
      <c r="A1366" s="685" t="s">
        <v>1237</v>
      </c>
      <c r="B1366" s="969"/>
      <c r="C1366" s="693" t="s">
        <v>1080</v>
      </c>
      <c r="D1366" s="687" t="s">
        <v>1060</v>
      </c>
      <c r="E1366" s="749" t="s">
        <v>1238</v>
      </c>
      <c r="F1366" s="604">
        <v>1</v>
      </c>
      <c r="G1366" s="604">
        <v>12</v>
      </c>
      <c r="H1366" s="85" t="s">
        <v>39</v>
      </c>
      <c r="I1366" s="689" t="s">
        <v>456</v>
      </c>
      <c r="J1366" s="607">
        <v>1</v>
      </c>
      <c r="K1366" s="685" t="s">
        <v>1237</v>
      </c>
      <c r="L1366" s="690">
        <v>126.5</v>
      </c>
      <c r="M1366" s="691" t="s">
        <v>32</v>
      </c>
      <c r="N1366" s="692" t="s">
        <v>1227</v>
      </c>
    </row>
    <row r="1367" spans="1:14" ht="15" customHeight="1" x14ac:dyDescent="0.2">
      <c r="A1367" s="752" t="s">
        <v>1086</v>
      </c>
      <c r="B1367" s="969"/>
      <c r="C1367" s="582" t="s">
        <v>1080</v>
      </c>
      <c r="D1367" s="583" t="s">
        <v>1060</v>
      </c>
      <c r="E1367" s="584" t="s">
        <v>1087</v>
      </c>
      <c r="F1367" s="585">
        <v>1</v>
      </c>
      <c r="G1367" s="585">
        <v>5</v>
      </c>
      <c r="H1367" s="51" t="s">
        <v>39</v>
      </c>
      <c r="I1367" s="586"/>
      <c r="J1367" s="587">
        <v>1</v>
      </c>
      <c r="K1367" s="752" t="s">
        <v>1086</v>
      </c>
      <c r="L1367" s="588"/>
      <c r="M1367" s="589" t="s">
        <v>32</v>
      </c>
      <c r="N1367" s="692" t="s">
        <v>1227</v>
      </c>
    </row>
    <row r="1368" spans="1:14" ht="15" customHeight="1" x14ac:dyDescent="0.2">
      <c r="A1368" s="752" t="s">
        <v>1088</v>
      </c>
      <c r="B1368" s="969"/>
      <c r="C1368" s="582" t="s">
        <v>1080</v>
      </c>
      <c r="D1368" s="583" t="s">
        <v>1060</v>
      </c>
      <c r="E1368" s="584" t="s">
        <v>1089</v>
      </c>
      <c r="F1368" s="585">
        <v>1</v>
      </c>
      <c r="G1368" s="585">
        <v>5</v>
      </c>
      <c r="H1368" s="51" t="s">
        <v>39</v>
      </c>
      <c r="I1368" s="586"/>
      <c r="J1368" s="587">
        <v>1</v>
      </c>
      <c r="K1368" s="752" t="s">
        <v>1088</v>
      </c>
      <c r="L1368" s="588"/>
      <c r="M1368" s="589" t="s">
        <v>32</v>
      </c>
      <c r="N1368" s="692" t="s">
        <v>1227</v>
      </c>
    </row>
    <row r="1369" spans="1:14" ht="15" customHeight="1" x14ac:dyDescent="0.2">
      <c r="A1369" s="685" t="s">
        <v>1239</v>
      </c>
      <c r="B1369" s="969"/>
      <c r="C1369" s="693" t="s">
        <v>1080</v>
      </c>
      <c r="D1369" s="687" t="s">
        <v>1060</v>
      </c>
      <c r="E1369" s="749" t="s">
        <v>1240</v>
      </c>
      <c r="F1369" s="604">
        <v>1</v>
      </c>
      <c r="G1369" s="604">
        <v>12</v>
      </c>
      <c r="H1369" s="85" t="s">
        <v>39</v>
      </c>
      <c r="I1369" s="689" t="s">
        <v>459</v>
      </c>
      <c r="J1369" s="607">
        <v>1</v>
      </c>
      <c r="K1369" s="685" t="s">
        <v>1239</v>
      </c>
      <c r="L1369" s="753">
        <v>127</v>
      </c>
      <c r="M1369" s="691" t="s">
        <v>32</v>
      </c>
      <c r="N1369" s="692" t="s">
        <v>1227</v>
      </c>
    </row>
    <row r="1370" spans="1:14" ht="15" customHeight="1" x14ac:dyDescent="0.2">
      <c r="A1370" s="685" t="s">
        <v>1241</v>
      </c>
      <c r="B1370" s="969"/>
      <c r="C1370" s="693" t="s">
        <v>1091</v>
      </c>
      <c r="D1370" s="687" t="s">
        <v>783</v>
      </c>
      <c r="E1370" s="749" t="s">
        <v>1092</v>
      </c>
      <c r="F1370" s="604">
        <v>1</v>
      </c>
      <c r="G1370" s="604">
        <v>12</v>
      </c>
      <c r="H1370" s="85" t="s">
        <v>39</v>
      </c>
      <c r="I1370" s="689" t="s">
        <v>755</v>
      </c>
      <c r="J1370" s="607">
        <v>1</v>
      </c>
      <c r="K1370" s="685" t="s">
        <v>1241</v>
      </c>
      <c r="L1370" s="690">
        <v>850</v>
      </c>
      <c r="M1370" s="691" t="s">
        <v>32</v>
      </c>
      <c r="N1370" s="692" t="s">
        <v>1227</v>
      </c>
    </row>
    <row r="1371" spans="1:14" ht="15" customHeight="1" thickBot="1" x14ac:dyDescent="0.25">
      <c r="A1371" s="694" t="s">
        <v>1242</v>
      </c>
      <c r="B1371" s="970"/>
      <c r="C1371" s="754" t="s">
        <v>1091</v>
      </c>
      <c r="D1371" s="755" t="s">
        <v>783</v>
      </c>
      <c r="E1371" s="756" t="s">
        <v>1094</v>
      </c>
      <c r="F1371" s="382">
        <v>1</v>
      </c>
      <c r="G1371" s="382">
        <v>12</v>
      </c>
      <c r="H1371" s="757" t="s">
        <v>39</v>
      </c>
      <c r="I1371" s="758" t="s">
        <v>171</v>
      </c>
      <c r="J1371" s="759">
        <v>1</v>
      </c>
      <c r="K1371" s="694" t="s">
        <v>1242</v>
      </c>
      <c r="L1371" s="701">
        <v>238.7</v>
      </c>
      <c r="M1371" s="760" t="s">
        <v>32</v>
      </c>
      <c r="N1371" s="692" t="s">
        <v>1227</v>
      </c>
    </row>
    <row r="1372" spans="1:14" ht="15" customHeight="1" x14ac:dyDescent="0.25">
      <c r="A1372" s="572" t="s">
        <v>1243</v>
      </c>
      <c r="B1372" s="968" t="s">
        <v>1095</v>
      </c>
      <c r="C1372" s="703" t="s">
        <v>1096</v>
      </c>
      <c r="D1372" s="632" t="s">
        <v>1060</v>
      </c>
      <c r="E1372" s="633" t="s">
        <v>1061</v>
      </c>
      <c r="F1372" s="634">
        <v>1</v>
      </c>
      <c r="G1372" s="576">
        <v>12</v>
      </c>
      <c r="H1372" s="635" t="s">
        <v>39</v>
      </c>
      <c r="I1372" s="577" t="s">
        <v>1062</v>
      </c>
      <c r="J1372" s="578">
        <v>1</v>
      </c>
      <c r="K1372" s="572" t="s">
        <v>1243</v>
      </c>
      <c r="L1372" s="637">
        <v>155.1</v>
      </c>
      <c r="M1372" s="638" t="s">
        <v>32</v>
      </c>
      <c r="N1372" s="692" t="s">
        <v>1227</v>
      </c>
    </row>
    <row r="1373" spans="1:14" ht="15" customHeight="1" x14ac:dyDescent="0.25">
      <c r="A1373" s="685" t="s">
        <v>1244</v>
      </c>
      <c r="B1373" s="969"/>
      <c r="C1373" s="706" t="s">
        <v>475</v>
      </c>
      <c r="D1373" s="612" t="s">
        <v>1060</v>
      </c>
      <c r="E1373" s="613" t="s">
        <v>1066</v>
      </c>
      <c r="F1373" s="614">
        <v>1</v>
      </c>
      <c r="G1373" s="604">
        <v>12</v>
      </c>
      <c r="H1373" s="615" t="s">
        <v>39</v>
      </c>
      <c r="I1373" s="689" t="s">
        <v>551</v>
      </c>
      <c r="J1373" s="587">
        <v>1</v>
      </c>
      <c r="K1373" s="685" t="s">
        <v>1244</v>
      </c>
      <c r="L1373" s="617">
        <v>53.9</v>
      </c>
      <c r="M1373" s="618" t="s">
        <v>32</v>
      </c>
      <c r="N1373" s="692" t="s">
        <v>1227</v>
      </c>
    </row>
    <row r="1374" spans="1:14" ht="15" customHeight="1" x14ac:dyDescent="0.25">
      <c r="A1374" s="685" t="s">
        <v>1245</v>
      </c>
      <c r="B1374" s="969"/>
      <c r="C1374" s="706" t="s">
        <v>475</v>
      </c>
      <c r="D1374" s="612" t="s">
        <v>1060</v>
      </c>
      <c r="E1374" s="613" t="s">
        <v>1068</v>
      </c>
      <c r="F1374" s="614">
        <v>1</v>
      </c>
      <c r="G1374" s="604">
        <v>12</v>
      </c>
      <c r="H1374" s="615" t="s">
        <v>39</v>
      </c>
      <c r="I1374" s="689" t="s">
        <v>551</v>
      </c>
      <c r="J1374" s="587">
        <v>1</v>
      </c>
      <c r="K1374" s="685" t="s">
        <v>1245</v>
      </c>
      <c r="L1374" s="617">
        <v>53.9</v>
      </c>
      <c r="M1374" s="618" t="s">
        <v>32</v>
      </c>
      <c r="N1374" s="692" t="s">
        <v>1227</v>
      </c>
    </row>
    <row r="1375" spans="1:14" ht="15" customHeight="1" x14ac:dyDescent="0.25">
      <c r="A1375" s="750" t="s">
        <v>1230</v>
      </c>
      <c r="B1375" s="969"/>
      <c r="C1375" s="706" t="s">
        <v>475</v>
      </c>
      <c r="D1375" s="612" t="s">
        <v>1060</v>
      </c>
      <c r="E1375" s="613" t="s">
        <v>1097</v>
      </c>
      <c r="F1375" s="614">
        <v>1</v>
      </c>
      <c r="G1375" s="604">
        <v>12</v>
      </c>
      <c r="H1375" s="615" t="s">
        <v>39</v>
      </c>
      <c r="I1375" s="689" t="s">
        <v>551</v>
      </c>
      <c r="J1375" s="587">
        <v>1</v>
      </c>
      <c r="K1375" s="750" t="s">
        <v>1230</v>
      </c>
      <c r="L1375" s="761">
        <v>60</v>
      </c>
      <c r="M1375" s="618" t="s">
        <v>32</v>
      </c>
      <c r="N1375" s="692" t="s">
        <v>1227</v>
      </c>
    </row>
    <row r="1376" spans="1:14" ht="15" customHeight="1" x14ac:dyDescent="0.25">
      <c r="A1376" s="685" t="s">
        <v>1246</v>
      </c>
      <c r="B1376" s="969"/>
      <c r="C1376" s="706" t="s">
        <v>475</v>
      </c>
      <c r="D1376" s="612" t="s">
        <v>1060</v>
      </c>
      <c r="E1376" s="613" t="s">
        <v>1099</v>
      </c>
      <c r="F1376" s="614">
        <v>1</v>
      </c>
      <c r="G1376" s="604">
        <v>12</v>
      </c>
      <c r="H1376" s="615" t="s">
        <v>39</v>
      </c>
      <c r="I1376" s="689" t="s">
        <v>755</v>
      </c>
      <c r="J1376" s="587">
        <v>1</v>
      </c>
      <c r="K1376" s="685" t="s">
        <v>1246</v>
      </c>
      <c r="L1376" s="617">
        <v>181.5</v>
      </c>
      <c r="M1376" s="618" t="s">
        <v>32</v>
      </c>
      <c r="N1376" s="692" t="s">
        <v>1227</v>
      </c>
    </row>
    <row r="1377" spans="1:14" ht="15" customHeight="1" x14ac:dyDescent="0.25">
      <c r="A1377" s="685" t="s">
        <v>1247</v>
      </c>
      <c r="B1377" s="969"/>
      <c r="C1377" s="706" t="s">
        <v>475</v>
      </c>
      <c r="D1377" s="612" t="s">
        <v>1060</v>
      </c>
      <c r="E1377" s="613" t="s">
        <v>1076</v>
      </c>
      <c r="F1377" s="614">
        <v>1</v>
      </c>
      <c r="G1377" s="604">
        <v>12</v>
      </c>
      <c r="H1377" s="615" t="s">
        <v>39</v>
      </c>
      <c r="I1377" s="689" t="s">
        <v>51</v>
      </c>
      <c r="J1377" s="587">
        <v>1</v>
      </c>
      <c r="K1377" s="685" t="s">
        <v>1247</v>
      </c>
      <c r="L1377" s="617">
        <v>199.1</v>
      </c>
      <c r="M1377" s="618" t="s">
        <v>32</v>
      </c>
      <c r="N1377" s="692" t="s">
        <v>1227</v>
      </c>
    </row>
    <row r="1378" spans="1:14" ht="15" customHeight="1" thickBot="1" x14ac:dyDescent="0.3">
      <c r="A1378" s="762" t="s">
        <v>1248</v>
      </c>
      <c r="B1378" s="970"/>
      <c r="C1378" s="708" t="s">
        <v>475</v>
      </c>
      <c r="D1378" s="641" t="s">
        <v>1060</v>
      </c>
      <c r="E1378" s="642" t="s">
        <v>1101</v>
      </c>
      <c r="F1378" s="643">
        <v>1</v>
      </c>
      <c r="G1378" s="709">
        <v>12</v>
      </c>
      <c r="H1378" s="644" t="s">
        <v>39</v>
      </c>
      <c r="I1378" s="763" t="s">
        <v>481</v>
      </c>
      <c r="J1378" s="596">
        <v>1</v>
      </c>
      <c r="K1378" s="762" t="s">
        <v>1248</v>
      </c>
      <c r="L1378" s="711">
        <v>161.69999999999999</v>
      </c>
      <c r="M1378" s="647" t="s">
        <v>32</v>
      </c>
      <c r="N1378" s="692" t="s">
        <v>1227</v>
      </c>
    </row>
    <row r="1379" spans="1:14" ht="15" customHeight="1" x14ac:dyDescent="0.25">
      <c r="A1379" s="685" t="s">
        <v>1249</v>
      </c>
      <c r="B1379" s="1009" t="s">
        <v>471</v>
      </c>
      <c r="C1379" s="686" t="s">
        <v>471</v>
      </c>
      <c r="D1379" s="601" t="s">
        <v>1104</v>
      </c>
      <c r="E1379" s="601" t="s">
        <v>1250</v>
      </c>
      <c r="F1379" s="603">
        <v>1</v>
      </c>
      <c r="G1379" s="604">
        <v>4</v>
      </c>
      <c r="H1379" s="605" t="s">
        <v>39</v>
      </c>
      <c r="I1379" s="689" t="s">
        <v>755</v>
      </c>
      <c r="J1379" s="607">
        <v>1</v>
      </c>
      <c r="K1379" s="685" t="s">
        <v>1249</v>
      </c>
      <c r="L1379" s="608">
        <v>330</v>
      </c>
      <c r="M1379" s="609" t="s">
        <v>32</v>
      </c>
      <c r="N1379" s="692" t="s">
        <v>1227</v>
      </c>
    </row>
    <row r="1380" spans="1:14" ht="15" customHeight="1" thickBot="1" x14ac:dyDescent="0.3">
      <c r="A1380" s="694" t="s">
        <v>1251</v>
      </c>
      <c r="B1380" s="1009"/>
      <c r="C1380" s="713" t="s">
        <v>1103</v>
      </c>
      <c r="D1380" s="621" t="s">
        <v>1104</v>
      </c>
      <c r="E1380" s="622" t="s">
        <v>1109</v>
      </c>
      <c r="F1380" s="623">
        <v>1</v>
      </c>
      <c r="G1380" s="697">
        <v>4</v>
      </c>
      <c r="H1380" s="625" t="s">
        <v>39</v>
      </c>
      <c r="I1380" s="699" t="s">
        <v>574</v>
      </c>
      <c r="J1380" s="627">
        <v>1</v>
      </c>
      <c r="K1380" s="694" t="s">
        <v>1251</v>
      </c>
      <c r="L1380" s="655">
        <v>145</v>
      </c>
      <c r="M1380" s="629" t="s">
        <v>32</v>
      </c>
      <c r="N1380" s="692" t="s">
        <v>1227</v>
      </c>
    </row>
    <row r="1381" spans="1:14" ht="15" customHeight="1" x14ac:dyDescent="0.25">
      <c r="A1381" s="572" t="s">
        <v>1252</v>
      </c>
      <c r="B1381" s="968" t="s">
        <v>1103</v>
      </c>
      <c r="C1381" s="703" t="s">
        <v>1103</v>
      </c>
      <c r="D1381" s="632" t="s">
        <v>1104</v>
      </c>
      <c r="E1381" s="633" t="s">
        <v>1105</v>
      </c>
      <c r="F1381" s="634">
        <v>1</v>
      </c>
      <c r="G1381" s="576">
        <v>8</v>
      </c>
      <c r="H1381" s="635" t="s">
        <v>39</v>
      </c>
      <c r="I1381" s="577" t="s">
        <v>755</v>
      </c>
      <c r="J1381" s="578">
        <v>1</v>
      </c>
      <c r="K1381" s="572" t="s">
        <v>1252</v>
      </c>
      <c r="L1381" s="637">
        <v>385</v>
      </c>
      <c r="M1381" s="638" t="s">
        <v>32</v>
      </c>
      <c r="N1381" s="692" t="s">
        <v>1227</v>
      </c>
    </row>
    <row r="1382" spans="1:14" ht="15" customHeight="1" x14ac:dyDescent="0.25">
      <c r="A1382" s="685" t="s">
        <v>1253</v>
      </c>
      <c r="B1382" s="969"/>
      <c r="C1382" s="706" t="s">
        <v>1103</v>
      </c>
      <c r="D1382" s="612" t="s">
        <v>1104</v>
      </c>
      <c r="E1382" s="613" t="s">
        <v>1107</v>
      </c>
      <c r="F1382" s="614">
        <v>1</v>
      </c>
      <c r="G1382" s="604">
        <v>8</v>
      </c>
      <c r="H1382" s="615" t="s">
        <v>39</v>
      </c>
      <c r="I1382" s="689" t="s">
        <v>456</v>
      </c>
      <c r="J1382" s="587">
        <v>1</v>
      </c>
      <c r="K1382" s="685" t="s">
        <v>1253</v>
      </c>
      <c r="L1382" s="617">
        <v>181.5</v>
      </c>
      <c r="M1382" s="618" t="s">
        <v>32</v>
      </c>
      <c r="N1382" s="692" t="s">
        <v>1227</v>
      </c>
    </row>
    <row r="1383" spans="1:14" ht="15" customHeight="1" thickBot="1" x14ac:dyDescent="0.3">
      <c r="A1383" s="762" t="s">
        <v>1254</v>
      </c>
      <c r="B1383" s="970"/>
      <c r="C1383" s="708" t="s">
        <v>1103</v>
      </c>
      <c r="D1383" s="641" t="s">
        <v>1104</v>
      </c>
      <c r="E1383" s="642" t="s">
        <v>1109</v>
      </c>
      <c r="F1383" s="643">
        <v>1</v>
      </c>
      <c r="G1383" s="709">
        <v>8</v>
      </c>
      <c r="H1383" s="644" t="s">
        <v>39</v>
      </c>
      <c r="I1383" s="763" t="s">
        <v>574</v>
      </c>
      <c r="J1383" s="596">
        <v>1</v>
      </c>
      <c r="K1383" s="762" t="s">
        <v>1254</v>
      </c>
      <c r="L1383" s="646">
        <v>145</v>
      </c>
      <c r="M1383" s="647" t="s">
        <v>32</v>
      </c>
      <c r="N1383" s="692" t="s">
        <v>1227</v>
      </c>
    </row>
    <row r="1384" spans="1:14" ht="15" customHeight="1" x14ac:dyDescent="0.3">
      <c r="A1384" s="685" t="s">
        <v>1255</v>
      </c>
      <c r="B1384" s="971" t="s">
        <v>1111</v>
      </c>
      <c r="C1384" s="686" t="s">
        <v>1111</v>
      </c>
      <c r="D1384" s="601" t="s">
        <v>1104</v>
      </c>
      <c r="E1384" s="602" t="s">
        <v>1081</v>
      </c>
      <c r="F1384" s="603">
        <v>1</v>
      </c>
      <c r="G1384" s="604">
        <v>24</v>
      </c>
      <c r="H1384" s="85" t="s">
        <v>39</v>
      </c>
      <c r="I1384" s="689" t="s">
        <v>755</v>
      </c>
      <c r="J1384" s="649">
        <v>1</v>
      </c>
      <c r="K1384" s="685" t="s">
        <v>1255</v>
      </c>
      <c r="L1384" s="650">
        <v>418</v>
      </c>
      <c r="M1384" s="609" t="s">
        <v>32</v>
      </c>
      <c r="N1384" s="692" t="s">
        <v>1227</v>
      </c>
    </row>
    <row r="1385" spans="1:14" ht="15" customHeight="1" x14ac:dyDescent="0.25">
      <c r="A1385" s="685" t="s">
        <v>1256</v>
      </c>
      <c r="B1385" s="971"/>
      <c r="C1385" s="706" t="s">
        <v>1111</v>
      </c>
      <c r="D1385" s="612" t="s">
        <v>1104</v>
      </c>
      <c r="E1385" s="613" t="s">
        <v>1113</v>
      </c>
      <c r="F1385" s="614">
        <v>1</v>
      </c>
      <c r="G1385" s="604">
        <v>24</v>
      </c>
      <c r="H1385" s="615" t="s">
        <v>39</v>
      </c>
      <c r="I1385" s="689" t="s">
        <v>548</v>
      </c>
      <c r="J1385" s="652">
        <v>1</v>
      </c>
      <c r="K1385" s="685" t="s">
        <v>1256</v>
      </c>
      <c r="L1385" s="617">
        <v>271.7</v>
      </c>
      <c r="M1385" s="618" t="s">
        <v>32</v>
      </c>
      <c r="N1385" s="692" t="s">
        <v>1227</v>
      </c>
    </row>
    <row r="1386" spans="1:14" ht="15" customHeight="1" thickBot="1" x14ac:dyDescent="0.3">
      <c r="A1386" s="694" t="s">
        <v>1257</v>
      </c>
      <c r="B1386" s="1010"/>
      <c r="C1386" s="713" t="s">
        <v>1111</v>
      </c>
      <c r="D1386" s="621" t="s">
        <v>1104</v>
      </c>
      <c r="E1386" s="622" t="s">
        <v>1109</v>
      </c>
      <c r="F1386" s="623">
        <v>1</v>
      </c>
      <c r="G1386" s="697">
        <v>24</v>
      </c>
      <c r="H1386" s="625" t="s">
        <v>39</v>
      </c>
      <c r="I1386" s="699" t="s">
        <v>574</v>
      </c>
      <c r="J1386" s="654">
        <v>1</v>
      </c>
      <c r="K1386" s="694" t="s">
        <v>1257</v>
      </c>
      <c r="L1386" s="655">
        <v>145</v>
      </c>
      <c r="M1386" s="629" t="s">
        <v>32</v>
      </c>
      <c r="N1386" s="692" t="s">
        <v>1227</v>
      </c>
    </row>
    <row r="1387" spans="1:14" ht="15" customHeight="1" thickBot="1" x14ac:dyDescent="0.3">
      <c r="A1387" s="764"/>
      <c r="B1387" s="765" t="s">
        <v>1151</v>
      </c>
      <c r="C1387" s="766"/>
      <c r="D1387" s="767"/>
      <c r="E1387" s="768"/>
      <c r="F1387" s="769"/>
      <c r="G1387" s="770"/>
      <c r="H1387" s="771"/>
      <c r="I1387" s="772"/>
      <c r="J1387" s="773"/>
      <c r="K1387" s="764"/>
      <c r="L1387" s="774"/>
      <c r="M1387" s="775"/>
      <c r="N1387" s="692" t="s">
        <v>1227</v>
      </c>
    </row>
    <row r="1388" spans="1:14" ht="15" customHeight="1" x14ac:dyDescent="0.2">
      <c r="A1388" s="685" t="s">
        <v>1258</v>
      </c>
      <c r="B1388" s="956" t="s">
        <v>1153</v>
      </c>
      <c r="C1388" s="40" t="s">
        <v>1154</v>
      </c>
      <c r="D1388" s="41" t="s">
        <v>1118</v>
      </c>
      <c r="E1388" s="666" t="s">
        <v>1155</v>
      </c>
      <c r="F1388" s="43">
        <v>2</v>
      </c>
      <c r="G1388" s="604">
        <v>2</v>
      </c>
      <c r="H1388" s="85" t="s">
        <v>39</v>
      </c>
      <c r="I1388" s="689" t="s">
        <v>755</v>
      </c>
      <c r="J1388" s="43">
        <v>1</v>
      </c>
      <c r="K1388" s="685" t="s">
        <v>1258</v>
      </c>
      <c r="L1388" s="667">
        <v>433.4</v>
      </c>
      <c r="M1388" s="46" t="s">
        <v>32</v>
      </c>
      <c r="N1388" s="692" t="s">
        <v>1227</v>
      </c>
    </row>
    <row r="1389" spans="1:14" ht="15" customHeight="1" x14ac:dyDescent="0.2">
      <c r="A1389" s="685" t="s">
        <v>1259</v>
      </c>
      <c r="B1389" s="957"/>
      <c r="C1389" s="665" t="s">
        <v>1157</v>
      </c>
      <c r="D1389" s="22" t="s">
        <v>1118</v>
      </c>
      <c r="E1389" s="666" t="s">
        <v>1158</v>
      </c>
      <c r="F1389" s="43">
        <v>2</v>
      </c>
      <c r="G1389" s="604">
        <v>2</v>
      </c>
      <c r="H1389" s="85" t="s">
        <v>39</v>
      </c>
      <c r="I1389" s="689" t="s">
        <v>755</v>
      </c>
      <c r="J1389" s="43">
        <v>1</v>
      </c>
      <c r="K1389" s="685" t="s">
        <v>1259</v>
      </c>
      <c r="L1389" s="667">
        <v>433.4</v>
      </c>
      <c r="M1389" s="36" t="s">
        <v>32</v>
      </c>
      <c r="N1389" s="692" t="s">
        <v>1227</v>
      </c>
    </row>
    <row r="1390" spans="1:14" ht="15" customHeight="1" x14ac:dyDescent="0.2">
      <c r="A1390" s="685" t="s">
        <v>1260</v>
      </c>
      <c r="B1390" s="957"/>
      <c r="C1390" s="21" t="s">
        <v>1157</v>
      </c>
      <c r="D1390" s="22" t="s">
        <v>1118</v>
      </c>
      <c r="E1390" s="660" t="s">
        <v>1160</v>
      </c>
      <c r="F1390" s="33">
        <v>2</v>
      </c>
      <c r="G1390" s="604">
        <v>2</v>
      </c>
      <c r="H1390" s="51" t="s">
        <v>39</v>
      </c>
      <c r="I1390" s="689" t="s">
        <v>61</v>
      </c>
      <c r="J1390" s="33">
        <v>1</v>
      </c>
      <c r="K1390" s="685" t="s">
        <v>1260</v>
      </c>
      <c r="L1390" s="661">
        <v>56</v>
      </c>
      <c r="M1390" s="36" t="s">
        <v>32</v>
      </c>
      <c r="N1390" s="692" t="s">
        <v>1227</v>
      </c>
    </row>
    <row r="1391" spans="1:14" ht="15" customHeight="1" x14ac:dyDescent="0.2">
      <c r="A1391" s="685" t="s">
        <v>1261</v>
      </c>
      <c r="B1391" s="957"/>
      <c r="C1391" s="665" t="s">
        <v>1157</v>
      </c>
      <c r="D1391" s="22" t="s">
        <v>1118</v>
      </c>
      <c r="E1391" s="666" t="s">
        <v>1162</v>
      </c>
      <c r="F1391" s="43">
        <v>2</v>
      </c>
      <c r="G1391" s="604">
        <v>2</v>
      </c>
      <c r="H1391" s="85" t="s">
        <v>39</v>
      </c>
      <c r="I1391" s="689" t="s">
        <v>453</v>
      </c>
      <c r="J1391" s="43">
        <v>1</v>
      </c>
      <c r="K1391" s="685" t="s">
        <v>1261</v>
      </c>
      <c r="L1391" s="667">
        <v>181.5</v>
      </c>
      <c r="M1391" s="36" t="s">
        <v>32</v>
      </c>
      <c r="N1391" s="692" t="s">
        <v>1227</v>
      </c>
    </row>
    <row r="1392" spans="1:14" ht="15" customHeight="1" x14ac:dyDescent="0.2">
      <c r="A1392" s="685" t="s">
        <v>1262</v>
      </c>
      <c r="B1392" s="957"/>
      <c r="C1392" s="21" t="s">
        <v>1157</v>
      </c>
      <c r="D1392" s="22" t="s">
        <v>1118</v>
      </c>
      <c r="E1392" s="660" t="s">
        <v>1263</v>
      </c>
      <c r="F1392" s="33">
        <v>2</v>
      </c>
      <c r="G1392" s="604">
        <v>2</v>
      </c>
      <c r="H1392" s="51" t="s">
        <v>39</v>
      </c>
      <c r="I1392" s="689" t="s">
        <v>61</v>
      </c>
      <c r="J1392" s="33">
        <v>1</v>
      </c>
      <c r="K1392" s="685" t="s">
        <v>1262</v>
      </c>
      <c r="L1392" s="661">
        <v>121</v>
      </c>
      <c r="M1392" s="36" t="s">
        <v>32</v>
      </c>
      <c r="N1392" s="692" t="s">
        <v>1227</v>
      </c>
    </row>
    <row r="1393" spans="1:14" ht="15" customHeight="1" thickBot="1" x14ac:dyDescent="0.25">
      <c r="A1393" s="694" t="s">
        <v>1264</v>
      </c>
      <c r="B1393" s="957"/>
      <c r="C1393" s="669" t="s">
        <v>1157</v>
      </c>
      <c r="D1393" s="87" t="s">
        <v>1118</v>
      </c>
      <c r="E1393" s="670" t="s">
        <v>1265</v>
      </c>
      <c r="F1393" s="682">
        <v>2</v>
      </c>
      <c r="G1393" s="697">
        <v>2</v>
      </c>
      <c r="H1393" s="672" t="s">
        <v>39</v>
      </c>
      <c r="I1393" s="699" t="s">
        <v>61</v>
      </c>
      <c r="J1393" s="682">
        <v>1</v>
      </c>
      <c r="K1393" s="694" t="s">
        <v>1264</v>
      </c>
      <c r="L1393" s="684">
        <v>121</v>
      </c>
      <c r="M1393" s="674" t="s">
        <v>32</v>
      </c>
      <c r="N1393" s="692" t="s">
        <v>1227</v>
      </c>
    </row>
    <row r="1394" spans="1:14" ht="15" customHeight="1" x14ac:dyDescent="0.2">
      <c r="A1394" s="572" t="s">
        <v>1266</v>
      </c>
      <c r="B1394" s="1001" t="s">
        <v>1167</v>
      </c>
      <c r="C1394" s="458" t="s">
        <v>1167</v>
      </c>
      <c r="D1394" s="76" t="s">
        <v>1118</v>
      </c>
      <c r="E1394" s="658" t="s">
        <v>1168</v>
      </c>
      <c r="F1394" s="24">
        <v>1</v>
      </c>
      <c r="G1394" s="576">
        <v>2</v>
      </c>
      <c r="H1394" s="68" t="s">
        <v>39</v>
      </c>
      <c r="I1394" s="577" t="s">
        <v>755</v>
      </c>
      <c r="J1394" s="24">
        <v>1</v>
      </c>
      <c r="K1394" s="572" t="s">
        <v>1266</v>
      </c>
      <c r="L1394" s="659">
        <v>418</v>
      </c>
      <c r="M1394" s="27" t="s">
        <v>32</v>
      </c>
      <c r="N1394" s="692" t="s">
        <v>1227</v>
      </c>
    </row>
    <row r="1395" spans="1:14" ht="15" customHeight="1" x14ac:dyDescent="0.2">
      <c r="A1395" s="685" t="s">
        <v>1267</v>
      </c>
      <c r="B1395" s="1002"/>
      <c r="C1395" s="48" t="s">
        <v>1167</v>
      </c>
      <c r="D1395" s="22" t="s">
        <v>1118</v>
      </c>
      <c r="E1395" s="660" t="s">
        <v>1170</v>
      </c>
      <c r="F1395" s="50">
        <v>1</v>
      </c>
      <c r="G1395" s="604">
        <v>2</v>
      </c>
      <c r="H1395" s="51" t="s">
        <v>39</v>
      </c>
      <c r="I1395" s="689" t="s">
        <v>456</v>
      </c>
      <c r="J1395" s="50">
        <v>1</v>
      </c>
      <c r="K1395" s="685" t="s">
        <v>1267</v>
      </c>
      <c r="L1395" s="460">
        <v>121</v>
      </c>
      <c r="M1395" s="36" t="s">
        <v>32</v>
      </c>
      <c r="N1395" s="692" t="s">
        <v>1227</v>
      </c>
    </row>
    <row r="1396" spans="1:14" ht="15" customHeight="1" x14ac:dyDescent="0.2">
      <c r="A1396" s="685" t="s">
        <v>1268</v>
      </c>
      <c r="B1396" s="1002"/>
      <c r="C1396" s="48" t="s">
        <v>1167</v>
      </c>
      <c r="D1396" s="22" t="s">
        <v>1118</v>
      </c>
      <c r="E1396" s="660" t="s">
        <v>1162</v>
      </c>
      <c r="F1396" s="33">
        <v>1</v>
      </c>
      <c r="G1396" s="604">
        <v>2</v>
      </c>
      <c r="H1396" s="51" t="s">
        <v>39</v>
      </c>
      <c r="I1396" s="689" t="s">
        <v>548</v>
      </c>
      <c r="J1396" s="33">
        <v>1</v>
      </c>
      <c r="K1396" s="685" t="s">
        <v>1268</v>
      </c>
      <c r="L1396" s="661">
        <v>181.5</v>
      </c>
      <c r="M1396" s="36" t="s">
        <v>32</v>
      </c>
      <c r="N1396" s="692" t="s">
        <v>1227</v>
      </c>
    </row>
    <row r="1397" spans="1:14" ht="15" customHeight="1" x14ac:dyDescent="0.2">
      <c r="A1397" s="685" t="s">
        <v>1269</v>
      </c>
      <c r="B1397" s="1002"/>
      <c r="C1397" s="21" t="s">
        <v>1173</v>
      </c>
      <c r="D1397" s="22" t="s">
        <v>1118</v>
      </c>
      <c r="E1397" s="660" t="s">
        <v>1174</v>
      </c>
      <c r="F1397" s="33">
        <v>1</v>
      </c>
      <c r="G1397" s="604">
        <v>2</v>
      </c>
      <c r="H1397" s="51" t="s">
        <v>39</v>
      </c>
      <c r="I1397" s="689" t="s">
        <v>40</v>
      </c>
      <c r="J1397" s="33">
        <v>1</v>
      </c>
      <c r="K1397" s="685" t="s">
        <v>1269</v>
      </c>
      <c r="L1397" s="675">
        <v>411</v>
      </c>
      <c r="M1397" s="36" t="s">
        <v>32</v>
      </c>
      <c r="N1397" s="692" t="s">
        <v>1227</v>
      </c>
    </row>
    <row r="1398" spans="1:14" ht="15" customHeight="1" x14ac:dyDescent="0.2">
      <c r="A1398" s="685" t="s">
        <v>1270</v>
      </c>
      <c r="B1398" s="1002"/>
      <c r="C1398" s="21" t="s">
        <v>1173</v>
      </c>
      <c r="D1398" s="22" t="s">
        <v>1118</v>
      </c>
      <c r="E1398" s="660" t="s">
        <v>1176</v>
      </c>
      <c r="F1398" s="33">
        <v>1</v>
      </c>
      <c r="G1398" s="604">
        <v>2</v>
      </c>
      <c r="H1398" s="51" t="s">
        <v>39</v>
      </c>
      <c r="I1398" s="689" t="s">
        <v>53</v>
      </c>
      <c r="J1398" s="33">
        <v>1</v>
      </c>
      <c r="K1398" s="685" t="s">
        <v>1270</v>
      </c>
      <c r="L1398" s="675"/>
      <c r="M1398" s="36" t="s">
        <v>32</v>
      </c>
      <c r="N1398" s="692" t="s">
        <v>1227</v>
      </c>
    </row>
    <row r="1399" spans="1:14" ht="15" customHeight="1" thickBot="1" x14ac:dyDescent="0.25">
      <c r="A1399" s="762" t="s">
        <v>1271</v>
      </c>
      <c r="B1399" s="1003"/>
      <c r="C1399" s="776" t="s">
        <v>1173</v>
      </c>
      <c r="D1399" s="54" t="s">
        <v>1118</v>
      </c>
      <c r="E1399" s="663" t="s">
        <v>1178</v>
      </c>
      <c r="F1399" s="56">
        <v>1</v>
      </c>
      <c r="G1399" s="709">
        <v>2</v>
      </c>
      <c r="H1399" s="98" t="s">
        <v>39</v>
      </c>
      <c r="I1399" s="763" t="s">
        <v>51</v>
      </c>
      <c r="J1399" s="56">
        <v>1</v>
      </c>
      <c r="K1399" s="762" t="s">
        <v>1271</v>
      </c>
      <c r="L1399" s="664">
        <v>181.5</v>
      </c>
      <c r="M1399" s="59" t="s">
        <v>32</v>
      </c>
      <c r="N1399" s="692" t="s">
        <v>1227</v>
      </c>
    </row>
    <row r="1400" spans="1:14" ht="15" customHeight="1" x14ac:dyDescent="0.2">
      <c r="A1400" s="685" t="s">
        <v>1272</v>
      </c>
      <c r="B1400" s="957" t="s">
        <v>892</v>
      </c>
      <c r="C1400" s="40" t="s">
        <v>1180</v>
      </c>
      <c r="D1400" s="41" t="s">
        <v>1118</v>
      </c>
      <c r="E1400" s="666" t="s">
        <v>1181</v>
      </c>
      <c r="F1400" s="84">
        <v>2</v>
      </c>
      <c r="G1400" s="604">
        <v>2</v>
      </c>
      <c r="H1400" s="85" t="s">
        <v>39</v>
      </c>
      <c r="I1400" s="689" t="s">
        <v>755</v>
      </c>
      <c r="J1400" s="84">
        <v>1</v>
      </c>
      <c r="K1400" s="685" t="s">
        <v>1272</v>
      </c>
      <c r="L1400" s="680">
        <v>418</v>
      </c>
      <c r="M1400" s="46" t="s">
        <v>32</v>
      </c>
      <c r="N1400" s="692" t="s">
        <v>1227</v>
      </c>
    </row>
    <row r="1401" spans="1:14" ht="15" customHeight="1" x14ac:dyDescent="0.2">
      <c r="A1401" s="685" t="s">
        <v>1273</v>
      </c>
      <c r="B1401" s="957"/>
      <c r="C1401" s="48" t="s">
        <v>1180</v>
      </c>
      <c r="D1401" s="22" t="s">
        <v>1118</v>
      </c>
      <c r="E1401" s="660" t="s">
        <v>1183</v>
      </c>
      <c r="F1401" s="50">
        <v>2</v>
      </c>
      <c r="G1401" s="604">
        <v>2</v>
      </c>
      <c r="H1401" s="51" t="s">
        <v>39</v>
      </c>
      <c r="I1401" s="689" t="s">
        <v>47</v>
      </c>
      <c r="J1401" s="50">
        <v>1</v>
      </c>
      <c r="K1401" s="685" t="s">
        <v>1273</v>
      </c>
      <c r="L1401" s="460">
        <v>93.5</v>
      </c>
      <c r="M1401" s="36" t="s">
        <v>32</v>
      </c>
      <c r="N1401" s="692" t="s">
        <v>1227</v>
      </c>
    </row>
    <row r="1402" spans="1:14" ht="15" customHeight="1" x14ac:dyDescent="0.2">
      <c r="A1402" s="685" t="s">
        <v>1274</v>
      </c>
      <c r="B1402" s="957"/>
      <c r="C1402" s="48" t="s">
        <v>1180</v>
      </c>
      <c r="D1402" s="22" t="s">
        <v>1118</v>
      </c>
      <c r="E1402" s="660" t="s">
        <v>1185</v>
      </c>
      <c r="F1402" s="50">
        <v>2</v>
      </c>
      <c r="G1402" s="604">
        <v>2</v>
      </c>
      <c r="H1402" s="51" t="s">
        <v>39</v>
      </c>
      <c r="I1402" s="689" t="s">
        <v>456</v>
      </c>
      <c r="J1402" s="31">
        <v>1</v>
      </c>
      <c r="K1402" s="685" t="s">
        <v>1274</v>
      </c>
      <c r="L1402" s="460">
        <v>181.5</v>
      </c>
      <c r="M1402" s="36" t="s">
        <v>32</v>
      </c>
      <c r="N1402" s="692" t="s">
        <v>1227</v>
      </c>
    </row>
    <row r="1403" spans="1:14" ht="15" customHeight="1" x14ac:dyDescent="0.2">
      <c r="A1403" s="685" t="s">
        <v>1275</v>
      </c>
      <c r="B1403" s="957"/>
      <c r="C1403" s="21" t="s">
        <v>1180</v>
      </c>
      <c r="D1403" s="22" t="s">
        <v>1118</v>
      </c>
      <c r="E1403" s="660" t="s">
        <v>1123</v>
      </c>
      <c r="F1403" s="671">
        <v>2</v>
      </c>
      <c r="G1403" s="604">
        <v>2</v>
      </c>
      <c r="H1403" s="672" t="s">
        <v>39</v>
      </c>
      <c r="I1403" s="689" t="s">
        <v>459</v>
      </c>
      <c r="J1403" s="50">
        <v>1</v>
      </c>
      <c r="K1403" s="685" t="s">
        <v>1275</v>
      </c>
      <c r="L1403" s="673">
        <v>97</v>
      </c>
      <c r="M1403" s="36" t="s">
        <v>32</v>
      </c>
      <c r="N1403" s="692" t="s">
        <v>1227</v>
      </c>
    </row>
    <row r="1404" spans="1:14" ht="15" customHeight="1" thickBot="1" x14ac:dyDescent="0.25">
      <c r="A1404" s="694" t="s">
        <v>1276</v>
      </c>
      <c r="B1404" s="958"/>
      <c r="C1404" s="777" t="s">
        <v>42</v>
      </c>
      <c r="D1404" s="87" t="s">
        <v>1118</v>
      </c>
      <c r="E1404" s="670" t="s">
        <v>1155</v>
      </c>
      <c r="F1404" s="671">
        <v>1</v>
      </c>
      <c r="G1404" s="697">
        <v>1</v>
      </c>
      <c r="H1404" s="672" t="s">
        <v>39</v>
      </c>
      <c r="I1404" s="699" t="s">
        <v>755</v>
      </c>
      <c r="J1404" s="671">
        <v>1</v>
      </c>
      <c r="K1404" s="694" t="s">
        <v>1276</v>
      </c>
      <c r="L1404" s="673">
        <v>433.4</v>
      </c>
      <c r="M1404" s="674" t="s">
        <v>32</v>
      </c>
      <c r="N1404" s="692" t="s">
        <v>1227</v>
      </c>
    </row>
    <row r="1405" spans="1:14" ht="15" customHeight="1" thickBot="1" x14ac:dyDescent="0.35">
      <c r="A1405" s="764"/>
      <c r="B1405" s="778" t="s">
        <v>1277</v>
      </c>
      <c r="C1405" s="779"/>
      <c r="D1405" s="780"/>
      <c r="E1405" s="781"/>
      <c r="F1405" s="770"/>
      <c r="G1405" s="770"/>
      <c r="H1405" s="782"/>
      <c r="I1405" s="772"/>
      <c r="J1405" s="770"/>
      <c r="K1405" s="764"/>
      <c r="L1405" s="783"/>
      <c r="M1405" s="784"/>
      <c r="N1405" s="692" t="s">
        <v>1227</v>
      </c>
    </row>
    <row r="1406" spans="1:14" ht="15" customHeight="1" x14ac:dyDescent="0.2">
      <c r="A1406" s="581" t="s">
        <v>1278</v>
      </c>
      <c r="B1406" s="1004" t="s">
        <v>1279</v>
      </c>
      <c r="C1406" s="21" t="s">
        <v>1280</v>
      </c>
      <c r="D1406" s="22" t="s">
        <v>894</v>
      </c>
      <c r="E1406" s="32" t="s">
        <v>1281</v>
      </c>
      <c r="F1406" s="33">
        <v>1</v>
      </c>
      <c r="G1406" s="50">
        <v>4</v>
      </c>
      <c r="H1406" s="34" t="s">
        <v>39</v>
      </c>
      <c r="I1406" s="586" t="s">
        <v>47</v>
      </c>
      <c r="J1406" s="33">
        <v>1</v>
      </c>
      <c r="K1406" s="581" t="s">
        <v>1278</v>
      </c>
      <c r="L1406" s="785">
        <v>165</v>
      </c>
      <c r="M1406" s="36" t="s">
        <v>32</v>
      </c>
      <c r="N1406" s="692" t="s">
        <v>1227</v>
      </c>
    </row>
    <row r="1407" spans="1:14" ht="15" customHeight="1" thickBot="1" x14ac:dyDescent="0.25">
      <c r="A1407" s="590" t="s">
        <v>1282</v>
      </c>
      <c r="B1407" s="1005"/>
      <c r="C1407" s="53" t="s">
        <v>1280</v>
      </c>
      <c r="D1407" s="54" t="s">
        <v>894</v>
      </c>
      <c r="E1407" s="55" t="s">
        <v>1283</v>
      </c>
      <c r="F1407" s="56">
        <v>1</v>
      </c>
      <c r="G1407" s="97">
        <v>4</v>
      </c>
      <c r="H1407" s="57" t="s">
        <v>39</v>
      </c>
      <c r="I1407" s="595" t="s">
        <v>385</v>
      </c>
      <c r="J1407" s="56">
        <v>1</v>
      </c>
      <c r="K1407" s="590" t="s">
        <v>1282</v>
      </c>
      <c r="L1407" s="786"/>
      <c r="M1407" s="59" t="s">
        <v>32</v>
      </c>
      <c r="N1407" s="692" t="s">
        <v>1227</v>
      </c>
    </row>
    <row r="1408" spans="1:14" ht="15" customHeight="1" x14ac:dyDescent="0.2">
      <c r="A1408" s="572" t="s">
        <v>1284</v>
      </c>
      <c r="B1408" s="1006" t="s">
        <v>1285</v>
      </c>
      <c r="C1408" s="75" t="s">
        <v>1286</v>
      </c>
      <c r="D1408" s="76" t="s">
        <v>1287</v>
      </c>
      <c r="E1408" s="23" t="s">
        <v>666</v>
      </c>
      <c r="F1408" s="67">
        <v>1</v>
      </c>
      <c r="G1408" s="67">
        <v>1</v>
      </c>
      <c r="H1408" s="68" t="s">
        <v>39</v>
      </c>
      <c r="I1408" s="577" t="s">
        <v>755</v>
      </c>
      <c r="J1408" s="67">
        <v>1</v>
      </c>
      <c r="K1408" s="572" t="s">
        <v>1284</v>
      </c>
      <c r="L1408" s="20">
        <v>340</v>
      </c>
      <c r="M1408" s="27" t="s">
        <v>32</v>
      </c>
      <c r="N1408" s="692" t="s">
        <v>1227</v>
      </c>
    </row>
    <row r="1409" spans="1:14" ht="15" customHeight="1" thickBot="1" x14ac:dyDescent="0.25">
      <c r="A1409" s="762" t="s">
        <v>1288</v>
      </c>
      <c r="B1409" s="1005"/>
      <c r="C1409" s="53" t="s">
        <v>1286</v>
      </c>
      <c r="D1409" s="54" t="s">
        <v>1287</v>
      </c>
      <c r="E1409" s="55" t="s">
        <v>1289</v>
      </c>
      <c r="F1409" s="97">
        <v>1</v>
      </c>
      <c r="G1409" s="97">
        <v>1</v>
      </c>
      <c r="H1409" s="98" t="s">
        <v>39</v>
      </c>
      <c r="I1409" s="98" t="s">
        <v>47</v>
      </c>
      <c r="J1409" s="97">
        <v>1</v>
      </c>
      <c r="K1409" s="762" t="s">
        <v>1288</v>
      </c>
      <c r="L1409" s="155">
        <v>75</v>
      </c>
      <c r="M1409" s="59" t="s">
        <v>32</v>
      </c>
      <c r="N1409" s="692" t="s">
        <v>1227</v>
      </c>
    </row>
    <row r="1410" spans="1:14" ht="15" customHeight="1" thickBot="1" x14ac:dyDescent="0.25">
      <c r="A1410" s="764"/>
      <c r="B1410" s="778" t="s">
        <v>1290</v>
      </c>
      <c r="C1410" s="779"/>
      <c r="D1410" s="780"/>
      <c r="E1410" s="781"/>
      <c r="F1410" s="770"/>
      <c r="G1410" s="770"/>
      <c r="H1410" s="782"/>
      <c r="I1410" s="772"/>
      <c r="J1410" s="770"/>
      <c r="K1410" s="764"/>
      <c r="L1410" s="783"/>
      <c r="M1410" s="784"/>
      <c r="N1410" s="692" t="s">
        <v>1227</v>
      </c>
    </row>
    <row r="1411" spans="1:14" ht="15" customHeight="1" x14ac:dyDescent="0.25">
      <c r="A1411" s="572" t="s">
        <v>1291</v>
      </c>
      <c r="B1411" s="1007" t="s">
        <v>1153</v>
      </c>
      <c r="C1411" s="787" t="s">
        <v>1292</v>
      </c>
      <c r="D1411" s="788" t="s">
        <v>753</v>
      </c>
      <c r="E1411" s="632" t="s">
        <v>1293</v>
      </c>
      <c r="F1411" s="789">
        <v>2</v>
      </c>
      <c r="G1411" s="790">
        <v>2</v>
      </c>
      <c r="H1411" s="791" t="s">
        <v>39</v>
      </c>
      <c r="I1411" s="577" t="s">
        <v>40</v>
      </c>
      <c r="J1411" s="792">
        <v>1</v>
      </c>
      <c r="K1411" s="572" t="s">
        <v>1291</v>
      </c>
      <c r="L1411" s="793">
        <v>400</v>
      </c>
      <c r="M1411" s="794" t="s">
        <v>32</v>
      </c>
      <c r="N1411" s="692" t="s">
        <v>1227</v>
      </c>
    </row>
    <row r="1412" spans="1:14" ht="15" customHeight="1" x14ac:dyDescent="0.25">
      <c r="A1412" s="685" t="s">
        <v>1294</v>
      </c>
      <c r="B1412" s="1008"/>
      <c r="C1412" s="795" t="s">
        <v>1292</v>
      </c>
      <c r="D1412" s="796" t="s">
        <v>753</v>
      </c>
      <c r="E1412" s="612" t="s">
        <v>1295</v>
      </c>
      <c r="F1412" s="797">
        <v>2</v>
      </c>
      <c r="G1412" s="798">
        <v>2</v>
      </c>
      <c r="H1412" s="799" t="s">
        <v>39</v>
      </c>
      <c r="I1412" s="689" t="s">
        <v>61</v>
      </c>
      <c r="J1412" s="800">
        <v>1</v>
      </c>
      <c r="K1412" s="685" t="s">
        <v>1294</v>
      </c>
      <c r="L1412" s="801">
        <v>155</v>
      </c>
      <c r="M1412" s="802" t="s">
        <v>32</v>
      </c>
      <c r="N1412" s="692" t="s">
        <v>1227</v>
      </c>
    </row>
    <row r="1413" spans="1:14" ht="15" customHeight="1" x14ac:dyDescent="0.25">
      <c r="A1413" s="803" t="s">
        <v>1296</v>
      </c>
      <c r="B1413" s="1008"/>
      <c r="C1413" s="795" t="s">
        <v>1292</v>
      </c>
      <c r="D1413" s="796" t="s">
        <v>753</v>
      </c>
      <c r="E1413" s="612" t="s">
        <v>450</v>
      </c>
      <c r="F1413" s="797">
        <v>2</v>
      </c>
      <c r="G1413" s="798">
        <v>2</v>
      </c>
      <c r="H1413" s="799" t="s">
        <v>39</v>
      </c>
      <c r="I1413" s="689" t="s">
        <v>61</v>
      </c>
      <c r="J1413" s="800">
        <v>1</v>
      </c>
      <c r="K1413" s="803" t="s">
        <v>1296</v>
      </c>
      <c r="L1413" s="801"/>
      <c r="M1413" s="802" t="s">
        <v>32</v>
      </c>
      <c r="N1413" s="692" t="s">
        <v>1227</v>
      </c>
    </row>
    <row r="1414" spans="1:14" ht="15" customHeight="1" x14ac:dyDescent="0.25">
      <c r="A1414" s="685" t="s">
        <v>1297</v>
      </c>
      <c r="B1414" s="1008"/>
      <c r="C1414" s="795" t="s">
        <v>1298</v>
      </c>
      <c r="D1414" s="796" t="s">
        <v>753</v>
      </c>
      <c r="E1414" s="612" t="s">
        <v>1299</v>
      </c>
      <c r="F1414" s="797">
        <v>2</v>
      </c>
      <c r="G1414" s="798">
        <v>2</v>
      </c>
      <c r="H1414" s="799" t="s">
        <v>39</v>
      </c>
      <c r="I1414" s="689" t="s">
        <v>40</v>
      </c>
      <c r="J1414" s="800">
        <v>1</v>
      </c>
      <c r="K1414" s="685" t="s">
        <v>1297</v>
      </c>
      <c r="L1414" s="801">
        <v>400</v>
      </c>
      <c r="M1414" s="802" t="s">
        <v>32</v>
      </c>
      <c r="N1414" s="692" t="s">
        <v>1227</v>
      </c>
    </row>
    <row r="1415" spans="1:14" ht="15" customHeight="1" x14ac:dyDescent="0.25">
      <c r="A1415" s="685" t="s">
        <v>1300</v>
      </c>
      <c r="B1415" s="1008"/>
      <c r="C1415" s="795" t="s">
        <v>1298</v>
      </c>
      <c r="D1415" s="796" t="s">
        <v>753</v>
      </c>
      <c r="E1415" s="804" t="s">
        <v>1301</v>
      </c>
      <c r="F1415" s="805">
        <v>2</v>
      </c>
      <c r="G1415" s="798">
        <v>2</v>
      </c>
      <c r="H1415" s="799" t="s">
        <v>39</v>
      </c>
      <c r="I1415" s="689" t="s">
        <v>231</v>
      </c>
      <c r="J1415" s="800">
        <v>1</v>
      </c>
      <c r="K1415" s="685" t="s">
        <v>1300</v>
      </c>
      <c r="L1415" s="801">
        <v>195</v>
      </c>
      <c r="M1415" s="802" t="s">
        <v>32</v>
      </c>
      <c r="N1415" s="692" t="s">
        <v>1227</v>
      </c>
    </row>
    <row r="1416" spans="1:14" ht="15" customHeight="1" x14ac:dyDescent="0.25">
      <c r="A1416" s="685" t="s">
        <v>1302</v>
      </c>
      <c r="B1416" s="1008"/>
      <c r="C1416" s="806" t="s">
        <v>1303</v>
      </c>
      <c r="D1416" s="807" t="s">
        <v>1304</v>
      </c>
      <c r="E1416" s="804" t="s">
        <v>1305</v>
      </c>
      <c r="F1416" s="808">
        <v>4</v>
      </c>
      <c r="G1416" s="604">
        <v>4</v>
      </c>
      <c r="H1416" s="809" t="s">
        <v>39</v>
      </c>
      <c r="I1416" s="689" t="s">
        <v>40</v>
      </c>
      <c r="J1416" s="810">
        <v>1</v>
      </c>
      <c r="K1416" s="685" t="s">
        <v>1302</v>
      </c>
      <c r="L1416" s="811">
        <v>310</v>
      </c>
      <c r="M1416" s="609" t="s">
        <v>32</v>
      </c>
      <c r="N1416" s="692" t="s">
        <v>1227</v>
      </c>
    </row>
    <row r="1417" spans="1:14" ht="15" customHeight="1" thickBot="1" x14ac:dyDescent="0.3">
      <c r="A1417" s="590" t="s">
        <v>1306</v>
      </c>
      <c r="B1417" s="960"/>
      <c r="C1417" s="640" t="s">
        <v>1303</v>
      </c>
      <c r="D1417" s="641" t="s">
        <v>1304</v>
      </c>
      <c r="E1417" s="812" t="s">
        <v>238</v>
      </c>
      <c r="F1417" s="813">
        <v>4</v>
      </c>
      <c r="G1417" s="594">
        <v>4</v>
      </c>
      <c r="H1417" s="644" t="s">
        <v>39</v>
      </c>
      <c r="I1417" s="595" t="s">
        <v>385</v>
      </c>
      <c r="J1417" s="596">
        <v>1</v>
      </c>
      <c r="K1417" s="590" t="s">
        <v>1306</v>
      </c>
      <c r="L1417" s="711">
        <v>300</v>
      </c>
      <c r="M1417" s="647" t="s">
        <v>32</v>
      </c>
      <c r="N1417" s="692" t="s">
        <v>1227</v>
      </c>
    </row>
    <row r="1418" spans="1:14" ht="15" customHeight="1" x14ac:dyDescent="0.25">
      <c r="A1418" s="685" t="s">
        <v>1307</v>
      </c>
      <c r="B1418" s="975" t="s">
        <v>34</v>
      </c>
      <c r="C1418" s="600" t="s">
        <v>1308</v>
      </c>
      <c r="D1418" s="601" t="s">
        <v>753</v>
      </c>
      <c r="E1418" s="601" t="s">
        <v>1309</v>
      </c>
      <c r="F1418" s="814">
        <v>2</v>
      </c>
      <c r="G1418" s="604">
        <v>2</v>
      </c>
      <c r="H1418" s="605" t="s">
        <v>39</v>
      </c>
      <c r="I1418" s="689" t="s">
        <v>40</v>
      </c>
      <c r="J1418" s="607">
        <v>1</v>
      </c>
      <c r="K1418" s="685" t="s">
        <v>1307</v>
      </c>
      <c r="L1418" s="608">
        <v>400</v>
      </c>
      <c r="M1418" s="609" t="s">
        <v>32</v>
      </c>
      <c r="N1418" s="692" t="s">
        <v>1227</v>
      </c>
    </row>
    <row r="1419" spans="1:14" ht="15" customHeight="1" x14ac:dyDescent="0.25">
      <c r="A1419" s="685" t="s">
        <v>1310</v>
      </c>
      <c r="B1419" s="975"/>
      <c r="C1419" s="611" t="s">
        <v>1311</v>
      </c>
      <c r="D1419" s="612" t="s">
        <v>753</v>
      </c>
      <c r="E1419" s="612" t="s">
        <v>1312</v>
      </c>
      <c r="F1419" s="815">
        <v>3</v>
      </c>
      <c r="G1419" s="604">
        <v>3</v>
      </c>
      <c r="H1419" s="615" t="s">
        <v>39</v>
      </c>
      <c r="I1419" s="689" t="s">
        <v>40</v>
      </c>
      <c r="J1419" s="587">
        <v>1</v>
      </c>
      <c r="K1419" s="685" t="s">
        <v>1310</v>
      </c>
      <c r="L1419" s="617">
        <v>400</v>
      </c>
      <c r="M1419" s="618" t="s">
        <v>32</v>
      </c>
      <c r="N1419" s="692" t="s">
        <v>1227</v>
      </c>
    </row>
    <row r="1420" spans="1:14" ht="15" customHeight="1" x14ac:dyDescent="0.25">
      <c r="A1420" s="581" t="s">
        <v>1313</v>
      </c>
      <c r="B1420" s="975"/>
      <c r="C1420" s="620" t="s">
        <v>381</v>
      </c>
      <c r="D1420" s="621" t="s">
        <v>753</v>
      </c>
      <c r="E1420" s="816" t="s">
        <v>1314</v>
      </c>
      <c r="F1420" s="815">
        <v>6</v>
      </c>
      <c r="G1420" s="585">
        <v>6</v>
      </c>
      <c r="H1420" s="615" t="s">
        <v>39</v>
      </c>
      <c r="I1420" s="586" t="s">
        <v>40</v>
      </c>
      <c r="J1420" s="587">
        <v>1</v>
      </c>
      <c r="K1420" s="581" t="s">
        <v>1313</v>
      </c>
      <c r="L1420" s="588">
        <v>290</v>
      </c>
      <c r="M1420" s="618" t="s">
        <v>32</v>
      </c>
      <c r="N1420" s="692" t="s">
        <v>1227</v>
      </c>
    </row>
    <row r="1421" spans="1:14" ht="15" customHeight="1" thickBot="1" x14ac:dyDescent="0.3">
      <c r="A1421" s="590" t="s">
        <v>1315</v>
      </c>
      <c r="B1421" s="817"/>
      <c r="C1421" s="620" t="s">
        <v>381</v>
      </c>
      <c r="D1421" s="621" t="s">
        <v>753</v>
      </c>
      <c r="E1421" s="818" t="s">
        <v>450</v>
      </c>
      <c r="F1421" s="819">
        <v>6</v>
      </c>
      <c r="G1421" s="594">
        <v>6</v>
      </c>
      <c r="H1421" s="644" t="s">
        <v>39</v>
      </c>
      <c r="I1421" s="595" t="s">
        <v>40</v>
      </c>
      <c r="J1421" s="596">
        <v>1</v>
      </c>
      <c r="K1421" s="590" t="s">
        <v>1315</v>
      </c>
      <c r="L1421" s="597"/>
      <c r="M1421" s="647" t="s">
        <v>32</v>
      </c>
      <c r="N1421" s="692" t="s">
        <v>1227</v>
      </c>
    </row>
    <row r="1422" spans="1:14" ht="15" customHeight="1" x14ac:dyDescent="0.25">
      <c r="A1422" s="572" t="s">
        <v>1316</v>
      </c>
      <c r="B1422" s="972" t="s">
        <v>27</v>
      </c>
      <c r="C1422" s="631" t="s">
        <v>1308</v>
      </c>
      <c r="D1422" s="632" t="s">
        <v>753</v>
      </c>
      <c r="E1422" s="632" t="s">
        <v>1309</v>
      </c>
      <c r="F1422" s="820">
        <v>2</v>
      </c>
      <c r="G1422" s="576">
        <v>2</v>
      </c>
      <c r="H1422" s="635" t="s">
        <v>39</v>
      </c>
      <c r="I1422" s="577" t="s">
        <v>40</v>
      </c>
      <c r="J1422" s="578">
        <v>1</v>
      </c>
      <c r="K1422" s="572" t="s">
        <v>1316</v>
      </c>
      <c r="L1422" s="637">
        <v>400</v>
      </c>
      <c r="M1422" s="638" t="s">
        <v>32</v>
      </c>
      <c r="N1422" s="692" t="s">
        <v>1227</v>
      </c>
    </row>
    <row r="1423" spans="1:14" ht="15" customHeight="1" x14ac:dyDescent="0.25">
      <c r="A1423" s="581" t="s">
        <v>1317</v>
      </c>
      <c r="B1423" s="973"/>
      <c r="C1423" s="611" t="s">
        <v>1311</v>
      </c>
      <c r="D1423" s="612" t="s">
        <v>753</v>
      </c>
      <c r="E1423" s="612" t="s">
        <v>1312</v>
      </c>
      <c r="F1423" s="815">
        <v>3</v>
      </c>
      <c r="G1423" s="585">
        <v>3</v>
      </c>
      <c r="H1423" s="615" t="s">
        <v>39</v>
      </c>
      <c r="I1423" s="586" t="s">
        <v>40</v>
      </c>
      <c r="J1423" s="587">
        <v>1</v>
      </c>
      <c r="K1423" s="581" t="s">
        <v>1317</v>
      </c>
      <c r="L1423" s="617">
        <v>400</v>
      </c>
      <c r="M1423" s="618" t="s">
        <v>32</v>
      </c>
      <c r="N1423" s="692" t="s">
        <v>1227</v>
      </c>
    </row>
    <row r="1424" spans="1:14" ht="15" customHeight="1" x14ac:dyDescent="0.25">
      <c r="A1424" s="581" t="s">
        <v>1318</v>
      </c>
      <c r="B1424" s="973"/>
      <c r="C1424" s="611" t="s">
        <v>381</v>
      </c>
      <c r="D1424" s="612" t="s">
        <v>753</v>
      </c>
      <c r="E1424" s="816" t="s">
        <v>1314</v>
      </c>
      <c r="F1424" s="815">
        <v>6</v>
      </c>
      <c r="G1424" s="585">
        <v>6</v>
      </c>
      <c r="H1424" s="615" t="s">
        <v>39</v>
      </c>
      <c r="I1424" s="586" t="s">
        <v>40</v>
      </c>
      <c r="J1424" s="587">
        <v>1</v>
      </c>
      <c r="K1424" s="581" t="s">
        <v>1318</v>
      </c>
      <c r="L1424" s="588">
        <v>290</v>
      </c>
      <c r="M1424" s="618" t="s">
        <v>32</v>
      </c>
      <c r="N1424" s="692" t="s">
        <v>1227</v>
      </c>
    </row>
    <row r="1425" spans="1:14" ht="15" customHeight="1" thickBot="1" x14ac:dyDescent="0.3">
      <c r="A1425" s="590" t="s">
        <v>1315</v>
      </c>
      <c r="B1425" s="974"/>
      <c r="C1425" s="640" t="s">
        <v>381</v>
      </c>
      <c r="D1425" s="641" t="s">
        <v>753</v>
      </c>
      <c r="E1425" s="818" t="s">
        <v>450</v>
      </c>
      <c r="F1425" s="819">
        <v>6</v>
      </c>
      <c r="G1425" s="594">
        <v>6</v>
      </c>
      <c r="H1425" s="644" t="s">
        <v>39</v>
      </c>
      <c r="I1425" s="595" t="s">
        <v>40</v>
      </c>
      <c r="J1425" s="596">
        <v>1</v>
      </c>
      <c r="K1425" s="590" t="s">
        <v>1315</v>
      </c>
      <c r="L1425" s="597"/>
      <c r="M1425" s="647" t="s">
        <v>32</v>
      </c>
      <c r="N1425" s="692" t="s">
        <v>1227</v>
      </c>
    </row>
    <row r="1426" spans="1:14" ht="19.5" customHeight="1" x14ac:dyDescent="0.25">
      <c r="A1426" s="685" t="s">
        <v>1319</v>
      </c>
      <c r="B1426" s="975" t="s">
        <v>1320</v>
      </c>
      <c r="C1426" s="600" t="s">
        <v>904</v>
      </c>
      <c r="D1426" s="601" t="s">
        <v>753</v>
      </c>
      <c r="E1426" s="601" t="s">
        <v>1293</v>
      </c>
      <c r="F1426" s="814">
        <v>2</v>
      </c>
      <c r="G1426" s="604">
        <v>4</v>
      </c>
      <c r="H1426" s="605" t="s">
        <v>39</v>
      </c>
      <c r="I1426" s="689" t="s">
        <v>40</v>
      </c>
      <c r="J1426" s="607">
        <v>1</v>
      </c>
      <c r="K1426" s="685" t="s">
        <v>1319</v>
      </c>
      <c r="L1426" s="608">
        <v>400</v>
      </c>
      <c r="M1426" s="609" t="s">
        <v>32</v>
      </c>
      <c r="N1426" s="692" t="s">
        <v>1227</v>
      </c>
    </row>
    <row r="1427" spans="1:14" ht="21.75" customHeight="1" x14ac:dyDescent="0.25">
      <c r="A1427" s="685" t="s">
        <v>1321</v>
      </c>
      <c r="B1427" s="975"/>
      <c r="C1427" s="611" t="s">
        <v>904</v>
      </c>
      <c r="D1427" s="612" t="s">
        <v>753</v>
      </c>
      <c r="E1427" s="612" t="s">
        <v>1295</v>
      </c>
      <c r="F1427" s="815">
        <v>2</v>
      </c>
      <c r="G1427" s="604">
        <v>4</v>
      </c>
      <c r="H1427" s="615" t="s">
        <v>39</v>
      </c>
      <c r="I1427" s="689" t="s">
        <v>51</v>
      </c>
      <c r="J1427" s="587">
        <v>1</v>
      </c>
      <c r="K1427" s="685" t="s">
        <v>1321</v>
      </c>
      <c r="L1427" s="617">
        <v>155</v>
      </c>
      <c r="M1427" s="618" t="s">
        <v>32</v>
      </c>
      <c r="N1427" s="692" t="s">
        <v>1227</v>
      </c>
    </row>
    <row r="1428" spans="1:14" ht="15" customHeight="1" x14ac:dyDescent="0.25">
      <c r="A1428" s="685" t="s">
        <v>1322</v>
      </c>
      <c r="B1428" s="975"/>
      <c r="C1428" s="611" t="s">
        <v>904</v>
      </c>
      <c r="D1428" s="612" t="s">
        <v>753</v>
      </c>
      <c r="E1428" s="612" t="s">
        <v>450</v>
      </c>
      <c r="F1428" s="815">
        <v>2</v>
      </c>
      <c r="G1428" s="604">
        <v>4</v>
      </c>
      <c r="H1428" s="615" t="s">
        <v>39</v>
      </c>
      <c r="I1428" s="689" t="s">
        <v>51</v>
      </c>
      <c r="J1428" s="587">
        <v>1</v>
      </c>
      <c r="K1428" s="685" t="s">
        <v>1322</v>
      </c>
      <c r="L1428" s="617"/>
      <c r="M1428" s="618" t="s">
        <v>32</v>
      </c>
      <c r="N1428" s="692" t="s">
        <v>1227</v>
      </c>
    </row>
    <row r="1429" spans="1:14" ht="15" customHeight="1" thickBot="1" x14ac:dyDescent="0.3">
      <c r="A1429" s="694" t="s">
        <v>1323</v>
      </c>
      <c r="B1429" s="975"/>
      <c r="C1429" s="620" t="s">
        <v>1303</v>
      </c>
      <c r="D1429" s="621" t="s">
        <v>1304</v>
      </c>
      <c r="E1429" s="821" t="s">
        <v>1305</v>
      </c>
      <c r="F1429" s="822">
        <v>4</v>
      </c>
      <c r="G1429" s="697">
        <v>8</v>
      </c>
      <c r="H1429" s="625" t="s">
        <v>39</v>
      </c>
      <c r="I1429" s="699" t="s">
        <v>40</v>
      </c>
      <c r="J1429" s="627">
        <v>1</v>
      </c>
      <c r="K1429" s="694" t="s">
        <v>1323</v>
      </c>
      <c r="L1429" s="823">
        <v>310</v>
      </c>
      <c r="M1429" s="629" t="s">
        <v>32</v>
      </c>
      <c r="N1429" s="692" t="s">
        <v>1227</v>
      </c>
    </row>
    <row r="1430" spans="1:14" ht="15" customHeight="1" x14ac:dyDescent="0.25">
      <c r="A1430" s="572" t="s">
        <v>1324</v>
      </c>
      <c r="B1430" s="976" t="s">
        <v>1325</v>
      </c>
      <c r="C1430" s="631" t="s">
        <v>1326</v>
      </c>
      <c r="D1430" s="632" t="s">
        <v>753</v>
      </c>
      <c r="E1430" s="632" t="s">
        <v>1327</v>
      </c>
      <c r="F1430" s="824">
        <v>2</v>
      </c>
      <c r="G1430" s="824">
        <v>2</v>
      </c>
      <c r="H1430" s="68" t="s">
        <v>39</v>
      </c>
      <c r="I1430" s="577" t="s">
        <v>40</v>
      </c>
      <c r="J1430" s="578">
        <v>1</v>
      </c>
      <c r="K1430" s="572" t="s">
        <v>1324</v>
      </c>
      <c r="L1430" s="637">
        <v>400</v>
      </c>
      <c r="M1430" s="825" t="s">
        <v>32</v>
      </c>
      <c r="N1430" s="692" t="s">
        <v>1227</v>
      </c>
    </row>
    <row r="1431" spans="1:14" ht="15" customHeight="1" x14ac:dyDescent="0.25">
      <c r="A1431" s="685" t="s">
        <v>1328</v>
      </c>
      <c r="B1431" s="975"/>
      <c r="C1431" s="611" t="s">
        <v>1329</v>
      </c>
      <c r="D1431" s="612" t="s">
        <v>753</v>
      </c>
      <c r="E1431" s="612" t="s">
        <v>1330</v>
      </c>
      <c r="F1431" s="826">
        <v>4</v>
      </c>
      <c r="G1431" s="827">
        <v>4</v>
      </c>
      <c r="H1431" s="51" t="s">
        <v>39</v>
      </c>
      <c r="I1431" s="689" t="s">
        <v>40</v>
      </c>
      <c r="J1431" s="587">
        <v>1</v>
      </c>
      <c r="K1431" s="685" t="s">
        <v>1328</v>
      </c>
      <c r="L1431" s="617">
        <v>400</v>
      </c>
      <c r="M1431" s="828" t="s">
        <v>32</v>
      </c>
      <c r="N1431" s="692" t="s">
        <v>1227</v>
      </c>
    </row>
    <row r="1432" spans="1:14" ht="15" customHeight="1" thickBot="1" x14ac:dyDescent="0.3">
      <c r="A1432" s="762" t="s">
        <v>1331</v>
      </c>
      <c r="B1432" s="977"/>
      <c r="C1432" s="640" t="s">
        <v>1329</v>
      </c>
      <c r="D1432" s="641" t="s">
        <v>753</v>
      </c>
      <c r="E1432" s="641" t="s">
        <v>1332</v>
      </c>
      <c r="F1432" s="813">
        <v>2</v>
      </c>
      <c r="G1432" s="829">
        <v>2</v>
      </c>
      <c r="H1432" s="98" t="s">
        <v>39</v>
      </c>
      <c r="I1432" s="763" t="s">
        <v>51</v>
      </c>
      <c r="J1432" s="596">
        <v>1</v>
      </c>
      <c r="K1432" s="762" t="s">
        <v>1331</v>
      </c>
      <c r="L1432" s="711">
        <v>195</v>
      </c>
      <c r="M1432" s="647" t="s">
        <v>32</v>
      </c>
      <c r="N1432" s="692" t="s">
        <v>1227</v>
      </c>
    </row>
    <row r="1433" spans="1:14" ht="15" customHeight="1" thickBot="1" x14ac:dyDescent="0.25"/>
    <row r="1434" spans="1:14" ht="15" customHeight="1" thickBot="1" x14ac:dyDescent="0.25">
      <c r="B1434" s="978" t="s">
        <v>0</v>
      </c>
      <c r="C1434" s="979"/>
      <c r="D1434" s="979"/>
      <c r="E1434" s="979"/>
      <c r="F1434" s="979"/>
      <c r="G1434" s="979"/>
      <c r="H1434" s="979"/>
      <c r="I1434" s="979"/>
      <c r="J1434" s="979"/>
      <c r="K1434" s="979"/>
      <c r="L1434" s="979"/>
      <c r="M1434" s="980"/>
    </row>
    <row r="1435" spans="1:14" ht="15" customHeight="1" x14ac:dyDescent="0.2">
      <c r="B1435" s="981" t="s">
        <v>1</v>
      </c>
      <c r="C1435" s="982"/>
      <c r="D1435" s="983" t="s">
        <v>1333</v>
      </c>
      <c r="E1435" s="984"/>
      <c r="F1435" s="984"/>
      <c r="G1435" s="984"/>
      <c r="H1435" s="984"/>
      <c r="I1435" s="985"/>
      <c r="J1435" s="985"/>
      <c r="K1435" s="986"/>
      <c r="L1435" s="987" t="s">
        <v>3</v>
      </c>
      <c r="M1435" s="988"/>
    </row>
    <row r="1436" spans="1:14" ht="15" customHeight="1" x14ac:dyDescent="0.2">
      <c r="B1436" s="993" t="s">
        <v>4</v>
      </c>
      <c r="C1436" s="994"/>
      <c r="D1436" s="995" t="s">
        <v>1334</v>
      </c>
      <c r="E1436" s="996"/>
      <c r="F1436" s="996"/>
      <c r="G1436" s="996"/>
      <c r="H1436" s="996"/>
      <c r="I1436" s="997"/>
      <c r="J1436" s="997"/>
      <c r="K1436" s="998"/>
      <c r="L1436" s="989"/>
      <c r="M1436" s="990"/>
    </row>
    <row r="1437" spans="1:14" ht="15" customHeight="1" x14ac:dyDescent="0.2">
      <c r="B1437" s="999" t="s">
        <v>6</v>
      </c>
      <c r="C1437" s="1000"/>
      <c r="D1437" s="961" t="s">
        <v>349</v>
      </c>
      <c r="E1437" s="962"/>
      <c r="F1437" s="962"/>
      <c r="G1437" s="962"/>
      <c r="H1437" s="962"/>
      <c r="I1437" s="963"/>
      <c r="J1437" s="963"/>
      <c r="K1437" s="964"/>
      <c r="L1437" s="989"/>
      <c r="M1437" s="990"/>
    </row>
    <row r="1438" spans="1:14" ht="15" customHeight="1" thickBot="1" x14ac:dyDescent="0.25">
      <c r="B1438" s="392" t="s">
        <v>8</v>
      </c>
      <c r="C1438" s="393" t="s">
        <v>9</v>
      </c>
      <c r="D1438" s="965">
        <v>1</v>
      </c>
      <c r="E1438" s="966"/>
      <c r="F1438" s="966"/>
      <c r="G1438" s="966"/>
      <c r="H1438" s="966"/>
      <c r="I1438" s="966"/>
      <c r="J1438" s="966"/>
      <c r="K1438" s="967"/>
      <c r="L1438" s="991"/>
      <c r="M1438" s="992"/>
    </row>
    <row r="1439" spans="1:14" ht="15" customHeight="1" x14ac:dyDescent="0.2">
      <c r="A1439" s="562" t="s">
        <v>19</v>
      </c>
      <c r="B1439" s="559" t="s">
        <v>10</v>
      </c>
      <c r="C1439" s="560" t="s">
        <v>11</v>
      </c>
      <c r="D1439" s="561" t="s">
        <v>12</v>
      </c>
      <c r="E1439" s="562" t="s">
        <v>13</v>
      </c>
      <c r="F1439" s="563" t="s">
        <v>14</v>
      </c>
      <c r="G1439" s="564" t="s">
        <v>749</v>
      </c>
      <c r="H1439" s="565" t="s">
        <v>16</v>
      </c>
      <c r="I1439" s="565" t="s">
        <v>17</v>
      </c>
      <c r="J1439" s="565" t="s">
        <v>18</v>
      </c>
      <c r="K1439" s="562" t="s">
        <v>19</v>
      </c>
      <c r="L1439" s="566" t="s">
        <v>20</v>
      </c>
      <c r="M1439" s="567"/>
    </row>
    <row r="1440" spans="1:14" ht="15" customHeight="1" x14ac:dyDescent="0.25">
      <c r="A1440" s="685" t="s">
        <v>1335</v>
      </c>
      <c r="B1440" s="969" t="s">
        <v>1058</v>
      </c>
      <c r="C1440" s="686" t="s">
        <v>1059</v>
      </c>
      <c r="D1440" s="687" t="s">
        <v>1060</v>
      </c>
      <c r="E1440" s="687" t="s">
        <v>1061</v>
      </c>
      <c r="F1440" s="604">
        <v>1</v>
      </c>
      <c r="G1440" s="604">
        <v>6</v>
      </c>
      <c r="H1440" s="688" t="s">
        <v>39</v>
      </c>
      <c r="I1440" s="689" t="s">
        <v>1062</v>
      </c>
      <c r="J1440" s="607">
        <v>1</v>
      </c>
      <c r="K1440" s="685" t="s">
        <v>1335</v>
      </c>
      <c r="L1440" s="690">
        <v>155.1</v>
      </c>
      <c r="M1440" s="691" t="s">
        <v>32</v>
      </c>
      <c r="N1440" s="830" t="s">
        <v>1336</v>
      </c>
    </row>
    <row r="1441" spans="1:14" ht="15" customHeight="1" x14ac:dyDescent="0.2">
      <c r="A1441" s="685" t="s">
        <v>1337</v>
      </c>
      <c r="B1441" s="969"/>
      <c r="C1441" s="693" t="s">
        <v>1065</v>
      </c>
      <c r="D1441" s="687" t="s">
        <v>1060</v>
      </c>
      <c r="E1441" s="687" t="s">
        <v>1066</v>
      </c>
      <c r="F1441" s="604">
        <v>1</v>
      </c>
      <c r="G1441" s="604">
        <v>6</v>
      </c>
      <c r="H1441" s="688" t="s">
        <v>39</v>
      </c>
      <c r="I1441" s="689" t="s">
        <v>551</v>
      </c>
      <c r="J1441" s="607">
        <v>1</v>
      </c>
      <c r="K1441" s="685" t="s">
        <v>1337</v>
      </c>
      <c r="L1441" s="690">
        <v>53.9</v>
      </c>
      <c r="M1441" s="691" t="s">
        <v>32</v>
      </c>
      <c r="N1441" s="830" t="s">
        <v>1336</v>
      </c>
    </row>
    <row r="1442" spans="1:14" ht="15" customHeight="1" x14ac:dyDescent="0.2">
      <c r="A1442" s="685" t="s">
        <v>1338</v>
      </c>
      <c r="B1442" s="969"/>
      <c r="C1442" s="693" t="s">
        <v>1065</v>
      </c>
      <c r="D1442" s="687" t="s">
        <v>1060</v>
      </c>
      <c r="E1442" s="687" t="s">
        <v>1068</v>
      </c>
      <c r="F1442" s="604">
        <v>1</v>
      </c>
      <c r="G1442" s="604">
        <v>6</v>
      </c>
      <c r="H1442" s="688" t="s">
        <v>39</v>
      </c>
      <c r="I1442" s="689" t="s">
        <v>551</v>
      </c>
      <c r="J1442" s="607">
        <v>1</v>
      </c>
      <c r="K1442" s="685" t="s">
        <v>1338</v>
      </c>
      <c r="L1442" s="690">
        <v>53.9</v>
      </c>
      <c r="M1442" s="691" t="s">
        <v>32</v>
      </c>
      <c r="N1442" s="830" t="s">
        <v>1336</v>
      </c>
    </row>
    <row r="1443" spans="1:14" ht="15" customHeight="1" x14ac:dyDescent="0.2">
      <c r="A1443" s="685" t="s">
        <v>1339</v>
      </c>
      <c r="B1443" s="969"/>
      <c r="C1443" s="693" t="s">
        <v>1065</v>
      </c>
      <c r="D1443" s="687" t="s">
        <v>1060</v>
      </c>
      <c r="E1443" s="687" t="s">
        <v>1194</v>
      </c>
      <c r="F1443" s="604">
        <v>1</v>
      </c>
      <c r="G1443" s="604">
        <v>6</v>
      </c>
      <c r="H1443" s="688" t="s">
        <v>39</v>
      </c>
      <c r="I1443" s="689" t="s">
        <v>551</v>
      </c>
      <c r="J1443" s="607">
        <v>1</v>
      </c>
      <c r="K1443" s="685" t="s">
        <v>1339</v>
      </c>
      <c r="L1443" s="690">
        <v>60</v>
      </c>
      <c r="M1443" s="691" t="s">
        <v>32</v>
      </c>
      <c r="N1443" s="830" t="s">
        <v>1336</v>
      </c>
    </row>
    <row r="1444" spans="1:14" ht="15" customHeight="1" x14ac:dyDescent="0.2">
      <c r="A1444" s="685" t="s">
        <v>1340</v>
      </c>
      <c r="B1444" s="969"/>
      <c r="C1444" s="693" t="s">
        <v>1065</v>
      </c>
      <c r="D1444" s="687" t="s">
        <v>1060</v>
      </c>
      <c r="E1444" s="687" t="s">
        <v>1072</v>
      </c>
      <c r="F1444" s="604">
        <v>1</v>
      </c>
      <c r="G1444" s="604">
        <v>6</v>
      </c>
      <c r="H1444" s="688" t="s">
        <v>39</v>
      </c>
      <c r="I1444" s="689" t="s">
        <v>755</v>
      </c>
      <c r="J1444" s="607">
        <v>1</v>
      </c>
      <c r="K1444" s="685" t="s">
        <v>1340</v>
      </c>
      <c r="L1444" s="690">
        <v>181.5</v>
      </c>
      <c r="M1444" s="691" t="s">
        <v>32</v>
      </c>
      <c r="N1444" s="830" t="s">
        <v>1336</v>
      </c>
    </row>
    <row r="1445" spans="1:14" ht="15" customHeight="1" x14ac:dyDescent="0.2">
      <c r="A1445" s="685" t="s">
        <v>1341</v>
      </c>
      <c r="B1445" s="969"/>
      <c r="C1445" s="693" t="s">
        <v>1065</v>
      </c>
      <c r="D1445" s="687" t="s">
        <v>1060</v>
      </c>
      <c r="E1445" s="687" t="s">
        <v>1074</v>
      </c>
      <c r="F1445" s="604">
        <v>1</v>
      </c>
      <c r="G1445" s="604">
        <v>6</v>
      </c>
      <c r="H1445" s="688" t="s">
        <v>39</v>
      </c>
      <c r="I1445" s="689" t="s">
        <v>755</v>
      </c>
      <c r="J1445" s="607">
        <v>1</v>
      </c>
      <c r="K1445" s="685" t="s">
        <v>1341</v>
      </c>
      <c r="L1445" s="690">
        <v>181.5</v>
      </c>
      <c r="M1445" s="691" t="s">
        <v>32</v>
      </c>
      <c r="N1445" s="830" t="s">
        <v>1336</v>
      </c>
    </row>
    <row r="1446" spans="1:14" ht="15" customHeight="1" x14ac:dyDescent="0.2">
      <c r="A1446" s="685" t="s">
        <v>1342</v>
      </c>
      <c r="B1446" s="969"/>
      <c r="C1446" s="693" t="s">
        <v>1065</v>
      </c>
      <c r="D1446" s="687" t="s">
        <v>1060</v>
      </c>
      <c r="E1446" s="687" t="s">
        <v>1076</v>
      </c>
      <c r="F1446" s="604">
        <v>1</v>
      </c>
      <c r="G1446" s="604">
        <v>6</v>
      </c>
      <c r="H1446" s="688" t="s">
        <v>39</v>
      </c>
      <c r="I1446" s="689" t="s">
        <v>453</v>
      </c>
      <c r="J1446" s="607">
        <v>1</v>
      </c>
      <c r="K1446" s="685" t="s">
        <v>1342</v>
      </c>
      <c r="L1446" s="690">
        <v>199.1</v>
      </c>
      <c r="M1446" s="691" t="s">
        <v>32</v>
      </c>
      <c r="N1446" s="830" t="s">
        <v>1336</v>
      </c>
    </row>
    <row r="1447" spans="1:14" ht="15" customHeight="1" x14ac:dyDescent="0.2">
      <c r="A1447" s="685" t="s">
        <v>1343</v>
      </c>
      <c r="B1447" s="969"/>
      <c r="C1447" s="693" t="s">
        <v>1065</v>
      </c>
      <c r="D1447" s="687" t="s">
        <v>1060</v>
      </c>
      <c r="E1447" s="687" t="s">
        <v>1078</v>
      </c>
      <c r="F1447" s="604">
        <v>1</v>
      </c>
      <c r="G1447" s="604">
        <v>6</v>
      </c>
      <c r="H1447" s="688" t="s">
        <v>39</v>
      </c>
      <c r="I1447" s="689" t="s">
        <v>755</v>
      </c>
      <c r="J1447" s="607">
        <v>1</v>
      </c>
      <c r="K1447" s="685" t="s">
        <v>1343</v>
      </c>
      <c r="L1447" s="690">
        <v>181.5</v>
      </c>
      <c r="M1447" s="691" t="s">
        <v>32</v>
      </c>
      <c r="N1447" s="830" t="s">
        <v>1336</v>
      </c>
    </row>
    <row r="1448" spans="1:14" ht="15" customHeight="1" x14ac:dyDescent="0.2">
      <c r="A1448" s="685" t="s">
        <v>1344</v>
      </c>
      <c r="B1448" s="969"/>
      <c r="C1448" s="693" t="s">
        <v>1080</v>
      </c>
      <c r="D1448" s="687" t="s">
        <v>1060</v>
      </c>
      <c r="E1448" s="687" t="s">
        <v>1081</v>
      </c>
      <c r="F1448" s="604">
        <v>1</v>
      </c>
      <c r="G1448" s="604">
        <v>6</v>
      </c>
      <c r="H1448" s="688" t="s">
        <v>39</v>
      </c>
      <c r="I1448" s="689" t="s">
        <v>755</v>
      </c>
      <c r="J1448" s="607">
        <v>1</v>
      </c>
      <c r="K1448" s="685" t="s">
        <v>1344</v>
      </c>
      <c r="L1448" s="690">
        <v>418</v>
      </c>
      <c r="M1448" s="691" t="s">
        <v>32</v>
      </c>
      <c r="N1448" s="830" t="s">
        <v>1336</v>
      </c>
    </row>
    <row r="1449" spans="1:14" ht="15" customHeight="1" x14ac:dyDescent="0.2">
      <c r="A1449" s="685" t="s">
        <v>1345</v>
      </c>
      <c r="B1449" s="969"/>
      <c r="C1449" s="693" t="s">
        <v>1080</v>
      </c>
      <c r="D1449" s="687" t="s">
        <v>1060</v>
      </c>
      <c r="E1449" s="687" t="s">
        <v>1083</v>
      </c>
      <c r="F1449" s="604">
        <v>1</v>
      </c>
      <c r="G1449" s="604">
        <v>6</v>
      </c>
      <c r="H1449" s="688" t="s">
        <v>39</v>
      </c>
      <c r="I1449" s="689" t="s">
        <v>231</v>
      </c>
      <c r="J1449" s="607">
        <v>1</v>
      </c>
      <c r="K1449" s="685" t="s">
        <v>1345</v>
      </c>
      <c r="L1449" s="751">
        <v>150</v>
      </c>
      <c r="M1449" s="691" t="s">
        <v>32</v>
      </c>
      <c r="N1449" s="830" t="s">
        <v>1336</v>
      </c>
    </row>
    <row r="1450" spans="1:14" ht="15" customHeight="1" x14ac:dyDescent="0.2">
      <c r="A1450" s="685" t="s">
        <v>1346</v>
      </c>
      <c r="B1450" s="969"/>
      <c r="C1450" s="693" t="s">
        <v>1080</v>
      </c>
      <c r="D1450" s="687" t="s">
        <v>1060</v>
      </c>
      <c r="E1450" s="687" t="s">
        <v>1085</v>
      </c>
      <c r="F1450" s="604">
        <v>1</v>
      </c>
      <c r="G1450" s="604">
        <v>6</v>
      </c>
      <c r="H1450" s="688" t="s">
        <v>39</v>
      </c>
      <c r="I1450" s="689" t="s">
        <v>47</v>
      </c>
      <c r="J1450" s="607">
        <v>1</v>
      </c>
      <c r="K1450" s="685" t="s">
        <v>1346</v>
      </c>
      <c r="L1450" s="690">
        <v>126.5</v>
      </c>
      <c r="M1450" s="691" t="s">
        <v>32</v>
      </c>
      <c r="N1450" s="830" t="s">
        <v>1336</v>
      </c>
    </row>
    <row r="1451" spans="1:14" ht="15" customHeight="1" x14ac:dyDescent="0.2">
      <c r="A1451" s="685" t="s">
        <v>1347</v>
      </c>
      <c r="B1451" s="969"/>
      <c r="C1451" s="693" t="s">
        <v>1091</v>
      </c>
      <c r="D1451" s="687" t="s">
        <v>783</v>
      </c>
      <c r="E1451" s="687" t="s">
        <v>1092</v>
      </c>
      <c r="F1451" s="604">
        <v>1</v>
      </c>
      <c r="G1451" s="604">
        <v>6</v>
      </c>
      <c r="H1451" s="688" t="s">
        <v>39</v>
      </c>
      <c r="I1451" s="689" t="s">
        <v>755</v>
      </c>
      <c r="J1451" s="607">
        <v>1</v>
      </c>
      <c r="K1451" s="685" t="s">
        <v>1347</v>
      </c>
      <c r="L1451" s="690">
        <v>935</v>
      </c>
      <c r="M1451" s="691" t="s">
        <v>32</v>
      </c>
      <c r="N1451" s="830" t="s">
        <v>1336</v>
      </c>
    </row>
    <row r="1452" spans="1:14" ht="15" customHeight="1" thickBot="1" x14ac:dyDescent="0.25">
      <c r="A1452" s="694" t="s">
        <v>1348</v>
      </c>
      <c r="B1452" s="969"/>
      <c r="C1452" s="695" t="s">
        <v>1091</v>
      </c>
      <c r="D1452" s="696" t="s">
        <v>783</v>
      </c>
      <c r="E1452" s="696" t="s">
        <v>1094</v>
      </c>
      <c r="F1452" s="697">
        <v>1</v>
      </c>
      <c r="G1452" s="697">
        <v>6</v>
      </c>
      <c r="H1452" s="698" t="s">
        <v>39</v>
      </c>
      <c r="I1452" s="699" t="s">
        <v>171</v>
      </c>
      <c r="J1452" s="700">
        <v>1</v>
      </c>
      <c r="K1452" s="694" t="s">
        <v>1348</v>
      </c>
      <c r="L1452" s="701">
        <v>238.7</v>
      </c>
      <c r="M1452" s="702" t="s">
        <v>32</v>
      </c>
      <c r="N1452" s="830" t="s">
        <v>1336</v>
      </c>
    </row>
    <row r="1453" spans="1:14" ht="15" customHeight="1" x14ac:dyDescent="0.25">
      <c r="A1453" s="630" t="s">
        <v>1335</v>
      </c>
      <c r="B1453" s="968" t="s">
        <v>1095</v>
      </c>
      <c r="C1453" s="703" t="s">
        <v>1096</v>
      </c>
      <c r="D1453" s="632" t="s">
        <v>1060</v>
      </c>
      <c r="E1453" s="704" t="s">
        <v>1061</v>
      </c>
      <c r="F1453" s="634">
        <v>1</v>
      </c>
      <c r="G1453" s="576">
        <v>6</v>
      </c>
      <c r="H1453" s="705" t="s">
        <v>39</v>
      </c>
      <c r="I1453" s="636" t="s">
        <v>1062</v>
      </c>
      <c r="J1453" s="578">
        <v>1</v>
      </c>
      <c r="K1453" s="630" t="s">
        <v>1335</v>
      </c>
      <c r="L1453" s="637">
        <v>155.1</v>
      </c>
      <c r="M1453" s="638" t="s">
        <v>32</v>
      </c>
      <c r="N1453" s="830" t="s">
        <v>1336</v>
      </c>
    </row>
    <row r="1454" spans="1:14" ht="15" customHeight="1" x14ac:dyDescent="0.25">
      <c r="A1454" s="610" t="s">
        <v>1337</v>
      </c>
      <c r="B1454" s="969"/>
      <c r="C1454" s="706" t="s">
        <v>475</v>
      </c>
      <c r="D1454" s="612" t="s">
        <v>1060</v>
      </c>
      <c r="E1454" s="612" t="s">
        <v>1066</v>
      </c>
      <c r="F1454" s="614">
        <v>1</v>
      </c>
      <c r="G1454" s="604">
        <v>6</v>
      </c>
      <c r="H1454" s="707" t="s">
        <v>39</v>
      </c>
      <c r="I1454" s="616" t="s">
        <v>551</v>
      </c>
      <c r="J1454" s="587">
        <v>1</v>
      </c>
      <c r="K1454" s="610" t="s">
        <v>1337</v>
      </c>
      <c r="L1454" s="617">
        <v>53.9</v>
      </c>
      <c r="M1454" s="618" t="s">
        <v>32</v>
      </c>
      <c r="N1454" s="830" t="s">
        <v>1336</v>
      </c>
    </row>
    <row r="1455" spans="1:14" ht="15" customHeight="1" x14ac:dyDescent="0.25">
      <c r="A1455" s="610" t="s">
        <v>1338</v>
      </c>
      <c r="B1455" s="969"/>
      <c r="C1455" s="706" t="s">
        <v>475</v>
      </c>
      <c r="D1455" s="612" t="s">
        <v>1060</v>
      </c>
      <c r="E1455" s="612" t="s">
        <v>1068</v>
      </c>
      <c r="F1455" s="614">
        <v>1</v>
      </c>
      <c r="G1455" s="604">
        <v>6</v>
      </c>
      <c r="H1455" s="707" t="s">
        <v>39</v>
      </c>
      <c r="I1455" s="616" t="s">
        <v>551</v>
      </c>
      <c r="J1455" s="587">
        <v>1</v>
      </c>
      <c r="K1455" s="610" t="s">
        <v>1338</v>
      </c>
      <c r="L1455" s="617">
        <v>53.9</v>
      </c>
      <c r="M1455" s="618" t="s">
        <v>32</v>
      </c>
      <c r="N1455" s="830" t="s">
        <v>1336</v>
      </c>
    </row>
    <row r="1456" spans="1:14" ht="15" customHeight="1" x14ac:dyDescent="0.25">
      <c r="A1456" s="610" t="s">
        <v>1339</v>
      </c>
      <c r="B1456" s="969"/>
      <c r="C1456" s="706" t="s">
        <v>475</v>
      </c>
      <c r="D1456" s="612" t="s">
        <v>1060</v>
      </c>
      <c r="E1456" s="612" t="s">
        <v>1097</v>
      </c>
      <c r="F1456" s="614">
        <v>1</v>
      </c>
      <c r="G1456" s="604">
        <v>6</v>
      </c>
      <c r="H1456" s="707" t="s">
        <v>39</v>
      </c>
      <c r="I1456" s="616" t="s">
        <v>551</v>
      </c>
      <c r="J1456" s="587">
        <v>1</v>
      </c>
      <c r="K1456" s="610" t="s">
        <v>1339</v>
      </c>
      <c r="L1456" s="617">
        <v>60</v>
      </c>
      <c r="M1456" s="618" t="s">
        <v>32</v>
      </c>
      <c r="N1456" s="830" t="s">
        <v>1336</v>
      </c>
    </row>
    <row r="1457" spans="1:14" ht="15" customHeight="1" x14ac:dyDescent="0.25">
      <c r="A1457" s="610" t="s">
        <v>1349</v>
      </c>
      <c r="B1457" s="969"/>
      <c r="C1457" s="706" t="s">
        <v>475</v>
      </c>
      <c r="D1457" s="612" t="s">
        <v>1060</v>
      </c>
      <c r="E1457" s="612" t="s">
        <v>1099</v>
      </c>
      <c r="F1457" s="614">
        <v>1</v>
      </c>
      <c r="G1457" s="604">
        <v>6</v>
      </c>
      <c r="H1457" s="707" t="s">
        <v>39</v>
      </c>
      <c r="I1457" s="616" t="s">
        <v>755</v>
      </c>
      <c r="J1457" s="587">
        <v>1</v>
      </c>
      <c r="K1457" s="610" t="s">
        <v>1349</v>
      </c>
      <c r="L1457" s="617">
        <v>181.5</v>
      </c>
      <c r="M1457" s="618" t="s">
        <v>32</v>
      </c>
      <c r="N1457" s="830" t="s">
        <v>1336</v>
      </c>
    </row>
    <row r="1458" spans="1:14" ht="15" customHeight="1" x14ac:dyDescent="0.25">
      <c r="A1458" s="610" t="s">
        <v>1342</v>
      </c>
      <c r="B1458" s="969"/>
      <c r="C1458" s="706" t="s">
        <v>475</v>
      </c>
      <c r="D1458" s="612" t="s">
        <v>1060</v>
      </c>
      <c r="E1458" s="612" t="s">
        <v>1076</v>
      </c>
      <c r="F1458" s="614">
        <v>1</v>
      </c>
      <c r="G1458" s="604">
        <v>6</v>
      </c>
      <c r="H1458" s="707" t="s">
        <v>39</v>
      </c>
      <c r="I1458" s="616" t="s">
        <v>51</v>
      </c>
      <c r="J1458" s="587">
        <v>1</v>
      </c>
      <c r="K1458" s="610" t="s">
        <v>1342</v>
      </c>
      <c r="L1458" s="617">
        <v>199.1</v>
      </c>
      <c r="M1458" s="618" t="s">
        <v>32</v>
      </c>
      <c r="N1458" s="830" t="s">
        <v>1336</v>
      </c>
    </row>
    <row r="1459" spans="1:14" ht="15" customHeight="1" thickBot="1" x14ac:dyDescent="0.3">
      <c r="A1459" s="639" t="s">
        <v>1350</v>
      </c>
      <c r="B1459" s="970"/>
      <c r="C1459" s="708" t="s">
        <v>475</v>
      </c>
      <c r="D1459" s="641" t="s">
        <v>1060</v>
      </c>
      <c r="E1459" s="641" t="s">
        <v>1101</v>
      </c>
      <c r="F1459" s="643">
        <v>1</v>
      </c>
      <c r="G1459" s="709">
        <v>6</v>
      </c>
      <c r="H1459" s="710" t="s">
        <v>39</v>
      </c>
      <c r="I1459" s="645" t="s">
        <v>481</v>
      </c>
      <c r="J1459" s="596">
        <v>1</v>
      </c>
      <c r="K1459" s="639" t="s">
        <v>1350</v>
      </c>
      <c r="L1459" s="711">
        <v>161.69999999999999</v>
      </c>
      <c r="M1459" s="647" t="s">
        <v>32</v>
      </c>
      <c r="N1459" s="830" t="s">
        <v>1336</v>
      </c>
    </row>
    <row r="1460" spans="1:14" ht="15" customHeight="1" x14ac:dyDescent="0.25">
      <c r="A1460" s="599" t="s">
        <v>1351</v>
      </c>
      <c r="B1460" s="969" t="s">
        <v>1103</v>
      </c>
      <c r="C1460" s="686" t="s">
        <v>1103</v>
      </c>
      <c r="D1460" s="601" t="s">
        <v>1104</v>
      </c>
      <c r="E1460" s="601" t="s">
        <v>1105</v>
      </c>
      <c r="F1460" s="603">
        <v>1</v>
      </c>
      <c r="G1460" s="604">
        <v>4</v>
      </c>
      <c r="H1460" s="712" t="s">
        <v>39</v>
      </c>
      <c r="I1460" s="606" t="s">
        <v>755</v>
      </c>
      <c r="J1460" s="607">
        <v>1</v>
      </c>
      <c r="K1460" s="599" t="s">
        <v>1351</v>
      </c>
      <c r="L1460" s="608">
        <v>385</v>
      </c>
      <c r="M1460" s="609" t="s">
        <v>32</v>
      </c>
      <c r="N1460" s="830" t="s">
        <v>1336</v>
      </c>
    </row>
    <row r="1461" spans="1:14" ht="15" customHeight="1" x14ac:dyDescent="0.25">
      <c r="A1461" s="610" t="s">
        <v>1352</v>
      </c>
      <c r="B1461" s="969"/>
      <c r="C1461" s="706" t="s">
        <v>1103</v>
      </c>
      <c r="D1461" s="612" t="s">
        <v>1104</v>
      </c>
      <c r="E1461" s="612" t="s">
        <v>1107</v>
      </c>
      <c r="F1461" s="614">
        <v>1</v>
      </c>
      <c r="G1461" s="604">
        <v>4</v>
      </c>
      <c r="H1461" s="707" t="s">
        <v>39</v>
      </c>
      <c r="I1461" s="616" t="s">
        <v>456</v>
      </c>
      <c r="J1461" s="587">
        <v>1</v>
      </c>
      <c r="K1461" s="610" t="s">
        <v>1352</v>
      </c>
      <c r="L1461" s="617">
        <v>181.5</v>
      </c>
      <c r="M1461" s="618" t="s">
        <v>32</v>
      </c>
      <c r="N1461" s="830" t="s">
        <v>1336</v>
      </c>
    </row>
    <row r="1462" spans="1:14" ht="15" customHeight="1" thickBot="1" x14ac:dyDescent="0.3">
      <c r="A1462" s="619" t="s">
        <v>1353</v>
      </c>
      <c r="B1462" s="969"/>
      <c r="C1462" s="713" t="s">
        <v>1103</v>
      </c>
      <c r="D1462" s="621" t="s">
        <v>1104</v>
      </c>
      <c r="E1462" s="621" t="s">
        <v>1109</v>
      </c>
      <c r="F1462" s="623">
        <v>1</v>
      </c>
      <c r="G1462" s="697">
        <v>4</v>
      </c>
      <c r="H1462" s="714" t="s">
        <v>39</v>
      </c>
      <c r="I1462" s="626" t="s">
        <v>453</v>
      </c>
      <c r="J1462" s="627">
        <v>1</v>
      </c>
      <c r="K1462" s="619" t="s">
        <v>1353</v>
      </c>
      <c r="L1462" s="628">
        <v>145</v>
      </c>
      <c r="M1462" s="629" t="s">
        <v>32</v>
      </c>
      <c r="N1462" s="830" t="s">
        <v>1336</v>
      </c>
    </row>
    <row r="1463" spans="1:14" ht="15" customHeight="1" x14ac:dyDescent="0.3">
      <c r="A1463" s="630" t="s">
        <v>1344</v>
      </c>
      <c r="B1463" s="1087" t="s">
        <v>1111</v>
      </c>
      <c r="C1463" s="703" t="s">
        <v>1111</v>
      </c>
      <c r="D1463" s="632" t="s">
        <v>1104</v>
      </c>
      <c r="E1463" s="632" t="s">
        <v>1081</v>
      </c>
      <c r="F1463" s="634">
        <v>1</v>
      </c>
      <c r="G1463" s="576">
        <v>8</v>
      </c>
      <c r="H1463" s="715" t="s">
        <v>39</v>
      </c>
      <c r="I1463" s="716" t="s">
        <v>755</v>
      </c>
      <c r="J1463" s="717">
        <v>1</v>
      </c>
      <c r="K1463" s="630" t="s">
        <v>1344</v>
      </c>
      <c r="L1463" s="718">
        <v>418</v>
      </c>
      <c r="M1463" s="638" t="s">
        <v>32</v>
      </c>
      <c r="N1463" s="830" t="s">
        <v>1336</v>
      </c>
    </row>
    <row r="1464" spans="1:14" ht="15" customHeight="1" x14ac:dyDescent="0.25">
      <c r="A1464" s="610" t="s">
        <v>1354</v>
      </c>
      <c r="B1464" s="1088"/>
      <c r="C1464" s="706" t="s">
        <v>1111</v>
      </c>
      <c r="D1464" s="612" t="s">
        <v>1104</v>
      </c>
      <c r="E1464" s="612" t="s">
        <v>1113</v>
      </c>
      <c r="F1464" s="614">
        <v>1</v>
      </c>
      <c r="G1464" s="604">
        <v>8</v>
      </c>
      <c r="H1464" s="707" t="s">
        <v>39</v>
      </c>
      <c r="I1464" s="651" t="s">
        <v>548</v>
      </c>
      <c r="J1464" s="652">
        <v>1</v>
      </c>
      <c r="K1464" s="610" t="s">
        <v>1354</v>
      </c>
      <c r="L1464" s="617">
        <v>271.7</v>
      </c>
      <c r="M1464" s="618" t="s">
        <v>32</v>
      </c>
      <c r="N1464" s="830" t="s">
        <v>1336</v>
      </c>
    </row>
    <row r="1465" spans="1:14" ht="15" customHeight="1" thickBot="1" x14ac:dyDescent="0.3">
      <c r="A1465" s="639" t="s">
        <v>1355</v>
      </c>
      <c r="B1465" s="1089"/>
      <c r="C1465" s="708" t="s">
        <v>1111</v>
      </c>
      <c r="D1465" s="641" t="s">
        <v>1104</v>
      </c>
      <c r="E1465" s="641" t="s">
        <v>1109</v>
      </c>
      <c r="F1465" s="643">
        <v>1</v>
      </c>
      <c r="G1465" s="709">
        <v>8</v>
      </c>
      <c r="H1465" s="710" t="s">
        <v>39</v>
      </c>
      <c r="I1465" s="719" t="s">
        <v>453</v>
      </c>
      <c r="J1465" s="720">
        <v>1</v>
      </c>
      <c r="K1465" s="639" t="s">
        <v>1355</v>
      </c>
      <c r="L1465" s="711">
        <v>145</v>
      </c>
      <c r="M1465" s="647" t="s">
        <v>32</v>
      </c>
      <c r="N1465" s="830" t="s">
        <v>1336</v>
      </c>
    </row>
    <row r="1466" spans="1:14" ht="15" customHeight="1" thickBot="1" x14ac:dyDescent="0.75">
      <c r="A1466" s="721"/>
      <c r="B1466" s="722" t="s">
        <v>1115</v>
      </c>
      <c r="C1466" s="723"/>
      <c r="D1466" s="723"/>
      <c r="E1466" s="723"/>
      <c r="F1466" s="724"/>
      <c r="G1466" s="725"/>
      <c r="H1466" s="726"/>
      <c r="I1466" s="727"/>
      <c r="J1466" s="728"/>
      <c r="K1466" s="721"/>
      <c r="L1466" s="729"/>
      <c r="M1466" s="726"/>
      <c r="N1466" s="830" t="s">
        <v>1336</v>
      </c>
    </row>
    <row r="1467" spans="1:14" ht="15" customHeight="1" x14ac:dyDescent="0.2">
      <c r="A1467" s="20" t="s">
        <v>1356</v>
      </c>
      <c r="B1467" s="1090" t="s">
        <v>892</v>
      </c>
      <c r="C1467" s="48" t="s">
        <v>537</v>
      </c>
      <c r="D1467" s="22" t="s">
        <v>1118</v>
      </c>
      <c r="E1467" s="658" t="s">
        <v>1119</v>
      </c>
      <c r="F1467" s="24">
        <v>1</v>
      </c>
      <c r="G1467" s="604">
        <v>1</v>
      </c>
      <c r="H1467" s="25" t="s">
        <v>39</v>
      </c>
      <c r="I1467" s="25" t="s">
        <v>40</v>
      </c>
      <c r="J1467" s="24">
        <v>1</v>
      </c>
      <c r="K1467" s="20" t="s">
        <v>1356</v>
      </c>
      <c r="L1467" s="659">
        <v>345.4</v>
      </c>
      <c r="M1467" s="27" t="s">
        <v>32</v>
      </c>
      <c r="N1467" s="830" t="s">
        <v>1336</v>
      </c>
    </row>
    <row r="1468" spans="1:14" ht="15" customHeight="1" x14ac:dyDescent="0.25">
      <c r="A1468" s="39" t="s">
        <v>1357</v>
      </c>
      <c r="B1468" s="1090"/>
      <c r="C1468" s="48" t="s">
        <v>537</v>
      </c>
      <c r="D1468" s="22" t="s">
        <v>1118</v>
      </c>
      <c r="E1468" s="660" t="s">
        <v>1121</v>
      </c>
      <c r="F1468" s="43">
        <v>1</v>
      </c>
      <c r="G1468" s="604">
        <v>1</v>
      </c>
      <c r="H1468" s="44" t="s">
        <v>39</v>
      </c>
      <c r="I1468" s="651" t="s">
        <v>548</v>
      </c>
      <c r="J1468" s="43">
        <v>1</v>
      </c>
      <c r="K1468" s="39" t="s">
        <v>1357</v>
      </c>
      <c r="L1468" s="675">
        <v>74.8</v>
      </c>
      <c r="M1468" s="36" t="s">
        <v>32</v>
      </c>
      <c r="N1468" s="830" t="s">
        <v>1336</v>
      </c>
    </row>
    <row r="1469" spans="1:14" ht="15" customHeight="1" x14ac:dyDescent="0.25">
      <c r="A1469" s="31" t="s">
        <v>1358</v>
      </c>
      <c r="B1469" s="1090"/>
      <c r="C1469" s="21" t="s">
        <v>537</v>
      </c>
      <c r="D1469" s="22" t="s">
        <v>1118</v>
      </c>
      <c r="E1469" s="660" t="s">
        <v>1123</v>
      </c>
      <c r="F1469" s="33">
        <v>1</v>
      </c>
      <c r="G1469" s="585">
        <v>1</v>
      </c>
      <c r="H1469" s="51" t="s">
        <v>39</v>
      </c>
      <c r="I1469" s="651" t="s">
        <v>459</v>
      </c>
      <c r="J1469" s="33">
        <v>1</v>
      </c>
      <c r="K1469" s="31" t="s">
        <v>1358</v>
      </c>
      <c r="L1469" s="831">
        <v>97</v>
      </c>
      <c r="M1469" s="36" t="s">
        <v>32</v>
      </c>
      <c r="N1469" s="830" t="s">
        <v>1336</v>
      </c>
    </row>
    <row r="1470" spans="1:14" ht="15" customHeight="1" x14ac:dyDescent="0.2">
      <c r="A1470" s="39" t="s">
        <v>1356</v>
      </c>
      <c r="B1470" s="1090"/>
      <c r="C1470" s="48" t="s">
        <v>565</v>
      </c>
      <c r="D1470" s="22" t="s">
        <v>1118</v>
      </c>
      <c r="E1470" s="666" t="s">
        <v>1119</v>
      </c>
      <c r="F1470" s="43">
        <v>1</v>
      </c>
      <c r="G1470" s="604">
        <v>1</v>
      </c>
      <c r="H1470" s="44" t="s">
        <v>39</v>
      </c>
      <c r="I1470" s="44" t="s">
        <v>44</v>
      </c>
      <c r="J1470" s="43">
        <v>1</v>
      </c>
      <c r="K1470" s="39" t="s">
        <v>1356</v>
      </c>
      <c r="L1470" s="667">
        <v>345.4</v>
      </c>
      <c r="M1470" s="36" t="s">
        <v>32</v>
      </c>
      <c r="N1470" s="830" t="s">
        <v>1336</v>
      </c>
    </row>
    <row r="1471" spans="1:14" ht="15" customHeight="1" x14ac:dyDescent="0.25">
      <c r="A1471" s="39" t="s">
        <v>1357</v>
      </c>
      <c r="B1471" s="1090"/>
      <c r="C1471" s="48" t="s">
        <v>565</v>
      </c>
      <c r="D1471" s="22" t="s">
        <v>1118</v>
      </c>
      <c r="E1471" s="660" t="s">
        <v>1121</v>
      </c>
      <c r="F1471" s="43">
        <v>1</v>
      </c>
      <c r="G1471" s="604">
        <v>1</v>
      </c>
      <c r="H1471" s="44" t="s">
        <v>39</v>
      </c>
      <c r="I1471" s="651" t="s">
        <v>456</v>
      </c>
      <c r="J1471" s="43">
        <v>1</v>
      </c>
      <c r="K1471" s="39" t="s">
        <v>1357</v>
      </c>
      <c r="L1471" s="667">
        <v>74.8</v>
      </c>
      <c r="M1471" s="36" t="s">
        <v>32</v>
      </c>
      <c r="N1471" s="830" t="s">
        <v>1336</v>
      </c>
    </row>
    <row r="1472" spans="1:14" ht="15" customHeight="1" x14ac:dyDescent="0.25">
      <c r="A1472" s="31" t="s">
        <v>1358</v>
      </c>
      <c r="B1472" s="1090"/>
      <c r="C1472" s="48" t="s">
        <v>565</v>
      </c>
      <c r="D1472" s="22" t="s">
        <v>1118</v>
      </c>
      <c r="E1472" s="660" t="s">
        <v>1123</v>
      </c>
      <c r="F1472" s="33">
        <v>1</v>
      </c>
      <c r="G1472" s="585">
        <v>1</v>
      </c>
      <c r="H1472" s="51" t="s">
        <v>39</v>
      </c>
      <c r="I1472" s="651" t="s">
        <v>459</v>
      </c>
      <c r="J1472" s="33">
        <v>1</v>
      </c>
      <c r="K1472" s="31" t="s">
        <v>1358</v>
      </c>
      <c r="L1472" s="661">
        <v>97</v>
      </c>
      <c r="M1472" s="36" t="s">
        <v>32</v>
      </c>
      <c r="N1472" s="830" t="s">
        <v>1336</v>
      </c>
    </row>
    <row r="1473" spans="1:14" ht="15" customHeight="1" x14ac:dyDescent="0.2">
      <c r="A1473" s="39" t="s">
        <v>1359</v>
      </c>
      <c r="B1473" s="1090"/>
      <c r="C1473" s="40" t="s">
        <v>590</v>
      </c>
      <c r="D1473" s="22" t="s">
        <v>1118</v>
      </c>
      <c r="E1473" s="666" t="s">
        <v>1125</v>
      </c>
      <c r="F1473" s="43">
        <v>1</v>
      </c>
      <c r="G1473" s="604">
        <v>1</v>
      </c>
      <c r="H1473" s="44" t="s">
        <v>39</v>
      </c>
      <c r="I1473" s="44" t="s">
        <v>40</v>
      </c>
      <c r="J1473" s="43">
        <v>1</v>
      </c>
      <c r="K1473" s="39" t="s">
        <v>1359</v>
      </c>
      <c r="L1473" s="667">
        <v>572</v>
      </c>
      <c r="M1473" s="36" t="s">
        <v>32</v>
      </c>
      <c r="N1473" s="830" t="s">
        <v>1336</v>
      </c>
    </row>
    <row r="1474" spans="1:14" ht="15" customHeight="1" thickBot="1" x14ac:dyDescent="0.25">
      <c r="A1474" s="730" t="s">
        <v>1360</v>
      </c>
      <c r="B1474" s="1090"/>
      <c r="C1474" s="731" t="s">
        <v>590</v>
      </c>
      <c r="D1474" s="87" t="s">
        <v>1118</v>
      </c>
      <c r="E1474" s="670" t="s">
        <v>1127</v>
      </c>
      <c r="F1474" s="732">
        <v>1</v>
      </c>
      <c r="G1474" s="697">
        <v>1</v>
      </c>
      <c r="H1474" s="733" t="s">
        <v>39</v>
      </c>
      <c r="I1474" s="733" t="s">
        <v>40</v>
      </c>
      <c r="J1474" s="732">
        <v>1</v>
      </c>
      <c r="K1474" s="730" t="s">
        <v>1360</v>
      </c>
      <c r="L1474" s="734">
        <v>143</v>
      </c>
      <c r="M1474" s="674" t="s">
        <v>32</v>
      </c>
      <c r="N1474" s="830" t="s">
        <v>1336</v>
      </c>
    </row>
    <row r="1475" spans="1:14" ht="15" customHeight="1" x14ac:dyDescent="0.2">
      <c r="A1475" s="20" t="s">
        <v>1356</v>
      </c>
      <c r="B1475" s="1091" t="s">
        <v>386</v>
      </c>
      <c r="C1475" s="75" t="s">
        <v>1128</v>
      </c>
      <c r="D1475" s="76" t="s">
        <v>1118</v>
      </c>
      <c r="E1475" s="658" t="s">
        <v>1119</v>
      </c>
      <c r="F1475" s="24">
        <v>1</v>
      </c>
      <c r="G1475" s="576">
        <v>1</v>
      </c>
      <c r="H1475" s="25" t="s">
        <v>39</v>
      </c>
      <c r="I1475" s="25" t="s">
        <v>53</v>
      </c>
      <c r="J1475" s="24">
        <v>1</v>
      </c>
      <c r="K1475" s="20" t="s">
        <v>1356</v>
      </c>
      <c r="L1475" s="659">
        <v>345.4</v>
      </c>
      <c r="M1475" s="27" t="s">
        <v>32</v>
      </c>
      <c r="N1475" s="830" t="s">
        <v>1336</v>
      </c>
    </row>
    <row r="1476" spans="1:14" ht="15" customHeight="1" x14ac:dyDescent="0.2">
      <c r="A1476" s="39" t="s">
        <v>1361</v>
      </c>
      <c r="B1476" s="1090"/>
      <c r="C1476" s="665" t="s">
        <v>1130</v>
      </c>
      <c r="D1476" s="22" t="s">
        <v>1118</v>
      </c>
      <c r="E1476" s="666" t="s">
        <v>1131</v>
      </c>
      <c r="F1476" s="43">
        <v>1</v>
      </c>
      <c r="G1476" s="604">
        <v>1</v>
      </c>
      <c r="H1476" s="85" t="s">
        <v>39</v>
      </c>
      <c r="I1476" s="44" t="s">
        <v>44</v>
      </c>
      <c r="J1476" s="43">
        <v>1</v>
      </c>
      <c r="K1476" s="39" t="s">
        <v>1361</v>
      </c>
      <c r="L1476" s="667">
        <v>418</v>
      </c>
      <c r="M1476" s="36" t="s">
        <v>32</v>
      </c>
      <c r="N1476" s="830" t="s">
        <v>1336</v>
      </c>
    </row>
    <row r="1477" spans="1:14" ht="15" customHeight="1" x14ac:dyDescent="0.2">
      <c r="A1477" s="35" t="s">
        <v>1362</v>
      </c>
      <c r="B1477" s="1090"/>
      <c r="C1477" s="48" t="s">
        <v>1128</v>
      </c>
      <c r="D1477" s="22" t="s">
        <v>1118</v>
      </c>
      <c r="E1477" s="660" t="s">
        <v>1133</v>
      </c>
      <c r="F1477" s="50">
        <v>1</v>
      </c>
      <c r="G1477" s="604">
        <v>1</v>
      </c>
      <c r="H1477" s="50" t="s">
        <v>39</v>
      </c>
      <c r="I1477" s="683" t="s">
        <v>47</v>
      </c>
      <c r="J1477" s="50">
        <v>1</v>
      </c>
      <c r="K1477" s="35" t="s">
        <v>1362</v>
      </c>
      <c r="L1477" s="675">
        <v>74.8</v>
      </c>
      <c r="M1477" s="36" t="s">
        <v>32</v>
      </c>
      <c r="N1477" s="830" t="s">
        <v>1336</v>
      </c>
    </row>
    <row r="1478" spans="1:14" ht="15" customHeight="1" x14ac:dyDescent="0.2">
      <c r="A1478" s="31" t="s">
        <v>1363</v>
      </c>
      <c r="B1478" s="1090"/>
      <c r="C1478" s="48" t="s">
        <v>1135</v>
      </c>
      <c r="D1478" s="22" t="s">
        <v>1118</v>
      </c>
      <c r="E1478" s="660" t="s">
        <v>1136</v>
      </c>
      <c r="F1478" s="50">
        <v>1</v>
      </c>
      <c r="G1478" s="604">
        <v>1</v>
      </c>
      <c r="H1478" s="51" t="s">
        <v>39</v>
      </c>
      <c r="I1478" s="34" t="s">
        <v>53</v>
      </c>
      <c r="J1478" s="50">
        <v>1</v>
      </c>
      <c r="K1478" s="31" t="s">
        <v>1363</v>
      </c>
      <c r="L1478" s="460">
        <v>605</v>
      </c>
      <c r="M1478" s="36" t="s">
        <v>32</v>
      </c>
      <c r="N1478" s="830" t="s">
        <v>1336</v>
      </c>
    </row>
    <row r="1479" spans="1:14" ht="15" customHeight="1" x14ac:dyDescent="0.2">
      <c r="A1479" s="31" t="s">
        <v>1364</v>
      </c>
      <c r="B1479" s="1090"/>
      <c r="C1479" s="48" t="s">
        <v>1135</v>
      </c>
      <c r="D1479" s="22" t="s">
        <v>1118</v>
      </c>
      <c r="E1479" s="660" t="s">
        <v>1138</v>
      </c>
      <c r="F1479" s="50">
        <v>1</v>
      </c>
      <c r="G1479" s="604">
        <v>1</v>
      </c>
      <c r="H1479" s="51" t="s">
        <v>39</v>
      </c>
      <c r="I1479" s="683" t="s">
        <v>51</v>
      </c>
      <c r="J1479" s="50">
        <v>1</v>
      </c>
      <c r="K1479" s="31" t="s">
        <v>1364</v>
      </c>
      <c r="L1479" s="460">
        <v>143</v>
      </c>
      <c r="M1479" s="36" t="s">
        <v>32</v>
      </c>
      <c r="N1479" s="830" t="s">
        <v>1336</v>
      </c>
    </row>
    <row r="1480" spans="1:14" ht="15" customHeight="1" x14ac:dyDescent="0.2">
      <c r="A1480" s="581" t="s">
        <v>1139</v>
      </c>
      <c r="B1480" s="1090"/>
      <c r="C1480" s="21" t="s">
        <v>1135</v>
      </c>
      <c r="D1480" s="22" t="s">
        <v>1118</v>
      </c>
      <c r="E1480" s="660" t="s">
        <v>1140</v>
      </c>
      <c r="F1480" s="50">
        <v>1</v>
      </c>
      <c r="G1480" s="585">
        <v>1</v>
      </c>
      <c r="H1480" s="51" t="s">
        <v>39</v>
      </c>
      <c r="I1480" s="34"/>
      <c r="J1480" s="50">
        <v>1</v>
      </c>
      <c r="K1480" s="581" t="s">
        <v>1139</v>
      </c>
      <c r="L1480" s="460"/>
      <c r="M1480" s="36" t="s">
        <v>32</v>
      </c>
      <c r="N1480" s="830" t="s">
        <v>1336</v>
      </c>
    </row>
    <row r="1481" spans="1:14" ht="15" customHeight="1" x14ac:dyDescent="0.2">
      <c r="A1481" s="581" t="s">
        <v>1141</v>
      </c>
      <c r="B1481" s="1090"/>
      <c r="C1481" s="21" t="s">
        <v>1135</v>
      </c>
      <c r="D1481" s="22" t="s">
        <v>1118</v>
      </c>
      <c r="E1481" s="660" t="s">
        <v>1142</v>
      </c>
      <c r="F1481" s="50">
        <v>1</v>
      </c>
      <c r="G1481" s="585">
        <v>1</v>
      </c>
      <c r="H1481" s="51" t="s">
        <v>39</v>
      </c>
      <c r="I1481" s="34"/>
      <c r="J1481" s="50">
        <v>1</v>
      </c>
      <c r="K1481" s="581" t="s">
        <v>1141</v>
      </c>
      <c r="L1481" s="460"/>
      <c r="M1481" s="36" t="s">
        <v>32</v>
      </c>
      <c r="N1481" s="830" t="s">
        <v>1336</v>
      </c>
    </row>
    <row r="1482" spans="1:14" ht="15" customHeight="1" x14ac:dyDescent="0.2">
      <c r="A1482" s="31" t="s">
        <v>1365</v>
      </c>
      <c r="B1482" s="1090"/>
      <c r="C1482" s="48" t="s">
        <v>464</v>
      </c>
      <c r="D1482" s="22" t="s">
        <v>1144</v>
      </c>
      <c r="E1482" s="660" t="s">
        <v>1145</v>
      </c>
      <c r="F1482" s="50">
        <v>1</v>
      </c>
      <c r="G1482" s="604">
        <v>1</v>
      </c>
      <c r="H1482" s="51" t="s">
        <v>39</v>
      </c>
      <c r="I1482" s="34" t="s">
        <v>40</v>
      </c>
      <c r="J1482" s="50">
        <v>1</v>
      </c>
      <c r="K1482" s="31" t="s">
        <v>1365</v>
      </c>
      <c r="L1482" s="460">
        <v>652.29999999999995</v>
      </c>
      <c r="M1482" s="36" t="s">
        <v>32</v>
      </c>
      <c r="N1482" s="830" t="s">
        <v>1336</v>
      </c>
    </row>
    <row r="1483" spans="1:14" ht="15" customHeight="1" thickBot="1" x14ac:dyDescent="0.25">
      <c r="A1483" s="52" t="s">
        <v>1366</v>
      </c>
      <c r="B1483" s="1092"/>
      <c r="C1483" s="461" t="s">
        <v>464</v>
      </c>
      <c r="D1483" s="54" t="s">
        <v>1144</v>
      </c>
      <c r="E1483" s="663" t="s">
        <v>1147</v>
      </c>
      <c r="F1483" s="97">
        <v>1</v>
      </c>
      <c r="G1483" s="709">
        <v>1</v>
      </c>
      <c r="H1483" s="98" t="s">
        <v>39</v>
      </c>
      <c r="I1483" s="98" t="s">
        <v>39</v>
      </c>
      <c r="J1483" s="97">
        <v>1</v>
      </c>
      <c r="K1483" s="52" t="s">
        <v>1366</v>
      </c>
      <c r="L1483" s="463">
        <v>330</v>
      </c>
      <c r="M1483" s="59" t="s">
        <v>32</v>
      </c>
      <c r="N1483" s="830" t="s">
        <v>1336</v>
      </c>
    </row>
    <row r="1484" spans="1:14" ht="15" customHeight="1" x14ac:dyDescent="0.2">
      <c r="A1484" s="20" t="s">
        <v>1356</v>
      </c>
      <c r="B1484" s="1091" t="s">
        <v>368</v>
      </c>
      <c r="C1484" s="75" t="s">
        <v>1128</v>
      </c>
      <c r="D1484" s="76" t="s">
        <v>1118</v>
      </c>
      <c r="E1484" s="658" t="s">
        <v>1119</v>
      </c>
      <c r="F1484" s="24">
        <v>1</v>
      </c>
      <c r="G1484" s="576">
        <v>1</v>
      </c>
      <c r="H1484" s="25" t="s">
        <v>39</v>
      </c>
      <c r="I1484" s="25" t="s">
        <v>53</v>
      </c>
      <c r="J1484" s="24">
        <v>1</v>
      </c>
      <c r="K1484" s="20" t="s">
        <v>1356</v>
      </c>
      <c r="L1484" s="659">
        <v>345.4</v>
      </c>
      <c r="M1484" s="27" t="s">
        <v>32</v>
      </c>
      <c r="N1484" s="830" t="s">
        <v>1336</v>
      </c>
    </row>
    <row r="1485" spans="1:14" ht="15" customHeight="1" x14ac:dyDescent="0.2">
      <c r="A1485" s="39" t="s">
        <v>1361</v>
      </c>
      <c r="B1485" s="1090"/>
      <c r="C1485" s="665" t="s">
        <v>1130</v>
      </c>
      <c r="D1485" s="22" t="s">
        <v>1118</v>
      </c>
      <c r="E1485" s="666" t="s">
        <v>1131</v>
      </c>
      <c r="F1485" s="43">
        <v>1</v>
      </c>
      <c r="G1485" s="604">
        <v>1</v>
      </c>
      <c r="H1485" s="85" t="s">
        <v>39</v>
      </c>
      <c r="I1485" s="44" t="s">
        <v>44</v>
      </c>
      <c r="J1485" s="43">
        <v>1</v>
      </c>
      <c r="K1485" s="39" t="s">
        <v>1361</v>
      </c>
      <c r="L1485" s="667">
        <v>418</v>
      </c>
      <c r="M1485" s="36" t="s">
        <v>32</v>
      </c>
      <c r="N1485" s="830" t="s">
        <v>1336</v>
      </c>
    </row>
    <row r="1486" spans="1:14" ht="15" customHeight="1" x14ac:dyDescent="0.2">
      <c r="A1486" s="35" t="s">
        <v>1362</v>
      </c>
      <c r="B1486" s="1090"/>
      <c r="C1486" s="48" t="s">
        <v>1128</v>
      </c>
      <c r="D1486" s="22" t="s">
        <v>1118</v>
      </c>
      <c r="E1486" s="660" t="s">
        <v>1133</v>
      </c>
      <c r="F1486" s="50">
        <v>1</v>
      </c>
      <c r="G1486" s="604">
        <v>1</v>
      </c>
      <c r="H1486" s="50" t="s">
        <v>39</v>
      </c>
      <c r="I1486" s="683" t="s">
        <v>47</v>
      </c>
      <c r="J1486" s="50">
        <v>1</v>
      </c>
      <c r="K1486" s="35" t="s">
        <v>1362</v>
      </c>
      <c r="L1486" s="675">
        <v>74.8</v>
      </c>
      <c r="M1486" s="36" t="s">
        <v>32</v>
      </c>
      <c r="N1486" s="830" t="s">
        <v>1336</v>
      </c>
    </row>
    <row r="1487" spans="1:14" ht="15" customHeight="1" x14ac:dyDescent="0.2">
      <c r="A1487" s="31" t="s">
        <v>1363</v>
      </c>
      <c r="B1487" s="1090"/>
      <c r="C1487" s="48" t="s">
        <v>1135</v>
      </c>
      <c r="D1487" s="22" t="s">
        <v>1118</v>
      </c>
      <c r="E1487" s="660" t="s">
        <v>1136</v>
      </c>
      <c r="F1487" s="50">
        <v>1</v>
      </c>
      <c r="G1487" s="604">
        <v>1</v>
      </c>
      <c r="H1487" s="51" t="s">
        <v>39</v>
      </c>
      <c r="I1487" s="34" t="s">
        <v>53</v>
      </c>
      <c r="J1487" s="50">
        <v>1</v>
      </c>
      <c r="K1487" s="31" t="s">
        <v>1363</v>
      </c>
      <c r="L1487" s="460">
        <v>605</v>
      </c>
      <c r="M1487" s="36" t="s">
        <v>32</v>
      </c>
      <c r="N1487" s="830" t="s">
        <v>1336</v>
      </c>
    </row>
    <row r="1488" spans="1:14" ht="15" customHeight="1" x14ac:dyDescent="0.2">
      <c r="A1488" s="31" t="s">
        <v>1367</v>
      </c>
      <c r="B1488" s="1090"/>
      <c r="C1488" s="48" t="s">
        <v>1135</v>
      </c>
      <c r="D1488" s="22" t="s">
        <v>1118</v>
      </c>
      <c r="E1488" s="660" t="s">
        <v>1138</v>
      </c>
      <c r="F1488" s="50">
        <v>1</v>
      </c>
      <c r="G1488" s="604">
        <v>1</v>
      </c>
      <c r="H1488" s="51" t="s">
        <v>39</v>
      </c>
      <c r="I1488" s="683" t="s">
        <v>51</v>
      </c>
      <c r="J1488" s="50">
        <v>1</v>
      </c>
      <c r="K1488" s="31" t="s">
        <v>1367</v>
      </c>
      <c r="L1488" s="460">
        <v>143</v>
      </c>
      <c r="M1488" s="36" t="s">
        <v>32</v>
      </c>
      <c r="N1488" s="830" t="s">
        <v>1336</v>
      </c>
    </row>
    <row r="1489" spans="1:14" ht="15" customHeight="1" x14ac:dyDescent="0.2">
      <c r="A1489" s="31" t="s">
        <v>1365</v>
      </c>
      <c r="B1489" s="1090"/>
      <c r="C1489" s="48" t="s">
        <v>464</v>
      </c>
      <c r="D1489" s="22" t="s">
        <v>1144</v>
      </c>
      <c r="E1489" s="660" t="s">
        <v>1145</v>
      </c>
      <c r="F1489" s="50">
        <v>1</v>
      </c>
      <c r="G1489" s="604">
        <v>1</v>
      </c>
      <c r="H1489" s="51" t="s">
        <v>39</v>
      </c>
      <c r="I1489" s="34" t="s">
        <v>40</v>
      </c>
      <c r="J1489" s="50">
        <v>1</v>
      </c>
      <c r="K1489" s="31" t="s">
        <v>1365</v>
      </c>
      <c r="L1489" s="460">
        <v>652.29999999999995</v>
      </c>
      <c r="M1489" s="36" t="s">
        <v>32</v>
      </c>
      <c r="N1489" s="830" t="s">
        <v>1336</v>
      </c>
    </row>
    <row r="1490" spans="1:14" ht="15" customHeight="1" thickBot="1" x14ac:dyDescent="0.25">
      <c r="A1490" s="52" t="s">
        <v>1366</v>
      </c>
      <c r="B1490" s="1092"/>
      <c r="C1490" s="461" t="s">
        <v>464</v>
      </c>
      <c r="D1490" s="54" t="s">
        <v>1144</v>
      </c>
      <c r="E1490" s="663" t="s">
        <v>1147</v>
      </c>
      <c r="F1490" s="97">
        <v>1</v>
      </c>
      <c r="G1490" s="709">
        <v>1</v>
      </c>
      <c r="H1490" s="98" t="s">
        <v>39</v>
      </c>
      <c r="I1490" s="98" t="s">
        <v>39</v>
      </c>
      <c r="J1490" s="97">
        <v>1</v>
      </c>
      <c r="K1490" s="52" t="s">
        <v>1366</v>
      </c>
      <c r="L1490" s="463">
        <v>330</v>
      </c>
      <c r="M1490" s="59" t="s">
        <v>32</v>
      </c>
      <c r="N1490" s="830" t="s">
        <v>1336</v>
      </c>
    </row>
    <row r="1491" spans="1:14" ht="15" customHeight="1" x14ac:dyDescent="0.2">
      <c r="A1491" s="20" t="s">
        <v>1359</v>
      </c>
      <c r="B1491" s="1091" t="s">
        <v>100</v>
      </c>
      <c r="C1491" s="75" t="s">
        <v>100</v>
      </c>
      <c r="D1491" s="76" t="s">
        <v>1118</v>
      </c>
      <c r="E1491" s="658" t="s">
        <v>1125</v>
      </c>
      <c r="F1491" s="24">
        <v>1</v>
      </c>
      <c r="G1491" s="576">
        <v>1</v>
      </c>
      <c r="H1491" s="25" t="s">
        <v>39</v>
      </c>
      <c r="I1491" s="68" t="s">
        <v>40</v>
      </c>
      <c r="J1491" s="24">
        <v>1</v>
      </c>
      <c r="K1491" s="20" t="s">
        <v>1359</v>
      </c>
      <c r="L1491" s="676">
        <v>572</v>
      </c>
      <c r="M1491" s="27" t="s">
        <v>32</v>
      </c>
      <c r="N1491" s="830" t="s">
        <v>1336</v>
      </c>
    </row>
    <row r="1492" spans="1:14" ht="15" customHeight="1" thickBot="1" x14ac:dyDescent="0.25">
      <c r="A1492" s="735" t="s">
        <v>1368</v>
      </c>
      <c r="B1492" s="1092"/>
      <c r="C1492" s="736" t="s">
        <v>100</v>
      </c>
      <c r="D1492" s="388" t="s">
        <v>1118</v>
      </c>
      <c r="E1492" s="737" t="s">
        <v>450</v>
      </c>
      <c r="F1492" s="738">
        <v>1</v>
      </c>
      <c r="G1492" s="709">
        <v>1</v>
      </c>
      <c r="H1492" s="739" t="s">
        <v>39</v>
      </c>
      <c r="I1492" s="358" t="s">
        <v>489</v>
      </c>
      <c r="J1492" s="738">
        <v>1</v>
      </c>
      <c r="K1492" s="735" t="s">
        <v>1368</v>
      </c>
      <c r="L1492" s="740">
        <v>418</v>
      </c>
      <c r="M1492" s="741" t="s">
        <v>32</v>
      </c>
      <c r="N1492" s="830" t="s">
        <v>1336</v>
      </c>
    </row>
    <row r="1493" spans="1:14" ht="15" customHeight="1" thickBot="1" x14ac:dyDescent="0.25"/>
    <row r="1494" spans="1:14" ht="15" customHeight="1" thickBot="1" x14ac:dyDescent="0.25">
      <c r="B1494" s="978" t="s">
        <v>0</v>
      </c>
      <c r="C1494" s="979"/>
      <c r="D1494" s="979"/>
      <c r="E1494" s="979"/>
      <c r="F1494" s="979"/>
      <c r="G1494" s="979"/>
      <c r="H1494" s="979"/>
      <c r="I1494" s="979"/>
      <c r="J1494" s="979"/>
      <c r="K1494" s="979"/>
      <c r="L1494" s="979"/>
      <c r="M1494" s="980"/>
    </row>
    <row r="1495" spans="1:14" ht="15" customHeight="1" x14ac:dyDescent="0.2">
      <c r="B1495" s="981" t="s">
        <v>1</v>
      </c>
      <c r="C1495" s="982"/>
      <c r="D1495" s="983" t="s">
        <v>1224</v>
      </c>
      <c r="E1495" s="984"/>
      <c r="F1495" s="984"/>
      <c r="G1495" s="984"/>
      <c r="H1495" s="984"/>
      <c r="I1495" s="985"/>
      <c r="J1495" s="985"/>
      <c r="K1495" s="986"/>
      <c r="L1495" s="987" t="s">
        <v>3</v>
      </c>
      <c r="M1495" s="988"/>
    </row>
    <row r="1496" spans="1:14" ht="15" customHeight="1" x14ac:dyDescent="0.2">
      <c r="B1496" s="993" t="s">
        <v>4</v>
      </c>
      <c r="C1496" s="994"/>
      <c r="D1496" s="995" t="s">
        <v>1225</v>
      </c>
      <c r="E1496" s="996"/>
      <c r="F1496" s="996"/>
      <c r="G1496" s="996"/>
      <c r="H1496" s="996"/>
      <c r="I1496" s="997"/>
      <c r="J1496" s="997"/>
      <c r="K1496" s="998"/>
      <c r="L1496" s="989"/>
      <c r="M1496" s="990"/>
    </row>
    <row r="1497" spans="1:14" ht="15" customHeight="1" x14ac:dyDescent="0.2">
      <c r="B1497" s="999" t="s">
        <v>6</v>
      </c>
      <c r="C1497" s="1000"/>
      <c r="D1497" s="961" t="s">
        <v>349</v>
      </c>
      <c r="E1497" s="962"/>
      <c r="F1497" s="962"/>
      <c r="G1497" s="962"/>
      <c r="H1497" s="962"/>
      <c r="I1497" s="963"/>
      <c r="J1497" s="963"/>
      <c r="K1497" s="964"/>
      <c r="L1497" s="989"/>
      <c r="M1497" s="990"/>
    </row>
    <row r="1498" spans="1:14" ht="15" customHeight="1" thickBot="1" x14ac:dyDescent="0.25">
      <c r="B1498" s="392" t="s">
        <v>8</v>
      </c>
      <c r="C1498" s="393" t="s">
        <v>9</v>
      </c>
      <c r="D1498" s="965">
        <v>1</v>
      </c>
      <c r="E1498" s="966"/>
      <c r="F1498" s="966"/>
      <c r="G1498" s="966"/>
      <c r="H1498" s="966"/>
      <c r="I1498" s="966"/>
      <c r="J1498" s="966"/>
      <c r="K1498" s="967"/>
      <c r="L1498" s="991"/>
      <c r="M1498" s="992"/>
    </row>
    <row r="1499" spans="1:14" ht="15" customHeight="1" thickBot="1" x14ac:dyDescent="0.25">
      <c r="A1499" s="742" t="s">
        <v>19</v>
      </c>
      <c r="B1499" s="743" t="s">
        <v>10</v>
      </c>
      <c r="C1499" s="744" t="s">
        <v>11</v>
      </c>
      <c r="D1499" s="745" t="s">
        <v>12</v>
      </c>
      <c r="E1499" s="742" t="s">
        <v>13</v>
      </c>
      <c r="F1499" s="746" t="s">
        <v>14</v>
      </c>
      <c r="G1499" s="747" t="s">
        <v>749</v>
      </c>
      <c r="H1499" s="748" t="s">
        <v>16</v>
      </c>
      <c r="I1499" s="748" t="s">
        <v>17</v>
      </c>
      <c r="J1499" s="748" t="s">
        <v>18</v>
      </c>
      <c r="K1499" s="742" t="s">
        <v>19</v>
      </c>
      <c r="L1499" s="566" t="s">
        <v>20</v>
      </c>
      <c r="M1499" s="567"/>
    </row>
    <row r="1500" spans="1:14" ht="15" customHeight="1" thickBot="1" x14ac:dyDescent="0.25">
      <c r="A1500" s="572" t="s">
        <v>1369</v>
      </c>
      <c r="B1500" s="832" t="s">
        <v>1058</v>
      </c>
      <c r="C1500" s="833" t="s">
        <v>1370</v>
      </c>
      <c r="D1500" s="574" t="s">
        <v>1058</v>
      </c>
      <c r="E1500" s="575" t="s">
        <v>1371</v>
      </c>
      <c r="F1500" s="576">
        <v>1</v>
      </c>
      <c r="G1500" s="576">
        <v>12</v>
      </c>
      <c r="H1500" s="68" t="s">
        <v>65</v>
      </c>
      <c r="I1500" s="577" t="s">
        <v>1372</v>
      </c>
      <c r="J1500" s="578">
        <v>3</v>
      </c>
      <c r="K1500" s="572" t="s">
        <v>1369</v>
      </c>
      <c r="L1500" s="579">
        <v>132</v>
      </c>
      <c r="M1500" s="580" t="s">
        <v>32</v>
      </c>
      <c r="N1500" s="692" t="s">
        <v>1227</v>
      </c>
    </row>
    <row r="1501" spans="1:14" ht="15" customHeight="1" thickBot="1" x14ac:dyDescent="0.25">
      <c r="A1501" s="762" t="s">
        <v>1373</v>
      </c>
      <c r="B1501" s="832" t="s">
        <v>1095</v>
      </c>
      <c r="C1501" s="834" t="s">
        <v>473</v>
      </c>
      <c r="D1501" s="592" t="s">
        <v>1095</v>
      </c>
      <c r="E1501" s="593" t="s">
        <v>1374</v>
      </c>
      <c r="F1501" s="594">
        <v>1</v>
      </c>
      <c r="G1501" s="709">
        <v>12</v>
      </c>
      <c r="H1501" s="98" t="s">
        <v>65</v>
      </c>
      <c r="I1501" s="763" t="s">
        <v>1375</v>
      </c>
      <c r="J1501" s="596">
        <v>3</v>
      </c>
      <c r="K1501" s="762" t="s">
        <v>1373</v>
      </c>
      <c r="L1501" s="597">
        <v>159.5</v>
      </c>
      <c r="M1501" s="598" t="s">
        <v>32</v>
      </c>
      <c r="N1501" s="692" t="s">
        <v>1227</v>
      </c>
    </row>
    <row r="1502" spans="1:14" ht="15" customHeight="1" thickBot="1" x14ac:dyDescent="0.25">
      <c r="A1502" s="685" t="s">
        <v>1376</v>
      </c>
      <c r="B1502" s="835" t="s">
        <v>1377</v>
      </c>
      <c r="C1502" s="693" t="s">
        <v>1378</v>
      </c>
      <c r="D1502" s="687" t="s">
        <v>954</v>
      </c>
      <c r="E1502" s="836" t="s">
        <v>1379</v>
      </c>
      <c r="F1502" s="604">
        <v>1</v>
      </c>
      <c r="G1502" s="604">
        <v>9</v>
      </c>
      <c r="H1502" s="85" t="s">
        <v>65</v>
      </c>
      <c r="I1502" s="689" t="s">
        <v>241</v>
      </c>
      <c r="J1502" s="607">
        <v>3</v>
      </c>
      <c r="K1502" s="685" t="s">
        <v>1376</v>
      </c>
      <c r="L1502" s="690">
        <v>60</v>
      </c>
      <c r="M1502" s="691" t="s">
        <v>32</v>
      </c>
      <c r="N1502" s="692" t="s">
        <v>1227</v>
      </c>
    </row>
    <row r="1503" spans="1:14" ht="15" customHeight="1" thickBot="1" x14ac:dyDescent="0.25">
      <c r="A1503" s="694" t="s">
        <v>1380</v>
      </c>
      <c r="B1503" s="837" t="s">
        <v>1381</v>
      </c>
      <c r="C1503" s="838" t="s">
        <v>1381</v>
      </c>
      <c r="D1503" s="839" t="s">
        <v>1381</v>
      </c>
      <c r="E1503" s="839" t="s">
        <v>1382</v>
      </c>
      <c r="F1503" s="624">
        <v>1</v>
      </c>
      <c r="G1503" s="697">
        <v>1</v>
      </c>
      <c r="H1503" s="840" t="s">
        <v>65</v>
      </c>
      <c r="I1503" s="699" t="s">
        <v>66</v>
      </c>
      <c r="J1503" s="627">
        <v>3</v>
      </c>
      <c r="K1503" s="694" t="s">
        <v>1380</v>
      </c>
      <c r="L1503" s="823">
        <v>76</v>
      </c>
      <c r="M1503" s="841" t="s">
        <v>32</v>
      </c>
      <c r="N1503" s="692" t="s">
        <v>1227</v>
      </c>
    </row>
    <row r="1504" spans="1:14" ht="15" customHeight="1" thickBot="1" x14ac:dyDescent="0.25">
      <c r="A1504" s="842" t="s">
        <v>1383</v>
      </c>
      <c r="B1504" s="843" t="s">
        <v>471</v>
      </c>
      <c r="C1504" s="844" t="s">
        <v>471</v>
      </c>
      <c r="D1504" s="845" t="s">
        <v>471</v>
      </c>
      <c r="E1504" s="845" t="s">
        <v>1384</v>
      </c>
      <c r="F1504" s="846">
        <v>1</v>
      </c>
      <c r="G1504" s="846">
        <v>4</v>
      </c>
      <c r="H1504" s="365" t="s">
        <v>65</v>
      </c>
      <c r="I1504" s="847" t="s">
        <v>641</v>
      </c>
      <c r="J1504" s="848">
        <v>3</v>
      </c>
      <c r="K1504" s="842" t="s">
        <v>1383</v>
      </c>
      <c r="L1504" s="849">
        <v>165</v>
      </c>
      <c r="M1504" s="850" t="s">
        <v>32</v>
      </c>
      <c r="N1504" s="692" t="s">
        <v>1227</v>
      </c>
    </row>
    <row r="1505" spans="1:14" ht="15" customHeight="1" thickBot="1" x14ac:dyDescent="0.25">
      <c r="A1505" s="685" t="s">
        <v>1385</v>
      </c>
      <c r="B1505" s="851" t="s">
        <v>1386</v>
      </c>
      <c r="C1505" s="693" t="s">
        <v>1387</v>
      </c>
      <c r="D1505" s="687" t="s">
        <v>954</v>
      </c>
      <c r="E1505" s="749" t="s">
        <v>1388</v>
      </c>
      <c r="F1505" s="604">
        <v>1</v>
      </c>
      <c r="G1505" s="604">
        <v>9</v>
      </c>
      <c r="H1505" s="85" t="s">
        <v>65</v>
      </c>
      <c r="I1505" s="689" t="s">
        <v>90</v>
      </c>
      <c r="J1505" s="607">
        <v>3</v>
      </c>
      <c r="K1505" s="685" t="s">
        <v>1385</v>
      </c>
      <c r="L1505" s="690">
        <v>110</v>
      </c>
      <c r="M1505" s="691" t="s">
        <v>32</v>
      </c>
      <c r="N1505" s="692" t="s">
        <v>1227</v>
      </c>
    </row>
    <row r="1506" spans="1:14" ht="15" customHeight="1" thickBot="1" x14ac:dyDescent="0.25">
      <c r="A1506" s="694" t="s">
        <v>1389</v>
      </c>
      <c r="B1506" s="852" t="s">
        <v>1390</v>
      </c>
      <c r="C1506" s="838" t="s">
        <v>1390</v>
      </c>
      <c r="D1506" s="839" t="s">
        <v>1390</v>
      </c>
      <c r="E1506" s="853" t="s">
        <v>1382</v>
      </c>
      <c r="F1506" s="624">
        <v>1</v>
      </c>
      <c r="G1506" s="854">
        <v>2</v>
      </c>
      <c r="H1506" s="840" t="s">
        <v>65</v>
      </c>
      <c r="I1506" s="699" t="s">
        <v>1391</v>
      </c>
      <c r="J1506" s="627">
        <v>3</v>
      </c>
      <c r="K1506" s="694" t="s">
        <v>1389</v>
      </c>
      <c r="L1506" s="823">
        <v>114.4</v>
      </c>
      <c r="M1506" s="841" t="s">
        <v>32</v>
      </c>
      <c r="N1506" s="692" t="s">
        <v>1227</v>
      </c>
    </row>
    <row r="1507" spans="1:14" ht="15" customHeight="1" thickBot="1" x14ac:dyDescent="0.25">
      <c r="A1507" s="842" t="s">
        <v>1392</v>
      </c>
      <c r="B1507" s="832" t="s">
        <v>1103</v>
      </c>
      <c r="C1507" s="844" t="s">
        <v>1103</v>
      </c>
      <c r="D1507" s="845" t="s">
        <v>1103</v>
      </c>
      <c r="E1507" s="855" t="s">
        <v>1393</v>
      </c>
      <c r="F1507" s="846">
        <v>1</v>
      </c>
      <c r="G1507" s="846">
        <v>8</v>
      </c>
      <c r="H1507" s="365" t="s">
        <v>65</v>
      </c>
      <c r="I1507" s="847" t="s">
        <v>69</v>
      </c>
      <c r="J1507" s="848">
        <v>3</v>
      </c>
      <c r="K1507" s="842" t="s">
        <v>1392</v>
      </c>
      <c r="L1507" s="849">
        <v>181.5</v>
      </c>
      <c r="M1507" s="850" t="s">
        <v>32</v>
      </c>
      <c r="N1507" s="692" t="s">
        <v>1227</v>
      </c>
    </row>
    <row r="1508" spans="1:14" ht="15" customHeight="1" thickBot="1" x14ac:dyDescent="0.25">
      <c r="A1508" s="685" t="s">
        <v>1394</v>
      </c>
      <c r="B1508" s="856" t="s">
        <v>1395</v>
      </c>
      <c r="C1508" s="693" t="s">
        <v>1396</v>
      </c>
      <c r="D1508" s="687" t="s">
        <v>1396</v>
      </c>
      <c r="E1508" s="749" t="s">
        <v>1397</v>
      </c>
      <c r="F1508" s="604">
        <v>1</v>
      </c>
      <c r="G1508" s="827">
        <v>27</v>
      </c>
      <c r="H1508" s="85" t="s">
        <v>65</v>
      </c>
      <c r="I1508" s="689" t="s">
        <v>191</v>
      </c>
      <c r="J1508" s="607">
        <v>3</v>
      </c>
      <c r="K1508" s="685" t="s">
        <v>1394</v>
      </c>
      <c r="L1508" s="690">
        <v>110</v>
      </c>
      <c r="M1508" s="691" t="s">
        <v>32</v>
      </c>
      <c r="N1508" s="692" t="s">
        <v>1227</v>
      </c>
    </row>
    <row r="1509" spans="1:14" ht="15" customHeight="1" thickBot="1" x14ac:dyDescent="0.25">
      <c r="A1509" s="694" t="s">
        <v>1398</v>
      </c>
      <c r="B1509" s="857" t="s">
        <v>1399</v>
      </c>
      <c r="C1509" s="838" t="s">
        <v>1399</v>
      </c>
      <c r="D1509" s="839" t="s">
        <v>1399</v>
      </c>
      <c r="E1509" s="853" t="s">
        <v>1382</v>
      </c>
      <c r="F1509" s="858">
        <v>1</v>
      </c>
      <c r="G1509" s="859">
        <v>6</v>
      </c>
      <c r="H1509" s="840" t="s">
        <v>65</v>
      </c>
      <c r="I1509" s="699" t="s">
        <v>1400</v>
      </c>
      <c r="J1509" s="627">
        <v>3</v>
      </c>
      <c r="K1509" s="694" t="s">
        <v>1398</v>
      </c>
      <c r="L1509" s="823">
        <v>154</v>
      </c>
      <c r="M1509" s="841" t="s">
        <v>32</v>
      </c>
      <c r="N1509" s="692" t="s">
        <v>1227</v>
      </c>
    </row>
    <row r="1510" spans="1:14" ht="15" customHeight="1" thickBot="1" x14ac:dyDescent="0.25">
      <c r="A1510" s="842" t="s">
        <v>1401</v>
      </c>
      <c r="B1510" s="860" t="s">
        <v>1111</v>
      </c>
      <c r="C1510" s="844" t="s">
        <v>1111</v>
      </c>
      <c r="D1510" s="845" t="s">
        <v>1111</v>
      </c>
      <c r="E1510" s="855" t="s">
        <v>1402</v>
      </c>
      <c r="F1510" s="846">
        <v>1</v>
      </c>
      <c r="G1510" s="846">
        <v>24</v>
      </c>
      <c r="H1510" s="365" t="s">
        <v>65</v>
      </c>
      <c r="I1510" s="847" t="s">
        <v>66</v>
      </c>
      <c r="J1510" s="861">
        <v>3</v>
      </c>
      <c r="K1510" s="842" t="s">
        <v>1401</v>
      </c>
      <c r="L1510" s="849">
        <v>181.5</v>
      </c>
      <c r="M1510" s="850" t="s">
        <v>32</v>
      </c>
      <c r="N1510" s="692" t="s">
        <v>1227</v>
      </c>
    </row>
    <row r="1511" spans="1:14" ht="15" customHeight="1" thickBot="1" x14ac:dyDescent="0.25">
      <c r="A1511" s="685" t="s">
        <v>1403</v>
      </c>
      <c r="B1511" s="856" t="s">
        <v>1404</v>
      </c>
      <c r="C1511" s="693" t="s">
        <v>1405</v>
      </c>
      <c r="D1511" s="687" t="s">
        <v>1405</v>
      </c>
      <c r="E1511" s="749" t="s">
        <v>1406</v>
      </c>
      <c r="F1511" s="604">
        <v>1</v>
      </c>
      <c r="G1511" s="604">
        <v>16</v>
      </c>
      <c r="H1511" s="862" t="s">
        <v>65</v>
      </c>
      <c r="I1511" s="689" t="s">
        <v>1407</v>
      </c>
      <c r="J1511" s="607">
        <v>3</v>
      </c>
      <c r="K1511" s="685" t="s">
        <v>1403</v>
      </c>
      <c r="L1511" s="690">
        <v>85.8</v>
      </c>
      <c r="M1511" s="691" t="s">
        <v>32</v>
      </c>
      <c r="N1511" s="692" t="s">
        <v>1227</v>
      </c>
    </row>
    <row r="1512" spans="1:14" ht="15" customHeight="1" thickBot="1" x14ac:dyDescent="0.25">
      <c r="A1512" s="685" t="s">
        <v>1408</v>
      </c>
      <c r="B1512" s="860" t="s">
        <v>1409</v>
      </c>
      <c r="C1512" s="693" t="s">
        <v>1410</v>
      </c>
      <c r="D1512" s="687" t="s">
        <v>1405</v>
      </c>
      <c r="E1512" s="749" t="s">
        <v>1406</v>
      </c>
      <c r="F1512" s="604">
        <v>1</v>
      </c>
      <c r="G1512" s="604">
        <v>8</v>
      </c>
      <c r="H1512" s="862" t="s">
        <v>65</v>
      </c>
      <c r="I1512" s="689" t="s">
        <v>1407</v>
      </c>
      <c r="J1512" s="607">
        <v>3</v>
      </c>
      <c r="K1512" s="685" t="s">
        <v>1408</v>
      </c>
      <c r="L1512" s="690">
        <v>85.8</v>
      </c>
      <c r="M1512" s="691" t="s">
        <v>32</v>
      </c>
      <c r="N1512" s="692" t="s">
        <v>1227</v>
      </c>
    </row>
    <row r="1513" spans="1:14" ht="15" customHeight="1" thickBot="1" x14ac:dyDescent="0.25">
      <c r="A1513" s="762" t="s">
        <v>1411</v>
      </c>
      <c r="B1513" s="863" t="s">
        <v>1412</v>
      </c>
      <c r="C1513" s="864" t="s">
        <v>1413</v>
      </c>
      <c r="D1513" s="592" t="s">
        <v>1414</v>
      </c>
      <c r="E1513" s="593" t="s">
        <v>1415</v>
      </c>
      <c r="F1513" s="865">
        <v>1</v>
      </c>
      <c r="G1513" s="709">
        <v>6</v>
      </c>
      <c r="H1513" s="866" t="s">
        <v>65</v>
      </c>
      <c r="I1513" s="763" t="s">
        <v>1407</v>
      </c>
      <c r="J1513" s="596">
        <v>2</v>
      </c>
      <c r="K1513" s="762" t="s">
        <v>1411</v>
      </c>
      <c r="L1513" s="597">
        <v>58</v>
      </c>
      <c r="M1513" s="867" t="s">
        <v>32</v>
      </c>
      <c r="N1513" s="692" t="s">
        <v>1227</v>
      </c>
    </row>
    <row r="1514" spans="1:14" ht="15" customHeight="1" thickBot="1" x14ac:dyDescent="0.3">
      <c r="A1514" s="868"/>
      <c r="B1514" s="869" t="s">
        <v>1151</v>
      </c>
      <c r="C1514" s="870"/>
      <c r="D1514" s="871"/>
      <c r="E1514" s="871"/>
      <c r="F1514" s="872"/>
      <c r="G1514" s="873"/>
      <c r="H1514" s="874"/>
      <c r="I1514" s="875"/>
      <c r="J1514" s="876"/>
      <c r="K1514" s="868"/>
      <c r="L1514" s="877"/>
      <c r="M1514" s="878"/>
      <c r="N1514" s="692" t="s">
        <v>1227</v>
      </c>
    </row>
    <row r="1515" spans="1:14" ht="15" customHeight="1" thickBot="1" x14ac:dyDescent="0.25">
      <c r="A1515" s="572" t="s">
        <v>1416</v>
      </c>
      <c r="B1515" s="879" t="s">
        <v>1153</v>
      </c>
      <c r="C1515" s="75" t="s">
        <v>1157</v>
      </c>
      <c r="D1515" s="76" t="s">
        <v>1118</v>
      </c>
      <c r="E1515" s="658" t="s">
        <v>1417</v>
      </c>
      <c r="F1515" s="24">
        <v>1</v>
      </c>
      <c r="G1515" s="576">
        <v>1</v>
      </c>
      <c r="H1515" s="68" t="s">
        <v>65</v>
      </c>
      <c r="I1515" s="577" t="s">
        <v>69</v>
      </c>
      <c r="J1515" s="24">
        <v>3</v>
      </c>
      <c r="K1515" s="572" t="s">
        <v>1416</v>
      </c>
      <c r="L1515" s="659">
        <v>86</v>
      </c>
      <c r="M1515" s="27" t="s">
        <v>32</v>
      </c>
      <c r="N1515" s="692" t="s">
        <v>1227</v>
      </c>
    </row>
    <row r="1516" spans="1:14" ht="15" customHeight="1" thickBot="1" x14ac:dyDescent="0.25">
      <c r="A1516" s="685" t="s">
        <v>1418</v>
      </c>
      <c r="B1516" s="879" t="s">
        <v>1167</v>
      </c>
      <c r="C1516" s="48" t="s">
        <v>1167</v>
      </c>
      <c r="D1516" s="22" t="s">
        <v>1118</v>
      </c>
      <c r="E1516" s="660" t="s">
        <v>1419</v>
      </c>
      <c r="F1516" s="33">
        <v>1</v>
      </c>
      <c r="G1516" s="604">
        <v>2</v>
      </c>
      <c r="H1516" s="51" t="s">
        <v>65</v>
      </c>
      <c r="I1516" s="689" t="s">
        <v>641</v>
      </c>
      <c r="J1516" s="33">
        <v>3</v>
      </c>
      <c r="K1516" s="685" t="s">
        <v>1418</v>
      </c>
      <c r="L1516" s="460">
        <v>77</v>
      </c>
      <c r="M1516" s="36" t="s">
        <v>32</v>
      </c>
      <c r="N1516" s="692" t="s">
        <v>1227</v>
      </c>
    </row>
    <row r="1517" spans="1:14" ht="15" customHeight="1" thickBot="1" x14ac:dyDescent="0.25">
      <c r="A1517" s="685" t="s">
        <v>1420</v>
      </c>
      <c r="B1517" s="879" t="s">
        <v>892</v>
      </c>
      <c r="C1517" s="48" t="s">
        <v>892</v>
      </c>
      <c r="D1517" s="22" t="s">
        <v>1421</v>
      </c>
      <c r="E1517" s="660" t="s">
        <v>640</v>
      </c>
      <c r="F1517" s="50">
        <v>1</v>
      </c>
      <c r="G1517" s="604">
        <v>1</v>
      </c>
      <c r="H1517" s="51" t="s">
        <v>65</v>
      </c>
      <c r="I1517" s="689" t="s">
        <v>191</v>
      </c>
      <c r="J1517" s="50">
        <v>3</v>
      </c>
      <c r="K1517" s="685" t="s">
        <v>1420</v>
      </c>
      <c r="L1517" s="460">
        <v>71.5</v>
      </c>
      <c r="M1517" s="36" t="s">
        <v>32</v>
      </c>
      <c r="N1517" s="692" t="s">
        <v>1227</v>
      </c>
    </row>
    <row r="1518" spans="1:14" ht="15" customHeight="1" thickBot="1" x14ac:dyDescent="0.25">
      <c r="A1518" s="685" t="s">
        <v>1422</v>
      </c>
      <c r="B1518" s="879" t="s">
        <v>1423</v>
      </c>
      <c r="C1518" s="21" t="s">
        <v>1423</v>
      </c>
      <c r="D1518" s="22" t="s">
        <v>1424</v>
      </c>
      <c r="E1518" s="660" t="s">
        <v>1425</v>
      </c>
      <c r="F1518" s="33">
        <v>1</v>
      </c>
      <c r="G1518" s="604">
        <v>1</v>
      </c>
      <c r="H1518" s="51" t="s">
        <v>65</v>
      </c>
      <c r="I1518" s="689" t="s">
        <v>90</v>
      </c>
      <c r="J1518" s="33">
        <v>3</v>
      </c>
      <c r="K1518" s="685" t="s">
        <v>1422</v>
      </c>
      <c r="L1518" s="675">
        <v>275</v>
      </c>
      <c r="M1518" s="36" t="s">
        <v>32</v>
      </c>
      <c r="N1518" s="692" t="s">
        <v>1227</v>
      </c>
    </row>
    <row r="1519" spans="1:14" ht="15" customHeight="1" thickBot="1" x14ac:dyDescent="0.25">
      <c r="A1519" s="685" t="s">
        <v>1426</v>
      </c>
      <c r="B1519" s="879" t="s">
        <v>1427</v>
      </c>
      <c r="C1519" s="21" t="s">
        <v>1427</v>
      </c>
      <c r="D1519" s="22" t="s">
        <v>997</v>
      </c>
      <c r="E1519" s="22" t="s">
        <v>1428</v>
      </c>
      <c r="F1519" s="50">
        <v>1</v>
      </c>
      <c r="G1519" s="604">
        <v>1</v>
      </c>
      <c r="H1519" s="51" t="s">
        <v>65</v>
      </c>
      <c r="I1519" s="689" t="s">
        <v>69</v>
      </c>
      <c r="J1519" s="50">
        <v>3</v>
      </c>
      <c r="K1519" s="685" t="s">
        <v>1426</v>
      </c>
      <c r="L1519" s="880">
        <v>169.4</v>
      </c>
      <c r="M1519" s="36" t="s">
        <v>32</v>
      </c>
      <c r="N1519" s="692" t="s">
        <v>1227</v>
      </c>
    </row>
    <row r="1520" spans="1:14" ht="15" customHeight="1" thickBot="1" x14ac:dyDescent="0.25">
      <c r="A1520" s="762" t="s">
        <v>1429</v>
      </c>
      <c r="B1520" s="879" t="s">
        <v>1430</v>
      </c>
      <c r="C1520" s="53" t="s">
        <v>1430</v>
      </c>
      <c r="D1520" s="54" t="s">
        <v>997</v>
      </c>
      <c r="E1520" s="54" t="s">
        <v>1431</v>
      </c>
      <c r="F1520" s="97">
        <v>1</v>
      </c>
      <c r="G1520" s="709">
        <v>7</v>
      </c>
      <c r="H1520" s="98" t="s">
        <v>65</v>
      </c>
      <c r="I1520" s="763" t="s">
        <v>90</v>
      </c>
      <c r="J1520" s="97">
        <v>2</v>
      </c>
      <c r="K1520" s="762" t="s">
        <v>1429</v>
      </c>
      <c r="L1520" s="463">
        <v>113</v>
      </c>
      <c r="M1520" s="59" t="s">
        <v>32</v>
      </c>
      <c r="N1520" s="692" t="s">
        <v>1227</v>
      </c>
    </row>
    <row r="1521" spans="1:14" ht="15" customHeight="1" thickBot="1" x14ac:dyDescent="0.3">
      <c r="A1521" s="868"/>
      <c r="B1521" s="869" t="s">
        <v>1432</v>
      </c>
      <c r="C1521" s="870"/>
      <c r="D1521" s="871"/>
      <c r="E1521" s="871"/>
      <c r="F1521" s="872"/>
      <c r="G1521" s="873"/>
      <c r="H1521" s="874"/>
      <c r="I1521" s="875"/>
      <c r="J1521" s="876"/>
      <c r="K1521" s="868"/>
      <c r="L1521" s="877"/>
      <c r="M1521" s="878"/>
      <c r="N1521" s="692" t="s">
        <v>1227</v>
      </c>
    </row>
    <row r="1522" spans="1:14" ht="15" customHeight="1" x14ac:dyDescent="0.2">
      <c r="A1522" s="572" t="s">
        <v>1433</v>
      </c>
      <c r="B1522" s="1078" t="s">
        <v>892</v>
      </c>
      <c r="C1522" s="881" t="s">
        <v>892</v>
      </c>
      <c r="D1522" s="882" t="s">
        <v>892</v>
      </c>
      <c r="E1522" s="883" t="s">
        <v>1434</v>
      </c>
      <c r="F1522" s="824">
        <v>2</v>
      </c>
      <c r="G1522" s="884">
        <v>2</v>
      </c>
      <c r="H1522" s="68" t="s">
        <v>65</v>
      </c>
      <c r="I1522" s="577" t="s">
        <v>1407</v>
      </c>
      <c r="J1522" s="578">
        <v>3</v>
      </c>
      <c r="K1522" s="572" t="s">
        <v>1433</v>
      </c>
      <c r="L1522" s="579"/>
      <c r="M1522" s="580" t="s">
        <v>32</v>
      </c>
      <c r="N1522" s="692" t="s">
        <v>1227</v>
      </c>
    </row>
    <row r="1523" spans="1:14" ht="15" customHeight="1" x14ac:dyDescent="0.2">
      <c r="A1523" s="685" t="s">
        <v>1435</v>
      </c>
      <c r="B1523" s="1079"/>
      <c r="C1523" s="885" t="s">
        <v>892</v>
      </c>
      <c r="D1523" s="886" t="s">
        <v>892</v>
      </c>
      <c r="E1523" s="887" t="s">
        <v>1436</v>
      </c>
      <c r="F1523" s="826">
        <v>1</v>
      </c>
      <c r="G1523" s="888">
        <v>1</v>
      </c>
      <c r="H1523" s="51" t="s">
        <v>65</v>
      </c>
      <c r="I1523" s="689" t="s">
        <v>1437</v>
      </c>
      <c r="J1523" s="587">
        <v>3</v>
      </c>
      <c r="K1523" s="685" t="s">
        <v>1435</v>
      </c>
      <c r="L1523" s="588">
        <v>33</v>
      </c>
      <c r="M1523" s="589" t="s">
        <v>32</v>
      </c>
      <c r="N1523" s="692" t="s">
        <v>1227</v>
      </c>
    </row>
    <row r="1524" spans="1:14" ht="15" customHeight="1" thickBot="1" x14ac:dyDescent="0.25">
      <c r="A1524" s="762" t="s">
        <v>1438</v>
      </c>
      <c r="B1524" s="1080"/>
      <c r="C1524" s="889" t="s">
        <v>892</v>
      </c>
      <c r="D1524" s="890" t="s">
        <v>892</v>
      </c>
      <c r="E1524" s="592" t="s">
        <v>1439</v>
      </c>
      <c r="F1524" s="865">
        <v>1</v>
      </c>
      <c r="G1524" s="891">
        <v>1</v>
      </c>
      <c r="H1524" s="98" t="s">
        <v>65</v>
      </c>
      <c r="I1524" s="763" t="s">
        <v>1400</v>
      </c>
      <c r="J1524" s="596">
        <v>3</v>
      </c>
      <c r="K1524" s="762" t="s">
        <v>1438</v>
      </c>
      <c r="L1524" s="892"/>
      <c r="M1524" s="598" t="s">
        <v>32</v>
      </c>
      <c r="N1524" s="692" t="s">
        <v>1227</v>
      </c>
    </row>
    <row r="1525" spans="1:14" ht="15" customHeight="1" x14ac:dyDescent="0.2">
      <c r="A1525" s="572" t="s">
        <v>1440</v>
      </c>
      <c r="B1525" s="1081" t="s">
        <v>1441</v>
      </c>
      <c r="C1525" s="893" t="s">
        <v>1442</v>
      </c>
      <c r="D1525" s="894" t="s">
        <v>1442</v>
      </c>
      <c r="E1525" s="883" t="s">
        <v>1443</v>
      </c>
      <c r="F1525" s="824">
        <v>1</v>
      </c>
      <c r="G1525" s="884">
        <v>1</v>
      </c>
      <c r="H1525" s="68" t="s">
        <v>65</v>
      </c>
      <c r="I1525" s="577" t="s">
        <v>1437</v>
      </c>
      <c r="J1525" s="578">
        <v>3</v>
      </c>
      <c r="K1525" s="572" t="s">
        <v>1440</v>
      </c>
      <c r="L1525" s="895">
        <v>120</v>
      </c>
      <c r="M1525" s="580" t="s">
        <v>32</v>
      </c>
      <c r="N1525" s="692" t="s">
        <v>1227</v>
      </c>
    </row>
    <row r="1526" spans="1:14" ht="15" customHeight="1" x14ac:dyDescent="0.2">
      <c r="A1526" s="581" t="s">
        <v>1444</v>
      </c>
      <c r="B1526" s="1082"/>
      <c r="C1526" s="896" t="s">
        <v>1442</v>
      </c>
      <c r="D1526" s="897" t="s">
        <v>1442</v>
      </c>
      <c r="E1526" s="887" t="s">
        <v>1445</v>
      </c>
      <c r="F1526" s="826">
        <v>1</v>
      </c>
      <c r="G1526" s="898">
        <v>1</v>
      </c>
      <c r="H1526" s="51" t="s">
        <v>65</v>
      </c>
      <c r="I1526" s="586" t="s">
        <v>1400</v>
      </c>
      <c r="J1526" s="587">
        <v>3</v>
      </c>
      <c r="K1526" s="581" t="s">
        <v>1444</v>
      </c>
      <c r="L1526" s="899">
        <v>60</v>
      </c>
      <c r="M1526" s="589" t="s">
        <v>32</v>
      </c>
      <c r="N1526" s="692" t="s">
        <v>1227</v>
      </c>
    </row>
    <row r="1527" spans="1:14" ht="15" customHeight="1" x14ac:dyDescent="0.2">
      <c r="A1527" s="581" t="s">
        <v>1446</v>
      </c>
      <c r="B1527" s="1082"/>
      <c r="C1527" s="896" t="s">
        <v>1442</v>
      </c>
      <c r="D1527" s="897" t="s">
        <v>1442</v>
      </c>
      <c r="E1527" s="887" t="s">
        <v>1436</v>
      </c>
      <c r="F1527" s="826">
        <v>1</v>
      </c>
      <c r="G1527" s="898">
        <v>1</v>
      </c>
      <c r="H1527" s="51" t="s">
        <v>65</v>
      </c>
      <c r="I1527" s="586" t="s">
        <v>1391</v>
      </c>
      <c r="J1527" s="587">
        <v>3</v>
      </c>
      <c r="K1527" s="581" t="s">
        <v>1446</v>
      </c>
      <c r="L1527" s="899">
        <v>30</v>
      </c>
      <c r="M1527" s="589" t="s">
        <v>32</v>
      </c>
      <c r="N1527" s="692" t="s">
        <v>1227</v>
      </c>
    </row>
    <row r="1528" spans="1:14" ht="15" customHeight="1" x14ac:dyDescent="0.2">
      <c r="A1528" s="581" t="s">
        <v>1447</v>
      </c>
      <c r="B1528" s="1082"/>
      <c r="C1528" s="896" t="s">
        <v>1442</v>
      </c>
      <c r="D1528" s="897" t="s">
        <v>1442</v>
      </c>
      <c r="E1528" s="887" t="s">
        <v>1448</v>
      </c>
      <c r="F1528" s="826">
        <v>1</v>
      </c>
      <c r="G1528" s="898">
        <v>1</v>
      </c>
      <c r="H1528" s="51" t="s">
        <v>65</v>
      </c>
      <c r="I1528" s="586" t="s">
        <v>1449</v>
      </c>
      <c r="J1528" s="587">
        <v>3</v>
      </c>
      <c r="K1528" s="581" t="s">
        <v>1447</v>
      </c>
      <c r="L1528" s="899">
        <v>75</v>
      </c>
      <c r="M1528" s="589" t="s">
        <v>32</v>
      </c>
      <c r="N1528" s="692" t="s">
        <v>1227</v>
      </c>
    </row>
    <row r="1529" spans="1:14" ht="15" customHeight="1" x14ac:dyDescent="0.2">
      <c r="A1529" s="581" t="s">
        <v>1450</v>
      </c>
      <c r="B1529" s="1082"/>
      <c r="C1529" s="896" t="s">
        <v>1442</v>
      </c>
      <c r="D1529" s="897" t="s">
        <v>1442</v>
      </c>
      <c r="E1529" s="887" t="s">
        <v>1451</v>
      </c>
      <c r="F1529" s="826">
        <v>1</v>
      </c>
      <c r="G1529" s="898">
        <v>1</v>
      </c>
      <c r="H1529" s="51" t="s">
        <v>65</v>
      </c>
      <c r="I1529" s="586" t="s">
        <v>241</v>
      </c>
      <c r="J1529" s="587">
        <v>3</v>
      </c>
      <c r="K1529" s="581" t="s">
        <v>1450</v>
      </c>
      <c r="L1529" s="899">
        <v>66</v>
      </c>
      <c r="M1529" s="589" t="s">
        <v>32</v>
      </c>
      <c r="N1529" s="692" t="s">
        <v>1227</v>
      </c>
    </row>
    <row r="1530" spans="1:14" ht="15" customHeight="1" thickBot="1" x14ac:dyDescent="0.25">
      <c r="A1530" s="590" t="s">
        <v>1452</v>
      </c>
      <c r="B1530" s="1083"/>
      <c r="C1530" s="900" t="s">
        <v>1442</v>
      </c>
      <c r="D1530" s="901" t="s">
        <v>1442</v>
      </c>
      <c r="E1530" s="902" t="s">
        <v>1453</v>
      </c>
      <c r="F1530" s="865">
        <v>1</v>
      </c>
      <c r="G1530" s="903">
        <v>1</v>
      </c>
      <c r="H1530" s="98" t="s">
        <v>65</v>
      </c>
      <c r="I1530" s="595" t="s">
        <v>1407</v>
      </c>
      <c r="J1530" s="596">
        <v>3</v>
      </c>
      <c r="K1530" s="590" t="s">
        <v>1452</v>
      </c>
      <c r="L1530" s="892"/>
      <c r="M1530" s="598" t="s">
        <v>32</v>
      </c>
      <c r="N1530" s="692" t="s">
        <v>1227</v>
      </c>
    </row>
    <row r="1531" spans="1:14" ht="15" customHeight="1" thickBot="1" x14ac:dyDescent="0.3">
      <c r="A1531" s="868"/>
      <c r="B1531" s="869" t="s">
        <v>1277</v>
      </c>
      <c r="C1531" s="870"/>
      <c r="D1531" s="871"/>
      <c r="E1531" s="871"/>
      <c r="F1531" s="872"/>
      <c r="G1531" s="873"/>
      <c r="H1531" s="874"/>
      <c r="I1531" s="875"/>
      <c r="J1531" s="876"/>
      <c r="K1531" s="868"/>
      <c r="L1531" s="877"/>
      <c r="M1531" s="878"/>
      <c r="N1531" s="692" t="s">
        <v>1227</v>
      </c>
    </row>
    <row r="1532" spans="1:14" ht="15" customHeight="1" thickBot="1" x14ac:dyDescent="0.25">
      <c r="A1532" s="572" t="s">
        <v>1454</v>
      </c>
      <c r="B1532" s="904" t="s">
        <v>1455</v>
      </c>
      <c r="C1532" s="75" t="s">
        <v>1455</v>
      </c>
      <c r="D1532" s="76" t="s">
        <v>675</v>
      </c>
      <c r="E1532" s="23" t="s">
        <v>1456</v>
      </c>
      <c r="F1532" s="67">
        <v>1</v>
      </c>
      <c r="G1532" s="67">
        <v>1</v>
      </c>
      <c r="H1532" s="68" t="s">
        <v>65</v>
      </c>
      <c r="I1532" s="68" t="s">
        <v>69</v>
      </c>
      <c r="J1532" s="67">
        <v>3</v>
      </c>
      <c r="K1532" s="572" t="s">
        <v>1454</v>
      </c>
      <c r="L1532" s="20"/>
      <c r="M1532" s="27" t="s">
        <v>32</v>
      </c>
      <c r="N1532" s="692" t="s">
        <v>1227</v>
      </c>
    </row>
    <row r="1533" spans="1:14" ht="15" customHeight="1" thickBot="1" x14ac:dyDescent="0.25">
      <c r="A1533" s="581" t="s">
        <v>1457</v>
      </c>
      <c r="B1533" s="904" t="s">
        <v>397</v>
      </c>
      <c r="C1533" s="21" t="s">
        <v>397</v>
      </c>
      <c r="D1533" s="22" t="s">
        <v>675</v>
      </c>
      <c r="E1533" s="32" t="s">
        <v>1458</v>
      </c>
      <c r="F1533" s="50">
        <v>1</v>
      </c>
      <c r="G1533" s="33">
        <v>1</v>
      </c>
      <c r="H1533" s="50" t="s">
        <v>65</v>
      </c>
      <c r="I1533" s="51" t="s">
        <v>1391</v>
      </c>
      <c r="J1533" s="50">
        <v>3</v>
      </c>
      <c r="K1533" s="581" t="s">
        <v>1457</v>
      </c>
      <c r="L1533" s="31">
        <v>38</v>
      </c>
      <c r="M1533" s="36" t="s">
        <v>32</v>
      </c>
      <c r="N1533" s="692" t="s">
        <v>1227</v>
      </c>
    </row>
    <row r="1534" spans="1:14" ht="15" customHeight="1" thickBot="1" x14ac:dyDescent="0.25">
      <c r="A1534" s="581" t="s">
        <v>1459</v>
      </c>
      <c r="B1534" s="905" t="s">
        <v>1285</v>
      </c>
      <c r="C1534" s="21" t="s">
        <v>1285</v>
      </c>
      <c r="D1534" s="22" t="s">
        <v>1460</v>
      </c>
      <c r="E1534" s="32" t="s">
        <v>1461</v>
      </c>
      <c r="F1534" s="50">
        <v>1</v>
      </c>
      <c r="G1534" s="50">
        <v>1</v>
      </c>
      <c r="H1534" s="51" t="s">
        <v>65</v>
      </c>
      <c r="I1534" s="51" t="s">
        <v>66</v>
      </c>
      <c r="J1534" s="50">
        <v>3</v>
      </c>
      <c r="K1534" s="581" t="s">
        <v>1459</v>
      </c>
      <c r="L1534" s="31"/>
      <c r="M1534" s="36" t="s">
        <v>32</v>
      </c>
      <c r="N1534" s="692" t="s">
        <v>1227</v>
      </c>
    </row>
    <row r="1535" spans="1:14" ht="15" customHeight="1" thickBot="1" x14ac:dyDescent="0.25">
      <c r="A1535" s="590" t="s">
        <v>1462</v>
      </c>
      <c r="B1535" s="905" t="s">
        <v>1279</v>
      </c>
      <c r="C1535" s="53" t="s">
        <v>1279</v>
      </c>
      <c r="D1535" s="54" t="s">
        <v>1463</v>
      </c>
      <c r="E1535" s="55" t="s">
        <v>1464</v>
      </c>
      <c r="F1535" s="97">
        <v>1</v>
      </c>
      <c r="G1535" s="97">
        <v>1</v>
      </c>
      <c r="H1535" s="98" t="s">
        <v>65</v>
      </c>
      <c r="I1535" s="98" t="s">
        <v>90</v>
      </c>
      <c r="J1535" s="97">
        <v>3</v>
      </c>
      <c r="K1535" s="590" t="s">
        <v>1462</v>
      </c>
      <c r="L1535" s="52"/>
      <c r="M1535" s="59" t="s">
        <v>32</v>
      </c>
      <c r="N1535" s="692" t="s">
        <v>1227</v>
      </c>
    </row>
    <row r="1536" spans="1:14" ht="15" customHeight="1" thickBot="1" x14ac:dyDescent="0.3">
      <c r="A1536" s="868"/>
      <c r="B1536" s="869" t="s">
        <v>1290</v>
      </c>
      <c r="C1536" s="870"/>
      <c r="D1536" s="871"/>
      <c r="E1536" s="871"/>
      <c r="F1536" s="872"/>
      <c r="G1536" s="873"/>
      <c r="H1536" s="874"/>
      <c r="I1536" s="875"/>
      <c r="J1536" s="876"/>
      <c r="K1536" s="868"/>
      <c r="L1536" s="877"/>
      <c r="M1536" s="878"/>
      <c r="N1536" s="692" t="s">
        <v>1227</v>
      </c>
    </row>
    <row r="1537" spans="1:14" ht="15" customHeight="1" thickBot="1" x14ac:dyDescent="0.25">
      <c r="A1537" s="842" t="s">
        <v>1465</v>
      </c>
      <c r="B1537" s="906" t="s">
        <v>1153</v>
      </c>
      <c r="C1537" s="907" t="s">
        <v>1153</v>
      </c>
      <c r="D1537" s="845" t="s">
        <v>1153</v>
      </c>
      <c r="E1537" s="908" t="s">
        <v>1466</v>
      </c>
      <c r="F1537" s="909">
        <v>1</v>
      </c>
      <c r="G1537" s="846">
        <v>1</v>
      </c>
      <c r="H1537" s="910" t="s">
        <v>65</v>
      </c>
      <c r="I1537" s="847" t="s">
        <v>66</v>
      </c>
      <c r="J1537" s="848">
        <v>3</v>
      </c>
      <c r="K1537" s="842" t="s">
        <v>1465</v>
      </c>
      <c r="L1537" s="849"/>
      <c r="M1537" s="850" t="s">
        <v>32</v>
      </c>
      <c r="N1537" s="692" t="s">
        <v>1227</v>
      </c>
    </row>
    <row r="1538" spans="1:14" ht="15" customHeight="1" x14ac:dyDescent="0.2">
      <c r="A1538" s="572" t="s">
        <v>1467</v>
      </c>
      <c r="B1538" s="975" t="s">
        <v>752</v>
      </c>
      <c r="C1538" s="911" t="s">
        <v>752</v>
      </c>
      <c r="D1538" s="693" t="s">
        <v>752</v>
      </c>
      <c r="E1538" s="912" t="s">
        <v>1468</v>
      </c>
      <c r="F1538" s="913">
        <v>1</v>
      </c>
      <c r="G1538" s="576">
        <v>1</v>
      </c>
      <c r="H1538" s="914" t="s">
        <v>65</v>
      </c>
      <c r="I1538" s="577" t="s">
        <v>1372</v>
      </c>
      <c r="J1538" s="578">
        <v>3</v>
      </c>
      <c r="K1538" s="572" t="s">
        <v>1467</v>
      </c>
      <c r="L1538" s="579"/>
      <c r="M1538" s="580" t="s">
        <v>32</v>
      </c>
      <c r="N1538" s="692" t="s">
        <v>1227</v>
      </c>
    </row>
    <row r="1539" spans="1:14" ht="15" customHeight="1" x14ac:dyDescent="0.2">
      <c r="A1539" s="581" t="s">
        <v>1469</v>
      </c>
      <c r="B1539" s="975"/>
      <c r="C1539" s="911" t="s">
        <v>752</v>
      </c>
      <c r="D1539" s="693" t="s">
        <v>752</v>
      </c>
      <c r="E1539" s="915" t="s">
        <v>1470</v>
      </c>
      <c r="F1539" s="916">
        <v>1</v>
      </c>
      <c r="G1539" s="585">
        <v>1</v>
      </c>
      <c r="H1539" s="917" t="s">
        <v>65</v>
      </c>
      <c r="I1539" s="586" t="s">
        <v>641</v>
      </c>
      <c r="J1539" s="587">
        <v>3</v>
      </c>
      <c r="K1539" s="581" t="s">
        <v>1469</v>
      </c>
      <c r="L1539" s="588"/>
      <c r="M1539" s="589" t="s">
        <v>32</v>
      </c>
      <c r="N1539" s="692" t="s">
        <v>1227</v>
      </c>
    </row>
    <row r="1540" spans="1:14" ht="15" customHeight="1" x14ac:dyDescent="0.2">
      <c r="A1540" s="581" t="s">
        <v>1471</v>
      </c>
      <c r="B1540" s="975"/>
      <c r="C1540" s="911" t="s">
        <v>752</v>
      </c>
      <c r="D1540" s="693" t="s">
        <v>752</v>
      </c>
      <c r="E1540" s="583" t="s">
        <v>1472</v>
      </c>
      <c r="F1540" s="826">
        <v>1</v>
      </c>
      <c r="G1540" s="585">
        <v>1</v>
      </c>
      <c r="H1540" s="51" t="s">
        <v>65</v>
      </c>
      <c r="I1540" s="586" t="s">
        <v>191</v>
      </c>
      <c r="J1540" s="587">
        <v>3</v>
      </c>
      <c r="K1540" s="581" t="s">
        <v>1471</v>
      </c>
      <c r="L1540" s="588">
        <v>24</v>
      </c>
      <c r="M1540" s="589" t="s">
        <v>32</v>
      </c>
      <c r="N1540" s="692" t="s">
        <v>1227</v>
      </c>
    </row>
    <row r="1541" spans="1:14" ht="15" customHeight="1" x14ac:dyDescent="0.2">
      <c r="A1541" s="581" t="s">
        <v>1473</v>
      </c>
      <c r="B1541" s="975"/>
      <c r="C1541" s="911" t="s">
        <v>752</v>
      </c>
      <c r="D1541" s="693" t="s">
        <v>752</v>
      </c>
      <c r="E1541" s="583" t="s">
        <v>1474</v>
      </c>
      <c r="F1541" s="826">
        <v>1</v>
      </c>
      <c r="G1541" s="585">
        <v>1</v>
      </c>
      <c r="H1541" s="51" t="s">
        <v>65</v>
      </c>
      <c r="I1541" s="586" t="s">
        <v>641</v>
      </c>
      <c r="J1541" s="587">
        <v>3</v>
      </c>
      <c r="K1541" s="581" t="s">
        <v>1473</v>
      </c>
      <c r="L1541" s="588"/>
      <c r="M1541" s="589" t="s">
        <v>32</v>
      </c>
      <c r="N1541" s="692" t="s">
        <v>1227</v>
      </c>
    </row>
    <row r="1542" spans="1:14" ht="15" customHeight="1" thickBot="1" x14ac:dyDescent="0.25">
      <c r="A1542" s="590" t="s">
        <v>1475</v>
      </c>
      <c r="B1542" s="977"/>
      <c r="C1542" s="591" t="s">
        <v>752</v>
      </c>
      <c r="D1542" s="834" t="s">
        <v>752</v>
      </c>
      <c r="E1542" s="592" t="s">
        <v>1476</v>
      </c>
      <c r="F1542" s="918">
        <v>1</v>
      </c>
      <c r="G1542" s="594">
        <v>1</v>
      </c>
      <c r="H1542" s="98" t="s">
        <v>65</v>
      </c>
      <c r="I1542" s="595" t="s">
        <v>1375</v>
      </c>
      <c r="J1542" s="596">
        <v>3</v>
      </c>
      <c r="K1542" s="590" t="s">
        <v>1475</v>
      </c>
      <c r="L1542" s="597"/>
      <c r="M1542" s="598" t="s">
        <v>32</v>
      </c>
      <c r="N1542" s="692" t="s">
        <v>1227</v>
      </c>
    </row>
    <row r="1543" spans="1:14" ht="15" customHeight="1" thickBot="1" x14ac:dyDescent="0.25">
      <c r="A1543" s="842" t="s">
        <v>1477</v>
      </c>
      <c r="B1543" s="919" t="s">
        <v>1320</v>
      </c>
      <c r="C1543" s="907" t="s">
        <v>1320</v>
      </c>
      <c r="D1543" s="845" t="s">
        <v>1320</v>
      </c>
      <c r="E1543" s="845" t="s">
        <v>1478</v>
      </c>
      <c r="F1543" s="920">
        <v>1</v>
      </c>
      <c r="G1543" s="846">
        <v>2</v>
      </c>
      <c r="H1543" s="365" t="s">
        <v>65</v>
      </c>
      <c r="I1543" s="847" t="s">
        <v>1407</v>
      </c>
      <c r="J1543" s="848">
        <v>3</v>
      </c>
      <c r="K1543" s="842" t="s">
        <v>1477</v>
      </c>
      <c r="L1543" s="849">
        <v>82</v>
      </c>
      <c r="M1543" s="850" t="s">
        <v>32</v>
      </c>
      <c r="N1543" s="692" t="s">
        <v>1227</v>
      </c>
    </row>
    <row r="1544" spans="1:14" ht="15" customHeight="1" thickBot="1" x14ac:dyDescent="0.25">
      <c r="A1544" s="572" t="s">
        <v>1479</v>
      </c>
      <c r="B1544" s="1084" t="s">
        <v>1325</v>
      </c>
      <c r="C1544" s="921" t="s">
        <v>1325</v>
      </c>
      <c r="D1544" s="922" t="s">
        <v>1480</v>
      </c>
      <c r="E1544" s="574" t="s">
        <v>1481</v>
      </c>
      <c r="F1544" s="923">
        <v>1</v>
      </c>
      <c r="G1544" s="576">
        <v>1</v>
      </c>
      <c r="H1544" s="924" t="s">
        <v>65</v>
      </c>
      <c r="I1544" s="577" t="s">
        <v>1400</v>
      </c>
      <c r="J1544" s="925">
        <v>3</v>
      </c>
      <c r="K1544" s="572" t="s">
        <v>1479</v>
      </c>
      <c r="L1544" s="926"/>
      <c r="M1544" s="927" t="s">
        <v>32</v>
      </c>
      <c r="N1544" s="692" t="s">
        <v>1227</v>
      </c>
    </row>
    <row r="1545" spans="1:14" ht="15" customHeight="1" thickBot="1" x14ac:dyDescent="0.25">
      <c r="A1545" s="762" t="s">
        <v>1482</v>
      </c>
      <c r="B1545" s="1084"/>
      <c r="C1545" s="591" t="s">
        <v>1483</v>
      </c>
      <c r="D1545" s="592" t="s">
        <v>753</v>
      </c>
      <c r="E1545" s="592" t="s">
        <v>1484</v>
      </c>
      <c r="F1545" s="865">
        <v>1</v>
      </c>
      <c r="G1545" s="829">
        <v>1</v>
      </c>
      <c r="H1545" s="98" t="s">
        <v>65</v>
      </c>
      <c r="I1545" s="595" t="s">
        <v>191</v>
      </c>
      <c r="J1545" s="596">
        <v>3</v>
      </c>
      <c r="K1545" s="762" t="s">
        <v>1482</v>
      </c>
      <c r="L1545" s="597"/>
      <c r="M1545" s="867" t="s">
        <v>32</v>
      </c>
      <c r="N1545" s="692" t="s">
        <v>1227</v>
      </c>
    </row>
    <row r="1546" spans="1:14" ht="15" customHeight="1" thickBot="1" x14ac:dyDescent="0.25">
      <c r="A1546" s="685" t="s">
        <v>1485</v>
      </c>
      <c r="B1546" s="928" t="s">
        <v>1430</v>
      </c>
      <c r="C1546" s="911" t="s">
        <v>969</v>
      </c>
      <c r="D1546" s="687" t="s">
        <v>969</v>
      </c>
      <c r="E1546" s="687" t="s">
        <v>1486</v>
      </c>
      <c r="F1546" s="43">
        <v>1</v>
      </c>
      <c r="G1546" s="827">
        <v>2</v>
      </c>
      <c r="H1546" s="85" t="s">
        <v>65</v>
      </c>
      <c r="I1546" s="689" t="s">
        <v>1391</v>
      </c>
      <c r="J1546" s="607">
        <v>3</v>
      </c>
      <c r="K1546" s="685" t="s">
        <v>1485</v>
      </c>
      <c r="L1546" s="690">
        <v>87</v>
      </c>
      <c r="M1546" s="691" t="s">
        <v>32</v>
      </c>
      <c r="N1546" s="692" t="s">
        <v>1227</v>
      </c>
    </row>
    <row r="1547" spans="1:14" ht="15" customHeight="1" thickBot="1" x14ac:dyDescent="0.25">
      <c r="A1547" s="572" t="s">
        <v>1487</v>
      </c>
      <c r="B1547" s="1084" t="s">
        <v>1488</v>
      </c>
      <c r="C1547" s="573" t="s">
        <v>1488</v>
      </c>
      <c r="D1547" s="574" t="s">
        <v>997</v>
      </c>
      <c r="E1547" s="574" t="s">
        <v>1489</v>
      </c>
      <c r="F1547" s="24">
        <v>2</v>
      </c>
      <c r="G1547" s="824">
        <v>4</v>
      </c>
      <c r="H1547" s="68" t="s">
        <v>65</v>
      </c>
      <c r="I1547" s="577" t="s">
        <v>69</v>
      </c>
      <c r="J1547" s="578">
        <v>3</v>
      </c>
      <c r="K1547" s="572" t="s">
        <v>1487</v>
      </c>
      <c r="L1547" s="579"/>
      <c r="M1547" s="580" t="s">
        <v>32</v>
      </c>
      <c r="N1547" s="692" t="s">
        <v>1227</v>
      </c>
    </row>
    <row r="1548" spans="1:14" ht="15" customHeight="1" thickBot="1" x14ac:dyDescent="0.25">
      <c r="A1548" s="762" t="s">
        <v>1490</v>
      </c>
      <c r="B1548" s="1084"/>
      <c r="C1548" s="591" t="s">
        <v>1488</v>
      </c>
      <c r="D1548" s="592" t="s">
        <v>997</v>
      </c>
      <c r="E1548" s="592" t="s">
        <v>1491</v>
      </c>
      <c r="F1548" s="56">
        <v>1</v>
      </c>
      <c r="G1548" s="829">
        <v>2</v>
      </c>
      <c r="H1548" s="98" t="s">
        <v>65</v>
      </c>
      <c r="I1548" s="595" t="s">
        <v>1492</v>
      </c>
      <c r="J1548" s="596">
        <v>3</v>
      </c>
      <c r="K1548" s="762" t="s">
        <v>1490</v>
      </c>
      <c r="L1548" s="597"/>
      <c r="M1548" s="598" t="s">
        <v>32</v>
      </c>
      <c r="N1548" s="692" t="s">
        <v>1227</v>
      </c>
    </row>
    <row r="1549" spans="1:14" ht="15" customHeight="1" thickBot="1" x14ac:dyDescent="0.3">
      <c r="A1549" s="868"/>
      <c r="B1549" s="869" t="s">
        <v>1493</v>
      </c>
      <c r="C1549" s="870"/>
      <c r="D1549" s="871"/>
      <c r="E1549" s="871"/>
      <c r="F1549" s="872"/>
      <c r="G1549" s="873"/>
      <c r="H1549" s="874"/>
      <c r="I1549" s="875"/>
      <c r="J1549" s="876"/>
      <c r="K1549" s="868"/>
      <c r="L1549" s="877"/>
      <c r="M1549" s="878"/>
      <c r="N1549" s="692" t="s">
        <v>1227</v>
      </c>
    </row>
    <row r="1550" spans="1:14" ht="15" customHeight="1" x14ac:dyDescent="0.2">
      <c r="A1550" s="572" t="s">
        <v>1494</v>
      </c>
      <c r="B1550" s="1085" t="s">
        <v>1495</v>
      </c>
      <c r="C1550" s="573" t="s">
        <v>1493</v>
      </c>
      <c r="D1550" s="574" t="s">
        <v>1496</v>
      </c>
      <c r="E1550" s="883" t="s">
        <v>1497</v>
      </c>
      <c r="F1550" s="824">
        <v>1</v>
      </c>
      <c r="G1550" s="824">
        <v>1</v>
      </c>
      <c r="H1550" s="929" t="s">
        <v>65</v>
      </c>
      <c r="I1550" s="577" t="s">
        <v>241</v>
      </c>
      <c r="J1550" s="578">
        <v>2</v>
      </c>
      <c r="K1550" s="572" t="s">
        <v>1494</v>
      </c>
      <c r="L1550" s="579">
        <v>26</v>
      </c>
      <c r="M1550" s="930" t="s">
        <v>32</v>
      </c>
      <c r="N1550" s="692" t="s">
        <v>1227</v>
      </c>
    </row>
    <row r="1551" spans="1:14" ht="15" customHeight="1" thickBot="1" x14ac:dyDescent="0.25">
      <c r="A1551" s="590" t="s">
        <v>1498</v>
      </c>
      <c r="B1551" s="1086"/>
      <c r="C1551" s="591" t="s">
        <v>1493</v>
      </c>
      <c r="D1551" s="592" t="s">
        <v>1496</v>
      </c>
      <c r="E1551" s="902" t="s">
        <v>1499</v>
      </c>
      <c r="F1551" s="865">
        <v>1</v>
      </c>
      <c r="G1551" s="865">
        <v>1</v>
      </c>
      <c r="H1551" s="866" t="s">
        <v>65</v>
      </c>
      <c r="I1551" s="595" t="s">
        <v>241</v>
      </c>
      <c r="J1551" s="596">
        <v>2</v>
      </c>
      <c r="K1551" s="590" t="s">
        <v>1498</v>
      </c>
      <c r="L1551" s="597">
        <v>26</v>
      </c>
      <c r="M1551" s="867" t="s">
        <v>32</v>
      </c>
      <c r="N1551" s="692" t="s">
        <v>1227</v>
      </c>
    </row>
    <row r="1555" spans="1:15" ht="15" customHeight="1" thickBot="1" x14ac:dyDescent="0.25"/>
    <row r="1556" spans="1:15" ht="15" customHeight="1" thickBot="1" x14ac:dyDescent="0.25">
      <c r="B1556" s="978" t="s">
        <v>0</v>
      </c>
      <c r="C1556" s="979"/>
      <c r="D1556" s="979"/>
      <c r="E1556" s="979"/>
      <c r="F1556" s="979"/>
      <c r="G1556" s="979"/>
      <c r="H1556" s="979"/>
      <c r="I1556" s="979"/>
      <c r="J1556" s="979"/>
      <c r="K1556" s="979"/>
      <c r="L1556" s="979"/>
      <c r="M1556" s="980"/>
    </row>
    <row r="1557" spans="1:15" ht="15" customHeight="1" x14ac:dyDescent="0.2">
      <c r="B1557" s="1076" t="s">
        <v>1</v>
      </c>
      <c r="C1557" s="1077"/>
      <c r="D1557" s="1018" t="s">
        <v>1500</v>
      </c>
      <c r="E1557" s="1019"/>
      <c r="F1557" s="1019"/>
      <c r="G1557" s="1019"/>
      <c r="H1557" s="1019"/>
      <c r="I1557" s="1019"/>
      <c r="J1557" s="1019"/>
      <c r="K1557" s="1020"/>
      <c r="L1557" s="1021" t="s">
        <v>3</v>
      </c>
      <c r="M1557" s="1022"/>
    </row>
    <row r="1558" spans="1:15" ht="15" customHeight="1" x14ac:dyDescent="0.2">
      <c r="B1558" s="999" t="s">
        <v>4</v>
      </c>
      <c r="C1558" s="1000"/>
      <c r="D1558" s="1027" t="s">
        <v>1501</v>
      </c>
      <c r="E1558" s="1028"/>
      <c r="F1558" s="1028"/>
      <c r="G1558" s="1028"/>
      <c r="H1558" s="1028"/>
      <c r="I1558" s="1028"/>
      <c r="J1558" s="1028"/>
      <c r="K1558" s="1029"/>
      <c r="L1558" s="1023"/>
      <c r="M1558" s="1024"/>
    </row>
    <row r="1559" spans="1:15" ht="15" customHeight="1" x14ac:dyDescent="0.2">
      <c r="B1559" s="999" t="s">
        <v>6</v>
      </c>
      <c r="C1559" s="1000"/>
      <c r="D1559" s="1027" t="s">
        <v>7</v>
      </c>
      <c r="E1559" s="1028"/>
      <c r="F1559" s="1028"/>
      <c r="G1559" s="1028"/>
      <c r="H1559" s="1028"/>
      <c r="I1559" s="1028"/>
      <c r="J1559" s="1028"/>
      <c r="K1559" s="1029"/>
      <c r="L1559" s="1023"/>
      <c r="M1559" s="1024"/>
    </row>
    <row r="1560" spans="1:15" ht="15" customHeight="1" thickBot="1" x14ac:dyDescent="0.25">
      <c r="B1560" s="2" t="s">
        <v>8</v>
      </c>
      <c r="C1560" s="3" t="s">
        <v>9</v>
      </c>
      <c r="D1560" s="1030">
        <v>1</v>
      </c>
      <c r="E1560" s="1031"/>
      <c r="F1560" s="1031"/>
      <c r="G1560" s="1031"/>
      <c r="H1560" s="1031"/>
      <c r="I1560" s="1031"/>
      <c r="J1560" s="1031"/>
      <c r="K1560" s="1032"/>
      <c r="L1560" s="1025"/>
      <c r="M1560" s="1026"/>
    </row>
    <row r="1561" spans="1:15" ht="15" customHeight="1" thickBot="1" x14ac:dyDescent="0.3">
      <c r="A1561" s="8" t="s">
        <v>19</v>
      </c>
      <c r="B1561" s="373" t="s">
        <v>10</v>
      </c>
      <c r="C1561" s="372" t="s">
        <v>11</v>
      </c>
      <c r="D1561" s="7" t="s">
        <v>12</v>
      </c>
      <c r="E1561" s="7" t="s">
        <v>13</v>
      </c>
      <c r="F1561" s="8" t="s">
        <v>14</v>
      </c>
      <c r="G1561" s="8" t="s">
        <v>15</v>
      </c>
      <c r="H1561" s="8" t="s">
        <v>16</v>
      </c>
      <c r="I1561" s="8" t="s">
        <v>17</v>
      </c>
      <c r="J1561" s="8" t="s">
        <v>18</v>
      </c>
      <c r="K1561" s="8" t="s">
        <v>19</v>
      </c>
      <c r="L1561" s="1011" t="s">
        <v>20</v>
      </c>
      <c r="M1561" s="1012"/>
    </row>
    <row r="1562" spans="1:15" ht="15" customHeight="1" x14ac:dyDescent="0.2">
      <c r="A1562" s="262" t="s">
        <v>1502</v>
      </c>
      <c r="B1562" s="1070" t="s">
        <v>536</v>
      </c>
      <c r="C1562" s="270" t="s">
        <v>537</v>
      </c>
      <c r="D1562" s="170" t="s">
        <v>538</v>
      </c>
      <c r="E1562" s="263" t="s">
        <v>539</v>
      </c>
      <c r="F1562" s="172">
        <v>1</v>
      </c>
      <c r="G1562" s="172">
        <v>1</v>
      </c>
      <c r="H1562" s="264" t="s">
        <v>39</v>
      </c>
      <c r="I1562" s="174" t="s">
        <v>40</v>
      </c>
      <c r="J1562" s="172">
        <v>1</v>
      </c>
      <c r="K1562" s="262" t="s">
        <v>1502</v>
      </c>
      <c r="L1562" s="265">
        <v>310</v>
      </c>
      <c r="M1562" s="176" t="s">
        <v>32</v>
      </c>
      <c r="N1562" s="692" t="s">
        <v>1503</v>
      </c>
      <c r="O1562" s="1" t="str">
        <f>UPPER(N1562)</f>
        <v>RMS09330_GAM GNF7 CLAS/ MAR SF 25/ V2 PARTE 2</v>
      </c>
    </row>
    <row r="1563" spans="1:15" ht="15" customHeight="1" x14ac:dyDescent="0.2">
      <c r="A1563" s="186" t="s">
        <v>1504</v>
      </c>
      <c r="B1563" s="1071"/>
      <c r="C1563" s="266" t="s">
        <v>541</v>
      </c>
      <c r="D1563" s="170" t="s">
        <v>538</v>
      </c>
      <c r="E1563" s="267" t="s">
        <v>542</v>
      </c>
      <c r="F1563" s="179">
        <v>1</v>
      </c>
      <c r="G1563" s="179">
        <v>1</v>
      </c>
      <c r="H1563" s="268" t="s">
        <v>39</v>
      </c>
      <c r="I1563" s="181" t="s">
        <v>44</v>
      </c>
      <c r="J1563" s="179">
        <v>1</v>
      </c>
      <c r="K1563" s="186" t="s">
        <v>1504</v>
      </c>
      <c r="L1563" s="269">
        <v>399</v>
      </c>
      <c r="M1563" s="183" t="s">
        <v>32</v>
      </c>
      <c r="N1563" s="692" t="s">
        <v>1503</v>
      </c>
      <c r="O1563" s="692" t="s">
        <v>1503</v>
      </c>
    </row>
    <row r="1564" spans="1:15" ht="15" customHeight="1" x14ac:dyDescent="0.2">
      <c r="A1564" s="186" t="s">
        <v>1505</v>
      </c>
      <c r="B1564" s="1071"/>
      <c r="C1564" s="270" t="s">
        <v>544</v>
      </c>
      <c r="D1564" s="170" t="s">
        <v>538</v>
      </c>
      <c r="E1564" s="267" t="s">
        <v>545</v>
      </c>
      <c r="F1564" s="179">
        <v>1</v>
      </c>
      <c r="G1564" s="179">
        <v>1</v>
      </c>
      <c r="H1564" s="268" t="s">
        <v>39</v>
      </c>
      <c r="I1564" s="181" t="s">
        <v>40</v>
      </c>
      <c r="J1564" s="179">
        <v>1</v>
      </c>
      <c r="K1564" s="186" t="s">
        <v>1505</v>
      </c>
      <c r="L1564" s="269">
        <v>420</v>
      </c>
      <c r="M1564" s="183" t="s">
        <v>32</v>
      </c>
      <c r="N1564" s="692" t="s">
        <v>1503</v>
      </c>
    </row>
    <row r="1565" spans="1:15" ht="15" customHeight="1" x14ac:dyDescent="0.2">
      <c r="A1565" s="186" t="s">
        <v>1506</v>
      </c>
      <c r="B1565" s="1071"/>
      <c r="C1565" s="169" t="s">
        <v>537</v>
      </c>
      <c r="D1565" s="170" t="s">
        <v>538</v>
      </c>
      <c r="E1565" s="271" t="s">
        <v>547</v>
      </c>
      <c r="F1565" s="180">
        <v>1</v>
      </c>
      <c r="G1565" s="180">
        <v>1</v>
      </c>
      <c r="H1565" s="268" t="s">
        <v>39</v>
      </c>
      <c r="I1565" s="187" t="s">
        <v>548</v>
      </c>
      <c r="J1565" s="180">
        <v>1</v>
      </c>
      <c r="K1565" s="186" t="s">
        <v>1506</v>
      </c>
      <c r="L1565" s="272">
        <v>71.400000000000006</v>
      </c>
      <c r="M1565" s="183" t="s">
        <v>32</v>
      </c>
      <c r="N1565" s="692" t="s">
        <v>1503</v>
      </c>
    </row>
    <row r="1566" spans="1:15" ht="15" customHeight="1" x14ac:dyDescent="0.2">
      <c r="A1566" s="186" t="s">
        <v>1507</v>
      </c>
      <c r="B1566" s="1071"/>
      <c r="C1566" s="184" t="s">
        <v>537</v>
      </c>
      <c r="D1566" s="170" t="s">
        <v>538</v>
      </c>
      <c r="E1566" s="170" t="s">
        <v>550</v>
      </c>
      <c r="F1566" s="195">
        <v>1</v>
      </c>
      <c r="G1566" s="195">
        <v>1</v>
      </c>
      <c r="H1566" s="268" t="s">
        <v>39</v>
      </c>
      <c r="I1566" s="268" t="s">
        <v>551</v>
      </c>
      <c r="J1566" s="195" t="s">
        <v>552</v>
      </c>
      <c r="K1566" s="186" t="s">
        <v>1507</v>
      </c>
      <c r="L1566" s="273">
        <v>81.900000000000006</v>
      </c>
      <c r="M1566" s="183" t="s">
        <v>32</v>
      </c>
      <c r="N1566" s="692" t="s">
        <v>1503</v>
      </c>
    </row>
    <row r="1567" spans="1:15" ht="15" customHeight="1" x14ac:dyDescent="0.2">
      <c r="A1567" s="186" t="s">
        <v>1508</v>
      </c>
      <c r="B1567" s="1071"/>
      <c r="C1567" s="169" t="s">
        <v>537</v>
      </c>
      <c r="D1567" s="170" t="s">
        <v>538</v>
      </c>
      <c r="E1567" s="271" t="s">
        <v>554</v>
      </c>
      <c r="F1567" s="180">
        <v>1</v>
      </c>
      <c r="G1567" s="180">
        <v>1</v>
      </c>
      <c r="H1567" s="268" t="s">
        <v>39</v>
      </c>
      <c r="I1567" s="187" t="s">
        <v>456</v>
      </c>
      <c r="J1567" s="180">
        <v>1</v>
      </c>
      <c r="K1567" s="186" t="s">
        <v>1508</v>
      </c>
      <c r="L1567" s="272">
        <v>91.35</v>
      </c>
      <c r="M1567" s="183" t="s">
        <v>32</v>
      </c>
      <c r="N1567" s="692" t="s">
        <v>1503</v>
      </c>
    </row>
    <row r="1568" spans="1:15" ht="15" customHeight="1" x14ac:dyDescent="0.2">
      <c r="A1568" s="186" t="s">
        <v>1509</v>
      </c>
      <c r="B1568" s="1071"/>
      <c r="C1568" s="169" t="s">
        <v>556</v>
      </c>
      <c r="D1568" s="170" t="s">
        <v>538</v>
      </c>
      <c r="E1568" s="271" t="s">
        <v>557</v>
      </c>
      <c r="F1568" s="180">
        <v>1</v>
      </c>
      <c r="G1568" s="180">
        <v>1</v>
      </c>
      <c r="H1568" s="268" t="s">
        <v>39</v>
      </c>
      <c r="I1568" s="187" t="s">
        <v>44</v>
      </c>
      <c r="J1568" s="180">
        <v>1</v>
      </c>
      <c r="K1568" s="186" t="s">
        <v>1509</v>
      </c>
      <c r="L1568" s="272">
        <v>413.7</v>
      </c>
      <c r="M1568" s="183" t="s">
        <v>32</v>
      </c>
      <c r="N1568" s="692" t="s">
        <v>1503</v>
      </c>
    </row>
    <row r="1569" spans="1:14" ht="15" customHeight="1" x14ac:dyDescent="0.2">
      <c r="A1569" s="186" t="s">
        <v>1510</v>
      </c>
      <c r="B1569" s="1071"/>
      <c r="C1569" s="169" t="s">
        <v>556</v>
      </c>
      <c r="D1569" s="170" t="s">
        <v>538</v>
      </c>
      <c r="E1569" s="271" t="s">
        <v>559</v>
      </c>
      <c r="F1569" s="180">
        <v>1</v>
      </c>
      <c r="G1569" s="180">
        <v>1</v>
      </c>
      <c r="H1569" s="268" t="s">
        <v>39</v>
      </c>
      <c r="I1569" s="187" t="s">
        <v>453</v>
      </c>
      <c r="J1569" s="180">
        <v>1</v>
      </c>
      <c r="K1569" s="186" t="s">
        <v>1510</v>
      </c>
      <c r="L1569" s="272">
        <v>204.75</v>
      </c>
      <c r="M1569" s="183" t="s">
        <v>32</v>
      </c>
      <c r="N1569" s="692" t="s">
        <v>1503</v>
      </c>
    </row>
    <row r="1570" spans="1:14" ht="15" customHeight="1" x14ac:dyDescent="0.2">
      <c r="A1570" s="186" t="s">
        <v>1511</v>
      </c>
      <c r="B1570" s="1071"/>
      <c r="C1570" s="169" t="s">
        <v>556</v>
      </c>
      <c r="D1570" s="170" t="s">
        <v>538</v>
      </c>
      <c r="E1570" s="271" t="s">
        <v>561</v>
      </c>
      <c r="F1570" s="180">
        <v>1</v>
      </c>
      <c r="G1570" s="180">
        <v>1</v>
      </c>
      <c r="H1570" s="268" t="s">
        <v>39</v>
      </c>
      <c r="I1570" s="187" t="s">
        <v>231</v>
      </c>
      <c r="J1570" s="180">
        <v>1</v>
      </c>
      <c r="K1570" s="186" t="s">
        <v>1511</v>
      </c>
      <c r="L1570" s="272">
        <v>173.25</v>
      </c>
      <c r="M1570" s="183" t="s">
        <v>32</v>
      </c>
      <c r="N1570" s="692" t="s">
        <v>1503</v>
      </c>
    </row>
    <row r="1571" spans="1:14" ht="15" customHeight="1" thickBot="1" x14ac:dyDescent="0.25">
      <c r="A1571" s="274" t="s">
        <v>1512</v>
      </c>
      <c r="B1571" s="1072"/>
      <c r="C1571" s="270" t="s">
        <v>381</v>
      </c>
      <c r="D1571" s="178" t="s">
        <v>538</v>
      </c>
      <c r="E1571" s="267" t="s">
        <v>563</v>
      </c>
      <c r="F1571" s="179">
        <v>1</v>
      </c>
      <c r="G1571" s="275">
        <v>1</v>
      </c>
      <c r="H1571" s="276" t="s">
        <v>39</v>
      </c>
      <c r="I1571" s="181" t="s">
        <v>53</v>
      </c>
      <c r="J1571" s="179">
        <v>1</v>
      </c>
      <c r="K1571" s="274" t="s">
        <v>1512</v>
      </c>
      <c r="L1571" s="269"/>
      <c r="M1571" s="277" t="s">
        <v>32</v>
      </c>
      <c r="N1571" s="692" t="s">
        <v>1503</v>
      </c>
    </row>
    <row r="1572" spans="1:14" ht="15" customHeight="1" x14ac:dyDescent="0.2">
      <c r="A1572" s="168" t="s">
        <v>1502</v>
      </c>
      <c r="B1572" s="1073" t="s">
        <v>564</v>
      </c>
      <c r="C1572" s="278" t="s">
        <v>565</v>
      </c>
      <c r="D1572" s="171" t="s">
        <v>538</v>
      </c>
      <c r="E1572" s="263" t="s">
        <v>566</v>
      </c>
      <c r="F1572" s="172">
        <v>1</v>
      </c>
      <c r="G1572" s="172">
        <v>1</v>
      </c>
      <c r="H1572" s="264" t="s">
        <v>39</v>
      </c>
      <c r="I1572" s="174" t="s">
        <v>40</v>
      </c>
      <c r="J1572" s="172">
        <v>1</v>
      </c>
      <c r="K1572" s="168" t="s">
        <v>1502</v>
      </c>
      <c r="L1572" s="265">
        <v>310</v>
      </c>
      <c r="M1572" s="176" t="s">
        <v>32</v>
      </c>
      <c r="N1572" s="692" t="s">
        <v>1503</v>
      </c>
    </row>
    <row r="1573" spans="1:14" ht="15" customHeight="1" x14ac:dyDescent="0.2">
      <c r="A1573" s="186" t="s">
        <v>1504</v>
      </c>
      <c r="B1573" s="1074"/>
      <c r="C1573" s="205" t="s">
        <v>541</v>
      </c>
      <c r="D1573" s="170" t="s">
        <v>538</v>
      </c>
      <c r="E1573" s="271" t="s">
        <v>542</v>
      </c>
      <c r="F1573" s="180">
        <v>1</v>
      </c>
      <c r="G1573" s="180">
        <v>1</v>
      </c>
      <c r="H1573" s="268" t="s">
        <v>39</v>
      </c>
      <c r="I1573" s="187" t="s">
        <v>44</v>
      </c>
      <c r="J1573" s="180">
        <v>1</v>
      </c>
      <c r="K1573" s="186" t="s">
        <v>1504</v>
      </c>
      <c r="L1573" s="272">
        <v>399</v>
      </c>
      <c r="M1573" s="183" t="s">
        <v>32</v>
      </c>
      <c r="N1573" s="692" t="s">
        <v>1503</v>
      </c>
    </row>
    <row r="1574" spans="1:14" ht="15" customHeight="1" x14ac:dyDescent="0.2">
      <c r="A1574" s="186" t="s">
        <v>1505</v>
      </c>
      <c r="B1574" s="1074"/>
      <c r="C1574" s="169" t="s">
        <v>544</v>
      </c>
      <c r="D1574" s="170" t="s">
        <v>538</v>
      </c>
      <c r="E1574" s="271" t="s">
        <v>545</v>
      </c>
      <c r="F1574" s="180">
        <v>1</v>
      </c>
      <c r="G1574" s="180">
        <v>1</v>
      </c>
      <c r="H1574" s="268" t="s">
        <v>39</v>
      </c>
      <c r="I1574" s="187" t="s">
        <v>40</v>
      </c>
      <c r="J1574" s="180">
        <v>1</v>
      </c>
      <c r="K1574" s="186" t="s">
        <v>1505</v>
      </c>
      <c r="L1574" s="272">
        <v>420</v>
      </c>
      <c r="M1574" s="183" t="s">
        <v>32</v>
      </c>
      <c r="N1574" s="692" t="s">
        <v>1503</v>
      </c>
    </row>
    <row r="1575" spans="1:14" ht="15" customHeight="1" x14ac:dyDescent="0.2">
      <c r="A1575" s="186" t="s">
        <v>1506</v>
      </c>
      <c r="B1575" s="1074"/>
      <c r="C1575" s="169" t="s">
        <v>565</v>
      </c>
      <c r="D1575" s="170" t="s">
        <v>538</v>
      </c>
      <c r="E1575" s="271" t="s">
        <v>547</v>
      </c>
      <c r="F1575" s="180">
        <v>1</v>
      </c>
      <c r="G1575" s="180">
        <v>1</v>
      </c>
      <c r="H1575" s="268" t="s">
        <v>39</v>
      </c>
      <c r="I1575" s="187" t="s">
        <v>548</v>
      </c>
      <c r="J1575" s="180">
        <v>1</v>
      </c>
      <c r="K1575" s="186" t="s">
        <v>1506</v>
      </c>
      <c r="L1575" s="272">
        <v>71.400000000000006</v>
      </c>
      <c r="M1575" s="183" t="s">
        <v>32</v>
      </c>
      <c r="N1575" s="692" t="s">
        <v>1503</v>
      </c>
    </row>
    <row r="1576" spans="1:14" ht="15" customHeight="1" x14ac:dyDescent="0.2">
      <c r="A1576" s="186" t="s">
        <v>1507</v>
      </c>
      <c r="B1576" s="1074"/>
      <c r="C1576" s="184" t="s">
        <v>565</v>
      </c>
      <c r="D1576" s="170" t="s">
        <v>538</v>
      </c>
      <c r="E1576" s="170" t="s">
        <v>550</v>
      </c>
      <c r="F1576" s="195">
        <v>1</v>
      </c>
      <c r="G1576" s="180">
        <v>1</v>
      </c>
      <c r="H1576" s="268" t="s">
        <v>39</v>
      </c>
      <c r="I1576" s="268" t="s">
        <v>551</v>
      </c>
      <c r="J1576" s="195">
        <v>1</v>
      </c>
      <c r="K1576" s="186" t="s">
        <v>1507</v>
      </c>
      <c r="L1576" s="273">
        <v>81.900000000000006</v>
      </c>
      <c r="M1576" s="183" t="s">
        <v>32</v>
      </c>
      <c r="N1576" s="692" t="s">
        <v>1503</v>
      </c>
    </row>
    <row r="1577" spans="1:14" ht="15" customHeight="1" x14ac:dyDescent="0.2">
      <c r="A1577" s="186" t="s">
        <v>1513</v>
      </c>
      <c r="B1577" s="1074"/>
      <c r="C1577" s="169" t="s">
        <v>565</v>
      </c>
      <c r="D1577" s="170" t="s">
        <v>538</v>
      </c>
      <c r="E1577" s="271" t="s">
        <v>554</v>
      </c>
      <c r="F1577" s="180">
        <v>1</v>
      </c>
      <c r="G1577" s="180">
        <v>1</v>
      </c>
      <c r="H1577" s="268" t="s">
        <v>39</v>
      </c>
      <c r="I1577" s="187" t="s">
        <v>456</v>
      </c>
      <c r="J1577" s="180">
        <v>1</v>
      </c>
      <c r="K1577" s="186" t="s">
        <v>1513</v>
      </c>
      <c r="L1577" s="272">
        <v>91.35</v>
      </c>
      <c r="M1577" s="183" t="s">
        <v>32</v>
      </c>
      <c r="N1577" s="692" t="s">
        <v>1503</v>
      </c>
    </row>
    <row r="1578" spans="1:14" ht="15" customHeight="1" x14ac:dyDescent="0.2">
      <c r="A1578" s="186" t="s">
        <v>1509</v>
      </c>
      <c r="B1578" s="1074"/>
      <c r="C1578" s="169" t="s">
        <v>556</v>
      </c>
      <c r="D1578" s="170" t="s">
        <v>538</v>
      </c>
      <c r="E1578" s="271" t="s">
        <v>568</v>
      </c>
      <c r="F1578" s="180">
        <v>1</v>
      </c>
      <c r="G1578" s="180">
        <v>1</v>
      </c>
      <c r="H1578" s="268" t="s">
        <v>39</v>
      </c>
      <c r="I1578" s="187" t="s">
        <v>44</v>
      </c>
      <c r="J1578" s="180">
        <v>1</v>
      </c>
      <c r="K1578" s="186" t="s">
        <v>1509</v>
      </c>
      <c r="L1578" s="272">
        <v>413.7</v>
      </c>
      <c r="M1578" s="183" t="s">
        <v>32</v>
      </c>
      <c r="N1578" s="692" t="s">
        <v>1503</v>
      </c>
    </row>
    <row r="1579" spans="1:14" ht="15" customHeight="1" x14ac:dyDescent="0.2">
      <c r="A1579" s="186" t="s">
        <v>1510</v>
      </c>
      <c r="B1579" s="1074"/>
      <c r="C1579" s="169" t="s">
        <v>556</v>
      </c>
      <c r="D1579" s="170" t="s">
        <v>538</v>
      </c>
      <c r="E1579" s="271" t="s">
        <v>559</v>
      </c>
      <c r="F1579" s="180">
        <v>1</v>
      </c>
      <c r="G1579" s="180">
        <v>1</v>
      </c>
      <c r="H1579" s="268" t="s">
        <v>39</v>
      </c>
      <c r="I1579" s="187" t="s">
        <v>453</v>
      </c>
      <c r="J1579" s="180">
        <v>1</v>
      </c>
      <c r="K1579" s="186" t="s">
        <v>1510</v>
      </c>
      <c r="L1579" s="272">
        <v>204.75</v>
      </c>
      <c r="M1579" s="183" t="s">
        <v>32</v>
      </c>
      <c r="N1579" s="692" t="s">
        <v>1503</v>
      </c>
    </row>
    <row r="1580" spans="1:14" ht="15" customHeight="1" x14ac:dyDescent="0.2">
      <c r="A1580" s="186" t="s">
        <v>1511</v>
      </c>
      <c r="B1580" s="1074"/>
      <c r="C1580" s="169" t="s">
        <v>556</v>
      </c>
      <c r="D1580" s="170" t="s">
        <v>538</v>
      </c>
      <c r="E1580" s="271" t="s">
        <v>561</v>
      </c>
      <c r="F1580" s="180">
        <v>1</v>
      </c>
      <c r="G1580" s="180">
        <v>1</v>
      </c>
      <c r="H1580" s="268" t="s">
        <v>39</v>
      </c>
      <c r="I1580" s="187" t="s">
        <v>231</v>
      </c>
      <c r="J1580" s="180">
        <v>1</v>
      </c>
      <c r="K1580" s="186" t="s">
        <v>1511</v>
      </c>
      <c r="L1580" s="272">
        <v>173.25</v>
      </c>
      <c r="M1580" s="183" t="s">
        <v>32</v>
      </c>
      <c r="N1580" s="692" t="s">
        <v>1503</v>
      </c>
    </row>
    <row r="1581" spans="1:14" ht="15" customHeight="1" thickBot="1" x14ac:dyDescent="0.25">
      <c r="A1581" s="207" t="s">
        <v>1512</v>
      </c>
      <c r="B1581" s="1075"/>
      <c r="C1581" s="279" t="s">
        <v>381</v>
      </c>
      <c r="D1581" s="209" t="s">
        <v>538</v>
      </c>
      <c r="E1581" s="280" t="s">
        <v>563</v>
      </c>
      <c r="F1581" s="210">
        <v>1</v>
      </c>
      <c r="G1581" s="210">
        <v>1</v>
      </c>
      <c r="H1581" s="281" t="s">
        <v>39</v>
      </c>
      <c r="I1581" s="212" t="s">
        <v>53</v>
      </c>
      <c r="J1581" s="210">
        <v>1</v>
      </c>
      <c r="K1581" s="207" t="s">
        <v>1512</v>
      </c>
      <c r="L1581" s="282"/>
      <c r="M1581" s="214" t="s">
        <v>32</v>
      </c>
      <c r="N1581" s="692" t="s">
        <v>1503</v>
      </c>
    </row>
    <row r="1582" spans="1:14" ht="15" customHeight="1" x14ac:dyDescent="0.2">
      <c r="A1582" s="274" t="s">
        <v>1502</v>
      </c>
      <c r="B1582" s="1071" t="s">
        <v>569</v>
      </c>
      <c r="C1582" s="283" t="s">
        <v>570</v>
      </c>
      <c r="D1582" s="178" t="s">
        <v>538</v>
      </c>
      <c r="E1582" s="178" t="s">
        <v>571</v>
      </c>
      <c r="F1582" s="179">
        <v>1</v>
      </c>
      <c r="G1582" s="275">
        <v>1</v>
      </c>
      <c r="H1582" s="276" t="s">
        <v>39</v>
      </c>
      <c r="I1582" s="181" t="s">
        <v>53</v>
      </c>
      <c r="J1582" s="179">
        <v>1</v>
      </c>
      <c r="K1582" s="274" t="s">
        <v>1502</v>
      </c>
      <c r="L1582" s="269">
        <v>310</v>
      </c>
      <c r="M1582" s="277" t="s">
        <v>32</v>
      </c>
      <c r="N1582" s="692" t="s">
        <v>1503</v>
      </c>
    </row>
    <row r="1583" spans="1:14" ht="15" customHeight="1" x14ac:dyDescent="0.2">
      <c r="A1583" s="186" t="s">
        <v>1514</v>
      </c>
      <c r="B1583" s="1071"/>
      <c r="C1583" s="205" t="s">
        <v>570</v>
      </c>
      <c r="D1583" s="170" t="s">
        <v>538</v>
      </c>
      <c r="E1583" s="271" t="s">
        <v>573</v>
      </c>
      <c r="F1583" s="180">
        <v>1</v>
      </c>
      <c r="G1583" s="180">
        <v>1</v>
      </c>
      <c r="H1583" s="268" t="s">
        <v>39</v>
      </c>
      <c r="I1583" s="187" t="s">
        <v>574</v>
      </c>
      <c r="J1583" s="180">
        <v>1</v>
      </c>
      <c r="K1583" s="186" t="s">
        <v>1514</v>
      </c>
      <c r="L1583" s="272">
        <v>75.599999999999994</v>
      </c>
      <c r="M1583" s="183" t="s">
        <v>32</v>
      </c>
      <c r="N1583" s="692" t="s">
        <v>1503</v>
      </c>
    </row>
    <row r="1584" spans="1:14" ht="15" customHeight="1" x14ac:dyDescent="0.2">
      <c r="A1584" s="186" t="s">
        <v>1515</v>
      </c>
      <c r="B1584" s="1071"/>
      <c r="C1584" s="205" t="s">
        <v>570</v>
      </c>
      <c r="D1584" s="170" t="s">
        <v>538</v>
      </c>
      <c r="E1584" s="271" t="s">
        <v>573</v>
      </c>
      <c r="F1584" s="180">
        <v>1</v>
      </c>
      <c r="G1584" s="180">
        <v>1</v>
      </c>
      <c r="H1584" s="268" t="s">
        <v>39</v>
      </c>
      <c r="I1584" s="187" t="s">
        <v>551</v>
      </c>
      <c r="J1584" s="180">
        <v>1</v>
      </c>
      <c r="K1584" s="186" t="s">
        <v>1515</v>
      </c>
      <c r="L1584" s="272">
        <v>91.35</v>
      </c>
      <c r="M1584" s="183" t="s">
        <v>32</v>
      </c>
      <c r="N1584" s="692" t="s">
        <v>1503</v>
      </c>
    </row>
    <row r="1585" spans="1:14" ht="15" customHeight="1" x14ac:dyDescent="0.2">
      <c r="A1585" s="186" t="s">
        <v>1516</v>
      </c>
      <c r="B1585" s="1071"/>
      <c r="C1585" s="205" t="s">
        <v>570</v>
      </c>
      <c r="D1585" s="170" t="s">
        <v>538</v>
      </c>
      <c r="E1585" s="271" t="s">
        <v>577</v>
      </c>
      <c r="F1585" s="180">
        <v>1</v>
      </c>
      <c r="G1585" s="180">
        <v>1</v>
      </c>
      <c r="H1585" s="268" t="s">
        <v>39</v>
      </c>
      <c r="I1585" s="187" t="s">
        <v>47</v>
      </c>
      <c r="J1585" s="180">
        <v>1</v>
      </c>
      <c r="K1585" s="186" t="s">
        <v>1516</v>
      </c>
      <c r="L1585" s="272">
        <v>74</v>
      </c>
      <c r="M1585" s="183" t="s">
        <v>32</v>
      </c>
      <c r="N1585" s="692" t="s">
        <v>1503</v>
      </c>
    </row>
    <row r="1586" spans="1:14" ht="15" customHeight="1" x14ac:dyDescent="0.2">
      <c r="A1586" s="186" t="s">
        <v>1517</v>
      </c>
      <c r="B1586" s="1071"/>
      <c r="C1586" s="205" t="s">
        <v>570</v>
      </c>
      <c r="D1586" s="170" t="s">
        <v>538</v>
      </c>
      <c r="E1586" s="271" t="s">
        <v>579</v>
      </c>
      <c r="F1586" s="180">
        <v>1</v>
      </c>
      <c r="G1586" s="180">
        <v>1</v>
      </c>
      <c r="H1586" s="268" t="s">
        <v>39</v>
      </c>
      <c r="I1586" s="187" t="s">
        <v>231</v>
      </c>
      <c r="J1586" s="180">
        <v>1</v>
      </c>
      <c r="K1586" s="186" t="s">
        <v>1517</v>
      </c>
      <c r="L1586" s="272">
        <v>161.69999999999999</v>
      </c>
      <c r="M1586" s="183" t="s">
        <v>32</v>
      </c>
      <c r="N1586" s="692" t="s">
        <v>1503</v>
      </c>
    </row>
    <row r="1587" spans="1:14" ht="15" customHeight="1" x14ac:dyDescent="0.2">
      <c r="A1587" s="186" t="s">
        <v>1518</v>
      </c>
      <c r="B1587" s="1071"/>
      <c r="C1587" s="205" t="s">
        <v>570</v>
      </c>
      <c r="D1587" s="170" t="s">
        <v>538</v>
      </c>
      <c r="E1587" s="271" t="s">
        <v>581</v>
      </c>
      <c r="F1587" s="195">
        <v>1</v>
      </c>
      <c r="G1587" s="195">
        <v>1</v>
      </c>
      <c r="H1587" s="268" t="s">
        <v>39</v>
      </c>
      <c r="I1587" s="268" t="s">
        <v>61</v>
      </c>
      <c r="J1587" s="195">
        <v>1</v>
      </c>
      <c r="K1587" s="186" t="s">
        <v>1518</v>
      </c>
      <c r="L1587" s="273">
        <v>91.35</v>
      </c>
      <c r="M1587" s="183" t="s">
        <v>32</v>
      </c>
      <c r="N1587" s="692" t="s">
        <v>1503</v>
      </c>
    </row>
    <row r="1588" spans="1:14" ht="15" customHeight="1" x14ac:dyDescent="0.2">
      <c r="A1588" s="186" t="s">
        <v>1519</v>
      </c>
      <c r="B1588" s="1071"/>
      <c r="C1588" s="205" t="s">
        <v>570</v>
      </c>
      <c r="D1588" s="170" t="s">
        <v>538</v>
      </c>
      <c r="E1588" s="271" t="s">
        <v>583</v>
      </c>
      <c r="F1588" s="195">
        <v>1</v>
      </c>
      <c r="G1588" s="195">
        <v>1</v>
      </c>
      <c r="H1588" s="268" t="s">
        <v>39</v>
      </c>
      <c r="I1588" s="268" t="s">
        <v>459</v>
      </c>
      <c r="J1588" s="195">
        <v>1</v>
      </c>
      <c r="K1588" s="186" t="s">
        <v>1519</v>
      </c>
      <c r="L1588" s="273">
        <v>204.75</v>
      </c>
      <c r="M1588" s="183" t="s">
        <v>32</v>
      </c>
      <c r="N1588" s="692" t="s">
        <v>1503</v>
      </c>
    </row>
    <row r="1589" spans="1:14" ht="15" customHeight="1" x14ac:dyDescent="0.2">
      <c r="A1589" s="186" t="s">
        <v>1502</v>
      </c>
      <c r="B1589" s="1071"/>
      <c r="C1589" s="205" t="s">
        <v>584</v>
      </c>
      <c r="D1589" s="170" t="s">
        <v>538</v>
      </c>
      <c r="E1589" s="271" t="s">
        <v>585</v>
      </c>
      <c r="F1589" s="195">
        <v>1</v>
      </c>
      <c r="G1589" s="195">
        <v>1</v>
      </c>
      <c r="H1589" s="268" t="s">
        <v>39</v>
      </c>
      <c r="I1589" s="268" t="s">
        <v>53</v>
      </c>
      <c r="J1589" s="195">
        <v>1</v>
      </c>
      <c r="K1589" s="186" t="s">
        <v>1502</v>
      </c>
      <c r="L1589" s="273">
        <v>310</v>
      </c>
      <c r="M1589" s="183" t="s">
        <v>32</v>
      </c>
      <c r="N1589" s="692" t="s">
        <v>1503</v>
      </c>
    </row>
    <row r="1590" spans="1:14" ht="15" customHeight="1" x14ac:dyDescent="0.2">
      <c r="A1590" s="186" t="s">
        <v>1514</v>
      </c>
      <c r="B1590" s="1071"/>
      <c r="C1590" s="205" t="s">
        <v>584</v>
      </c>
      <c r="D1590" s="170" t="s">
        <v>538</v>
      </c>
      <c r="E1590" s="271" t="s">
        <v>573</v>
      </c>
      <c r="F1590" s="195">
        <v>1</v>
      </c>
      <c r="G1590" s="195">
        <v>1</v>
      </c>
      <c r="H1590" s="268" t="s">
        <v>39</v>
      </c>
      <c r="I1590" s="268" t="s">
        <v>574</v>
      </c>
      <c r="J1590" s="195">
        <v>1</v>
      </c>
      <c r="K1590" s="186" t="s">
        <v>1514</v>
      </c>
      <c r="L1590" s="273">
        <v>75.599999999999994</v>
      </c>
      <c r="M1590" s="183" t="s">
        <v>32</v>
      </c>
      <c r="N1590" s="692" t="s">
        <v>1503</v>
      </c>
    </row>
    <row r="1591" spans="1:14" ht="15" customHeight="1" x14ac:dyDescent="0.2">
      <c r="A1591" s="186" t="s">
        <v>1515</v>
      </c>
      <c r="B1591" s="1071"/>
      <c r="C1591" s="205" t="s">
        <v>584</v>
      </c>
      <c r="D1591" s="170" t="s">
        <v>538</v>
      </c>
      <c r="E1591" s="271" t="s">
        <v>573</v>
      </c>
      <c r="F1591" s="195">
        <v>1</v>
      </c>
      <c r="G1591" s="195">
        <v>1</v>
      </c>
      <c r="H1591" s="268" t="s">
        <v>39</v>
      </c>
      <c r="I1591" s="268" t="s">
        <v>551</v>
      </c>
      <c r="J1591" s="195">
        <v>1</v>
      </c>
      <c r="K1591" s="186" t="s">
        <v>1515</v>
      </c>
      <c r="L1591" s="273">
        <v>91.35</v>
      </c>
      <c r="M1591" s="183" t="s">
        <v>32</v>
      </c>
      <c r="N1591" s="692" t="s">
        <v>1503</v>
      </c>
    </row>
    <row r="1592" spans="1:14" ht="15" customHeight="1" x14ac:dyDescent="0.2">
      <c r="A1592" s="186" t="s">
        <v>1517</v>
      </c>
      <c r="B1592" s="1071"/>
      <c r="C1592" s="205" t="s">
        <v>584</v>
      </c>
      <c r="D1592" s="170" t="s">
        <v>538</v>
      </c>
      <c r="E1592" s="271" t="s">
        <v>579</v>
      </c>
      <c r="F1592" s="195">
        <v>1</v>
      </c>
      <c r="G1592" s="195">
        <v>1</v>
      </c>
      <c r="H1592" s="268" t="s">
        <v>39</v>
      </c>
      <c r="I1592" s="268" t="s">
        <v>231</v>
      </c>
      <c r="J1592" s="195">
        <v>1</v>
      </c>
      <c r="K1592" s="186" t="s">
        <v>1517</v>
      </c>
      <c r="L1592" s="273">
        <v>161.69999999999999</v>
      </c>
      <c r="M1592" s="183" t="s">
        <v>32</v>
      </c>
      <c r="N1592" s="692" t="s">
        <v>1503</v>
      </c>
    </row>
    <row r="1593" spans="1:14" ht="15" customHeight="1" x14ac:dyDescent="0.2">
      <c r="A1593" s="186" t="s">
        <v>1516</v>
      </c>
      <c r="B1593" s="1071"/>
      <c r="C1593" s="205" t="s">
        <v>584</v>
      </c>
      <c r="D1593" s="170" t="s">
        <v>538</v>
      </c>
      <c r="E1593" s="271" t="s">
        <v>577</v>
      </c>
      <c r="F1593" s="180">
        <v>1</v>
      </c>
      <c r="G1593" s="180">
        <v>1</v>
      </c>
      <c r="H1593" s="268" t="s">
        <v>39</v>
      </c>
      <c r="I1593" s="187" t="s">
        <v>47</v>
      </c>
      <c r="J1593" s="180">
        <v>1</v>
      </c>
      <c r="K1593" s="186" t="s">
        <v>1516</v>
      </c>
      <c r="L1593" s="272">
        <v>74</v>
      </c>
      <c r="M1593" s="183" t="s">
        <v>32</v>
      </c>
      <c r="N1593" s="692" t="s">
        <v>1503</v>
      </c>
    </row>
    <row r="1594" spans="1:14" ht="15" customHeight="1" x14ac:dyDescent="0.2">
      <c r="A1594" s="186" t="s">
        <v>1520</v>
      </c>
      <c r="B1594" s="1071"/>
      <c r="C1594" s="205" t="s">
        <v>584</v>
      </c>
      <c r="D1594" s="170" t="s">
        <v>538</v>
      </c>
      <c r="E1594" s="271" t="s">
        <v>587</v>
      </c>
      <c r="F1594" s="195">
        <v>1</v>
      </c>
      <c r="G1594" s="195">
        <v>1</v>
      </c>
      <c r="H1594" s="268" t="s">
        <v>39</v>
      </c>
      <c r="I1594" s="268" t="s">
        <v>446</v>
      </c>
      <c r="J1594" s="195">
        <v>1</v>
      </c>
      <c r="K1594" s="186" t="s">
        <v>1520</v>
      </c>
      <c r="L1594" s="273">
        <v>91</v>
      </c>
      <c r="M1594" s="183" t="s">
        <v>32</v>
      </c>
      <c r="N1594" s="692" t="s">
        <v>1503</v>
      </c>
    </row>
    <row r="1595" spans="1:14" ht="15" customHeight="1" x14ac:dyDescent="0.2">
      <c r="A1595" s="186" t="s">
        <v>1521</v>
      </c>
      <c r="B1595" s="1071"/>
      <c r="C1595" s="205" t="s">
        <v>584</v>
      </c>
      <c r="D1595" s="170" t="s">
        <v>538</v>
      </c>
      <c r="E1595" s="271" t="s">
        <v>583</v>
      </c>
      <c r="F1595" s="195">
        <v>1</v>
      </c>
      <c r="G1595" s="195">
        <v>1</v>
      </c>
      <c r="H1595" s="268" t="s">
        <v>39</v>
      </c>
      <c r="I1595" s="268" t="s">
        <v>55</v>
      </c>
      <c r="J1595" s="195">
        <v>1</v>
      </c>
      <c r="K1595" s="186" t="s">
        <v>1521</v>
      </c>
      <c r="L1595" s="273">
        <v>204.75</v>
      </c>
      <c r="M1595" s="183" t="s">
        <v>32</v>
      </c>
      <c r="N1595" s="692" t="s">
        <v>1503</v>
      </c>
    </row>
    <row r="1596" spans="1:14" ht="15" customHeight="1" x14ac:dyDescent="0.2">
      <c r="A1596" s="186" t="s">
        <v>1522</v>
      </c>
      <c r="B1596" s="1071"/>
      <c r="C1596" s="205" t="s">
        <v>590</v>
      </c>
      <c r="D1596" s="170" t="s">
        <v>538</v>
      </c>
      <c r="E1596" s="271" t="s">
        <v>591</v>
      </c>
      <c r="F1596" s="195">
        <v>1</v>
      </c>
      <c r="G1596" s="195">
        <v>1</v>
      </c>
      <c r="H1596" s="268" t="s">
        <v>39</v>
      </c>
      <c r="I1596" s="284" t="s">
        <v>40</v>
      </c>
      <c r="J1596" s="195">
        <v>1</v>
      </c>
      <c r="K1596" s="186" t="s">
        <v>1522</v>
      </c>
      <c r="L1596" s="273">
        <v>420</v>
      </c>
      <c r="M1596" s="183" t="s">
        <v>32</v>
      </c>
      <c r="N1596" s="692" t="s">
        <v>1503</v>
      </c>
    </row>
    <row r="1597" spans="1:14" ht="15" customHeight="1" thickBot="1" x14ac:dyDescent="0.25">
      <c r="A1597" s="285" t="s">
        <v>1523</v>
      </c>
      <c r="B1597" s="1071"/>
      <c r="C1597" s="286" t="s">
        <v>590</v>
      </c>
      <c r="D1597" s="287" t="s">
        <v>538</v>
      </c>
      <c r="E1597" s="191" t="s">
        <v>593</v>
      </c>
      <c r="F1597" s="192">
        <v>1</v>
      </c>
      <c r="G1597" s="192">
        <v>1</v>
      </c>
      <c r="H1597" s="194" t="s">
        <v>39</v>
      </c>
      <c r="I1597" s="194" t="s">
        <v>548</v>
      </c>
      <c r="J1597" s="192">
        <v>1</v>
      </c>
      <c r="K1597" s="285" t="s">
        <v>1523</v>
      </c>
      <c r="L1597" s="288">
        <v>173.25</v>
      </c>
      <c r="M1597" s="289" t="s">
        <v>32</v>
      </c>
      <c r="N1597" s="692" t="s">
        <v>1503</v>
      </c>
    </row>
    <row r="1598" spans="1:14" ht="15" customHeight="1" x14ac:dyDescent="0.2">
      <c r="A1598" s="168" t="s">
        <v>1522</v>
      </c>
      <c r="B1598" s="1070" t="s">
        <v>594</v>
      </c>
      <c r="C1598" s="202" t="s">
        <v>594</v>
      </c>
      <c r="D1598" s="171" t="s">
        <v>538</v>
      </c>
      <c r="E1598" s="263" t="s">
        <v>595</v>
      </c>
      <c r="F1598" s="204">
        <v>1</v>
      </c>
      <c r="G1598" s="204">
        <v>2</v>
      </c>
      <c r="H1598" s="264" t="s">
        <v>39</v>
      </c>
      <c r="I1598" s="264" t="s">
        <v>40</v>
      </c>
      <c r="J1598" s="204">
        <v>1</v>
      </c>
      <c r="K1598" s="168" t="s">
        <v>1522</v>
      </c>
      <c r="L1598" s="290">
        <v>413.7</v>
      </c>
      <c r="M1598" s="176" t="s">
        <v>32</v>
      </c>
      <c r="N1598" s="692" t="s">
        <v>1503</v>
      </c>
    </row>
    <row r="1599" spans="1:14" ht="15" customHeight="1" thickBot="1" x14ac:dyDescent="0.25">
      <c r="A1599" s="207" t="s">
        <v>1524</v>
      </c>
      <c r="B1599" s="1072"/>
      <c r="C1599" s="208" t="s">
        <v>594</v>
      </c>
      <c r="D1599" s="209" t="s">
        <v>538</v>
      </c>
      <c r="E1599" s="280" t="s">
        <v>450</v>
      </c>
      <c r="F1599" s="211">
        <v>1</v>
      </c>
      <c r="G1599" s="211">
        <v>2</v>
      </c>
      <c r="H1599" s="291" t="s">
        <v>39</v>
      </c>
      <c r="I1599" s="281" t="s">
        <v>489</v>
      </c>
      <c r="J1599" s="211">
        <v>1</v>
      </c>
      <c r="K1599" s="207" t="s">
        <v>1524</v>
      </c>
      <c r="L1599" s="292">
        <v>399</v>
      </c>
      <c r="M1599" s="214" t="s">
        <v>32</v>
      </c>
      <c r="N1599" s="692" t="s">
        <v>1503</v>
      </c>
    </row>
    <row r="1600" spans="1:14" ht="15" customHeight="1" x14ac:dyDescent="0.2">
      <c r="A1600" s="175" t="s">
        <v>1525</v>
      </c>
      <c r="B1600" s="1070" t="s">
        <v>598</v>
      </c>
      <c r="C1600" s="202" t="s">
        <v>599</v>
      </c>
      <c r="D1600" s="171" t="s">
        <v>600</v>
      </c>
      <c r="E1600" s="263" t="s">
        <v>601</v>
      </c>
      <c r="F1600" s="204">
        <v>2</v>
      </c>
      <c r="G1600" s="204">
        <v>2</v>
      </c>
      <c r="H1600" s="204" t="s">
        <v>39</v>
      </c>
      <c r="I1600" s="264" t="s">
        <v>40</v>
      </c>
      <c r="J1600" s="204">
        <v>1</v>
      </c>
      <c r="K1600" s="175" t="s">
        <v>1525</v>
      </c>
      <c r="L1600" s="300">
        <v>350</v>
      </c>
      <c r="M1600" s="176" t="s">
        <v>32</v>
      </c>
      <c r="N1600" s="692" t="s">
        <v>1503</v>
      </c>
    </row>
    <row r="1601" spans="1:14" ht="15" customHeight="1" x14ac:dyDescent="0.2">
      <c r="A1601" s="188" t="s">
        <v>1526</v>
      </c>
      <c r="B1601" s="1071"/>
      <c r="C1601" s="205" t="s">
        <v>599</v>
      </c>
      <c r="D1601" s="170" t="s">
        <v>600</v>
      </c>
      <c r="E1601" s="271" t="s">
        <v>238</v>
      </c>
      <c r="F1601" s="195">
        <v>2</v>
      </c>
      <c r="G1601" s="195">
        <v>2</v>
      </c>
      <c r="H1601" s="195" t="s">
        <v>39</v>
      </c>
      <c r="I1601" s="268" t="s">
        <v>385</v>
      </c>
      <c r="J1601" s="195">
        <v>1</v>
      </c>
      <c r="K1601" s="188" t="s">
        <v>1526</v>
      </c>
      <c r="L1601" s="273">
        <v>330</v>
      </c>
      <c r="M1601" s="183" t="s">
        <v>32</v>
      </c>
      <c r="N1601" s="692" t="s">
        <v>1503</v>
      </c>
    </row>
    <row r="1602" spans="1:14" ht="15" customHeight="1" x14ac:dyDescent="0.2">
      <c r="A1602" s="188" t="s">
        <v>1527</v>
      </c>
      <c r="B1602" s="1071"/>
      <c r="C1602" s="205" t="s">
        <v>599</v>
      </c>
      <c r="D1602" s="170" t="s">
        <v>600</v>
      </c>
      <c r="E1602" s="271" t="s">
        <v>604</v>
      </c>
      <c r="F1602" s="195">
        <v>2</v>
      </c>
      <c r="G1602" s="195">
        <v>2</v>
      </c>
      <c r="H1602" s="195" t="s">
        <v>39</v>
      </c>
      <c r="I1602" s="268" t="s">
        <v>40</v>
      </c>
      <c r="J1602" s="195">
        <v>1</v>
      </c>
      <c r="K1602" s="188" t="s">
        <v>1527</v>
      </c>
      <c r="L1602" s="301">
        <v>330</v>
      </c>
      <c r="M1602" s="183" t="s">
        <v>32</v>
      </c>
      <c r="N1602" s="692" t="s">
        <v>1503</v>
      </c>
    </row>
    <row r="1603" spans="1:14" ht="15" customHeight="1" thickBot="1" x14ac:dyDescent="0.25">
      <c r="A1603" s="295" t="s">
        <v>1528</v>
      </c>
      <c r="B1603" s="1072"/>
      <c r="C1603" s="208" t="s">
        <v>599</v>
      </c>
      <c r="D1603" s="209" t="s">
        <v>600</v>
      </c>
      <c r="E1603" s="280" t="s">
        <v>238</v>
      </c>
      <c r="F1603" s="211">
        <v>2</v>
      </c>
      <c r="G1603" s="211">
        <v>2</v>
      </c>
      <c r="H1603" s="211" t="s">
        <v>39</v>
      </c>
      <c r="I1603" s="281" t="s">
        <v>385</v>
      </c>
      <c r="J1603" s="211">
        <v>1</v>
      </c>
      <c r="K1603" s="295" t="s">
        <v>1528</v>
      </c>
      <c r="L1603" s="292">
        <v>330</v>
      </c>
      <c r="M1603" s="214" t="s">
        <v>32</v>
      </c>
      <c r="N1603" s="692" t="s">
        <v>1503</v>
      </c>
    </row>
    <row r="1604" spans="1:14" ht="15" customHeight="1" thickBot="1" x14ac:dyDescent="0.25"/>
    <row r="1605" spans="1:14" ht="15" customHeight="1" thickBot="1" x14ac:dyDescent="0.25">
      <c r="B1605" s="978" t="s">
        <v>0</v>
      </c>
      <c r="C1605" s="979"/>
      <c r="D1605" s="979"/>
      <c r="E1605" s="979"/>
      <c r="F1605" s="979"/>
      <c r="G1605" s="979"/>
      <c r="H1605" s="979"/>
      <c r="I1605" s="979"/>
      <c r="J1605" s="979"/>
      <c r="K1605" s="979"/>
      <c r="L1605" s="979"/>
      <c r="M1605" s="980"/>
    </row>
    <row r="1606" spans="1:14" ht="15" customHeight="1" x14ac:dyDescent="0.2">
      <c r="B1606" s="1016" t="s">
        <v>1</v>
      </c>
      <c r="C1606" s="1017"/>
      <c r="D1606" s="1067" t="s">
        <v>1529</v>
      </c>
      <c r="E1606" s="1068"/>
      <c r="F1606" s="1068"/>
      <c r="G1606" s="1068"/>
      <c r="H1606" s="1068"/>
      <c r="I1606" s="1068"/>
      <c r="J1606" s="1068"/>
      <c r="K1606" s="1069"/>
      <c r="L1606" s="1021" t="s">
        <v>3</v>
      </c>
      <c r="M1606" s="1022"/>
    </row>
    <row r="1607" spans="1:14" ht="15" customHeight="1" x14ac:dyDescent="0.2">
      <c r="B1607" s="999" t="s">
        <v>4</v>
      </c>
      <c r="C1607" s="1000"/>
      <c r="D1607" s="1045" t="s">
        <v>1530</v>
      </c>
      <c r="E1607" s="1046"/>
      <c r="F1607" s="1046"/>
      <c r="G1607" s="1046"/>
      <c r="H1607" s="1046"/>
      <c r="I1607" s="1046"/>
      <c r="J1607" s="1046"/>
      <c r="K1607" s="1047"/>
      <c r="L1607" s="1023"/>
      <c r="M1607" s="1024"/>
    </row>
    <row r="1608" spans="1:14" ht="15" customHeight="1" x14ac:dyDescent="0.2">
      <c r="B1608" s="999" t="s">
        <v>6</v>
      </c>
      <c r="C1608" s="1000"/>
      <c r="D1608" s="1045" t="s">
        <v>7</v>
      </c>
      <c r="E1608" s="1046"/>
      <c r="F1608" s="1046"/>
      <c r="G1608" s="1046"/>
      <c r="H1608" s="1046"/>
      <c r="I1608" s="1046"/>
      <c r="J1608" s="1046"/>
      <c r="K1608" s="1047"/>
      <c r="L1608" s="1023"/>
      <c r="M1608" s="1024"/>
    </row>
    <row r="1609" spans="1:14" ht="15" customHeight="1" thickBot="1" x14ac:dyDescent="0.25">
      <c r="B1609" s="2" t="s">
        <v>8</v>
      </c>
      <c r="C1609" s="3" t="s">
        <v>9</v>
      </c>
      <c r="D1609" s="1048">
        <v>1</v>
      </c>
      <c r="E1609" s="1049"/>
      <c r="F1609" s="1049"/>
      <c r="G1609" s="1049"/>
      <c r="H1609" s="1049"/>
      <c r="I1609" s="1049"/>
      <c r="J1609" s="1049"/>
      <c r="K1609" s="1050"/>
      <c r="L1609" s="1025"/>
      <c r="M1609" s="1026"/>
    </row>
    <row r="1610" spans="1:14" ht="15" customHeight="1" thickBot="1" x14ac:dyDescent="0.3">
      <c r="A1610" s="8" t="s">
        <v>19</v>
      </c>
      <c r="B1610" s="4" t="s">
        <v>10</v>
      </c>
      <c r="C1610" s="5" t="s">
        <v>11</v>
      </c>
      <c r="D1610" s="6" t="s">
        <v>12</v>
      </c>
      <c r="E1610" s="7" t="s">
        <v>13</v>
      </c>
      <c r="F1610" s="8" t="s">
        <v>14</v>
      </c>
      <c r="G1610" s="8" t="s">
        <v>15</v>
      </c>
      <c r="H1610" s="8" t="s">
        <v>16</v>
      </c>
      <c r="I1610" s="8" t="s">
        <v>17</v>
      </c>
      <c r="J1610" s="8" t="s">
        <v>18</v>
      </c>
      <c r="K1610" s="8" t="s">
        <v>19</v>
      </c>
      <c r="L1610" s="1011" t="s">
        <v>20</v>
      </c>
      <c r="M1610" s="1012"/>
    </row>
    <row r="1611" spans="1:14" ht="15" customHeight="1" x14ac:dyDescent="0.2">
      <c r="A1611" s="177" t="s">
        <v>1531</v>
      </c>
      <c r="B1611" s="1053" t="str">
        <f>+C1611</f>
        <v>TRAVESAÑO</v>
      </c>
      <c r="C1611" s="205" t="s">
        <v>590</v>
      </c>
      <c r="D1611" s="170" t="s">
        <v>653</v>
      </c>
      <c r="E1611" s="271" t="s">
        <v>654</v>
      </c>
      <c r="F1611" s="195">
        <v>1</v>
      </c>
      <c r="G1611" s="180">
        <v>1</v>
      </c>
      <c r="H1611" s="187" t="s">
        <v>39</v>
      </c>
      <c r="I1611" s="284" t="s">
        <v>40</v>
      </c>
      <c r="J1611" s="195">
        <v>1</v>
      </c>
      <c r="K1611" s="177" t="s">
        <v>1531</v>
      </c>
      <c r="L1611" s="273">
        <v>388.5</v>
      </c>
      <c r="M1611" s="183" t="s">
        <v>32</v>
      </c>
      <c r="N1611" s="931" t="s">
        <v>1532</v>
      </c>
    </row>
    <row r="1612" spans="1:14" ht="15" customHeight="1" thickBot="1" x14ac:dyDescent="0.25">
      <c r="A1612" s="207" t="s">
        <v>1533</v>
      </c>
      <c r="B1612" s="1054"/>
      <c r="C1612" s="208" t="s">
        <v>590</v>
      </c>
      <c r="D1612" s="209" t="s">
        <v>653</v>
      </c>
      <c r="E1612" s="280" t="s">
        <v>593</v>
      </c>
      <c r="F1612" s="211">
        <v>1</v>
      </c>
      <c r="G1612" s="210">
        <v>1</v>
      </c>
      <c r="H1612" s="314" t="s">
        <v>39</v>
      </c>
      <c r="I1612" s="281" t="s">
        <v>548</v>
      </c>
      <c r="J1612" s="211">
        <v>1</v>
      </c>
      <c r="K1612" s="207" t="s">
        <v>1533</v>
      </c>
      <c r="L1612" s="292">
        <v>173.25</v>
      </c>
      <c r="M1612" s="214" t="s">
        <v>32</v>
      </c>
      <c r="N1612" s="931" t="s">
        <v>1532</v>
      </c>
    </row>
    <row r="1613" spans="1:14" ht="15" customHeight="1" x14ac:dyDescent="0.2">
      <c r="A1613" s="168" t="s">
        <v>1534</v>
      </c>
      <c r="B1613" s="1053" t="str">
        <f>+C1613</f>
        <v>LATERAL DE ESTRUCTURA BASE SOLDADA</v>
      </c>
      <c r="C1613" s="202" t="s">
        <v>658</v>
      </c>
      <c r="D1613" s="171" t="s">
        <v>653</v>
      </c>
      <c r="E1613" s="263" t="s">
        <v>568</v>
      </c>
      <c r="F1613" s="172">
        <v>2</v>
      </c>
      <c r="G1613" s="172">
        <v>2</v>
      </c>
      <c r="H1613" s="174" t="s">
        <v>39</v>
      </c>
      <c r="I1613" s="174" t="s">
        <v>53</v>
      </c>
      <c r="J1613" s="172">
        <v>1</v>
      </c>
      <c r="K1613" s="168" t="s">
        <v>1534</v>
      </c>
      <c r="L1613" s="265">
        <v>389</v>
      </c>
      <c r="M1613" s="176" t="s">
        <v>32</v>
      </c>
      <c r="N1613" s="931" t="s">
        <v>1532</v>
      </c>
    </row>
    <row r="1614" spans="1:14" ht="15" customHeight="1" x14ac:dyDescent="0.2">
      <c r="A1614" s="186" t="s">
        <v>1535</v>
      </c>
      <c r="B1614" s="1055"/>
      <c r="C1614" s="205" t="s">
        <v>660</v>
      </c>
      <c r="D1614" s="170" t="s">
        <v>653</v>
      </c>
      <c r="E1614" s="271" t="s">
        <v>661</v>
      </c>
      <c r="F1614" s="195">
        <v>2</v>
      </c>
      <c r="G1614" s="180">
        <v>2</v>
      </c>
      <c r="H1614" s="187" t="s">
        <v>39</v>
      </c>
      <c r="I1614" s="268" t="s">
        <v>662</v>
      </c>
      <c r="J1614" s="195">
        <v>1</v>
      </c>
      <c r="K1614" s="186" t="s">
        <v>1535</v>
      </c>
      <c r="L1614" s="273">
        <v>178.5</v>
      </c>
      <c r="M1614" s="183" t="s">
        <v>32</v>
      </c>
      <c r="N1614" s="931" t="s">
        <v>1532</v>
      </c>
    </row>
    <row r="1615" spans="1:14" ht="15" customHeight="1" x14ac:dyDescent="0.2">
      <c r="A1615" s="186" t="s">
        <v>1536</v>
      </c>
      <c r="B1615" s="1055"/>
      <c r="C1615" s="205" t="s">
        <v>660</v>
      </c>
      <c r="D1615" s="170" t="s">
        <v>653</v>
      </c>
      <c r="E1615" s="271" t="s">
        <v>664</v>
      </c>
      <c r="F1615" s="195">
        <v>2</v>
      </c>
      <c r="G1615" s="180">
        <v>2</v>
      </c>
      <c r="H1615" s="187" t="s">
        <v>39</v>
      </c>
      <c r="I1615" s="268" t="s">
        <v>662</v>
      </c>
      <c r="J1615" s="195">
        <v>1</v>
      </c>
      <c r="K1615" s="186" t="s">
        <v>1536</v>
      </c>
      <c r="L1615" s="273"/>
      <c r="M1615" s="183" t="s">
        <v>32</v>
      </c>
      <c r="N1615" s="931" t="s">
        <v>1532</v>
      </c>
    </row>
    <row r="1616" spans="1:14" ht="15" customHeight="1" thickBot="1" x14ac:dyDescent="0.25">
      <c r="A1616" s="207" t="s">
        <v>1537</v>
      </c>
      <c r="B1616" s="1054"/>
      <c r="C1616" s="208" t="s">
        <v>660</v>
      </c>
      <c r="D1616" s="209" t="s">
        <v>653</v>
      </c>
      <c r="E1616" s="280" t="s">
        <v>666</v>
      </c>
      <c r="F1616" s="211">
        <v>2</v>
      </c>
      <c r="G1616" s="210">
        <v>2</v>
      </c>
      <c r="H1616" s="212" t="s">
        <v>39</v>
      </c>
      <c r="I1616" s="281" t="s">
        <v>53</v>
      </c>
      <c r="J1616" s="211">
        <v>1</v>
      </c>
      <c r="K1616" s="207" t="s">
        <v>1537</v>
      </c>
      <c r="L1616" s="292">
        <v>388.5</v>
      </c>
      <c r="M1616" s="214" t="s">
        <v>32</v>
      </c>
      <c r="N1616" s="931" t="s">
        <v>1532</v>
      </c>
    </row>
    <row r="1617" spans="1:14" ht="15" customHeight="1" thickBot="1" x14ac:dyDescent="0.3">
      <c r="A1617" s="274" t="s">
        <v>1538</v>
      </c>
      <c r="B1617" s="315" t="str">
        <f>+C1617</f>
        <v>CARTABÓN</v>
      </c>
      <c r="C1617" s="270" t="s">
        <v>381</v>
      </c>
      <c r="D1617" s="178" t="s">
        <v>538</v>
      </c>
      <c r="E1617" s="267" t="s">
        <v>668</v>
      </c>
      <c r="F1617" s="179">
        <v>1</v>
      </c>
      <c r="G1617" s="275">
        <v>1</v>
      </c>
      <c r="H1617" s="276" t="s">
        <v>39</v>
      </c>
      <c r="I1617" s="181" t="s">
        <v>53</v>
      </c>
      <c r="J1617" s="179">
        <v>1</v>
      </c>
      <c r="K1617" s="274" t="s">
        <v>1538</v>
      </c>
      <c r="L1617" s="269"/>
      <c r="M1617" s="277" t="s">
        <v>32</v>
      </c>
      <c r="N1617" s="931" t="s">
        <v>1532</v>
      </c>
    </row>
    <row r="1618" spans="1:14" ht="15" customHeight="1" x14ac:dyDescent="0.2">
      <c r="A1618" s="175" t="s">
        <v>1539</v>
      </c>
      <c r="B1618" s="1056" t="s">
        <v>598</v>
      </c>
      <c r="C1618" s="202" t="s">
        <v>599</v>
      </c>
      <c r="D1618" s="171" t="s">
        <v>600</v>
      </c>
      <c r="E1618" s="263" t="s">
        <v>601</v>
      </c>
      <c r="F1618" s="204">
        <v>2</v>
      </c>
      <c r="G1618" s="204">
        <v>2</v>
      </c>
      <c r="H1618" s="204" t="s">
        <v>39</v>
      </c>
      <c r="I1618" s="264" t="s">
        <v>40</v>
      </c>
      <c r="J1618" s="204">
        <v>1</v>
      </c>
      <c r="K1618" s="175" t="s">
        <v>1539</v>
      </c>
      <c r="L1618" s="300">
        <v>350</v>
      </c>
      <c r="M1618" s="176" t="s">
        <v>32</v>
      </c>
      <c r="N1618" s="931" t="s">
        <v>1532</v>
      </c>
    </row>
    <row r="1619" spans="1:14" ht="15" customHeight="1" x14ac:dyDescent="0.2">
      <c r="A1619" s="188" t="s">
        <v>1540</v>
      </c>
      <c r="B1619" s="1057"/>
      <c r="C1619" s="205" t="s">
        <v>599</v>
      </c>
      <c r="D1619" s="170" t="s">
        <v>600</v>
      </c>
      <c r="E1619" s="271" t="s">
        <v>238</v>
      </c>
      <c r="F1619" s="195">
        <v>2</v>
      </c>
      <c r="G1619" s="195">
        <v>2</v>
      </c>
      <c r="H1619" s="195" t="s">
        <v>39</v>
      </c>
      <c r="I1619" s="268" t="s">
        <v>385</v>
      </c>
      <c r="J1619" s="195">
        <v>1</v>
      </c>
      <c r="K1619" s="188" t="s">
        <v>1540</v>
      </c>
      <c r="L1619" s="273">
        <v>330</v>
      </c>
      <c r="M1619" s="183" t="s">
        <v>32</v>
      </c>
      <c r="N1619" s="931" t="s">
        <v>1532</v>
      </c>
    </row>
    <row r="1620" spans="1:14" ht="15" customHeight="1" x14ac:dyDescent="0.2">
      <c r="A1620" s="188" t="s">
        <v>1541</v>
      </c>
      <c r="B1620" s="1057"/>
      <c r="C1620" s="205" t="s">
        <v>599</v>
      </c>
      <c r="D1620" s="170" t="s">
        <v>600</v>
      </c>
      <c r="E1620" s="271" t="s">
        <v>604</v>
      </c>
      <c r="F1620" s="195">
        <v>2</v>
      </c>
      <c r="G1620" s="195">
        <v>2</v>
      </c>
      <c r="H1620" s="195" t="s">
        <v>39</v>
      </c>
      <c r="I1620" s="268" t="s">
        <v>40</v>
      </c>
      <c r="J1620" s="195">
        <v>1</v>
      </c>
      <c r="K1620" s="188" t="s">
        <v>1541</v>
      </c>
      <c r="L1620" s="301">
        <v>330</v>
      </c>
      <c r="M1620" s="183" t="s">
        <v>32</v>
      </c>
      <c r="N1620" s="931" t="s">
        <v>1532</v>
      </c>
    </row>
    <row r="1621" spans="1:14" ht="15" customHeight="1" thickBot="1" x14ac:dyDescent="0.25">
      <c r="A1621" s="295" t="s">
        <v>1542</v>
      </c>
      <c r="B1621" s="1058"/>
      <c r="C1621" s="208" t="s">
        <v>599</v>
      </c>
      <c r="D1621" s="209" t="s">
        <v>600</v>
      </c>
      <c r="E1621" s="280" t="s">
        <v>238</v>
      </c>
      <c r="F1621" s="211">
        <v>2</v>
      </c>
      <c r="G1621" s="211">
        <v>2</v>
      </c>
      <c r="H1621" s="211" t="s">
        <v>39</v>
      </c>
      <c r="I1621" s="281" t="s">
        <v>385</v>
      </c>
      <c r="J1621" s="211">
        <v>1</v>
      </c>
      <c r="K1621" s="295" t="s">
        <v>1542</v>
      </c>
      <c r="L1621" s="292">
        <v>330</v>
      </c>
      <c r="M1621" s="214" t="s">
        <v>32</v>
      </c>
      <c r="N1621" s="931" t="s">
        <v>1532</v>
      </c>
    </row>
    <row r="1623" spans="1:14" ht="15" customHeight="1" thickBot="1" x14ac:dyDescent="0.25"/>
    <row r="1624" spans="1:14" ht="15" customHeight="1" thickBot="1" x14ac:dyDescent="0.25">
      <c r="B1624" s="978" t="s">
        <v>0</v>
      </c>
      <c r="C1624" s="979"/>
      <c r="D1624" s="979"/>
      <c r="E1624" s="979"/>
      <c r="F1624" s="979"/>
      <c r="G1624" s="979"/>
      <c r="H1624" s="979"/>
      <c r="I1624" s="979"/>
      <c r="J1624" s="979"/>
      <c r="K1624" s="979"/>
      <c r="L1624" s="979"/>
      <c r="M1624" s="980"/>
    </row>
    <row r="1625" spans="1:14" ht="15" customHeight="1" x14ac:dyDescent="0.2">
      <c r="B1625" s="1059" t="s">
        <v>1</v>
      </c>
      <c r="C1625" s="1060"/>
      <c r="D1625" s="1018" t="s">
        <v>1500</v>
      </c>
      <c r="E1625" s="1019"/>
      <c r="F1625" s="1019"/>
      <c r="G1625" s="1019"/>
      <c r="H1625" s="1019"/>
      <c r="I1625" s="1019"/>
      <c r="J1625" s="1019"/>
      <c r="K1625" s="1020"/>
      <c r="L1625" s="1061" t="s">
        <v>3</v>
      </c>
      <c r="M1625" s="1062"/>
    </row>
    <row r="1626" spans="1:14" ht="15" customHeight="1" x14ac:dyDescent="0.2">
      <c r="B1626" s="1043" t="s">
        <v>4</v>
      </c>
      <c r="C1626" s="1044"/>
      <c r="D1626" s="1027" t="s">
        <v>1501</v>
      </c>
      <c r="E1626" s="1028"/>
      <c r="F1626" s="1028"/>
      <c r="G1626" s="1028"/>
      <c r="H1626" s="1028"/>
      <c r="I1626" s="1028"/>
      <c r="J1626" s="1028"/>
      <c r="K1626" s="1029"/>
      <c r="L1626" s="1063"/>
      <c r="M1626" s="1064"/>
    </row>
    <row r="1627" spans="1:14" ht="15" customHeight="1" x14ac:dyDescent="0.2">
      <c r="B1627" s="1043" t="s">
        <v>6</v>
      </c>
      <c r="C1627" s="1044"/>
      <c r="D1627" s="1045" t="s">
        <v>7</v>
      </c>
      <c r="E1627" s="1046"/>
      <c r="F1627" s="1046"/>
      <c r="G1627" s="1046"/>
      <c r="H1627" s="1046"/>
      <c r="I1627" s="1046"/>
      <c r="J1627" s="1046"/>
      <c r="K1627" s="1047"/>
      <c r="L1627" s="1063"/>
      <c r="M1627" s="1064"/>
    </row>
    <row r="1628" spans="1:14" ht="15" customHeight="1" thickBot="1" x14ac:dyDescent="0.25">
      <c r="B1628" s="932" t="s">
        <v>8</v>
      </c>
      <c r="C1628" s="933" t="s">
        <v>9</v>
      </c>
      <c r="D1628" s="1048">
        <v>1</v>
      </c>
      <c r="E1628" s="1049"/>
      <c r="F1628" s="1049"/>
      <c r="G1628" s="1049"/>
      <c r="H1628" s="1049"/>
      <c r="I1628" s="1049"/>
      <c r="J1628" s="1049"/>
      <c r="K1628" s="1050"/>
      <c r="L1628" s="1065"/>
      <c r="M1628" s="1066"/>
    </row>
    <row r="1629" spans="1:14" ht="15" customHeight="1" thickBot="1" x14ac:dyDescent="0.3">
      <c r="A1629" s="150" t="s">
        <v>19</v>
      </c>
      <c r="B1629" s="148" t="s">
        <v>10</v>
      </c>
      <c r="C1629" s="5" t="s">
        <v>11</v>
      </c>
      <c r="D1629" s="5" t="s">
        <v>12</v>
      </c>
      <c r="E1629" s="149" t="s">
        <v>13</v>
      </c>
      <c r="F1629" s="150" t="s">
        <v>14</v>
      </c>
      <c r="G1629" s="150" t="s">
        <v>15</v>
      </c>
      <c r="H1629" s="150" t="s">
        <v>16</v>
      </c>
      <c r="I1629" s="150" t="s">
        <v>17</v>
      </c>
      <c r="J1629" s="150" t="s">
        <v>18</v>
      </c>
      <c r="K1629" s="150" t="s">
        <v>19</v>
      </c>
      <c r="L1629" s="1051" t="s">
        <v>20</v>
      </c>
      <c r="M1629" s="1052"/>
    </row>
    <row r="1630" spans="1:14" ht="15" customHeight="1" x14ac:dyDescent="0.2">
      <c r="A1630" s="114" t="s">
        <v>1543</v>
      </c>
      <c r="B1630" s="1040" t="s">
        <v>536</v>
      </c>
      <c r="C1630" s="217" t="s">
        <v>536</v>
      </c>
      <c r="D1630" s="117" t="s">
        <v>536</v>
      </c>
      <c r="E1630" s="218" t="s">
        <v>636</v>
      </c>
      <c r="F1630" s="118">
        <v>1</v>
      </c>
      <c r="G1630" s="118">
        <v>1</v>
      </c>
      <c r="H1630" s="119" t="s">
        <v>1544</v>
      </c>
      <c r="I1630" s="119" t="s">
        <v>1545</v>
      </c>
      <c r="J1630" s="118">
        <v>2</v>
      </c>
      <c r="K1630" s="114" t="s">
        <v>1543</v>
      </c>
      <c r="L1630" s="309">
        <v>34</v>
      </c>
      <c r="M1630" s="120" t="s">
        <v>32</v>
      </c>
      <c r="N1630" s="692" t="s">
        <v>1503</v>
      </c>
    </row>
    <row r="1631" spans="1:14" ht="15" customHeight="1" x14ac:dyDescent="0.2">
      <c r="A1631" s="137" t="s">
        <v>1546</v>
      </c>
      <c r="B1631" s="1041"/>
      <c r="C1631" s="222" t="s">
        <v>536</v>
      </c>
      <c r="D1631" s="116" t="s">
        <v>536</v>
      </c>
      <c r="E1631" s="223" t="s">
        <v>1547</v>
      </c>
      <c r="F1631" s="138">
        <v>1</v>
      </c>
      <c r="G1631" s="138">
        <v>1</v>
      </c>
      <c r="H1631" s="139" t="s">
        <v>1544</v>
      </c>
      <c r="I1631" s="139" t="s">
        <v>489</v>
      </c>
      <c r="J1631" s="138">
        <v>2</v>
      </c>
      <c r="K1631" s="137" t="s">
        <v>1546</v>
      </c>
      <c r="L1631" s="304">
        <v>145</v>
      </c>
      <c r="M1631" s="127" t="s">
        <v>32</v>
      </c>
      <c r="N1631" s="692" t="s">
        <v>1503</v>
      </c>
    </row>
    <row r="1632" spans="1:14" ht="15" customHeight="1" x14ac:dyDescent="0.2">
      <c r="A1632" s="137" t="s">
        <v>1548</v>
      </c>
      <c r="B1632" s="1041"/>
      <c r="C1632" s="222" t="s">
        <v>536</v>
      </c>
      <c r="D1632" s="116" t="s">
        <v>536</v>
      </c>
      <c r="E1632" s="223" t="s">
        <v>1549</v>
      </c>
      <c r="F1632" s="138">
        <v>1</v>
      </c>
      <c r="G1632" s="138">
        <v>1</v>
      </c>
      <c r="H1632" s="139" t="s">
        <v>1544</v>
      </c>
      <c r="I1632" s="139" t="s">
        <v>489</v>
      </c>
      <c r="J1632" s="138">
        <v>1</v>
      </c>
      <c r="K1632" s="137" t="s">
        <v>1548</v>
      </c>
      <c r="L1632" s="304">
        <v>80</v>
      </c>
      <c r="M1632" s="127" t="s">
        <v>32</v>
      </c>
      <c r="N1632" s="692" t="s">
        <v>1503</v>
      </c>
    </row>
    <row r="1633" spans="1:14" ht="15" customHeight="1" thickBot="1" x14ac:dyDescent="0.25">
      <c r="A1633" s="128" t="s">
        <v>1550</v>
      </c>
      <c r="B1633" s="1042"/>
      <c r="C1633" s="310" t="s">
        <v>536</v>
      </c>
      <c r="D1633" s="130" t="s">
        <v>536</v>
      </c>
      <c r="E1633" s="231" t="s">
        <v>1549</v>
      </c>
      <c r="F1633" s="131">
        <v>1</v>
      </c>
      <c r="G1633" s="131">
        <v>1</v>
      </c>
      <c r="H1633" s="132" t="s">
        <v>1544</v>
      </c>
      <c r="I1633" s="132" t="s">
        <v>1545</v>
      </c>
      <c r="J1633" s="131">
        <v>2</v>
      </c>
      <c r="K1633" s="128" t="s">
        <v>1550</v>
      </c>
      <c r="L1633" s="311">
        <v>34</v>
      </c>
      <c r="M1633" s="134" t="s">
        <v>32</v>
      </c>
      <c r="N1633" s="692" t="s">
        <v>1503</v>
      </c>
    </row>
    <row r="1634" spans="1:14" ht="15" customHeight="1" x14ac:dyDescent="0.2">
      <c r="A1634" s="122" t="s">
        <v>1551</v>
      </c>
      <c r="B1634" s="1040" t="s">
        <v>564</v>
      </c>
      <c r="C1634" s="934" t="s">
        <v>564</v>
      </c>
      <c r="D1634" s="934" t="s">
        <v>564</v>
      </c>
      <c r="E1634" s="935" t="s">
        <v>638</v>
      </c>
      <c r="F1634" s="125">
        <v>1</v>
      </c>
      <c r="G1634" s="936">
        <v>1</v>
      </c>
      <c r="H1634" s="126" t="s">
        <v>1544</v>
      </c>
      <c r="I1634" s="126" t="s">
        <v>1545</v>
      </c>
      <c r="J1634" s="125">
        <v>2</v>
      </c>
      <c r="K1634" s="122" t="s">
        <v>1551</v>
      </c>
      <c r="L1634" s="937">
        <v>34</v>
      </c>
      <c r="M1634" s="136" t="s">
        <v>32</v>
      </c>
      <c r="N1634" s="692" t="s">
        <v>1503</v>
      </c>
    </row>
    <row r="1635" spans="1:14" ht="15" customHeight="1" x14ac:dyDescent="0.2">
      <c r="A1635" s="137" t="s">
        <v>1552</v>
      </c>
      <c r="B1635" s="1041"/>
      <c r="C1635" s="303" t="s">
        <v>564</v>
      </c>
      <c r="D1635" s="303" t="s">
        <v>564</v>
      </c>
      <c r="E1635" s="223" t="s">
        <v>1553</v>
      </c>
      <c r="F1635" s="138">
        <v>1</v>
      </c>
      <c r="G1635" s="224">
        <v>1</v>
      </c>
      <c r="H1635" s="139" t="s">
        <v>1544</v>
      </c>
      <c r="I1635" s="139" t="s">
        <v>489</v>
      </c>
      <c r="J1635" s="138">
        <v>2</v>
      </c>
      <c r="K1635" s="137" t="s">
        <v>1552</v>
      </c>
      <c r="L1635" s="304">
        <v>145</v>
      </c>
      <c r="M1635" s="127" t="s">
        <v>32</v>
      </c>
      <c r="N1635" s="692" t="s">
        <v>1503</v>
      </c>
    </row>
    <row r="1636" spans="1:14" ht="15" customHeight="1" x14ac:dyDescent="0.2">
      <c r="A1636" s="140" t="s">
        <v>1554</v>
      </c>
      <c r="B1636" s="1041"/>
      <c r="C1636" s="938" t="s">
        <v>564</v>
      </c>
      <c r="D1636" s="938" t="s">
        <v>564</v>
      </c>
      <c r="E1636" s="307" t="s">
        <v>1549</v>
      </c>
      <c r="F1636" s="142">
        <v>1</v>
      </c>
      <c r="G1636" s="445">
        <v>1</v>
      </c>
      <c r="H1636" s="143" t="s">
        <v>1544</v>
      </c>
      <c r="I1636" s="143" t="s">
        <v>489</v>
      </c>
      <c r="J1636" s="142">
        <v>1</v>
      </c>
      <c r="K1636" s="140" t="s">
        <v>1554</v>
      </c>
      <c r="L1636" s="308">
        <v>80</v>
      </c>
      <c r="M1636" s="144" t="s">
        <v>32</v>
      </c>
      <c r="N1636" s="692" t="s">
        <v>1503</v>
      </c>
    </row>
    <row r="1637" spans="1:14" ht="15" customHeight="1" thickBot="1" x14ac:dyDescent="0.25">
      <c r="A1637" s="140" t="s">
        <v>1555</v>
      </c>
      <c r="B1637" s="1042"/>
      <c r="C1637" s="938" t="s">
        <v>564</v>
      </c>
      <c r="D1637" s="938" t="s">
        <v>564</v>
      </c>
      <c r="E1637" s="307" t="s">
        <v>1549</v>
      </c>
      <c r="F1637" s="142">
        <v>1</v>
      </c>
      <c r="G1637" s="445">
        <v>1</v>
      </c>
      <c r="H1637" s="143" t="s">
        <v>1544</v>
      </c>
      <c r="I1637" s="143" t="s">
        <v>1545</v>
      </c>
      <c r="J1637" s="142">
        <v>2</v>
      </c>
      <c r="K1637" s="140" t="s">
        <v>1555</v>
      </c>
      <c r="L1637" s="308">
        <v>34</v>
      </c>
      <c r="M1637" s="144" t="s">
        <v>32</v>
      </c>
      <c r="N1637" s="692" t="s">
        <v>1503</v>
      </c>
    </row>
    <row r="1638" spans="1:14" ht="15" customHeight="1" x14ac:dyDescent="0.2">
      <c r="A1638" s="114" t="s">
        <v>1556</v>
      </c>
      <c r="B1638" s="1040" t="s">
        <v>569</v>
      </c>
      <c r="C1638" s="217" t="s">
        <v>569</v>
      </c>
      <c r="D1638" s="117" t="s">
        <v>569</v>
      </c>
      <c r="E1638" s="218" t="s">
        <v>640</v>
      </c>
      <c r="F1638" s="118">
        <v>1</v>
      </c>
      <c r="G1638" s="118">
        <v>1</v>
      </c>
      <c r="H1638" s="119" t="s">
        <v>1544</v>
      </c>
      <c r="I1638" s="119" t="s">
        <v>1545</v>
      </c>
      <c r="J1638" s="118">
        <v>2</v>
      </c>
      <c r="K1638" s="114" t="s">
        <v>1556</v>
      </c>
      <c r="L1638" s="309">
        <v>34</v>
      </c>
      <c r="M1638" s="120" t="s">
        <v>32</v>
      </c>
      <c r="N1638" s="692" t="s">
        <v>1503</v>
      </c>
    </row>
    <row r="1639" spans="1:14" ht="15" customHeight="1" x14ac:dyDescent="0.2">
      <c r="A1639" s="137" t="s">
        <v>1557</v>
      </c>
      <c r="B1639" s="1041"/>
      <c r="C1639" s="222" t="s">
        <v>569</v>
      </c>
      <c r="D1639" s="116" t="s">
        <v>569</v>
      </c>
      <c r="E1639" s="223" t="s">
        <v>1549</v>
      </c>
      <c r="F1639" s="138">
        <v>1</v>
      </c>
      <c r="G1639" s="138">
        <v>1</v>
      </c>
      <c r="H1639" s="139" t="s">
        <v>1544</v>
      </c>
      <c r="I1639" s="139" t="s">
        <v>489</v>
      </c>
      <c r="J1639" s="138">
        <v>1</v>
      </c>
      <c r="K1639" s="137" t="s">
        <v>1557</v>
      </c>
      <c r="L1639" s="304">
        <v>80</v>
      </c>
      <c r="M1639" s="127" t="s">
        <v>32</v>
      </c>
      <c r="N1639" s="692" t="s">
        <v>1503</v>
      </c>
    </row>
    <row r="1640" spans="1:14" ht="15" customHeight="1" thickBot="1" x14ac:dyDescent="0.25">
      <c r="A1640" s="128" t="s">
        <v>1558</v>
      </c>
      <c r="B1640" s="1042"/>
      <c r="C1640" s="310" t="s">
        <v>569</v>
      </c>
      <c r="D1640" s="130" t="s">
        <v>569</v>
      </c>
      <c r="E1640" s="231" t="s">
        <v>1549</v>
      </c>
      <c r="F1640" s="131">
        <v>1</v>
      </c>
      <c r="G1640" s="131">
        <v>1</v>
      </c>
      <c r="H1640" s="132" t="s">
        <v>1544</v>
      </c>
      <c r="I1640" s="132" t="s">
        <v>1545</v>
      </c>
      <c r="J1640" s="131">
        <v>2</v>
      </c>
      <c r="K1640" s="128" t="s">
        <v>1558</v>
      </c>
      <c r="L1640" s="311">
        <v>34</v>
      </c>
      <c r="M1640" s="134" t="s">
        <v>32</v>
      </c>
      <c r="N1640" s="692" t="s">
        <v>1503</v>
      </c>
    </row>
    <row r="1643" spans="1:14" ht="15" customHeight="1" thickBot="1" x14ac:dyDescent="0.25"/>
    <row r="1644" spans="1:14" ht="15" customHeight="1" thickBot="1" x14ac:dyDescent="0.25">
      <c r="B1644" s="978" t="s">
        <v>0</v>
      </c>
      <c r="C1644" s="979"/>
      <c r="D1644" s="979"/>
      <c r="E1644" s="979"/>
      <c r="F1644" s="979"/>
      <c r="G1644" s="979"/>
      <c r="H1644" s="979"/>
      <c r="I1644" s="979"/>
      <c r="J1644" s="979"/>
      <c r="K1644" s="979"/>
      <c r="L1644" s="979"/>
      <c r="M1644" s="980"/>
    </row>
    <row r="1645" spans="1:14" ht="15" customHeight="1" x14ac:dyDescent="0.2">
      <c r="B1645" s="981" t="s">
        <v>1</v>
      </c>
      <c r="C1645" s="982"/>
      <c r="D1645" s="983" t="s">
        <v>1559</v>
      </c>
      <c r="E1645" s="984"/>
      <c r="F1645" s="984"/>
      <c r="G1645" s="984"/>
      <c r="H1645" s="984"/>
      <c r="I1645" s="985"/>
      <c r="J1645" s="985"/>
      <c r="K1645" s="986"/>
      <c r="L1645" s="987" t="s">
        <v>3</v>
      </c>
      <c r="M1645" s="988"/>
    </row>
    <row r="1646" spans="1:14" ht="15" customHeight="1" x14ac:dyDescent="0.2">
      <c r="B1646" s="993" t="s">
        <v>4</v>
      </c>
      <c r="C1646" s="994"/>
      <c r="D1646" s="995" t="s">
        <v>1560</v>
      </c>
      <c r="E1646" s="996"/>
      <c r="F1646" s="996"/>
      <c r="G1646" s="996"/>
      <c r="H1646" s="996"/>
      <c r="I1646" s="997"/>
      <c r="J1646" s="997"/>
      <c r="K1646" s="998"/>
      <c r="L1646" s="989"/>
      <c r="M1646" s="990"/>
    </row>
    <row r="1647" spans="1:14" ht="15" customHeight="1" x14ac:dyDescent="0.2">
      <c r="B1647" s="999" t="s">
        <v>6</v>
      </c>
      <c r="C1647" s="1000"/>
      <c r="D1647" s="961" t="s">
        <v>349</v>
      </c>
      <c r="E1647" s="962"/>
      <c r="F1647" s="962"/>
      <c r="G1647" s="962"/>
      <c r="H1647" s="962"/>
      <c r="I1647" s="963"/>
      <c r="J1647" s="963"/>
      <c r="K1647" s="964"/>
      <c r="L1647" s="989"/>
      <c r="M1647" s="990"/>
    </row>
    <row r="1648" spans="1:14" ht="15" customHeight="1" thickBot="1" x14ac:dyDescent="0.25">
      <c r="B1648" s="392" t="s">
        <v>8</v>
      </c>
      <c r="C1648" s="393" t="s">
        <v>9</v>
      </c>
      <c r="D1648" s="965">
        <v>1</v>
      </c>
      <c r="E1648" s="966"/>
      <c r="F1648" s="966"/>
      <c r="G1648" s="966"/>
      <c r="H1648" s="966"/>
      <c r="I1648" s="966"/>
      <c r="J1648" s="966"/>
      <c r="K1648" s="967"/>
      <c r="L1648" s="991"/>
      <c r="M1648" s="992"/>
    </row>
    <row r="1649" spans="1:17" ht="15" customHeight="1" thickBot="1" x14ac:dyDescent="0.25">
      <c r="A1649" s="401" t="s">
        <v>19</v>
      </c>
      <c r="B1649" s="394" t="s">
        <v>10</v>
      </c>
      <c r="C1649" s="395" t="s">
        <v>11</v>
      </c>
      <c r="D1649" s="396" t="s">
        <v>12</v>
      </c>
      <c r="E1649" s="397" t="s">
        <v>13</v>
      </c>
      <c r="F1649" s="398" t="s">
        <v>14</v>
      </c>
      <c r="G1649" s="399" t="s">
        <v>749</v>
      </c>
      <c r="H1649" s="400" t="s">
        <v>16</v>
      </c>
      <c r="I1649" s="400" t="s">
        <v>17</v>
      </c>
      <c r="J1649" s="400" t="s">
        <v>18</v>
      </c>
      <c r="K1649" s="401" t="s">
        <v>19</v>
      </c>
      <c r="L1649" s="1033" t="s">
        <v>20</v>
      </c>
      <c r="M1649" s="1034"/>
    </row>
    <row r="1650" spans="1:17" ht="15" customHeight="1" x14ac:dyDescent="0.2">
      <c r="A1650" s="410" t="s">
        <v>1561</v>
      </c>
      <c r="B1650" s="1035" t="s">
        <v>751</v>
      </c>
      <c r="C1650" s="411" t="s">
        <v>752</v>
      </c>
      <c r="D1650" s="412" t="s">
        <v>753</v>
      </c>
      <c r="E1650" s="412" t="s">
        <v>754</v>
      </c>
      <c r="F1650" s="413">
        <v>2</v>
      </c>
      <c r="G1650" s="413">
        <v>4</v>
      </c>
      <c r="H1650" s="414" t="s">
        <v>39</v>
      </c>
      <c r="I1650" s="415" t="s">
        <v>755</v>
      </c>
      <c r="J1650" s="416">
        <v>1</v>
      </c>
      <c r="K1650" s="410" t="s">
        <v>1561</v>
      </c>
      <c r="L1650" s="410">
        <v>245</v>
      </c>
      <c r="M1650" s="418" t="s">
        <v>32</v>
      </c>
      <c r="N1650" s="692" t="s">
        <v>1562</v>
      </c>
      <c r="Q1650" s="1" t="str">
        <f>UPPER(N1650)</f>
        <v>RMS10875_SOCIOS COLUMNA MODULAR 440</v>
      </c>
    </row>
    <row r="1651" spans="1:17" ht="15" customHeight="1" x14ac:dyDescent="0.2">
      <c r="A1651" s="410" t="s">
        <v>1563</v>
      </c>
      <c r="B1651" s="1036"/>
      <c r="C1651" s="411" t="s">
        <v>752</v>
      </c>
      <c r="D1651" s="412" t="s">
        <v>753</v>
      </c>
      <c r="E1651" s="412" t="s">
        <v>757</v>
      </c>
      <c r="F1651" s="413">
        <v>2</v>
      </c>
      <c r="G1651" s="413">
        <v>4</v>
      </c>
      <c r="H1651" s="414" t="s">
        <v>39</v>
      </c>
      <c r="I1651" s="415" t="s">
        <v>548</v>
      </c>
      <c r="J1651" s="416">
        <v>1</v>
      </c>
      <c r="K1651" s="410" t="s">
        <v>1563</v>
      </c>
      <c r="L1651" s="410" t="s">
        <v>758</v>
      </c>
      <c r="M1651" s="418" t="s">
        <v>32</v>
      </c>
      <c r="N1651" s="692" t="s">
        <v>1562</v>
      </c>
      <c r="Q1651" s="692" t="s">
        <v>1562</v>
      </c>
    </row>
    <row r="1652" spans="1:17" ht="15" customHeight="1" x14ac:dyDescent="0.2">
      <c r="A1652" s="410" t="s">
        <v>1564</v>
      </c>
      <c r="B1652" s="1036"/>
      <c r="C1652" s="411" t="s">
        <v>752</v>
      </c>
      <c r="D1652" s="412" t="s">
        <v>753</v>
      </c>
      <c r="E1652" s="412" t="s">
        <v>754</v>
      </c>
      <c r="F1652" s="413">
        <v>2</v>
      </c>
      <c r="G1652" s="413">
        <v>4</v>
      </c>
      <c r="H1652" s="414" t="s">
        <v>39</v>
      </c>
      <c r="I1652" s="415" t="s">
        <v>755</v>
      </c>
      <c r="J1652" s="416">
        <v>1</v>
      </c>
      <c r="K1652" s="410" t="s">
        <v>1564</v>
      </c>
      <c r="L1652" s="410" t="s">
        <v>759</v>
      </c>
      <c r="M1652" s="418" t="s">
        <v>32</v>
      </c>
      <c r="N1652" s="692" t="s">
        <v>1562</v>
      </c>
    </row>
    <row r="1653" spans="1:17" ht="15" customHeight="1" x14ac:dyDescent="0.2">
      <c r="A1653" s="410" t="s">
        <v>1565</v>
      </c>
      <c r="B1653" s="1036"/>
      <c r="C1653" s="411" t="s">
        <v>752</v>
      </c>
      <c r="D1653" s="412" t="s">
        <v>753</v>
      </c>
      <c r="E1653" s="412" t="s">
        <v>757</v>
      </c>
      <c r="F1653" s="413">
        <v>2</v>
      </c>
      <c r="G1653" s="413">
        <v>4</v>
      </c>
      <c r="H1653" s="414" t="s">
        <v>39</v>
      </c>
      <c r="I1653" s="415" t="s">
        <v>456</v>
      </c>
      <c r="J1653" s="416">
        <v>1</v>
      </c>
      <c r="K1653" s="410" t="s">
        <v>1565</v>
      </c>
      <c r="L1653" s="410" t="s">
        <v>758</v>
      </c>
      <c r="M1653" s="418" t="s">
        <v>32</v>
      </c>
      <c r="N1653" s="692" t="s">
        <v>1562</v>
      </c>
    </row>
    <row r="1654" spans="1:17" ht="15" customHeight="1" x14ac:dyDescent="0.2">
      <c r="A1654" s="410" t="s">
        <v>1566</v>
      </c>
      <c r="B1654" s="1036"/>
      <c r="C1654" s="411" t="s">
        <v>752</v>
      </c>
      <c r="D1654" s="412" t="s">
        <v>753</v>
      </c>
      <c r="E1654" s="412" t="s">
        <v>762</v>
      </c>
      <c r="F1654" s="413">
        <v>2</v>
      </c>
      <c r="G1654" s="413">
        <v>4</v>
      </c>
      <c r="H1654" s="414" t="s">
        <v>39</v>
      </c>
      <c r="I1654" s="415" t="s">
        <v>755</v>
      </c>
      <c r="J1654" s="416">
        <v>1</v>
      </c>
      <c r="K1654" s="410" t="s">
        <v>1566</v>
      </c>
      <c r="L1654" s="410">
        <v>380</v>
      </c>
      <c r="M1654" s="418" t="s">
        <v>32</v>
      </c>
      <c r="N1654" s="692" t="s">
        <v>1562</v>
      </c>
    </row>
    <row r="1655" spans="1:17" ht="15" customHeight="1" x14ac:dyDescent="0.2">
      <c r="A1655" s="410" t="s">
        <v>1567</v>
      </c>
      <c r="B1655" s="1036"/>
      <c r="C1655" s="411" t="s">
        <v>752</v>
      </c>
      <c r="D1655" s="412" t="s">
        <v>753</v>
      </c>
      <c r="E1655" s="412" t="s">
        <v>764</v>
      </c>
      <c r="F1655" s="413">
        <v>2</v>
      </c>
      <c r="G1655" s="413">
        <v>4</v>
      </c>
      <c r="H1655" s="414" t="s">
        <v>39</v>
      </c>
      <c r="I1655" s="415" t="s">
        <v>548</v>
      </c>
      <c r="J1655" s="416">
        <v>1</v>
      </c>
      <c r="K1655" s="410" t="s">
        <v>1567</v>
      </c>
      <c r="L1655" s="410">
        <v>130</v>
      </c>
      <c r="M1655" s="418" t="s">
        <v>32</v>
      </c>
      <c r="N1655" s="692" t="s">
        <v>1562</v>
      </c>
    </row>
    <row r="1656" spans="1:17" ht="15" customHeight="1" x14ac:dyDescent="0.2">
      <c r="A1656" s="410" t="s">
        <v>1568</v>
      </c>
      <c r="B1656" s="1036"/>
      <c r="C1656" s="411" t="s">
        <v>752</v>
      </c>
      <c r="D1656" s="412" t="s">
        <v>753</v>
      </c>
      <c r="E1656" s="412" t="s">
        <v>766</v>
      </c>
      <c r="F1656" s="413">
        <v>2</v>
      </c>
      <c r="G1656" s="413">
        <v>4</v>
      </c>
      <c r="H1656" s="414" t="s">
        <v>39</v>
      </c>
      <c r="I1656" s="415" t="s">
        <v>453</v>
      </c>
      <c r="J1656" s="416">
        <v>1</v>
      </c>
      <c r="K1656" s="410" t="s">
        <v>1568</v>
      </c>
      <c r="L1656" s="410">
        <v>115</v>
      </c>
      <c r="M1656" s="418" t="s">
        <v>32</v>
      </c>
      <c r="N1656" s="692" t="s">
        <v>1562</v>
      </c>
    </row>
    <row r="1657" spans="1:17" ht="15" customHeight="1" x14ac:dyDescent="0.2">
      <c r="A1657" s="410" t="s">
        <v>1569</v>
      </c>
      <c r="B1657" s="1036"/>
      <c r="C1657" s="411" t="s">
        <v>752</v>
      </c>
      <c r="D1657" s="412" t="s">
        <v>753</v>
      </c>
      <c r="E1657" s="412" t="s">
        <v>762</v>
      </c>
      <c r="F1657" s="413">
        <v>2</v>
      </c>
      <c r="G1657" s="413">
        <v>4</v>
      </c>
      <c r="H1657" s="414" t="s">
        <v>39</v>
      </c>
      <c r="I1657" s="415" t="s">
        <v>755</v>
      </c>
      <c r="J1657" s="416">
        <v>1</v>
      </c>
      <c r="K1657" s="410" t="s">
        <v>1569</v>
      </c>
      <c r="L1657" s="410">
        <v>380</v>
      </c>
      <c r="M1657" s="418" t="s">
        <v>32</v>
      </c>
      <c r="N1657" s="692" t="s">
        <v>1562</v>
      </c>
    </row>
    <row r="1658" spans="1:17" ht="15" customHeight="1" x14ac:dyDescent="0.2">
      <c r="A1658" s="410" t="s">
        <v>1570</v>
      </c>
      <c r="B1658" s="1036"/>
      <c r="C1658" s="411" t="s">
        <v>752</v>
      </c>
      <c r="D1658" s="412" t="s">
        <v>753</v>
      </c>
      <c r="E1658" s="412" t="s">
        <v>768</v>
      </c>
      <c r="F1658" s="413">
        <v>2</v>
      </c>
      <c r="G1658" s="413">
        <v>4</v>
      </c>
      <c r="H1658" s="414" t="s">
        <v>39</v>
      </c>
      <c r="I1658" s="415" t="s">
        <v>231</v>
      </c>
      <c r="J1658" s="416">
        <v>1</v>
      </c>
      <c r="K1658" s="410" t="s">
        <v>1570</v>
      </c>
      <c r="L1658" s="410">
        <v>130</v>
      </c>
      <c r="M1658" s="418" t="s">
        <v>32</v>
      </c>
      <c r="N1658" s="692" t="s">
        <v>1562</v>
      </c>
    </row>
    <row r="1659" spans="1:17" ht="15" customHeight="1" x14ac:dyDescent="0.2">
      <c r="A1659" s="410" t="s">
        <v>1571</v>
      </c>
      <c r="B1659" s="1036"/>
      <c r="C1659" s="411" t="s">
        <v>752</v>
      </c>
      <c r="D1659" s="412" t="s">
        <v>770</v>
      </c>
      <c r="E1659" s="412" t="s">
        <v>771</v>
      </c>
      <c r="F1659" s="413">
        <v>4</v>
      </c>
      <c r="G1659" s="413">
        <v>8</v>
      </c>
      <c r="H1659" s="414" t="s">
        <v>39</v>
      </c>
      <c r="I1659" s="415" t="s">
        <v>40</v>
      </c>
      <c r="J1659" s="416">
        <v>1</v>
      </c>
      <c r="K1659" s="410" t="s">
        <v>1571</v>
      </c>
      <c r="L1659" s="410">
        <v>850</v>
      </c>
      <c r="M1659" s="418" t="s">
        <v>32</v>
      </c>
      <c r="N1659" s="692" t="s">
        <v>1562</v>
      </c>
    </row>
    <row r="1660" spans="1:17" ht="15" customHeight="1" x14ac:dyDescent="0.2">
      <c r="A1660" s="410" t="s">
        <v>1572</v>
      </c>
      <c r="B1660" s="1036"/>
      <c r="C1660" s="411" t="s">
        <v>752</v>
      </c>
      <c r="D1660" s="412" t="s">
        <v>770</v>
      </c>
      <c r="E1660" s="412" t="s">
        <v>238</v>
      </c>
      <c r="F1660" s="413">
        <v>4</v>
      </c>
      <c r="G1660" s="413">
        <v>8</v>
      </c>
      <c r="H1660" s="414" t="s">
        <v>39</v>
      </c>
      <c r="I1660" s="415" t="s">
        <v>385</v>
      </c>
      <c r="J1660" s="416">
        <v>1</v>
      </c>
      <c r="K1660" s="410" t="s">
        <v>1572</v>
      </c>
      <c r="L1660" s="410">
        <v>320</v>
      </c>
      <c r="M1660" s="418" t="s">
        <v>32</v>
      </c>
      <c r="N1660" s="692" t="s">
        <v>1562</v>
      </c>
    </row>
    <row r="1661" spans="1:17" ht="15" customHeight="1" x14ac:dyDescent="0.2">
      <c r="A1661" s="410" t="s">
        <v>1573</v>
      </c>
      <c r="B1661" s="1036"/>
      <c r="C1661" s="411" t="s">
        <v>774</v>
      </c>
      <c r="D1661" s="412" t="s">
        <v>37</v>
      </c>
      <c r="E1661" s="412" t="s">
        <v>775</v>
      </c>
      <c r="F1661" s="413">
        <v>1</v>
      </c>
      <c r="G1661" s="413">
        <v>1</v>
      </c>
      <c r="H1661" s="414" t="s">
        <v>39</v>
      </c>
      <c r="I1661" s="415" t="s">
        <v>755</v>
      </c>
      <c r="J1661" s="416">
        <v>1</v>
      </c>
      <c r="K1661" s="410" t="s">
        <v>1573</v>
      </c>
      <c r="L1661" s="410"/>
      <c r="M1661" s="418" t="s">
        <v>32</v>
      </c>
      <c r="N1661" s="692" t="s">
        <v>1562</v>
      </c>
    </row>
    <row r="1662" spans="1:17" ht="15" customHeight="1" x14ac:dyDescent="0.2">
      <c r="A1662" s="410" t="s">
        <v>1574</v>
      </c>
      <c r="B1662" s="1036"/>
      <c r="C1662" s="411" t="s">
        <v>774</v>
      </c>
      <c r="D1662" s="412" t="s">
        <v>37</v>
      </c>
      <c r="E1662" s="412" t="s">
        <v>777</v>
      </c>
      <c r="F1662" s="413">
        <v>2</v>
      </c>
      <c r="G1662" s="413">
        <v>2</v>
      </c>
      <c r="H1662" s="414" t="s">
        <v>39</v>
      </c>
      <c r="I1662" s="415" t="s">
        <v>755</v>
      </c>
      <c r="J1662" s="416">
        <v>1</v>
      </c>
      <c r="K1662" s="410" t="s">
        <v>1574</v>
      </c>
      <c r="L1662" s="410">
        <v>240</v>
      </c>
      <c r="M1662" s="418" t="s">
        <v>32</v>
      </c>
      <c r="N1662" s="692" t="s">
        <v>1562</v>
      </c>
    </row>
    <row r="1663" spans="1:17" ht="15" customHeight="1" x14ac:dyDescent="0.2">
      <c r="A1663" s="410" t="s">
        <v>1575</v>
      </c>
      <c r="B1663" s="1036"/>
      <c r="C1663" s="411" t="s">
        <v>774</v>
      </c>
      <c r="D1663" s="412" t="s">
        <v>37</v>
      </c>
      <c r="E1663" s="412" t="s">
        <v>779</v>
      </c>
      <c r="F1663" s="413">
        <v>2</v>
      </c>
      <c r="G1663" s="413">
        <v>2</v>
      </c>
      <c r="H1663" s="414" t="s">
        <v>39</v>
      </c>
      <c r="I1663" s="415" t="s">
        <v>755</v>
      </c>
      <c r="J1663" s="416">
        <v>1</v>
      </c>
      <c r="K1663" s="410" t="s">
        <v>1575</v>
      </c>
      <c r="L1663" s="410"/>
      <c r="M1663" s="418" t="s">
        <v>32</v>
      </c>
      <c r="N1663" s="692" t="s">
        <v>1562</v>
      </c>
    </row>
    <row r="1664" spans="1:17" ht="15" customHeight="1" x14ac:dyDescent="0.2">
      <c r="A1664" s="410" t="s">
        <v>1576</v>
      </c>
      <c r="B1664" s="1036"/>
      <c r="C1664" s="411" t="s">
        <v>774</v>
      </c>
      <c r="D1664" s="412" t="s">
        <v>37</v>
      </c>
      <c r="E1664" s="412" t="s">
        <v>781</v>
      </c>
      <c r="F1664" s="413">
        <v>2</v>
      </c>
      <c r="G1664" s="413">
        <v>2</v>
      </c>
      <c r="H1664" s="414" t="s">
        <v>39</v>
      </c>
      <c r="I1664" s="415" t="s">
        <v>456</v>
      </c>
      <c r="J1664" s="416">
        <v>1</v>
      </c>
      <c r="K1664" s="410" t="s">
        <v>1576</v>
      </c>
      <c r="L1664" s="410">
        <v>87</v>
      </c>
      <c r="M1664" s="418" t="s">
        <v>32</v>
      </c>
      <c r="N1664" s="692" t="s">
        <v>1562</v>
      </c>
    </row>
    <row r="1665" spans="1:14" ht="15" customHeight="1" x14ac:dyDescent="0.2">
      <c r="A1665" s="410" t="s">
        <v>1577</v>
      </c>
      <c r="B1665" s="1036"/>
      <c r="C1665" s="411" t="s">
        <v>774</v>
      </c>
      <c r="D1665" s="412" t="s">
        <v>37</v>
      </c>
      <c r="E1665" s="412" t="s">
        <v>1002</v>
      </c>
      <c r="F1665" s="413">
        <v>2</v>
      </c>
      <c r="G1665" s="413">
        <v>2</v>
      </c>
      <c r="H1665" s="414" t="s">
        <v>39</v>
      </c>
      <c r="I1665" s="415" t="s">
        <v>456</v>
      </c>
      <c r="J1665" s="416">
        <v>1</v>
      </c>
      <c r="K1665" s="410" t="s">
        <v>1577</v>
      </c>
      <c r="L1665" s="410"/>
      <c r="M1665" s="418" t="s">
        <v>32</v>
      </c>
      <c r="N1665" s="692" t="s">
        <v>1562</v>
      </c>
    </row>
    <row r="1666" spans="1:14" ht="15" customHeight="1" x14ac:dyDescent="0.2">
      <c r="A1666" s="410" t="s">
        <v>1578</v>
      </c>
      <c r="B1666" s="1036"/>
      <c r="C1666" s="411" t="s">
        <v>774</v>
      </c>
      <c r="D1666" s="412" t="s">
        <v>37</v>
      </c>
      <c r="E1666" s="412" t="s">
        <v>1045</v>
      </c>
      <c r="F1666" s="413">
        <v>2</v>
      </c>
      <c r="G1666" s="413">
        <v>2</v>
      </c>
      <c r="H1666" s="414" t="s">
        <v>39</v>
      </c>
      <c r="I1666" s="415" t="s">
        <v>456</v>
      </c>
      <c r="J1666" s="416">
        <v>1</v>
      </c>
      <c r="K1666" s="410" t="s">
        <v>1578</v>
      </c>
      <c r="L1666" s="410"/>
      <c r="M1666" s="418" t="s">
        <v>32</v>
      </c>
      <c r="N1666" s="692" t="s">
        <v>1562</v>
      </c>
    </row>
    <row r="1667" spans="1:14" ht="15" customHeight="1" x14ac:dyDescent="0.2">
      <c r="A1667" s="410" t="s">
        <v>1579</v>
      </c>
      <c r="B1667" s="1036"/>
      <c r="C1667" s="510" t="s">
        <v>774</v>
      </c>
      <c r="D1667" s="511" t="s">
        <v>783</v>
      </c>
      <c r="E1667" s="511" t="s">
        <v>784</v>
      </c>
      <c r="F1667" s="138">
        <v>2</v>
      </c>
      <c r="G1667" s="138">
        <v>2</v>
      </c>
      <c r="H1667" s="139" t="s">
        <v>39</v>
      </c>
      <c r="I1667" s="415" t="s">
        <v>40</v>
      </c>
      <c r="J1667" s="512">
        <v>1</v>
      </c>
      <c r="K1667" s="410" t="s">
        <v>1579</v>
      </c>
      <c r="L1667" s="410">
        <v>600</v>
      </c>
      <c r="M1667" s="513" t="s">
        <v>32</v>
      </c>
      <c r="N1667" s="692" t="s">
        <v>1562</v>
      </c>
    </row>
    <row r="1668" spans="1:14" ht="15" customHeight="1" x14ac:dyDescent="0.2">
      <c r="A1668" s="410" t="s">
        <v>1580</v>
      </c>
      <c r="B1668" s="1036"/>
      <c r="C1668" s="510" t="s">
        <v>774</v>
      </c>
      <c r="D1668" s="511" t="s">
        <v>783</v>
      </c>
      <c r="E1668" s="511" t="s">
        <v>238</v>
      </c>
      <c r="F1668" s="138">
        <v>2</v>
      </c>
      <c r="G1668" s="138">
        <v>2</v>
      </c>
      <c r="H1668" s="139" t="s">
        <v>39</v>
      </c>
      <c r="I1668" s="415" t="s">
        <v>385</v>
      </c>
      <c r="J1668" s="512">
        <v>1</v>
      </c>
      <c r="K1668" s="410" t="s">
        <v>1580</v>
      </c>
      <c r="L1668" s="410">
        <v>300</v>
      </c>
      <c r="M1668" s="513" t="s">
        <v>32</v>
      </c>
      <c r="N1668" s="692" t="s">
        <v>1562</v>
      </c>
    </row>
    <row r="1669" spans="1:14" ht="15" customHeight="1" x14ac:dyDescent="0.2">
      <c r="A1669" s="514" t="s">
        <v>1581</v>
      </c>
      <c r="B1669" s="1036"/>
      <c r="C1669" s="515" t="s">
        <v>1006</v>
      </c>
      <c r="D1669" s="516" t="s">
        <v>101</v>
      </c>
      <c r="E1669" s="516" t="s">
        <v>1007</v>
      </c>
      <c r="F1669" s="142">
        <v>1</v>
      </c>
      <c r="G1669" s="142">
        <v>1</v>
      </c>
      <c r="H1669" s="143" t="s">
        <v>39</v>
      </c>
      <c r="I1669" s="517" t="s">
        <v>231</v>
      </c>
      <c r="J1669" s="518">
        <v>1</v>
      </c>
      <c r="K1669" s="514" t="s">
        <v>1581</v>
      </c>
      <c r="L1669" s="514"/>
      <c r="M1669" s="519" t="s">
        <v>32</v>
      </c>
      <c r="N1669" s="692" t="s">
        <v>1562</v>
      </c>
    </row>
    <row r="1670" spans="1:14" ht="15" customHeight="1" thickBot="1" x14ac:dyDescent="0.25">
      <c r="A1670" s="514" t="s">
        <v>1582</v>
      </c>
      <c r="B1670" s="520"/>
      <c r="C1670" s="515" t="s">
        <v>1006</v>
      </c>
      <c r="D1670" s="516" t="s">
        <v>101</v>
      </c>
      <c r="E1670" s="516" t="s">
        <v>1009</v>
      </c>
      <c r="F1670" s="142">
        <v>1</v>
      </c>
      <c r="G1670" s="142">
        <v>1</v>
      </c>
      <c r="H1670" s="143" t="s">
        <v>39</v>
      </c>
      <c r="I1670" s="517" t="s">
        <v>231</v>
      </c>
      <c r="J1670" s="518">
        <v>1</v>
      </c>
      <c r="K1670" s="514" t="s">
        <v>1582</v>
      </c>
      <c r="L1670" s="514"/>
      <c r="M1670" s="519" t="s">
        <v>32</v>
      </c>
      <c r="N1670" s="692" t="s">
        <v>1562</v>
      </c>
    </row>
    <row r="1671" spans="1:14" ht="15" customHeight="1" x14ac:dyDescent="0.2">
      <c r="A1671" s="402" t="s">
        <v>1571</v>
      </c>
      <c r="B1671" s="1035" t="s">
        <v>786</v>
      </c>
      <c r="C1671" s="403" t="s">
        <v>752</v>
      </c>
      <c r="D1671" s="404" t="s">
        <v>753</v>
      </c>
      <c r="E1671" s="404" t="s">
        <v>754</v>
      </c>
      <c r="F1671" s="405">
        <v>2</v>
      </c>
      <c r="G1671" s="405">
        <v>4</v>
      </c>
      <c r="H1671" s="406" t="s">
        <v>39</v>
      </c>
      <c r="I1671" s="407" t="s">
        <v>755</v>
      </c>
      <c r="J1671" s="408">
        <v>1</v>
      </c>
      <c r="K1671" s="402" t="s">
        <v>1571</v>
      </c>
      <c r="L1671" s="402">
        <v>245</v>
      </c>
      <c r="M1671" s="521" t="s">
        <v>32</v>
      </c>
      <c r="N1671" s="692" t="s">
        <v>1562</v>
      </c>
    </row>
    <row r="1672" spans="1:14" ht="15" customHeight="1" x14ac:dyDescent="0.2">
      <c r="A1672" s="410" t="s">
        <v>1583</v>
      </c>
      <c r="B1672" s="1036"/>
      <c r="C1672" s="411" t="s">
        <v>752</v>
      </c>
      <c r="D1672" s="412" t="s">
        <v>753</v>
      </c>
      <c r="E1672" s="412" t="s">
        <v>757</v>
      </c>
      <c r="F1672" s="413">
        <v>2</v>
      </c>
      <c r="G1672" s="413">
        <v>4</v>
      </c>
      <c r="H1672" s="414" t="s">
        <v>39</v>
      </c>
      <c r="I1672" s="415" t="s">
        <v>548</v>
      </c>
      <c r="J1672" s="416">
        <v>1</v>
      </c>
      <c r="K1672" s="410" t="s">
        <v>1583</v>
      </c>
      <c r="L1672" s="410" t="s">
        <v>758</v>
      </c>
      <c r="M1672" s="419" t="s">
        <v>32</v>
      </c>
      <c r="N1672" s="692" t="s">
        <v>1562</v>
      </c>
    </row>
    <row r="1673" spans="1:14" ht="15" customHeight="1" x14ac:dyDescent="0.2">
      <c r="A1673" s="410" t="s">
        <v>1579</v>
      </c>
      <c r="B1673" s="1036"/>
      <c r="C1673" s="411" t="s">
        <v>752</v>
      </c>
      <c r="D1673" s="412" t="s">
        <v>753</v>
      </c>
      <c r="E1673" s="412" t="s">
        <v>754</v>
      </c>
      <c r="F1673" s="413">
        <v>2</v>
      </c>
      <c r="G1673" s="413">
        <v>4</v>
      </c>
      <c r="H1673" s="414" t="s">
        <v>39</v>
      </c>
      <c r="I1673" s="415" t="s">
        <v>755</v>
      </c>
      <c r="J1673" s="416">
        <v>1</v>
      </c>
      <c r="K1673" s="410" t="s">
        <v>1579</v>
      </c>
      <c r="L1673" s="410" t="s">
        <v>759</v>
      </c>
      <c r="M1673" s="419" t="s">
        <v>32</v>
      </c>
      <c r="N1673" s="692" t="s">
        <v>1562</v>
      </c>
    </row>
    <row r="1674" spans="1:14" ht="15" customHeight="1" x14ac:dyDescent="0.2">
      <c r="A1674" s="410" t="s">
        <v>1584</v>
      </c>
      <c r="B1674" s="1036"/>
      <c r="C1674" s="411" t="s">
        <v>752</v>
      </c>
      <c r="D1674" s="412" t="s">
        <v>753</v>
      </c>
      <c r="E1674" s="412" t="s">
        <v>757</v>
      </c>
      <c r="F1674" s="413">
        <v>2</v>
      </c>
      <c r="G1674" s="413">
        <v>4</v>
      </c>
      <c r="H1674" s="414" t="s">
        <v>39</v>
      </c>
      <c r="I1674" s="415" t="s">
        <v>456</v>
      </c>
      <c r="J1674" s="416">
        <v>1</v>
      </c>
      <c r="K1674" s="410" t="s">
        <v>1584</v>
      </c>
      <c r="L1674" s="410" t="s">
        <v>758</v>
      </c>
      <c r="M1674" s="419" t="s">
        <v>32</v>
      </c>
      <c r="N1674" s="692" t="s">
        <v>1562</v>
      </c>
    </row>
    <row r="1675" spans="1:14" ht="15" customHeight="1" x14ac:dyDescent="0.2">
      <c r="A1675" s="410" t="s">
        <v>1575</v>
      </c>
      <c r="B1675" s="1036"/>
      <c r="C1675" s="411" t="s">
        <v>752</v>
      </c>
      <c r="D1675" s="412" t="s">
        <v>753</v>
      </c>
      <c r="E1675" s="412" t="s">
        <v>762</v>
      </c>
      <c r="F1675" s="413">
        <v>2</v>
      </c>
      <c r="G1675" s="413">
        <v>4</v>
      </c>
      <c r="H1675" s="414" t="s">
        <v>39</v>
      </c>
      <c r="I1675" s="415" t="s">
        <v>755</v>
      </c>
      <c r="J1675" s="416">
        <v>1</v>
      </c>
      <c r="K1675" s="410" t="s">
        <v>1575</v>
      </c>
      <c r="L1675" s="410">
        <v>380</v>
      </c>
      <c r="M1675" s="419" t="s">
        <v>32</v>
      </c>
      <c r="N1675" s="692" t="s">
        <v>1562</v>
      </c>
    </row>
    <row r="1676" spans="1:14" ht="15" customHeight="1" x14ac:dyDescent="0.2">
      <c r="A1676" s="410" t="s">
        <v>1585</v>
      </c>
      <c r="B1676" s="1036"/>
      <c r="C1676" s="411" t="s">
        <v>752</v>
      </c>
      <c r="D1676" s="412" t="s">
        <v>753</v>
      </c>
      <c r="E1676" s="412" t="s">
        <v>764</v>
      </c>
      <c r="F1676" s="413">
        <v>2</v>
      </c>
      <c r="G1676" s="413">
        <v>4</v>
      </c>
      <c r="H1676" s="414" t="s">
        <v>39</v>
      </c>
      <c r="I1676" s="415" t="s">
        <v>548</v>
      </c>
      <c r="J1676" s="416">
        <v>1</v>
      </c>
      <c r="K1676" s="410" t="s">
        <v>1585</v>
      </c>
      <c r="L1676" s="410">
        <v>130</v>
      </c>
      <c r="M1676" s="419" t="s">
        <v>32</v>
      </c>
      <c r="N1676" s="692" t="s">
        <v>1562</v>
      </c>
    </row>
    <row r="1677" spans="1:14" ht="15" customHeight="1" x14ac:dyDescent="0.2">
      <c r="A1677" s="410" t="s">
        <v>1586</v>
      </c>
      <c r="B1677" s="1036"/>
      <c r="C1677" s="411" t="s">
        <v>752</v>
      </c>
      <c r="D1677" s="412" t="s">
        <v>753</v>
      </c>
      <c r="E1677" s="412" t="s">
        <v>766</v>
      </c>
      <c r="F1677" s="413">
        <v>2</v>
      </c>
      <c r="G1677" s="413">
        <v>4</v>
      </c>
      <c r="H1677" s="414" t="s">
        <v>39</v>
      </c>
      <c r="I1677" s="415" t="s">
        <v>453</v>
      </c>
      <c r="J1677" s="416">
        <v>1</v>
      </c>
      <c r="K1677" s="410" t="s">
        <v>1586</v>
      </c>
      <c r="L1677" s="410">
        <v>115</v>
      </c>
      <c r="M1677" s="419" t="s">
        <v>32</v>
      </c>
      <c r="N1677" s="692" t="s">
        <v>1562</v>
      </c>
    </row>
    <row r="1678" spans="1:14" ht="15" customHeight="1" x14ac:dyDescent="0.2">
      <c r="A1678" s="410" t="s">
        <v>1587</v>
      </c>
      <c r="B1678" s="1036"/>
      <c r="C1678" s="411" t="s">
        <v>752</v>
      </c>
      <c r="D1678" s="412" t="s">
        <v>753</v>
      </c>
      <c r="E1678" s="412" t="s">
        <v>762</v>
      </c>
      <c r="F1678" s="413">
        <v>2</v>
      </c>
      <c r="G1678" s="413">
        <v>4</v>
      </c>
      <c r="H1678" s="414" t="s">
        <v>39</v>
      </c>
      <c r="I1678" s="415" t="s">
        <v>755</v>
      </c>
      <c r="J1678" s="416">
        <v>1</v>
      </c>
      <c r="K1678" s="410" t="s">
        <v>1587</v>
      </c>
      <c r="L1678" s="410">
        <v>380</v>
      </c>
      <c r="M1678" s="419" t="s">
        <v>32</v>
      </c>
      <c r="N1678" s="692" t="s">
        <v>1562</v>
      </c>
    </row>
    <row r="1679" spans="1:14" ht="15" customHeight="1" x14ac:dyDescent="0.2">
      <c r="A1679" s="410" t="s">
        <v>1588</v>
      </c>
      <c r="B1679" s="1036"/>
      <c r="C1679" s="411" t="s">
        <v>752</v>
      </c>
      <c r="D1679" s="412" t="s">
        <v>753</v>
      </c>
      <c r="E1679" s="412" t="s">
        <v>768</v>
      </c>
      <c r="F1679" s="413">
        <v>2</v>
      </c>
      <c r="G1679" s="413">
        <v>4</v>
      </c>
      <c r="H1679" s="414" t="s">
        <v>39</v>
      </c>
      <c r="I1679" s="415" t="s">
        <v>231</v>
      </c>
      <c r="J1679" s="416">
        <v>1</v>
      </c>
      <c r="K1679" s="410" t="s">
        <v>1588</v>
      </c>
      <c r="L1679" s="410">
        <v>130</v>
      </c>
      <c r="M1679" s="419" t="s">
        <v>32</v>
      </c>
      <c r="N1679" s="692" t="s">
        <v>1562</v>
      </c>
    </row>
    <row r="1680" spans="1:14" ht="15" customHeight="1" x14ac:dyDescent="0.2">
      <c r="A1680" s="410" t="s">
        <v>1571</v>
      </c>
      <c r="B1680" s="1036"/>
      <c r="C1680" s="411" t="s">
        <v>752</v>
      </c>
      <c r="D1680" s="412" t="s">
        <v>770</v>
      </c>
      <c r="E1680" s="412" t="s">
        <v>771</v>
      </c>
      <c r="F1680" s="413">
        <v>4</v>
      </c>
      <c r="G1680" s="413">
        <v>8</v>
      </c>
      <c r="H1680" s="414" t="s">
        <v>39</v>
      </c>
      <c r="I1680" s="415" t="s">
        <v>40</v>
      </c>
      <c r="J1680" s="416">
        <v>1</v>
      </c>
      <c r="K1680" s="410" t="s">
        <v>1571</v>
      </c>
      <c r="L1680" s="410">
        <v>850</v>
      </c>
      <c r="M1680" s="419" t="s">
        <v>32</v>
      </c>
      <c r="N1680" s="692" t="s">
        <v>1562</v>
      </c>
    </row>
    <row r="1681" spans="1:14" ht="15" customHeight="1" thickBot="1" x14ac:dyDescent="0.25">
      <c r="A1681" s="424" t="s">
        <v>1572</v>
      </c>
      <c r="B1681" s="1037"/>
      <c r="C1681" s="522" t="s">
        <v>752</v>
      </c>
      <c r="D1681" s="426" t="s">
        <v>770</v>
      </c>
      <c r="E1681" s="426" t="s">
        <v>238</v>
      </c>
      <c r="F1681" s="427">
        <v>4</v>
      </c>
      <c r="G1681" s="427">
        <v>8</v>
      </c>
      <c r="H1681" s="428" t="s">
        <v>39</v>
      </c>
      <c r="I1681" s="429" t="s">
        <v>385</v>
      </c>
      <c r="J1681" s="430">
        <v>1</v>
      </c>
      <c r="K1681" s="424" t="s">
        <v>1572</v>
      </c>
      <c r="L1681" s="424">
        <v>320</v>
      </c>
      <c r="M1681" s="432" t="s">
        <v>32</v>
      </c>
      <c r="N1681" s="692" t="s">
        <v>1562</v>
      </c>
    </row>
    <row r="1682" spans="1:14" ht="15" customHeight="1" x14ac:dyDescent="0.2">
      <c r="A1682" s="523" t="s">
        <v>1573</v>
      </c>
      <c r="B1682" s="1035" t="s">
        <v>786</v>
      </c>
      <c r="C1682" s="939" t="s">
        <v>774</v>
      </c>
      <c r="D1682" s="525" t="s">
        <v>37</v>
      </c>
      <c r="E1682" s="525" t="s">
        <v>775</v>
      </c>
      <c r="F1682" s="526">
        <v>1</v>
      </c>
      <c r="G1682" s="526">
        <v>1</v>
      </c>
      <c r="H1682" s="527" t="s">
        <v>39</v>
      </c>
      <c r="I1682" s="528" t="s">
        <v>755</v>
      </c>
      <c r="J1682" s="529">
        <v>1</v>
      </c>
      <c r="K1682" s="523" t="s">
        <v>1573</v>
      </c>
      <c r="L1682" s="523"/>
      <c r="M1682" s="530" t="s">
        <v>32</v>
      </c>
      <c r="N1682" s="692" t="s">
        <v>1562</v>
      </c>
    </row>
    <row r="1683" spans="1:14" ht="15" customHeight="1" x14ac:dyDescent="0.2">
      <c r="A1683" s="410" t="s">
        <v>1574</v>
      </c>
      <c r="B1683" s="1036"/>
      <c r="C1683" s="411" t="s">
        <v>774</v>
      </c>
      <c r="D1683" s="412" t="s">
        <v>37</v>
      </c>
      <c r="E1683" s="412" t="s">
        <v>777</v>
      </c>
      <c r="F1683" s="413">
        <v>2</v>
      </c>
      <c r="G1683" s="413">
        <v>2</v>
      </c>
      <c r="H1683" s="414" t="s">
        <v>39</v>
      </c>
      <c r="I1683" s="415" t="s">
        <v>755</v>
      </c>
      <c r="J1683" s="416">
        <v>1</v>
      </c>
      <c r="K1683" s="410" t="s">
        <v>1574</v>
      </c>
      <c r="L1683" s="410">
        <v>240</v>
      </c>
      <c r="M1683" s="419" t="s">
        <v>32</v>
      </c>
      <c r="N1683" s="692" t="s">
        <v>1562</v>
      </c>
    </row>
    <row r="1684" spans="1:14" ht="15" customHeight="1" x14ac:dyDescent="0.2">
      <c r="A1684" s="410" t="s">
        <v>1575</v>
      </c>
      <c r="B1684" s="1036"/>
      <c r="C1684" s="411" t="s">
        <v>774</v>
      </c>
      <c r="D1684" s="412" t="s">
        <v>37</v>
      </c>
      <c r="E1684" s="412" t="s">
        <v>779</v>
      </c>
      <c r="F1684" s="413">
        <v>2</v>
      </c>
      <c r="G1684" s="413">
        <v>2</v>
      </c>
      <c r="H1684" s="414" t="s">
        <v>39</v>
      </c>
      <c r="I1684" s="415" t="s">
        <v>755</v>
      </c>
      <c r="J1684" s="416">
        <v>1</v>
      </c>
      <c r="K1684" s="410" t="s">
        <v>1575</v>
      </c>
      <c r="L1684" s="410"/>
      <c r="M1684" s="419" t="s">
        <v>32</v>
      </c>
      <c r="N1684" s="692" t="s">
        <v>1562</v>
      </c>
    </row>
    <row r="1685" spans="1:14" ht="15" customHeight="1" x14ac:dyDescent="0.2">
      <c r="A1685" s="410" t="s">
        <v>1576</v>
      </c>
      <c r="B1685" s="1036"/>
      <c r="C1685" s="411" t="s">
        <v>774</v>
      </c>
      <c r="D1685" s="412" t="s">
        <v>37</v>
      </c>
      <c r="E1685" s="412" t="s">
        <v>781</v>
      </c>
      <c r="F1685" s="413">
        <v>2</v>
      </c>
      <c r="G1685" s="413">
        <v>2</v>
      </c>
      <c r="H1685" s="414" t="s">
        <v>39</v>
      </c>
      <c r="I1685" s="415" t="s">
        <v>456</v>
      </c>
      <c r="J1685" s="416">
        <v>1</v>
      </c>
      <c r="K1685" s="410" t="s">
        <v>1576</v>
      </c>
      <c r="L1685" s="410">
        <v>87</v>
      </c>
      <c r="M1685" s="419" t="s">
        <v>32</v>
      </c>
      <c r="N1685" s="692" t="s">
        <v>1562</v>
      </c>
    </row>
    <row r="1686" spans="1:14" ht="15" customHeight="1" x14ac:dyDescent="0.2">
      <c r="A1686" s="410" t="s">
        <v>1577</v>
      </c>
      <c r="B1686" s="1036"/>
      <c r="C1686" s="411" t="s">
        <v>774</v>
      </c>
      <c r="D1686" s="412" t="s">
        <v>37</v>
      </c>
      <c r="E1686" s="412" t="s">
        <v>1002</v>
      </c>
      <c r="F1686" s="413">
        <v>2</v>
      </c>
      <c r="G1686" s="413">
        <v>2</v>
      </c>
      <c r="H1686" s="414" t="s">
        <v>39</v>
      </c>
      <c r="I1686" s="415" t="s">
        <v>1011</v>
      </c>
      <c r="J1686" s="416">
        <v>1</v>
      </c>
      <c r="K1686" s="410" t="s">
        <v>1577</v>
      </c>
      <c r="L1686" s="410"/>
      <c r="M1686" s="419" t="s">
        <v>32</v>
      </c>
      <c r="N1686" s="692" t="s">
        <v>1562</v>
      </c>
    </row>
    <row r="1687" spans="1:14" ht="15" customHeight="1" x14ac:dyDescent="0.2">
      <c r="A1687" s="410" t="s">
        <v>1578</v>
      </c>
      <c r="B1687" s="1036"/>
      <c r="C1687" s="411" t="s">
        <v>774</v>
      </c>
      <c r="D1687" s="412" t="s">
        <v>37</v>
      </c>
      <c r="E1687" s="412" t="s">
        <v>1045</v>
      </c>
      <c r="F1687" s="413">
        <v>2</v>
      </c>
      <c r="G1687" s="413">
        <v>2</v>
      </c>
      <c r="H1687" s="414" t="s">
        <v>39</v>
      </c>
      <c r="I1687" s="415"/>
      <c r="J1687" s="416">
        <v>1</v>
      </c>
      <c r="K1687" s="410" t="s">
        <v>1578</v>
      </c>
      <c r="L1687" s="410"/>
      <c r="M1687" s="419" t="s">
        <v>32</v>
      </c>
      <c r="N1687" s="692" t="s">
        <v>1562</v>
      </c>
    </row>
    <row r="1688" spans="1:14" ht="15" customHeight="1" x14ac:dyDescent="0.2">
      <c r="A1688" s="410" t="s">
        <v>1579</v>
      </c>
      <c r="B1688" s="1036"/>
      <c r="C1688" s="411" t="s">
        <v>774</v>
      </c>
      <c r="D1688" s="412" t="s">
        <v>783</v>
      </c>
      <c r="E1688" s="412" t="s">
        <v>784</v>
      </c>
      <c r="F1688" s="413">
        <v>2</v>
      </c>
      <c r="G1688" s="413">
        <v>2</v>
      </c>
      <c r="H1688" s="414" t="s">
        <v>39</v>
      </c>
      <c r="I1688" s="415" t="s">
        <v>40</v>
      </c>
      <c r="J1688" s="416">
        <v>1</v>
      </c>
      <c r="K1688" s="410" t="s">
        <v>1579</v>
      </c>
      <c r="L1688" s="410">
        <v>600</v>
      </c>
      <c r="M1688" s="419" t="s">
        <v>32</v>
      </c>
      <c r="N1688" s="692" t="s">
        <v>1562</v>
      </c>
    </row>
    <row r="1689" spans="1:14" ht="15" customHeight="1" x14ac:dyDescent="0.2">
      <c r="A1689" s="410" t="s">
        <v>1580</v>
      </c>
      <c r="B1689" s="1036"/>
      <c r="C1689" s="411" t="s">
        <v>774</v>
      </c>
      <c r="D1689" s="412" t="s">
        <v>783</v>
      </c>
      <c r="E1689" s="412" t="s">
        <v>238</v>
      </c>
      <c r="F1689" s="413">
        <v>2</v>
      </c>
      <c r="G1689" s="413">
        <v>2</v>
      </c>
      <c r="H1689" s="414" t="s">
        <v>39</v>
      </c>
      <c r="I1689" s="415" t="s">
        <v>385</v>
      </c>
      <c r="J1689" s="416">
        <v>1</v>
      </c>
      <c r="K1689" s="410" t="s">
        <v>1580</v>
      </c>
      <c r="L1689" s="410">
        <v>300</v>
      </c>
      <c r="M1689" s="419" t="s">
        <v>32</v>
      </c>
      <c r="N1689" s="692" t="s">
        <v>1562</v>
      </c>
    </row>
    <row r="1690" spans="1:14" ht="15" customHeight="1" x14ac:dyDescent="0.2">
      <c r="A1690" s="410" t="s">
        <v>1581</v>
      </c>
      <c r="B1690" s="1036"/>
      <c r="C1690" s="531" t="s">
        <v>1006</v>
      </c>
      <c r="D1690" s="511" t="s">
        <v>101</v>
      </c>
      <c r="E1690" s="511" t="s">
        <v>1007</v>
      </c>
      <c r="F1690" s="138">
        <v>1</v>
      </c>
      <c r="G1690" s="138">
        <v>1</v>
      </c>
      <c r="H1690" s="139" t="s">
        <v>39</v>
      </c>
      <c r="I1690" s="415" t="s">
        <v>231</v>
      </c>
      <c r="J1690" s="512">
        <v>1</v>
      </c>
      <c r="K1690" s="410" t="s">
        <v>1581</v>
      </c>
      <c r="L1690" s="410"/>
      <c r="M1690" s="532" t="s">
        <v>32</v>
      </c>
      <c r="N1690" s="692" t="s">
        <v>1562</v>
      </c>
    </row>
    <row r="1691" spans="1:14" ht="15" customHeight="1" thickBot="1" x14ac:dyDescent="0.25">
      <c r="A1691" s="533" t="s">
        <v>1582</v>
      </c>
      <c r="B1691" s="1037"/>
      <c r="C1691" s="534" t="s">
        <v>1006</v>
      </c>
      <c r="D1691" s="535" t="s">
        <v>101</v>
      </c>
      <c r="E1691" s="535" t="s">
        <v>1009</v>
      </c>
      <c r="F1691" s="453">
        <v>1</v>
      </c>
      <c r="G1691" s="453">
        <v>1</v>
      </c>
      <c r="H1691" s="133" t="s">
        <v>39</v>
      </c>
      <c r="I1691" s="536" t="s">
        <v>231</v>
      </c>
      <c r="J1691" s="537">
        <v>1</v>
      </c>
      <c r="K1691" s="533" t="s">
        <v>1582</v>
      </c>
      <c r="L1691" s="533"/>
      <c r="M1691" s="538" t="s">
        <v>32</v>
      </c>
      <c r="N1691" s="692" t="s">
        <v>1562</v>
      </c>
    </row>
    <row r="1692" spans="1:14" ht="15" customHeight="1" x14ac:dyDescent="0.2">
      <c r="A1692" s="402" t="s">
        <v>1589</v>
      </c>
      <c r="B1692" s="1035" t="s">
        <v>793</v>
      </c>
      <c r="C1692" s="539" t="s">
        <v>752</v>
      </c>
      <c r="D1692" s="404" t="s">
        <v>753</v>
      </c>
      <c r="E1692" s="404" t="s">
        <v>754</v>
      </c>
      <c r="F1692" s="405">
        <v>2</v>
      </c>
      <c r="G1692" s="405">
        <v>4</v>
      </c>
      <c r="H1692" s="406" t="s">
        <v>39</v>
      </c>
      <c r="I1692" s="407" t="s">
        <v>755</v>
      </c>
      <c r="J1692" s="408">
        <v>1</v>
      </c>
      <c r="K1692" s="402" t="s">
        <v>1589</v>
      </c>
      <c r="L1692" s="402">
        <v>245</v>
      </c>
      <c r="M1692" s="521" t="s">
        <v>32</v>
      </c>
      <c r="N1692" s="692" t="s">
        <v>1562</v>
      </c>
    </row>
    <row r="1693" spans="1:14" ht="15" customHeight="1" x14ac:dyDescent="0.2">
      <c r="A1693" s="410" t="s">
        <v>1590</v>
      </c>
      <c r="B1693" s="1036"/>
      <c r="C1693" s="421" t="s">
        <v>752</v>
      </c>
      <c r="D1693" s="412" t="s">
        <v>753</v>
      </c>
      <c r="E1693" s="412" t="s">
        <v>757</v>
      </c>
      <c r="F1693" s="413">
        <v>2</v>
      </c>
      <c r="G1693" s="413">
        <v>4</v>
      </c>
      <c r="H1693" s="414" t="s">
        <v>39</v>
      </c>
      <c r="I1693" s="415" t="s">
        <v>548</v>
      </c>
      <c r="J1693" s="416">
        <v>1</v>
      </c>
      <c r="K1693" s="410" t="s">
        <v>1590</v>
      </c>
      <c r="L1693" s="410" t="s">
        <v>758</v>
      </c>
      <c r="M1693" s="419" t="s">
        <v>32</v>
      </c>
      <c r="N1693" s="692" t="s">
        <v>1562</v>
      </c>
    </row>
    <row r="1694" spans="1:14" ht="15" customHeight="1" x14ac:dyDescent="0.2">
      <c r="A1694" s="410" t="s">
        <v>1591</v>
      </c>
      <c r="B1694" s="1036"/>
      <c r="C1694" s="421" t="s">
        <v>752</v>
      </c>
      <c r="D1694" s="412" t="s">
        <v>753</v>
      </c>
      <c r="E1694" s="412" t="s">
        <v>754</v>
      </c>
      <c r="F1694" s="413">
        <v>2</v>
      </c>
      <c r="G1694" s="413">
        <v>4</v>
      </c>
      <c r="H1694" s="414" t="s">
        <v>39</v>
      </c>
      <c r="I1694" s="415" t="s">
        <v>755</v>
      </c>
      <c r="J1694" s="416">
        <v>1</v>
      </c>
      <c r="K1694" s="410" t="s">
        <v>1591</v>
      </c>
      <c r="L1694" s="410" t="s">
        <v>759</v>
      </c>
      <c r="M1694" s="419" t="s">
        <v>32</v>
      </c>
      <c r="N1694" s="692" t="s">
        <v>1562</v>
      </c>
    </row>
    <row r="1695" spans="1:14" ht="15" customHeight="1" x14ac:dyDescent="0.2">
      <c r="A1695" s="410" t="s">
        <v>1592</v>
      </c>
      <c r="B1695" s="1036"/>
      <c r="C1695" s="421" t="s">
        <v>752</v>
      </c>
      <c r="D1695" s="412" t="s">
        <v>753</v>
      </c>
      <c r="E1695" s="412" t="s">
        <v>757</v>
      </c>
      <c r="F1695" s="413">
        <v>2</v>
      </c>
      <c r="G1695" s="413">
        <v>4</v>
      </c>
      <c r="H1695" s="414" t="s">
        <v>39</v>
      </c>
      <c r="I1695" s="415" t="s">
        <v>456</v>
      </c>
      <c r="J1695" s="416">
        <v>1</v>
      </c>
      <c r="K1695" s="410" t="s">
        <v>1592</v>
      </c>
      <c r="L1695" s="410" t="s">
        <v>758</v>
      </c>
      <c r="M1695" s="419" t="s">
        <v>32</v>
      </c>
      <c r="N1695" s="692" t="s">
        <v>1562</v>
      </c>
    </row>
    <row r="1696" spans="1:14" ht="15" customHeight="1" x14ac:dyDescent="0.2">
      <c r="A1696" s="410" t="s">
        <v>1593</v>
      </c>
      <c r="B1696" s="1036"/>
      <c r="C1696" s="421" t="s">
        <v>752</v>
      </c>
      <c r="D1696" s="412" t="s">
        <v>753</v>
      </c>
      <c r="E1696" s="412" t="s">
        <v>762</v>
      </c>
      <c r="F1696" s="413">
        <v>2</v>
      </c>
      <c r="G1696" s="413">
        <v>4</v>
      </c>
      <c r="H1696" s="414" t="s">
        <v>39</v>
      </c>
      <c r="I1696" s="415" t="s">
        <v>755</v>
      </c>
      <c r="J1696" s="416">
        <v>1</v>
      </c>
      <c r="K1696" s="410" t="s">
        <v>1593</v>
      </c>
      <c r="L1696" s="410">
        <v>380</v>
      </c>
      <c r="M1696" s="419" t="s">
        <v>32</v>
      </c>
      <c r="N1696" s="692" t="s">
        <v>1562</v>
      </c>
    </row>
    <row r="1697" spans="1:14" ht="15" customHeight="1" x14ac:dyDescent="0.2">
      <c r="A1697" s="410" t="s">
        <v>1594</v>
      </c>
      <c r="B1697" s="1036"/>
      <c r="C1697" s="421" t="s">
        <v>752</v>
      </c>
      <c r="D1697" s="412" t="s">
        <v>753</v>
      </c>
      <c r="E1697" s="412" t="s">
        <v>764</v>
      </c>
      <c r="F1697" s="413">
        <v>2</v>
      </c>
      <c r="G1697" s="413">
        <v>4</v>
      </c>
      <c r="H1697" s="414" t="s">
        <v>39</v>
      </c>
      <c r="I1697" s="415" t="s">
        <v>548</v>
      </c>
      <c r="J1697" s="416">
        <v>1</v>
      </c>
      <c r="K1697" s="410" t="s">
        <v>1594</v>
      </c>
      <c r="L1697" s="410">
        <v>130</v>
      </c>
      <c r="M1697" s="419" t="s">
        <v>32</v>
      </c>
      <c r="N1697" s="692" t="s">
        <v>1562</v>
      </c>
    </row>
    <row r="1698" spans="1:14" ht="15" customHeight="1" x14ac:dyDescent="0.2">
      <c r="A1698" s="410" t="s">
        <v>1595</v>
      </c>
      <c r="B1698" s="1036"/>
      <c r="C1698" s="421" t="s">
        <v>752</v>
      </c>
      <c r="D1698" s="412" t="s">
        <v>753</v>
      </c>
      <c r="E1698" s="412" t="s">
        <v>766</v>
      </c>
      <c r="F1698" s="413">
        <v>2</v>
      </c>
      <c r="G1698" s="413">
        <v>4</v>
      </c>
      <c r="H1698" s="414" t="s">
        <v>39</v>
      </c>
      <c r="I1698" s="415" t="s">
        <v>453</v>
      </c>
      <c r="J1698" s="416">
        <v>1</v>
      </c>
      <c r="K1698" s="410" t="s">
        <v>1595</v>
      </c>
      <c r="L1698" s="410">
        <v>115</v>
      </c>
      <c r="M1698" s="419" t="s">
        <v>32</v>
      </c>
      <c r="N1698" s="692" t="s">
        <v>1562</v>
      </c>
    </row>
    <row r="1699" spans="1:14" ht="15" customHeight="1" x14ac:dyDescent="0.2">
      <c r="A1699" s="410" t="s">
        <v>1596</v>
      </c>
      <c r="B1699" s="1036"/>
      <c r="C1699" s="421" t="s">
        <v>752</v>
      </c>
      <c r="D1699" s="412" t="s">
        <v>753</v>
      </c>
      <c r="E1699" s="412" t="s">
        <v>762</v>
      </c>
      <c r="F1699" s="413">
        <v>2</v>
      </c>
      <c r="G1699" s="413">
        <v>4</v>
      </c>
      <c r="H1699" s="414" t="s">
        <v>39</v>
      </c>
      <c r="I1699" s="415" t="s">
        <v>755</v>
      </c>
      <c r="J1699" s="416">
        <v>1</v>
      </c>
      <c r="K1699" s="410" t="s">
        <v>1596</v>
      </c>
      <c r="L1699" s="410">
        <v>380</v>
      </c>
      <c r="M1699" s="419" t="s">
        <v>32</v>
      </c>
      <c r="N1699" s="692" t="s">
        <v>1562</v>
      </c>
    </row>
    <row r="1700" spans="1:14" ht="15" customHeight="1" x14ac:dyDescent="0.2">
      <c r="A1700" s="410" t="s">
        <v>1597</v>
      </c>
      <c r="B1700" s="1036"/>
      <c r="C1700" s="421" t="s">
        <v>752</v>
      </c>
      <c r="D1700" s="412" t="s">
        <v>753</v>
      </c>
      <c r="E1700" s="412" t="s">
        <v>768</v>
      </c>
      <c r="F1700" s="413">
        <v>2</v>
      </c>
      <c r="G1700" s="413">
        <v>4</v>
      </c>
      <c r="H1700" s="414" t="s">
        <v>39</v>
      </c>
      <c r="I1700" s="415" t="s">
        <v>231</v>
      </c>
      <c r="J1700" s="416">
        <v>1</v>
      </c>
      <c r="K1700" s="410" t="s">
        <v>1597</v>
      </c>
      <c r="L1700" s="410">
        <v>130</v>
      </c>
      <c r="M1700" s="419" t="s">
        <v>32</v>
      </c>
      <c r="N1700" s="692" t="s">
        <v>1562</v>
      </c>
    </row>
    <row r="1701" spans="1:14" ht="15" customHeight="1" x14ac:dyDescent="0.2">
      <c r="A1701" s="410" t="s">
        <v>1571</v>
      </c>
      <c r="B1701" s="1036"/>
      <c r="C1701" s="421" t="s">
        <v>752</v>
      </c>
      <c r="D1701" s="412" t="s">
        <v>770</v>
      </c>
      <c r="E1701" s="412" t="s">
        <v>771</v>
      </c>
      <c r="F1701" s="413">
        <v>4</v>
      </c>
      <c r="G1701" s="413">
        <v>8</v>
      </c>
      <c r="H1701" s="414" t="s">
        <v>39</v>
      </c>
      <c r="I1701" s="415" t="s">
        <v>40</v>
      </c>
      <c r="J1701" s="416">
        <v>1</v>
      </c>
      <c r="K1701" s="410" t="s">
        <v>1571</v>
      </c>
      <c r="L1701" s="410">
        <v>850</v>
      </c>
      <c r="M1701" s="419" t="s">
        <v>32</v>
      </c>
      <c r="N1701" s="692" t="s">
        <v>1562</v>
      </c>
    </row>
    <row r="1702" spans="1:14" ht="15" customHeight="1" x14ac:dyDescent="0.2">
      <c r="A1702" s="410" t="s">
        <v>1572</v>
      </c>
      <c r="B1702" s="1036"/>
      <c r="C1702" s="421" t="s">
        <v>752</v>
      </c>
      <c r="D1702" s="412" t="s">
        <v>770</v>
      </c>
      <c r="E1702" s="412" t="s">
        <v>238</v>
      </c>
      <c r="F1702" s="413">
        <v>4</v>
      </c>
      <c r="G1702" s="413">
        <v>8</v>
      </c>
      <c r="H1702" s="414" t="s">
        <v>39</v>
      </c>
      <c r="I1702" s="415" t="s">
        <v>385</v>
      </c>
      <c r="J1702" s="416">
        <v>1</v>
      </c>
      <c r="K1702" s="410" t="s">
        <v>1572</v>
      </c>
      <c r="L1702" s="410">
        <v>320</v>
      </c>
      <c r="M1702" s="419" t="s">
        <v>32</v>
      </c>
      <c r="N1702" s="692" t="s">
        <v>1562</v>
      </c>
    </row>
    <row r="1703" spans="1:14" ht="15" customHeight="1" x14ac:dyDescent="0.2">
      <c r="A1703" s="410" t="s">
        <v>1573</v>
      </c>
      <c r="B1703" s="1036"/>
      <c r="C1703" s="421" t="s">
        <v>774</v>
      </c>
      <c r="D1703" s="412" t="s">
        <v>37</v>
      </c>
      <c r="E1703" s="412" t="s">
        <v>775</v>
      </c>
      <c r="F1703" s="413">
        <v>1</v>
      </c>
      <c r="G1703" s="413">
        <v>1</v>
      </c>
      <c r="H1703" s="414" t="s">
        <v>39</v>
      </c>
      <c r="I1703" s="415" t="s">
        <v>755</v>
      </c>
      <c r="J1703" s="416">
        <v>1</v>
      </c>
      <c r="K1703" s="410" t="s">
        <v>1573</v>
      </c>
      <c r="L1703" s="410"/>
      <c r="M1703" s="419" t="s">
        <v>32</v>
      </c>
      <c r="N1703" s="692" t="s">
        <v>1562</v>
      </c>
    </row>
    <row r="1704" spans="1:14" ht="15" customHeight="1" x14ac:dyDescent="0.2">
      <c r="A1704" s="410" t="s">
        <v>1574</v>
      </c>
      <c r="B1704" s="1036"/>
      <c r="C1704" s="421" t="s">
        <v>774</v>
      </c>
      <c r="D1704" s="412" t="s">
        <v>37</v>
      </c>
      <c r="E1704" s="412" t="s">
        <v>777</v>
      </c>
      <c r="F1704" s="413">
        <v>2</v>
      </c>
      <c r="G1704" s="413">
        <v>2</v>
      </c>
      <c r="H1704" s="414" t="s">
        <v>39</v>
      </c>
      <c r="I1704" s="415" t="s">
        <v>755</v>
      </c>
      <c r="J1704" s="416">
        <v>1</v>
      </c>
      <c r="K1704" s="410" t="s">
        <v>1574</v>
      </c>
      <c r="L1704" s="410">
        <v>240</v>
      </c>
      <c r="M1704" s="419" t="s">
        <v>32</v>
      </c>
      <c r="N1704" s="692" t="s">
        <v>1562</v>
      </c>
    </row>
    <row r="1705" spans="1:14" ht="15" customHeight="1" x14ac:dyDescent="0.2">
      <c r="A1705" s="410" t="s">
        <v>1575</v>
      </c>
      <c r="B1705" s="1036"/>
      <c r="C1705" s="421" t="s">
        <v>774</v>
      </c>
      <c r="D1705" s="412" t="s">
        <v>37</v>
      </c>
      <c r="E1705" s="412" t="s">
        <v>779</v>
      </c>
      <c r="F1705" s="413">
        <v>2</v>
      </c>
      <c r="G1705" s="413">
        <v>2</v>
      </c>
      <c r="H1705" s="414" t="s">
        <v>39</v>
      </c>
      <c r="I1705" s="415" t="s">
        <v>755</v>
      </c>
      <c r="J1705" s="416">
        <v>1</v>
      </c>
      <c r="K1705" s="410" t="s">
        <v>1575</v>
      </c>
      <c r="L1705" s="410"/>
      <c r="M1705" s="419" t="s">
        <v>32</v>
      </c>
      <c r="N1705" s="692" t="s">
        <v>1562</v>
      </c>
    </row>
    <row r="1706" spans="1:14" ht="15" customHeight="1" x14ac:dyDescent="0.2">
      <c r="A1706" s="410" t="s">
        <v>1576</v>
      </c>
      <c r="B1706" s="1036"/>
      <c r="C1706" s="421" t="s">
        <v>774</v>
      </c>
      <c r="D1706" s="412" t="s">
        <v>37</v>
      </c>
      <c r="E1706" s="412" t="s">
        <v>781</v>
      </c>
      <c r="F1706" s="413">
        <v>2</v>
      </c>
      <c r="G1706" s="413">
        <v>2</v>
      </c>
      <c r="H1706" s="414" t="s">
        <v>39</v>
      </c>
      <c r="I1706" s="415" t="s">
        <v>456</v>
      </c>
      <c r="J1706" s="416">
        <v>1</v>
      </c>
      <c r="K1706" s="410" t="s">
        <v>1576</v>
      </c>
      <c r="L1706" s="410">
        <v>87</v>
      </c>
      <c r="M1706" s="419" t="s">
        <v>32</v>
      </c>
      <c r="N1706" s="692" t="s">
        <v>1562</v>
      </c>
    </row>
    <row r="1707" spans="1:14" ht="15" customHeight="1" x14ac:dyDescent="0.2">
      <c r="A1707" s="410" t="s">
        <v>1577</v>
      </c>
      <c r="B1707" s="1036"/>
      <c r="C1707" s="421" t="s">
        <v>774</v>
      </c>
      <c r="D1707" s="412" t="s">
        <v>37</v>
      </c>
      <c r="E1707" s="412" t="s">
        <v>1002</v>
      </c>
      <c r="F1707" s="413">
        <v>2</v>
      </c>
      <c r="G1707" s="413">
        <v>2</v>
      </c>
      <c r="H1707" s="414" t="s">
        <v>39</v>
      </c>
      <c r="I1707" s="415" t="s">
        <v>1011</v>
      </c>
      <c r="J1707" s="416">
        <v>1</v>
      </c>
      <c r="K1707" s="410" t="s">
        <v>1577</v>
      </c>
      <c r="L1707" s="410"/>
      <c r="M1707" s="419" t="s">
        <v>32</v>
      </c>
      <c r="N1707" s="692" t="s">
        <v>1562</v>
      </c>
    </row>
    <row r="1708" spans="1:14" ht="15" customHeight="1" x14ac:dyDescent="0.2">
      <c r="A1708" s="410" t="s">
        <v>1578</v>
      </c>
      <c r="B1708" s="1036"/>
      <c r="C1708" s="421" t="s">
        <v>774</v>
      </c>
      <c r="D1708" s="412" t="s">
        <v>37</v>
      </c>
      <c r="E1708" s="511" t="s">
        <v>1045</v>
      </c>
      <c r="F1708" s="138">
        <v>2</v>
      </c>
      <c r="G1708" s="138">
        <v>2</v>
      </c>
      <c r="H1708" s="139" t="s">
        <v>39</v>
      </c>
      <c r="I1708" s="415"/>
      <c r="J1708" s="512">
        <v>1</v>
      </c>
      <c r="K1708" s="410" t="s">
        <v>1578</v>
      </c>
      <c r="L1708" s="410"/>
      <c r="M1708" s="419" t="s">
        <v>32</v>
      </c>
      <c r="N1708" s="692" t="s">
        <v>1562</v>
      </c>
    </row>
    <row r="1709" spans="1:14" ht="15" customHeight="1" x14ac:dyDescent="0.2">
      <c r="A1709" s="410" t="s">
        <v>1579</v>
      </c>
      <c r="B1709" s="1036"/>
      <c r="C1709" s="531" t="s">
        <v>774</v>
      </c>
      <c r="D1709" s="511" t="s">
        <v>783</v>
      </c>
      <c r="E1709" s="511" t="s">
        <v>784</v>
      </c>
      <c r="F1709" s="138">
        <v>2</v>
      </c>
      <c r="G1709" s="138">
        <v>2</v>
      </c>
      <c r="H1709" s="139" t="s">
        <v>39</v>
      </c>
      <c r="I1709" s="415" t="s">
        <v>40</v>
      </c>
      <c r="J1709" s="512">
        <v>1</v>
      </c>
      <c r="K1709" s="410" t="s">
        <v>1579</v>
      </c>
      <c r="L1709" s="410">
        <v>600</v>
      </c>
      <c r="M1709" s="532" t="s">
        <v>32</v>
      </c>
      <c r="N1709" s="692" t="s">
        <v>1562</v>
      </c>
    </row>
    <row r="1710" spans="1:14" ht="15" customHeight="1" x14ac:dyDescent="0.2">
      <c r="A1710" s="410" t="s">
        <v>1580</v>
      </c>
      <c r="B1710" s="1036"/>
      <c r="C1710" s="531" t="s">
        <v>774</v>
      </c>
      <c r="D1710" s="511" t="s">
        <v>783</v>
      </c>
      <c r="E1710" s="511" t="s">
        <v>238</v>
      </c>
      <c r="F1710" s="138">
        <v>2</v>
      </c>
      <c r="G1710" s="138">
        <v>2</v>
      </c>
      <c r="H1710" s="139" t="s">
        <v>39</v>
      </c>
      <c r="I1710" s="415" t="s">
        <v>385</v>
      </c>
      <c r="J1710" s="512">
        <v>1</v>
      </c>
      <c r="K1710" s="410" t="s">
        <v>1580</v>
      </c>
      <c r="L1710" s="410">
        <v>300</v>
      </c>
      <c r="M1710" s="532" t="s">
        <v>32</v>
      </c>
      <c r="N1710" s="692" t="s">
        <v>1562</v>
      </c>
    </row>
    <row r="1711" spans="1:14" ht="15" customHeight="1" x14ac:dyDescent="0.2">
      <c r="A1711" s="410" t="s">
        <v>1581</v>
      </c>
      <c r="B1711" s="1036"/>
      <c r="C1711" s="531" t="s">
        <v>1006</v>
      </c>
      <c r="D1711" s="511" t="s">
        <v>101</v>
      </c>
      <c r="E1711" s="511" t="s">
        <v>1007</v>
      </c>
      <c r="F1711" s="138">
        <v>1</v>
      </c>
      <c r="G1711" s="138">
        <v>2</v>
      </c>
      <c r="H1711" s="139" t="s">
        <v>39</v>
      </c>
      <c r="I1711" s="415" t="s">
        <v>231</v>
      </c>
      <c r="J1711" s="512">
        <v>1</v>
      </c>
      <c r="K1711" s="410" t="s">
        <v>1581</v>
      </c>
      <c r="L1711" s="410"/>
      <c r="M1711" s="532" t="s">
        <v>32</v>
      </c>
      <c r="N1711" s="692" t="s">
        <v>1562</v>
      </c>
    </row>
    <row r="1712" spans="1:14" ht="15" customHeight="1" thickBot="1" x14ac:dyDescent="0.25">
      <c r="A1712" s="533" t="s">
        <v>1582</v>
      </c>
      <c r="B1712" s="1037"/>
      <c r="C1712" s="540" t="s">
        <v>1006</v>
      </c>
      <c r="D1712" s="535" t="s">
        <v>101</v>
      </c>
      <c r="E1712" s="535" t="s">
        <v>1009</v>
      </c>
      <c r="F1712" s="453">
        <v>1</v>
      </c>
      <c r="G1712" s="453">
        <v>2</v>
      </c>
      <c r="H1712" s="133" t="s">
        <v>39</v>
      </c>
      <c r="I1712" s="536" t="s">
        <v>231</v>
      </c>
      <c r="J1712" s="537">
        <v>1</v>
      </c>
      <c r="K1712" s="533" t="s">
        <v>1582</v>
      </c>
      <c r="L1712" s="533"/>
      <c r="M1712" s="538" t="s">
        <v>32</v>
      </c>
      <c r="N1712" s="692" t="s">
        <v>1562</v>
      </c>
    </row>
    <row r="1713" spans="1:14" ht="15" customHeight="1" x14ac:dyDescent="0.2">
      <c r="A1713" s="410" t="s">
        <v>1598</v>
      </c>
      <c r="B1713" s="1038" t="s">
        <v>1017</v>
      </c>
      <c r="C1713" s="531" t="s">
        <v>1018</v>
      </c>
      <c r="D1713" s="511" t="s">
        <v>101</v>
      </c>
      <c r="E1713" s="511" t="s">
        <v>1019</v>
      </c>
      <c r="F1713" s="138">
        <v>1</v>
      </c>
      <c r="G1713" s="138">
        <v>4</v>
      </c>
      <c r="H1713" s="139" t="s">
        <v>39</v>
      </c>
      <c r="I1713" s="512" t="s">
        <v>453</v>
      </c>
      <c r="J1713" s="410">
        <v>1</v>
      </c>
      <c r="K1713" s="410" t="s">
        <v>1598</v>
      </c>
      <c r="L1713" s="541"/>
      <c r="M1713" s="542" t="s">
        <v>32</v>
      </c>
      <c r="N1713" s="692" t="s">
        <v>1562</v>
      </c>
    </row>
    <row r="1714" spans="1:14" ht="15" customHeight="1" thickBot="1" x14ac:dyDescent="0.25">
      <c r="A1714" s="533" t="s">
        <v>1599</v>
      </c>
      <c r="B1714" s="1039"/>
      <c r="C1714" s="540" t="s">
        <v>1018</v>
      </c>
      <c r="D1714" s="535" t="s">
        <v>101</v>
      </c>
      <c r="E1714" s="535" t="s">
        <v>1021</v>
      </c>
      <c r="F1714" s="453">
        <v>1</v>
      </c>
      <c r="G1714" s="453">
        <v>4</v>
      </c>
      <c r="H1714" s="133" t="s">
        <v>39</v>
      </c>
      <c r="I1714" s="537" t="s">
        <v>453</v>
      </c>
      <c r="J1714" s="533">
        <v>1</v>
      </c>
      <c r="K1714" s="533" t="s">
        <v>1599</v>
      </c>
      <c r="L1714" s="543"/>
      <c r="M1714" s="544" t="s">
        <v>32</v>
      </c>
      <c r="N1714" s="692" t="s">
        <v>1562</v>
      </c>
    </row>
    <row r="1715" spans="1:14" ht="15" customHeight="1" thickBot="1" x14ac:dyDescent="0.25"/>
    <row r="1716" spans="1:14" ht="15" customHeight="1" thickBot="1" x14ac:dyDescent="0.25">
      <c r="B1716" s="978" t="s">
        <v>0</v>
      </c>
      <c r="C1716" s="979"/>
      <c r="D1716" s="979"/>
      <c r="E1716" s="979"/>
      <c r="F1716" s="979"/>
      <c r="G1716" s="979"/>
      <c r="H1716" s="979"/>
      <c r="I1716" s="979"/>
      <c r="J1716" s="979"/>
      <c r="K1716" s="979"/>
      <c r="L1716" s="979"/>
      <c r="M1716" s="980"/>
    </row>
    <row r="1717" spans="1:14" ht="15" customHeight="1" x14ac:dyDescent="0.2">
      <c r="B1717" s="1016" t="s">
        <v>1</v>
      </c>
      <c r="C1717" s="1017"/>
      <c r="D1717" s="1018" t="s">
        <v>1600</v>
      </c>
      <c r="E1717" s="1019"/>
      <c r="F1717" s="1019"/>
      <c r="G1717" s="1019"/>
      <c r="H1717" s="1019"/>
      <c r="I1717" s="1019"/>
      <c r="J1717" s="1019"/>
      <c r="K1717" s="1020"/>
      <c r="L1717" s="1021" t="s">
        <v>3</v>
      </c>
      <c r="M1717" s="1022"/>
    </row>
    <row r="1718" spans="1:14" ht="15" customHeight="1" x14ac:dyDescent="0.2">
      <c r="B1718" s="999" t="s">
        <v>4</v>
      </c>
      <c r="C1718" s="1000"/>
      <c r="D1718" s="1027" t="s">
        <v>1601</v>
      </c>
      <c r="E1718" s="1028"/>
      <c r="F1718" s="1028"/>
      <c r="G1718" s="1028"/>
      <c r="H1718" s="1028"/>
      <c r="I1718" s="1028"/>
      <c r="J1718" s="1028"/>
      <c r="K1718" s="1029"/>
      <c r="L1718" s="1023"/>
      <c r="M1718" s="1024"/>
    </row>
    <row r="1719" spans="1:14" ht="15" customHeight="1" x14ac:dyDescent="0.2">
      <c r="B1719" s="999" t="s">
        <v>6</v>
      </c>
      <c r="C1719" s="1000"/>
      <c r="D1719" s="1027" t="s">
        <v>349</v>
      </c>
      <c r="E1719" s="1028"/>
      <c r="F1719" s="1028"/>
      <c r="G1719" s="1028"/>
      <c r="H1719" s="1028"/>
      <c r="I1719" s="1028"/>
      <c r="J1719" s="1028"/>
      <c r="K1719" s="1029"/>
      <c r="L1719" s="1023"/>
      <c r="M1719" s="1024"/>
    </row>
    <row r="1720" spans="1:14" ht="15" customHeight="1" thickBot="1" x14ac:dyDescent="0.25">
      <c r="B1720" s="2" t="s">
        <v>8</v>
      </c>
      <c r="C1720" s="3" t="s">
        <v>9</v>
      </c>
      <c r="D1720" s="1030">
        <v>1</v>
      </c>
      <c r="E1720" s="1031"/>
      <c r="F1720" s="1031"/>
      <c r="G1720" s="1031"/>
      <c r="H1720" s="1031"/>
      <c r="I1720" s="1031"/>
      <c r="J1720" s="1031"/>
      <c r="K1720" s="1032"/>
      <c r="L1720" s="1025"/>
      <c r="M1720" s="1026"/>
    </row>
    <row r="1721" spans="1:14" ht="15" customHeight="1" thickBot="1" x14ac:dyDescent="0.3">
      <c r="A1721" s="8" t="s">
        <v>19</v>
      </c>
      <c r="B1721" s="4" t="s">
        <v>10</v>
      </c>
      <c r="C1721" s="5" t="s">
        <v>11</v>
      </c>
      <c r="D1721" s="6" t="s">
        <v>12</v>
      </c>
      <c r="E1721" s="7" t="s">
        <v>13</v>
      </c>
      <c r="F1721" s="8" t="s">
        <v>14</v>
      </c>
      <c r="G1721" s="8" t="s">
        <v>15</v>
      </c>
      <c r="H1721" s="8" t="s">
        <v>16</v>
      </c>
      <c r="I1721" s="8" t="s">
        <v>17</v>
      </c>
      <c r="J1721" s="8" t="s">
        <v>18</v>
      </c>
      <c r="K1721" s="8" t="s">
        <v>19</v>
      </c>
      <c r="L1721" s="1011" t="s">
        <v>20</v>
      </c>
      <c r="M1721" s="1012"/>
    </row>
    <row r="1722" spans="1:14" ht="15" customHeight="1" thickBot="1" x14ac:dyDescent="0.25">
      <c r="A1722" s="111"/>
      <c r="B1722" s="1013" t="s">
        <v>350</v>
      </c>
      <c r="C1722" s="106" t="s">
        <v>350</v>
      </c>
      <c r="D1722" s="107"/>
      <c r="E1722" s="108"/>
      <c r="F1722" s="109">
        <v>1</v>
      </c>
      <c r="G1722" s="110"/>
      <c r="H1722" s="111"/>
      <c r="I1722" s="111"/>
      <c r="J1722" s="111"/>
      <c r="K1722" s="111"/>
      <c r="L1722" s="112"/>
      <c r="M1722" s="113"/>
    </row>
    <row r="1723" spans="1:14" ht="15" customHeight="1" x14ac:dyDescent="0.2">
      <c r="A1723" s="221" t="s">
        <v>1602</v>
      </c>
      <c r="B1723" s="1014"/>
      <c r="C1723" s="303" t="s">
        <v>42</v>
      </c>
      <c r="D1723" s="223" t="s">
        <v>352</v>
      </c>
      <c r="E1723" s="218" t="s">
        <v>353</v>
      </c>
      <c r="F1723" s="219">
        <v>1</v>
      </c>
      <c r="G1723" s="219">
        <v>1</v>
      </c>
      <c r="H1723" s="220" t="s">
        <v>39</v>
      </c>
      <c r="I1723" s="220" t="s">
        <v>44</v>
      </c>
      <c r="J1723" s="219">
        <v>1</v>
      </c>
      <c r="K1723" s="221" t="s">
        <v>1602</v>
      </c>
      <c r="L1723" s="221">
        <v>390</v>
      </c>
      <c r="M1723" s="940" t="s">
        <v>32</v>
      </c>
      <c r="N1723" s="931" t="s">
        <v>1603</v>
      </c>
    </row>
    <row r="1724" spans="1:14" ht="15" customHeight="1" x14ac:dyDescent="0.2">
      <c r="A1724" s="941" t="s">
        <v>1604</v>
      </c>
      <c r="B1724" s="1014"/>
      <c r="C1724" s="942" t="s">
        <v>42</v>
      </c>
      <c r="D1724" s="223" t="s">
        <v>352</v>
      </c>
      <c r="E1724" s="935" t="s">
        <v>356</v>
      </c>
      <c r="F1724" s="936">
        <v>1</v>
      </c>
      <c r="G1724" s="936">
        <v>1</v>
      </c>
      <c r="H1724" s="943" t="s">
        <v>39</v>
      </c>
      <c r="I1724" s="943" t="s">
        <v>61</v>
      </c>
      <c r="J1724" s="936">
        <v>1</v>
      </c>
      <c r="K1724" s="941" t="s">
        <v>1604</v>
      </c>
      <c r="L1724" s="941">
        <v>195</v>
      </c>
      <c r="M1724" s="944" t="s">
        <v>32</v>
      </c>
      <c r="N1724" s="931" t="s">
        <v>1603</v>
      </c>
    </row>
    <row r="1725" spans="1:14" ht="15" customHeight="1" x14ac:dyDescent="0.2">
      <c r="A1725" s="941" t="s">
        <v>1605</v>
      </c>
      <c r="B1725" s="1014"/>
      <c r="C1725" s="942" t="s">
        <v>98</v>
      </c>
      <c r="D1725" s="223" t="s">
        <v>352</v>
      </c>
      <c r="E1725" s="935" t="s">
        <v>358</v>
      </c>
      <c r="F1725" s="936">
        <v>1</v>
      </c>
      <c r="G1725" s="936">
        <v>1</v>
      </c>
      <c r="H1725" s="943" t="s">
        <v>39</v>
      </c>
      <c r="I1725" s="943" t="s">
        <v>44</v>
      </c>
      <c r="J1725" s="936">
        <v>1</v>
      </c>
      <c r="K1725" s="941" t="s">
        <v>1605</v>
      </c>
      <c r="L1725" s="941">
        <v>380</v>
      </c>
      <c r="M1725" s="944" t="s">
        <v>32</v>
      </c>
      <c r="N1725" s="931" t="s">
        <v>1603</v>
      </c>
    </row>
    <row r="1726" spans="1:14" ht="15" customHeight="1" x14ac:dyDescent="0.2">
      <c r="A1726" s="941" t="s">
        <v>1606</v>
      </c>
      <c r="B1726" s="1014"/>
      <c r="C1726" s="942" t="s">
        <v>98</v>
      </c>
      <c r="D1726" s="223" t="s">
        <v>352</v>
      </c>
      <c r="E1726" s="935" t="s">
        <v>360</v>
      </c>
      <c r="F1726" s="936">
        <v>1</v>
      </c>
      <c r="G1726" s="936">
        <v>1</v>
      </c>
      <c r="H1726" s="943" t="s">
        <v>39</v>
      </c>
      <c r="I1726" s="943" t="s">
        <v>51</v>
      </c>
      <c r="J1726" s="936">
        <v>1</v>
      </c>
      <c r="K1726" s="941" t="s">
        <v>1606</v>
      </c>
      <c r="L1726" s="941">
        <v>65</v>
      </c>
      <c r="M1726" s="944" t="s">
        <v>32</v>
      </c>
      <c r="N1726" s="931" t="s">
        <v>1603</v>
      </c>
    </row>
    <row r="1727" spans="1:14" ht="15" customHeight="1" thickBot="1" x14ac:dyDescent="0.25">
      <c r="A1727" s="945" t="s">
        <v>1607</v>
      </c>
      <c r="B1727" s="1015"/>
      <c r="C1727" s="946" t="s">
        <v>98</v>
      </c>
      <c r="D1727" s="231" t="s">
        <v>352</v>
      </c>
      <c r="E1727" s="130" t="s">
        <v>362</v>
      </c>
      <c r="F1727" s="447">
        <v>1</v>
      </c>
      <c r="G1727" s="447">
        <v>1</v>
      </c>
      <c r="H1727" s="448" t="s">
        <v>39</v>
      </c>
      <c r="I1727" s="947" t="s">
        <v>47</v>
      </c>
      <c r="J1727" s="447">
        <v>1</v>
      </c>
      <c r="K1727" s="945" t="s">
        <v>1607</v>
      </c>
      <c r="L1727" s="945">
        <v>90</v>
      </c>
      <c r="M1727" s="948" t="s">
        <v>32</v>
      </c>
      <c r="N1727" s="931" t="s">
        <v>1603</v>
      </c>
    </row>
    <row r="1728" spans="1:14" ht="15" customHeight="1" x14ac:dyDescent="0.2">
      <c r="A1728" s="941" t="s">
        <v>1602</v>
      </c>
      <c r="B1728" s="1014" t="s">
        <v>363</v>
      </c>
      <c r="C1728" s="934" t="s">
        <v>42</v>
      </c>
      <c r="D1728" s="935" t="s">
        <v>352</v>
      </c>
      <c r="E1728" s="935" t="s">
        <v>353</v>
      </c>
      <c r="F1728" s="936">
        <v>1</v>
      </c>
      <c r="G1728" s="936">
        <v>1</v>
      </c>
      <c r="H1728" s="943" t="s">
        <v>39</v>
      </c>
      <c r="I1728" s="943" t="s">
        <v>44</v>
      </c>
      <c r="J1728" s="936">
        <v>1</v>
      </c>
      <c r="K1728" s="941" t="s">
        <v>1602</v>
      </c>
      <c r="L1728" s="941">
        <v>390</v>
      </c>
      <c r="M1728" s="949" t="s">
        <v>32</v>
      </c>
      <c r="N1728" s="931" t="s">
        <v>1603</v>
      </c>
    </row>
    <row r="1729" spans="1:14" ht="15" customHeight="1" x14ac:dyDescent="0.2">
      <c r="A1729" s="941" t="s">
        <v>1608</v>
      </c>
      <c r="B1729" s="1014"/>
      <c r="C1729" s="942" t="s">
        <v>42</v>
      </c>
      <c r="D1729" s="223" t="s">
        <v>352</v>
      </c>
      <c r="E1729" s="124" t="s">
        <v>365</v>
      </c>
      <c r="F1729" s="936">
        <v>1</v>
      </c>
      <c r="G1729" s="936">
        <v>1</v>
      </c>
      <c r="H1729" s="943" t="s">
        <v>39</v>
      </c>
      <c r="I1729" s="943" t="s">
        <v>61</v>
      </c>
      <c r="J1729" s="936">
        <v>1</v>
      </c>
      <c r="K1729" s="941" t="s">
        <v>1608</v>
      </c>
      <c r="L1729" s="950">
        <v>90</v>
      </c>
      <c r="M1729" s="944" t="s">
        <v>32</v>
      </c>
      <c r="N1729" s="931" t="s">
        <v>1603</v>
      </c>
    </row>
    <row r="1730" spans="1:14" ht="15" customHeight="1" x14ac:dyDescent="0.2">
      <c r="A1730" s="941" t="s">
        <v>1609</v>
      </c>
      <c r="B1730" s="1014"/>
      <c r="C1730" s="942" t="s">
        <v>42</v>
      </c>
      <c r="D1730" s="223" t="s">
        <v>352</v>
      </c>
      <c r="E1730" s="935" t="s">
        <v>367</v>
      </c>
      <c r="F1730" s="936">
        <v>1</v>
      </c>
      <c r="G1730" s="936">
        <v>1</v>
      </c>
      <c r="H1730" s="943" t="s">
        <v>39</v>
      </c>
      <c r="I1730" s="943" t="s">
        <v>61</v>
      </c>
      <c r="J1730" s="936">
        <v>1</v>
      </c>
      <c r="K1730" s="941" t="s">
        <v>1609</v>
      </c>
      <c r="L1730" s="951">
        <v>154</v>
      </c>
      <c r="M1730" s="944" t="s">
        <v>32</v>
      </c>
      <c r="N1730" s="931" t="s">
        <v>1603</v>
      </c>
    </row>
    <row r="1731" spans="1:14" ht="15" customHeight="1" x14ac:dyDescent="0.2">
      <c r="A1731" s="941" t="s">
        <v>1605</v>
      </c>
      <c r="B1731" s="1014"/>
      <c r="C1731" s="942" t="s">
        <v>98</v>
      </c>
      <c r="D1731" s="223" t="s">
        <v>352</v>
      </c>
      <c r="E1731" s="935" t="s">
        <v>358</v>
      </c>
      <c r="F1731" s="936">
        <v>1</v>
      </c>
      <c r="G1731" s="936">
        <v>1</v>
      </c>
      <c r="H1731" s="943" t="s">
        <v>39</v>
      </c>
      <c r="I1731" s="943" t="s">
        <v>44</v>
      </c>
      <c r="J1731" s="936">
        <v>1</v>
      </c>
      <c r="K1731" s="941" t="s">
        <v>1605</v>
      </c>
      <c r="L1731" s="941">
        <v>380</v>
      </c>
      <c r="M1731" s="944" t="s">
        <v>32</v>
      </c>
      <c r="N1731" s="931" t="s">
        <v>1603</v>
      </c>
    </row>
    <row r="1732" spans="1:14" ht="15" customHeight="1" x14ac:dyDescent="0.2">
      <c r="A1732" s="941" t="s">
        <v>1606</v>
      </c>
      <c r="B1732" s="1014"/>
      <c r="C1732" s="942" t="s">
        <v>98</v>
      </c>
      <c r="D1732" s="223" t="s">
        <v>352</v>
      </c>
      <c r="E1732" s="935" t="s">
        <v>360</v>
      </c>
      <c r="F1732" s="936">
        <v>1</v>
      </c>
      <c r="G1732" s="936">
        <v>1</v>
      </c>
      <c r="H1732" s="943" t="s">
        <v>39</v>
      </c>
      <c r="I1732" s="943" t="s">
        <v>51</v>
      </c>
      <c r="J1732" s="936">
        <v>1</v>
      </c>
      <c r="K1732" s="941" t="s">
        <v>1606</v>
      </c>
      <c r="L1732" s="941">
        <v>65</v>
      </c>
      <c r="M1732" s="944" t="s">
        <v>32</v>
      </c>
      <c r="N1732" s="931" t="s">
        <v>1603</v>
      </c>
    </row>
    <row r="1733" spans="1:14" ht="15" customHeight="1" thickBot="1" x14ac:dyDescent="0.25">
      <c r="A1733" s="226" t="s">
        <v>1607</v>
      </c>
      <c r="B1733" s="1014"/>
      <c r="C1733" s="942" t="s">
        <v>98</v>
      </c>
      <c r="D1733" s="223" t="s">
        <v>352</v>
      </c>
      <c r="E1733" s="223" t="s">
        <v>1610</v>
      </c>
      <c r="F1733" s="224">
        <v>1</v>
      </c>
      <c r="G1733" s="224">
        <v>1</v>
      </c>
      <c r="H1733" s="225" t="s">
        <v>39</v>
      </c>
      <c r="I1733" s="943" t="s">
        <v>47</v>
      </c>
      <c r="J1733" s="224">
        <v>1</v>
      </c>
      <c r="K1733" s="226" t="s">
        <v>1607</v>
      </c>
      <c r="L1733" s="226">
        <v>90</v>
      </c>
      <c r="M1733" s="944" t="s">
        <v>32</v>
      </c>
      <c r="N1733" s="931" t="s">
        <v>1603</v>
      </c>
    </row>
    <row r="1734" spans="1:14" ht="15" customHeight="1" x14ac:dyDescent="0.2">
      <c r="A1734" s="221" t="s">
        <v>1605</v>
      </c>
      <c r="B1734" s="1013" t="s">
        <v>368</v>
      </c>
      <c r="C1734" s="218" t="s">
        <v>369</v>
      </c>
      <c r="D1734" s="218" t="s">
        <v>352</v>
      </c>
      <c r="E1734" s="218" t="s">
        <v>358</v>
      </c>
      <c r="F1734" s="219">
        <v>1</v>
      </c>
      <c r="G1734" s="219">
        <v>1</v>
      </c>
      <c r="H1734" s="220" t="s">
        <v>39</v>
      </c>
      <c r="I1734" s="220" t="s">
        <v>44</v>
      </c>
      <c r="J1734" s="219">
        <v>1</v>
      </c>
      <c r="K1734" s="221" t="s">
        <v>1605</v>
      </c>
      <c r="L1734" s="221">
        <v>380</v>
      </c>
      <c r="M1734" s="940" t="s">
        <v>32</v>
      </c>
      <c r="N1734" s="931" t="s">
        <v>1603</v>
      </c>
    </row>
    <row r="1735" spans="1:14" ht="15" customHeight="1" x14ac:dyDescent="0.2">
      <c r="A1735" s="226" t="s">
        <v>1606</v>
      </c>
      <c r="B1735" s="1014"/>
      <c r="C1735" s="223" t="s">
        <v>369</v>
      </c>
      <c r="D1735" s="223" t="s">
        <v>352</v>
      </c>
      <c r="E1735" s="223" t="s">
        <v>360</v>
      </c>
      <c r="F1735" s="224">
        <v>1</v>
      </c>
      <c r="G1735" s="224">
        <v>1</v>
      </c>
      <c r="H1735" s="225" t="s">
        <v>39</v>
      </c>
      <c r="I1735" s="225" t="s">
        <v>51</v>
      </c>
      <c r="J1735" s="224">
        <v>1</v>
      </c>
      <c r="K1735" s="226" t="s">
        <v>1606</v>
      </c>
      <c r="L1735" s="226">
        <v>65</v>
      </c>
      <c r="M1735" s="944" t="s">
        <v>32</v>
      </c>
      <c r="N1735" s="931" t="s">
        <v>1603</v>
      </c>
    </row>
    <row r="1736" spans="1:14" ht="15" customHeight="1" x14ac:dyDescent="0.2">
      <c r="A1736" s="226" t="s">
        <v>1611</v>
      </c>
      <c r="B1736" s="1014"/>
      <c r="C1736" s="223" t="s">
        <v>369</v>
      </c>
      <c r="D1736" s="223" t="s">
        <v>352</v>
      </c>
      <c r="E1736" s="223" t="s">
        <v>371</v>
      </c>
      <c r="F1736" s="224">
        <v>1</v>
      </c>
      <c r="G1736" s="224">
        <v>1</v>
      </c>
      <c r="H1736" s="225" t="s">
        <v>39</v>
      </c>
      <c r="I1736" s="225" t="s">
        <v>47</v>
      </c>
      <c r="J1736" s="224">
        <v>1</v>
      </c>
      <c r="K1736" s="226" t="s">
        <v>1611</v>
      </c>
      <c r="L1736" s="226">
        <v>90</v>
      </c>
      <c r="M1736" s="944" t="s">
        <v>32</v>
      </c>
      <c r="N1736" s="931" t="s">
        <v>1603</v>
      </c>
    </row>
    <row r="1737" spans="1:14" ht="15" customHeight="1" x14ac:dyDescent="0.2">
      <c r="A1737" s="137" t="s">
        <v>1612</v>
      </c>
      <c r="B1737" s="1014"/>
      <c r="C1737" s="116" t="s">
        <v>52</v>
      </c>
      <c r="D1737" s="116" t="s">
        <v>352</v>
      </c>
      <c r="E1737" s="116" t="s">
        <v>373</v>
      </c>
      <c r="F1737" s="138">
        <v>1</v>
      </c>
      <c r="G1737" s="138">
        <v>1</v>
      </c>
      <c r="H1737" s="139" t="s">
        <v>39</v>
      </c>
      <c r="I1737" s="139" t="s">
        <v>53</v>
      </c>
      <c r="J1737" s="138">
        <v>1</v>
      </c>
      <c r="K1737" s="137" t="s">
        <v>1612</v>
      </c>
      <c r="L1737" s="137">
        <v>390</v>
      </c>
      <c r="M1737" s="127" t="s">
        <v>32</v>
      </c>
      <c r="N1737" s="931" t="s">
        <v>1603</v>
      </c>
    </row>
    <row r="1738" spans="1:14" ht="15" customHeight="1" x14ac:dyDescent="0.2">
      <c r="A1738" s="137" t="s">
        <v>1613</v>
      </c>
      <c r="B1738" s="1014"/>
      <c r="C1738" s="116" t="s">
        <v>52</v>
      </c>
      <c r="D1738" s="116" t="s">
        <v>352</v>
      </c>
      <c r="E1738" s="116" t="s">
        <v>375</v>
      </c>
      <c r="F1738" s="138">
        <v>1</v>
      </c>
      <c r="G1738" s="138">
        <v>1</v>
      </c>
      <c r="H1738" s="139" t="s">
        <v>39</v>
      </c>
      <c r="I1738" s="139" t="s">
        <v>51</v>
      </c>
      <c r="J1738" s="138">
        <v>1</v>
      </c>
      <c r="K1738" s="137" t="s">
        <v>1613</v>
      </c>
      <c r="L1738" s="137">
        <v>165</v>
      </c>
      <c r="M1738" s="127" t="s">
        <v>32</v>
      </c>
      <c r="N1738" s="931" t="s">
        <v>1603</v>
      </c>
    </row>
    <row r="1739" spans="1:14" ht="15" customHeight="1" x14ac:dyDescent="0.2">
      <c r="A1739" s="137" t="s">
        <v>1614</v>
      </c>
      <c r="B1739" s="1014"/>
      <c r="C1739" s="116" t="s">
        <v>377</v>
      </c>
      <c r="D1739" s="116" t="s">
        <v>352</v>
      </c>
      <c r="E1739" s="116" t="s">
        <v>378</v>
      </c>
      <c r="F1739" s="138">
        <v>2</v>
      </c>
      <c r="G1739" s="138">
        <v>2</v>
      </c>
      <c r="H1739" s="139" t="s">
        <v>39</v>
      </c>
      <c r="I1739" s="139" t="s">
        <v>53</v>
      </c>
      <c r="J1739" s="138">
        <v>1</v>
      </c>
      <c r="K1739" s="137" t="s">
        <v>1614</v>
      </c>
      <c r="L1739" s="137">
        <v>380</v>
      </c>
      <c r="M1739" s="127" t="s">
        <v>32</v>
      </c>
      <c r="N1739" s="931" t="s">
        <v>1603</v>
      </c>
    </row>
    <row r="1740" spans="1:14" ht="15" customHeight="1" x14ac:dyDescent="0.2">
      <c r="A1740" s="137" t="s">
        <v>1615</v>
      </c>
      <c r="B1740" s="1014"/>
      <c r="C1740" s="116" t="s">
        <v>377</v>
      </c>
      <c r="D1740" s="116" t="s">
        <v>352</v>
      </c>
      <c r="E1740" s="116" t="s">
        <v>379</v>
      </c>
      <c r="F1740" s="138">
        <v>1</v>
      </c>
      <c r="G1740" s="138">
        <v>1</v>
      </c>
      <c r="H1740" s="139" t="s">
        <v>39</v>
      </c>
      <c r="I1740" s="139" t="s">
        <v>55</v>
      </c>
      <c r="J1740" s="138">
        <v>1</v>
      </c>
      <c r="K1740" s="137" t="s">
        <v>1615</v>
      </c>
      <c r="L1740" s="227">
        <v>90</v>
      </c>
      <c r="M1740" s="127" t="s">
        <v>32</v>
      </c>
      <c r="N1740" s="931" t="s">
        <v>1603</v>
      </c>
    </row>
    <row r="1741" spans="1:14" ht="15" customHeight="1" x14ac:dyDescent="0.2">
      <c r="A1741" s="140" t="s">
        <v>1616</v>
      </c>
      <c r="B1741" s="1014"/>
      <c r="C1741" s="141" t="s">
        <v>381</v>
      </c>
      <c r="D1741" s="141" t="s">
        <v>382</v>
      </c>
      <c r="E1741" s="141" t="s">
        <v>383</v>
      </c>
      <c r="F1741" s="142">
        <v>1</v>
      </c>
      <c r="G1741" s="142">
        <v>1</v>
      </c>
      <c r="H1741" s="143" t="s">
        <v>39</v>
      </c>
      <c r="I1741" s="143" t="s">
        <v>40</v>
      </c>
      <c r="J1741" s="142">
        <v>1</v>
      </c>
      <c r="K1741" s="140" t="s">
        <v>1616</v>
      </c>
      <c r="L1741" s="140">
        <v>550</v>
      </c>
      <c r="M1741" s="144" t="s">
        <v>32</v>
      </c>
      <c r="N1741" s="931" t="s">
        <v>1603</v>
      </c>
    </row>
    <row r="1742" spans="1:14" ht="15" customHeight="1" thickBot="1" x14ac:dyDescent="0.25">
      <c r="A1742" s="128" t="s">
        <v>1617</v>
      </c>
      <c r="B1742" s="1015"/>
      <c r="C1742" s="130" t="s">
        <v>381</v>
      </c>
      <c r="D1742" s="130" t="s">
        <v>382</v>
      </c>
      <c r="E1742" s="130" t="s">
        <v>238</v>
      </c>
      <c r="F1742" s="131">
        <v>1</v>
      </c>
      <c r="G1742" s="131">
        <v>1</v>
      </c>
      <c r="H1742" s="132" t="s">
        <v>39</v>
      </c>
      <c r="I1742" s="132" t="s">
        <v>385</v>
      </c>
      <c r="J1742" s="131">
        <v>1</v>
      </c>
      <c r="K1742" s="128" t="s">
        <v>1617</v>
      </c>
      <c r="L1742" s="128">
        <v>330</v>
      </c>
      <c r="M1742" s="134" t="s">
        <v>32</v>
      </c>
      <c r="N1742" s="931" t="s">
        <v>1603</v>
      </c>
    </row>
    <row r="1743" spans="1:14" ht="15" customHeight="1" x14ac:dyDescent="0.2">
      <c r="A1743" s="114" t="s">
        <v>1605</v>
      </c>
      <c r="B1743" s="1013" t="s">
        <v>386</v>
      </c>
      <c r="C1743" s="145" t="s">
        <v>387</v>
      </c>
      <c r="D1743" s="117" t="s">
        <v>352</v>
      </c>
      <c r="E1743" s="117" t="s">
        <v>358</v>
      </c>
      <c r="F1743" s="118">
        <v>1</v>
      </c>
      <c r="G1743" s="118">
        <v>1</v>
      </c>
      <c r="H1743" s="119" t="s">
        <v>39</v>
      </c>
      <c r="I1743" s="119" t="s">
        <v>44</v>
      </c>
      <c r="J1743" s="118">
        <v>1</v>
      </c>
      <c r="K1743" s="114" t="s">
        <v>1605</v>
      </c>
      <c r="L1743" s="114">
        <v>380</v>
      </c>
      <c r="M1743" s="120" t="s">
        <v>32</v>
      </c>
      <c r="N1743" s="931" t="s">
        <v>1603</v>
      </c>
    </row>
    <row r="1744" spans="1:14" ht="15" customHeight="1" x14ac:dyDescent="0.2">
      <c r="A1744" s="137" t="s">
        <v>1606</v>
      </c>
      <c r="B1744" s="1014"/>
      <c r="C1744" s="115" t="s">
        <v>387</v>
      </c>
      <c r="D1744" s="116" t="s">
        <v>352</v>
      </c>
      <c r="E1744" s="116" t="s">
        <v>360</v>
      </c>
      <c r="F1744" s="138">
        <v>1</v>
      </c>
      <c r="G1744" s="138">
        <v>1</v>
      </c>
      <c r="H1744" s="139" t="s">
        <v>39</v>
      </c>
      <c r="I1744" s="139" t="s">
        <v>51</v>
      </c>
      <c r="J1744" s="138">
        <v>1</v>
      </c>
      <c r="K1744" s="137" t="s">
        <v>1606</v>
      </c>
      <c r="L1744" s="137">
        <v>65</v>
      </c>
      <c r="M1744" s="127" t="s">
        <v>32</v>
      </c>
      <c r="N1744" s="931" t="s">
        <v>1603</v>
      </c>
    </row>
    <row r="1745" spans="1:17" ht="15" customHeight="1" x14ac:dyDescent="0.2">
      <c r="A1745" s="137" t="s">
        <v>1611</v>
      </c>
      <c r="B1745" s="1014"/>
      <c r="C1745" s="115" t="s">
        <v>387</v>
      </c>
      <c r="D1745" s="116" t="s">
        <v>352</v>
      </c>
      <c r="E1745" s="116" t="s">
        <v>371</v>
      </c>
      <c r="F1745" s="138">
        <v>1</v>
      </c>
      <c r="G1745" s="138">
        <v>1</v>
      </c>
      <c r="H1745" s="139" t="s">
        <v>39</v>
      </c>
      <c r="I1745" s="139" t="s">
        <v>47</v>
      </c>
      <c r="J1745" s="138">
        <v>1</v>
      </c>
      <c r="K1745" s="137" t="s">
        <v>1611</v>
      </c>
      <c r="L1745" s="137">
        <v>90</v>
      </c>
      <c r="M1745" s="127" t="s">
        <v>32</v>
      </c>
      <c r="N1745" s="931" t="s">
        <v>1603</v>
      </c>
    </row>
    <row r="1746" spans="1:17" ht="15" customHeight="1" x14ac:dyDescent="0.2">
      <c r="A1746" s="137" t="s">
        <v>1612</v>
      </c>
      <c r="B1746" s="1014"/>
      <c r="C1746" s="115" t="s">
        <v>52</v>
      </c>
      <c r="D1746" s="116" t="s">
        <v>352</v>
      </c>
      <c r="E1746" s="116" t="s">
        <v>373</v>
      </c>
      <c r="F1746" s="138">
        <v>1</v>
      </c>
      <c r="G1746" s="138">
        <v>1</v>
      </c>
      <c r="H1746" s="139" t="s">
        <v>39</v>
      </c>
      <c r="I1746" s="139" t="s">
        <v>53</v>
      </c>
      <c r="J1746" s="138">
        <v>1</v>
      </c>
      <c r="K1746" s="137" t="s">
        <v>1612</v>
      </c>
      <c r="L1746" s="137">
        <v>390</v>
      </c>
      <c r="M1746" s="127" t="s">
        <v>32</v>
      </c>
      <c r="N1746" s="931" t="s">
        <v>1603</v>
      </c>
    </row>
    <row r="1747" spans="1:17" ht="15" customHeight="1" x14ac:dyDescent="0.2">
      <c r="A1747" s="137" t="s">
        <v>1613</v>
      </c>
      <c r="B1747" s="1014"/>
      <c r="C1747" s="115" t="s">
        <v>52</v>
      </c>
      <c r="D1747" s="116" t="s">
        <v>352</v>
      </c>
      <c r="E1747" s="116" t="s">
        <v>375</v>
      </c>
      <c r="F1747" s="138">
        <v>1</v>
      </c>
      <c r="G1747" s="138">
        <v>1</v>
      </c>
      <c r="H1747" s="139" t="s">
        <v>39</v>
      </c>
      <c r="I1747" s="139" t="s">
        <v>51</v>
      </c>
      <c r="J1747" s="138">
        <v>1</v>
      </c>
      <c r="K1747" s="137" t="s">
        <v>1613</v>
      </c>
      <c r="L1747" s="137">
        <v>165</v>
      </c>
      <c r="M1747" s="127" t="s">
        <v>32</v>
      </c>
      <c r="N1747" s="931" t="s">
        <v>1603</v>
      </c>
    </row>
    <row r="1748" spans="1:17" ht="15" customHeight="1" x14ac:dyDescent="0.2">
      <c r="A1748" s="137" t="s">
        <v>1614</v>
      </c>
      <c r="B1748" s="1014"/>
      <c r="C1748" s="115" t="s">
        <v>377</v>
      </c>
      <c r="D1748" s="116" t="s">
        <v>352</v>
      </c>
      <c r="E1748" s="116" t="s">
        <v>378</v>
      </c>
      <c r="F1748" s="138">
        <v>2</v>
      </c>
      <c r="G1748" s="138">
        <v>1</v>
      </c>
      <c r="H1748" s="139" t="s">
        <v>39</v>
      </c>
      <c r="I1748" s="139" t="s">
        <v>53</v>
      </c>
      <c r="J1748" s="138">
        <v>1</v>
      </c>
      <c r="K1748" s="137" t="s">
        <v>1614</v>
      </c>
      <c r="L1748" s="137">
        <v>380</v>
      </c>
      <c r="M1748" s="127" t="s">
        <v>32</v>
      </c>
      <c r="N1748" s="931" t="s">
        <v>1603</v>
      </c>
    </row>
    <row r="1749" spans="1:17" ht="15" customHeight="1" x14ac:dyDescent="0.2">
      <c r="A1749" s="137" t="s">
        <v>1618</v>
      </c>
      <c r="B1749" s="1014"/>
      <c r="C1749" s="115" t="s">
        <v>377</v>
      </c>
      <c r="D1749" s="116" t="s">
        <v>352</v>
      </c>
      <c r="E1749" s="116" t="s">
        <v>389</v>
      </c>
      <c r="F1749" s="138">
        <v>2</v>
      </c>
      <c r="G1749" s="138">
        <v>1</v>
      </c>
      <c r="H1749" s="139" t="s">
        <v>39</v>
      </c>
      <c r="I1749" s="139" t="s">
        <v>53</v>
      </c>
      <c r="J1749" s="138">
        <v>1</v>
      </c>
      <c r="K1749" s="137" t="s">
        <v>1618</v>
      </c>
      <c r="L1749" s="137">
        <v>330</v>
      </c>
      <c r="M1749" s="127" t="s">
        <v>32</v>
      </c>
      <c r="N1749" s="931" t="s">
        <v>1603</v>
      </c>
    </row>
    <row r="1750" spans="1:17" ht="15" customHeight="1" x14ac:dyDescent="0.2">
      <c r="A1750" s="137" t="s">
        <v>1616</v>
      </c>
      <c r="B1750" s="1014"/>
      <c r="C1750" s="146" t="s">
        <v>381</v>
      </c>
      <c r="D1750" s="116" t="s">
        <v>382</v>
      </c>
      <c r="E1750" s="116" t="s">
        <v>383</v>
      </c>
      <c r="F1750" s="138">
        <v>1</v>
      </c>
      <c r="G1750" s="138">
        <v>1</v>
      </c>
      <c r="H1750" s="139" t="s">
        <v>39</v>
      </c>
      <c r="I1750" s="139" t="s">
        <v>40</v>
      </c>
      <c r="J1750" s="138">
        <v>1</v>
      </c>
      <c r="K1750" s="137" t="s">
        <v>1616</v>
      </c>
      <c r="L1750" s="137">
        <v>550</v>
      </c>
      <c r="M1750" s="127" t="s">
        <v>32</v>
      </c>
      <c r="N1750" s="931" t="s">
        <v>1603</v>
      </c>
    </row>
    <row r="1751" spans="1:17" ht="15" customHeight="1" thickBot="1" x14ac:dyDescent="0.25">
      <c r="A1751" s="128" t="s">
        <v>1617</v>
      </c>
      <c r="B1751" s="1015"/>
      <c r="C1751" s="147" t="s">
        <v>381</v>
      </c>
      <c r="D1751" s="130" t="s">
        <v>382</v>
      </c>
      <c r="E1751" s="130" t="s">
        <v>238</v>
      </c>
      <c r="F1751" s="131">
        <v>1</v>
      </c>
      <c r="G1751" s="131">
        <v>1</v>
      </c>
      <c r="H1751" s="132" t="s">
        <v>39</v>
      </c>
      <c r="I1751" s="132" t="s">
        <v>385</v>
      </c>
      <c r="J1751" s="131">
        <v>1</v>
      </c>
      <c r="K1751" s="128" t="s">
        <v>1617</v>
      </c>
      <c r="L1751" s="128">
        <v>330</v>
      </c>
      <c r="M1751" s="134" t="s">
        <v>32</v>
      </c>
      <c r="N1751" s="931" t="s">
        <v>1603</v>
      </c>
    </row>
    <row r="1752" spans="1:17" ht="15" customHeight="1" thickBot="1" x14ac:dyDescent="0.25"/>
    <row r="1753" spans="1:17" ht="15" customHeight="1" thickBot="1" x14ac:dyDescent="0.25">
      <c r="B1753" s="978" t="s">
        <v>0</v>
      </c>
      <c r="C1753" s="979"/>
      <c r="D1753" s="979"/>
      <c r="E1753" s="979"/>
      <c r="F1753" s="979"/>
      <c r="G1753" s="979"/>
      <c r="H1753" s="979"/>
      <c r="I1753" s="979"/>
      <c r="J1753" s="979"/>
      <c r="K1753" s="979"/>
      <c r="L1753" s="979"/>
      <c r="M1753" s="980"/>
    </row>
    <row r="1754" spans="1:17" ht="15" customHeight="1" x14ac:dyDescent="0.2">
      <c r="B1754" s="981" t="s">
        <v>1</v>
      </c>
      <c r="C1754" s="982"/>
      <c r="D1754" s="983" t="s">
        <v>1619</v>
      </c>
      <c r="E1754" s="984"/>
      <c r="F1754" s="984"/>
      <c r="G1754" s="984"/>
      <c r="H1754" s="984"/>
      <c r="I1754" s="985"/>
      <c r="J1754" s="985"/>
      <c r="K1754" s="986"/>
      <c r="L1754" s="987" t="s">
        <v>3</v>
      </c>
      <c r="M1754" s="988"/>
    </row>
    <row r="1755" spans="1:17" ht="15" customHeight="1" x14ac:dyDescent="0.2">
      <c r="B1755" s="993" t="s">
        <v>4</v>
      </c>
      <c r="C1755" s="994"/>
      <c r="D1755" s="995" t="s">
        <v>1620</v>
      </c>
      <c r="E1755" s="996"/>
      <c r="F1755" s="996"/>
      <c r="G1755" s="996"/>
      <c r="H1755" s="996"/>
      <c r="I1755" s="997"/>
      <c r="J1755" s="997"/>
      <c r="K1755" s="998"/>
      <c r="L1755" s="989"/>
      <c r="M1755" s="990"/>
    </row>
    <row r="1756" spans="1:17" ht="15" customHeight="1" x14ac:dyDescent="0.2">
      <c r="B1756" s="999" t="s">
        <v>6</v>
      </c>
      <c r="C1756" s="1000"/>
      <c r="D1756" s="961" t="s">
        <v>349</v>
      </c>
      <c r="E1756" s="962"/>
      <c r="F1756" s="962"/>
      <c r="G1756" s="962"/>
      <c r="H1756" s="962"/>
      <c r="I1756" s="963"/>
      <c r="J1756" s="963"/>
      <c r="K1756" s="964"/>
      <c r="L1756" s="989"/>
      <c r="M1756" s="990"/>
    </row>
    <row r="1757" spans="1:17" ht="15" customHeight="1" thickBot="1" x14ac:dyDescent="0.25">
      <c r="B1757" s="392" t="s">
        <v>8</v>
      </c>
      <c r="C1757" s="393" t="s">
        <v>9</v>
      </c>
      <c r="D1757" s="965">
        <v>1</v>
      </c>
      <c r="E1757" s="966"/>
      <c r="F1757" s="966"/>
      <c r="G1757" s="966"/>
      <c r="H1757" s="966"/>
      <c r="I1757" s="966"/>
      <c r="J1757" s="966"/>
      <c r="K1757" s="967"/>
      <c r="L1757" s="991"/>
      <c r="M1757" s="992"/>
    </row>
    <row r="1758" spans="1:17" ht="15" customHeight="1" x14ac:dyDescent="0.2">
      <c r="A1758" s="742" t="s">
        <v>19</v>
      </c>
      <c r="B1758" s="743" t="s">
        <v>10</v>
      </c>
      <c r="C1758" s="744" t="s">
        <v>11</v>
      </c>
      <c r="D1758" s="745" t="s">
        <v>12</v>
      </c>
      <c r="E1758" s="742" t="s">
        <v>13</v>
      </c>
      <c r="F1758" s="746" t="s">
        <v>14</v>
      </c>
      <c r="G1758" s="747" t="s">
        <v>749</v>
      </c>
      <c r="H1758" s="748" t="s">
        <v>16</v>
      </c>
      <c r="I1758" s="748" t="s">
        <v>17</v>
      </c>
      <c r="J1758" s="748" t="s">
        <v>18</v>
      </c>
      <c r="K1758" s="742" t="s">
        <v>19</v>
      </c>
      <c r="L1758" s="566" t="s">
        <v>20</v>
      </c>
      <c r="M1758" s="567"/>
    </row>
    <row r="1759" spans="1:17" ht="15" customHeight="1" x14ac:dyDescent="0.2">
      <c r="A1759" s="685" t="s">
        <v>1621</v>
      </c>
      <c r="B1759" s="969" t="s">
        <v>1058</v>
      </c>
      <c r="C1759" s="693" t="s">
        <v>1059</v>
      </c>
      <c r="D1759" s="687" t="s">
        <v>1060</v>
      </c>
      <c r="E1759" s="749" t="s">
        <v>1061</v>
      </c>
      <c r="F1759" s="604">
        <v>1</v>
      </c>
      <c r="G1759" s="604">
        <v>12</v>
      </c>
      <c r="H1759" s="85" t="s">
        <v>39</v>
      </c>
      <c r="I1759" s="689" t="s">
        <v>1062</v>
      </c>
      <c r="J1759" s="607">
        <v>1</v>
      </c>
      <c r="K1759" s="685" t="s">
        <v>1621</v>
      </c>
      <c r="L1759" s="690">
        <v>155.1</v>
      </c>
      <c r="M1759" s="691" t="s">
        <v>32</v>
      </c>
      <c r="N1759" s="692" t="s">
        <v>1622</v>
      </c>
      <c r="P1759" s="1" t="s">
        <v>1623</v>
      </c>
      <c r="Q1759" s="1" t="str">
        <f>UPPER(P1759)</f>
        <v>RMS10397_SOCIOS RENOVACIONES 1008</v>
      </c>
    </row>
    <row r="1760" spans="1:17" ht="15" customHeight="1" x14ac:dyDescent="0.2">
      <c r="A1760" s="685" t="s">
        <v>1624</v>
      </c>
      <c r="B1760" s="969"/>
      <c r="C1760" s="693" t="s">
        <v>1065</v>
      </c>
      <c r="D1760" s="687" t="s">
        <v>1060</v>
      </c>
      <c r="E1760" s="749" t="s">
        <v>1066</v>
      </c>
      <c r="F1760" s="604">
        <v>1</v>
      </c>
      <c r="G1760" s="604">
        <v>12</v>
      </c>
      <c r="H1760" s="85" t="s">
        <v>39</v>
      </c>
      <c r="I1760" s="689" t="s">
        <v>551</v>
      </c>
      <c r="J1760" s="607">
        <v>1</v>
      </c>
      <c r="K1760" s="685" t="s">
        <v>1624</v>
      </c>
      <c r="L1760" s="690">
        <v>53.9</v>
      </c>
      <c r="M1760" s="691" t="s">
        <v>32</v>
      </c>
      <c r="N1760" s="692" t="s">
        <v>1622</v>
      </c>
      <c r="Q1760" s="692" t="s">
        <v>1622</v>
      </c>
    </row>
    <row r="1761" spans="1:14" ht="15" customHeight="1" x14ac:dyDescent="0.2">
      <c r="A1761" s="685" t="s">
        <v>1625</v>
      </c>
      <c r="B1761" s="969"/>
      <c r="C1761" s="693" t="s">
        <v>1065</v>
      </c>
      <c r="D1761" s="687" t="s">
        <v>1060</v>
      </c>
      <c r="E1761" s="749" t="s">
        <v>1068</v>
      </c>
      <c r="F1761" s="604">
        <v>1</v>
      </c>
      <c r="G1761" s="604">
        <v>12</v>
      </c>
      <c r="H1761" s="85" t="s">
        <v>39</v>
      </c>
      <c r="I1761" s="689" t="s">
        <v>551</v>
      </c>
      <c r="J1761" s="607">
        <v>1</v>
      </c>
      <c r="K1761" s="685" t="s">
        <v>1625</v>
      </c>
      <c r="L1761" s="690">
        <v>53.9</v>
      </c>
      <c r="M1761" s="691" t="s">
        <v>32</v>
      </c>
      <c r="N1761" s="692" t="s">
        <v>1622</v>
      </c>
    </row>
    <row r="1762" spans="1:14" ht="15" customHeight="1" x14ac:dyDescent="0.2">
      <c r="A1762" s="750" t="s">
        <v>1626</v>
      </c>
      <c r="B1762" s="969"/>
      <c r="C1762" s="693" t="s">
        <v>1065</v>
      </c>
      <c r="D1762" s="687" t="s">
        <v>1060</v>
      </c>
      <c r="E1762" s="749" t="s">
        <v>1070</v>
      </c>
      <c r="F1762" s="604">
        <v>1</v>
      </c>
      <c r="G1762" s="604">
        <v>12</v>
      </c>
      <c r="H1762" s="85" t="s">
        <v>39</v>
      </c>
      <c r="I1762" s="689" t="s">
        <v>551</v>
      </c>
      <c r="J1762" s="607">
        <v>1</v>
      </c>
      <c r="K1762" s="750" t="s">
        <v>1626</v>
      </c>
      <c r="L1762" s="751">
        <v>60</v>
      </c>
      <c r="M1762" s="691" t="s">
        <v>32</v>
      </c>
      <c r="N1762" s="692" t="s">
        <v>1622</v>
      </c>
    </row>
    <row r="1763" spans="1:14" ht="15" customHeight="1" x14ac:dyDescent="0.2">
      <c r="A1763" s="685" t="s">
        <v>1627</v>
      </c>
      <c r="B1763" s="969"/>
      <c r="C1763" s="693" t="s">
        <v>1065</v>
      </c>
      <c r="D1763" s="687" t="s">
        <v>1060</v>
      </c>
      <c r="E1763" s="749" t="s">
        <v>1072</v>
      </c>
      <c r="F1763" s="604">
        <v>1</v>
      </c>
      <c r="G1763" s="604">
        <v>12</v>
      </c>
      <c r="H1763" s="85" t="s">
        <v>39</v>
      </c>
      <c r="I1763" s="689" t="s">
        <v>755</v>
      </c>
      <c r="J1763" s="607">
        <v>1</v>
      </c>
      <c r="K1763" s="685" t="s">
        <v>1627</v>
      </c>
      <c r="L1763" s="690">
        <v>181.5</v>
      </c>
      <c r="M1763" s="691" t="s">
        <v>32</v>
      </c>
      <c r="N1763" s="692" t="s">
        <v>1622</v>
      </c>
    </row>
    <row r="1764" spans="1:14" ht="15" customHeight="1" x14ac:dyDescent="0.2">
      <c r="A1764" s="685" t="s">
        <v>1628</v>
      </c>
      <c r="B1764" s="969"/>
      <c r="C1764" s="693" t="s">
        <v>1065</v>
      </c>
      <c r="D1764" s="687" t="s">
        <v>1060</v>
      </c>
      <c r="E1764" s="749" t="s">
        <v>1074</v>
      </c>
      <c r="F1764" s="604">
        <v>1</v>
      </c>
      <c r="G1764" s="604">
        <v>12</v>
      </c>
      <c r="H1764" s="85" t="s">
        <v>39</v>
      </c>
      <c r="I1764" s="689" t="s">
        <v>755</v>
      </c>
      <c r="J1764" s="607">
        <v>1</v>
      </c>
      <c r="K1764" s="685" t="s">
        <v>1628</v>
      </c>
      <c r="L1764" s="690">
        <v>181.5</v>
      </c>
      <c r="M1764" s="691" t="s">
        <v>32</v>
      </c>
      <c r="N1764" s="692" t="s">
        <v>1622</v>
      </c>
    </row>
    <row r="1765" spans="1:14" ht="15" customHeight="1" x14ac:dyDescent="0.2">
      <c r="A1765" s="685" t="s">
        <v>1629</v>
      </c>
      <c r="B1765" s="969"/>
      <c r="C1765" s="693" t="s">
        <v>1065</v>
      </c>
      <c r="D1765" s="687" t="s">
        <v>1060</v>
      </c>
      <c r="E1765" s="749" t="s">
        <v>1076</v>
      </c>
      <c r="F1765" s="604">
        <v>1</v>
      </c>
      <c r="G1765" s="604">
        <v>12</v>
      </c>
      <c r="H1765" s="85" t="s">
        <v>39</v>
      </c>
      <c r="I1765" s="689" t="s">
        <v>453</v>
      </c>
      <c r="J1765" s="607">
        <v>1</v>
      </c>
      <c r="K1765" s="685" t="s">
        <v>1629</v>
      </c>
      <c r="L1765" s="690">
        <v>199.1</v>
      </c>
      <c r="M1765" s="691" t="s">
        <v>32</v>
      </c>
      <c r="N1765" s="692" t="s">
        <v>1622</v>
      </c>
    </row>
    <row r="1766" spans="1:14" ht="15" customHeight="1" x14ac:dyDescent="0.2">
      <c r="A1766" s="685" t="s">
        <v>1630</v>
      </c>
      <c r="B1766" s="969"/>
      <c r="C1766" s="693" t="s">
        <v>1065</v>
      </c>
      <c r="D1766" s="687" t="s">
        <v>1060</v>
      </c>
      <c r="E1766" s="749" t="s">
        <v>1078</v>
      </c>
      <c r="F1766" s="604">
        <v>1</v>
      </c>
      <c r="G1766" s="604">
        <v>12</v>
      </c>
      <c r="H1766" s="85" t="s">
        <v>39</v>
      </c>
      <c r="I1766" s="689" t="s">
        <v>755</v>
      </c>
      <c r="J1766" s="607">
        <v>1</v>
      </c>
      <c r="K1766" s="685" t="s">
        <v>1630</v>
      </c>
      <c r="L1766" s="690">
        <v>181.5</v>
      </c>
      <c r="M1766" s="691" t="s">
        <v>32</v>
      </c>
      <c r="N1766" s="692" t="s">
        <v>1622</v>
      </c>
    </row>
    <row r="1767" spans="1:14" ht="15" customHeight="1" x14ac:dyDescent="0.2">
      <c r="A1767" s="685" t="s">
        <v>1631</v>
      </c>
      <c r="B1767" s="969"/>
      <c r="C1767" s="693" t="s">
        <v>1080</v>
      </c>
      <c r="D1767" s="687" t="s">
        <v>1060</v>
      </c>
      <c r="E1767" s="749" t="s">
        <v>1081</v>
      </c>
      <c r="F1767" s="604">
        <v>1</v>
      </c>
      <c r="G1767" s="604">
        <v>12</v>
      </c>
      <c r="H1767" s="85" t="s">
        <v>39</v>
      </c>
      <c r="I1767" s="689" t="s">
        <v>755</v>
      </c>
      <c r="J1767" s="607">
        <v>1</v>
      </c>
      <c r="K1767" s="685" t="s">
        <v>1631</v>
      </c>
      <c r="L1767" s="690">
        <v>418</v>
      </c>
      <c r="M1767" s="691" t="s">
        <v>32</v>
      </c>
      <c r="N1767" s="692" t="s">
        <v>1622</v>
      </c>
    </row>
    <row r="1768" spans="1:14" ht="15" customHeight="1" x14ac:dyDescent="0.2">
      <c r="A1768" s="685" t="s">
        <v>1632</v>
      </c>
      <c r="B1768" s="969"/>
      <c r="C1768" s="693" t="s">
        <v>1080</v>
      </c>
      <c r="D1768" s="687" t="s">
        <v>1060</v>
      </c>
      <c r="E1768" s="749" t="s">
        <v>1083</v>
      </c>
      <c r="F1768" s="604">
        <v>1</v>
      </c>
      <c r="G1768" s="604">
        <v>12</v>
      </c>
      <c r="H1768" s="85" t="s">
        <v>39</v>
      </c>
      <c r="I1768" s="689" t="s">
        <v>231</v>
      </c>
      <c r="J1768" s="607">
        <v>1</v>
      </c>
      <c r="K1768" s="685" t="s">
        <v>1632</v>
      </c>
      <c r="L1768" s="690">
        <v>150</v>
      </c>
      <c r="M1768" s="691" t="s">
        <v>32</v>
      </c>
      <c r="N1768" s="692" t="s">
        <v>1622</v>
      </c>
    </row>
    <row r="1769" spans="1:14" ht="15" customHeight="1" x14ac:dyDescent="0.2">
      <c r="A1769" s="685" t="s">
        <v>1633</v>
      </c>
      <c r="B1769" s="969"/>
      <c r="C1769" s="693" t="s">
        <v>1080</v>
      </c>
      <c r="D1769" s="687" t="s">
        <v>1060</v>
      </c>
      <c r="E1769" s="749" t="s">
        <v>1238</v>
      </c>
      <c r="F1769" s="604">
        <v>1</v>
      </c>
      <c r="G1769" s="604">
        <v>12</v>
      </c>
      <c r="H1769" s="85" t="s">
        <v>39</v>
      </c>
      <c r="I1769" s="689" t="s">
        <v>456</v>
      </c>
      <c r="J1769" s="607">
        <v>1</v>
      </c>
      <c r="K1769" s="685" t="s">
        <v>1633</v>
      </c>
      <c r="L1769" s="690">
        <v>126.5</v>
      </c>
      <c r="M1769" s="691" t="s">
        <v>32</v>
      </c>
      <c r="N1769" s="692" t="s">
        <v>1622</v>
      </c>
    </row>
    <row r="1770" spans="1:14" ht="15" customHeight="1" x14ac:dyDescent="0.2">
      <c r="A1770" s="952" t="s">
        <v>1086</v>
      </c>
      <c r="B1770" s="969"/>
      <c r="C1770" s="582" t="s">
        <v>1080</v>
      </c>
      <c r="D1770" s="583" t="s">
        <v>1060</v>
      </c>
      <c r="E1770" s="584" t="s">
        <v>1087</v>
      </c>
      <c r="F1770" s="585">
        <v>1</v>
      </c>
      <c r="G1770" s="585">
        <v>5</v>
      </c>
      <c r="H1770" s="51" t="s">
        <v>39</v>
      </c>
      <c r="I1770" s="586"/>
      <c r="J1770" s="587">
        <v>1</v>
      </c>
      <c r="K1770" s="952" t="s">
        <v>1086</v>
      </c>
      <c r="L1770" s="588"/>
      <c r="M1770" s="589" t="s">
        <v>32</v>
      </c>
      <c r="N1770" s="692" t="s">
        <v>1622</v>
      </c>
    </row>
    <row r="1771" spans="1:14" ht="15" customHeight="1" x14ac:dyDescent="0.2">
      <c r="A1771" s="952" t="s">
        <v>1088</v>
      </c>
      <c r="B1771" s="969"/>
      <c r="C1771" s="582" t="s">
        <v>1080</v>
      </c>
      <c r="D1771" s="583" t="s">
        <v>1060</v>
      </c>
      <c r="E1771" s="584" t="s">
        <v>1089</v>
      </c>
      <c r="F1771" s="585">
        <v>1</v>
      </c>
      <c r="G1771" s="585">
        <v>5</v>
      </c>
      <c r="H1771" s="51" t="s">
        <v>39</v>
      </c>
      <c r="I1771" s="586"/>
      <c r="J1771" s="587">
        <v>1</v>
      </c>
      <c r="K1771" s="952" t="s">
        <v>1088</v>
      </c>
      <c r="L1771" s="588"/>
      <c r="M1771" s="589" t="s">
        <v>32</v>
      </c>
      <c r="N1771" s="692" t="s">
        <v>1622</v>
      </c>
    </row>
    <row r="1772" spans="1:14" ht="15" customHeight="1" x14ac:dyDescent="0.2">
      <c r="A1772" s="685" t="s">
        <v>1634</v>
      </c>
      <c r="B1772" s="969"/>
      <c r="C1772" s="693" t="s">
        <v>1080</v>
      </c>
      <c r="D1772" s="687" t="s">
        <v>1060</v>
      </c>
      <c r="E1772" s="749" t="s">
        <v>1240</v>
      </c>
      <c r="F1772" s="604">
        <v>1</v>
      </c>
      <c r="G1772" s="604">
        <v>12</v>
      </c>
      <c r="H1772" s="85" t="s">
        <v>39</v>
      </c>
      <c r="I1772" s="689" t="s">
        <v>459</v>
      </c>
      <c r="J1772" s="607">
        <v>1</v>
      </c>
      <c r="K1772" s="685" t="s">
        <v>1634</v>
      </c>
      <c r="L1772" s="753">
        <v>127</v>
      </c>
      <c r="M1772" s="691" t="s">
        <v>32</v>
      </c>
      <c r="N1772" s="692" t="s">
        <v>1622</v>
      </c>
    </row>
    <row r="1773" spans="1:14" ht="15" customHeight="1" x14ac:dyDescent="0.2">
      <c r="A1773" s="685" t="s">
        <v>1635</v>
      </c>
      <c r="B1773" s="969"/>
      <c r="C1773" s="693" t="s">
        <v>1091</v>
      </c>
      <c r="D1773" s="687" t="s">
        <v>783</v>
      </c>
      <c r="E1773" s="749" t="s">
        <v>1092</v>
      </c>
      <c r="F1773" s="604">
        <v>1</v>
      </c>
      <c r="G1773" s="604">
        <v>12</v>
      </c>
      <c r="H1773" s="85" t="s">
        <v>39</v>
      </c>
      <c r="I1773" s="689" t="s">
        <v>755</v>
      </c>
      <c r="J1773" s="607">
        <v>1</v>
      </c>
      <c r="K1773" s="685" t="s">
        <v>1635</v>
      </c>
      <c r="L1773" s="690">
        <v>850</v>
      </c>
      <c r="M1773" s="691" t="s">
        <v>32</v>
      </c>
      <c r="N1773" s="692" t="s">
        <v>1622</v>
      </c>
    </row>
    <row r="1774" spans="1:14" ht="15" customHeight="1" thickBot="1" x14ac:dyDescent="0.25">
      <c r="A1774" s="694" t="s">
        <v>1636</v>
      </c>
      <c r="B1774" s="970"/>
      <c r="C1774" s="754" t="s">
        <v>1091</v>
      </c>
      <c r="D1774" s="755" t="s">
        <v>783</v>
      </c>
      <c r="E1774" s="756" t="s">
        <v>1094</v>
      </c>
      <c r="F1774" s="382">
        <v>1</v>
      </c>
      <c r="G1774" s="382">
        <v>12</v>
      </c>
      <c r="H1774" s="757" t="s">
        <v>39</v>
      </c>
      <c r="I1774" s="758" t="s">
        <v>171</v>
      </c>
      <c r="J1774" s="759">
        <v>1</v>
      </c>
      <c r="K1774" s="694" t="s">
        <v>1636</v>
      </c>
      <c r="L1774" s="701">
        <v>238.7</v>
      </c>
      <c r="M1774" s="760" t="s">
        <v>32</v>
      </c>
      <c r="N1774" s="692" t="s">
        <v>1622</v>
      </c>
    </row>
    <row r="1775" spans="1:14" ht="15" customHeight="1" x14ac:dyDescent="0.25">
      <c r="A1775" s="572" t="s">
        <v>1637</v>
      </c>
      <c r="B1775" s="968" t="s">
        <v>1095</v>
      </c>
      <c r="C1775" s="703" t="s">
        <v>1096</v>
      </c>
      <c r="D1775" s="632" t="s">
        <v>1060</v>
      </c>
      <c r="E1775" s="633" t="s">
        <v>1061</v>
      </c>
      <c r="F1775" s="634">
        <v>1</v>
      </c>
      <c r="G1775" s="576">
        <v>12</v>
      </c>
      <c r="H1775" s="635" t="s">
        <v>39</v>
      </c>
      <c r="I1775" s="577" t="s">
        <v>1062</v>
      </c>
      <c r="J1775" s="578">
        <v>1</v>
      </c>
      <c r="K1775" s="572" t="s">
        <v>1637</v>
      </c>
      <c r="L1775" s="637">
        <v>155.1</v>
      </c>
      <c r="M1775" s="638" t="s">
        <v>32</v>
      </c>
      <c r="N1775" s="692" t="s">
        <v>1622</v>
      </c>
    </row>
    <row r="1776" spans="1:14" ht="15" customHeight="1" x14ac:dyDescent="0.25">
      <c r="A1776" s="685" t="s">
        <v>1638</v>
      </c>
      <c r="B1776" s="969"/>
      <c r="C1776" s="706" t="s">
        <v>475</v>
      </c>
      <c r="D1776" s="612" t="s">
        <v>1060</v>
      </c>
      <c r="E1776" s="613" t="s">
        <v>1066</v>
      </c>
      <c r="F1776" s="614">
        <v>1</v>
      </c>
      <c r="G1776" s="604">
        <v>12</v>
      </c>
      <c r="H1776" s="615" t="s">
        <v>39</v>
      </c>
      <c r="I1776" s="689" t="s">
        <v>551</v>
      </c>
      <c r="J1776" s="587">
        <v>1</v>
      </c>
      <c r="K1776" s="685" t="s">
        <v>1638</v>
      </c>
      <c r="L1776" s="617">
        <v>53.9</v>
      </c>
      <c r="M1776" s="618" t="s">
        <v>32</v>
      </c>
      <c r="N1776" s="692" t="s">
        <v>1622</v>
      </c>
    </row>
    <row r="1777" spans="1:14" ht="15" customHeight="1" x14ac:dyDescent="0.25">
      <c r="A1777" s="685" t="s">
        <v>1639</v>
      </c>
      <c r="B1777" s="969"/>
      <c r="C1777" s="706" t="s">
        <v>475</v>
      </c>
      <c r="D1777" s="612" t="s">
        <v>1060</v>
      </c>
      <c r="E1777" s="613" t="s">
        <v>1068</v>
      </c>
      <c r="F1777" s="614">
        <v>1</v>
      </c>
      <c r="G1777" s="604">
        <v>12</v>
      </c>
      <c r="H1777" s="615" t="s">
        <v>39</v>
      </c>
      <c r="I1777" s="689" t="s">
        <v>551</v>
      </c>
      <c r="J1777" s="587">
        <v>1</v>
      </c>
      <c r="K1777" s="685" t="s">
        <v>1639</v>
      </c>
      <c r="L1777" s="617">
        <v>53.9</v>
      </c>
      <c r="M1777" s="618" t="s">
        <v>32</v>
      </c>
      <c r="N1777" s="692" t="s">
        <v>1622</v>
      </c>
    </row>
    <row r="1778" spans="1:14" ht="15" customHeight="1" x14ac:dyDescent="0.25">
      <c r="A1778" s="750" t="s">
        <v>1626</v>
      </c>
      <c r="B1778" s="969"/>
      <c r="C1778" s="706" t="s">
        <v>475</v>
      </c>
      <c r="D1778" s="612" t="s">
        <v>1060</v>
      </c>
      <c r="E1778" s="613" t="s">
        <v>1097</v>
      </c>
      <c r="F1778" s="614">
        <v>1</v>
      </c>
      <c r="G1778" s="604">
        <v>12</v>
      </c>
      <c r="H1778" s="615" t="s">
        <v>39</v>
      </c>
      <c r="I1778" s="689" t="s">
        <v>551</v>
      </c>
      <c r="J1778" s="587">
        <v>1</v>
      </c>
      <c r="K1778" s="750" t="s">
        <v>1626</v>
      </c>
      <c r="L1778" s="761">
        <v>60</v>
      </c>
      <c r="M1778" s="618" t="s">
        <v>32</v>
      </c>
      <c r="N1778" s="692" t="s">
        <v>1622</v>
      </c>
    </row>
    <row r="1779" spans="1:14" ht="15" customHeight="1" x14ac:dyDescent="0.25">
      <c r="A1779" s="685" t="s">
        <v>1640</v>
      </c>
      <c r="B1779" s="969"/>
      <c r="C1779" s="706" t="s">
        <v>475</v>
      </c>
      <c r="D1779" s="612" t="s">
        <v>1060</v>
      </c>
      <c r="E1779" s="613" t="s">
        <v>1099</v>
      </c>
      <c r="F1779" s="614">
        <v>1</v>
      </c>
      <c r="G1779" s="604">
        <v>12</v>
      </c>
      <c r="H1779" s="615" t="s">
        <v>39</v>
      </c>
      <c r="I1779" s="689" t="s">
        <v>755</v>
      </c>
      <c r="J1779" s="587">
        <v>1</v>
      </c>
      <c r="K1779" s="685" t="s">
        <v>1640</v>
      </c>
      <c r="L1779" s="617">
        <v>181.5</v>
      </c>
      <c r="M1779" s="618" t="s">
        <v>32</v>
      </c>
      <c r="N1779" s="692" t="s">
        <v>1622</v>
      </c>
    </row>
    <row r="1780" spans="1:14" ht="15" customHeight="1" x14ac:dyDescent="0.25">
      <c r="A1780" s="685" t="s">
        <v>1641</v>
      </c>
      <c r="B1780" s="969"/>
      <c r="C1780" s="706" t="s">
        <v>475</v>
      </c>
      <c r="D1780" s="612" t="s">
        <v>1060</v>
      </c>
      <c r="E1780" s="613" t="s">
        <v>1076</v>
      </c>
      <c r="F1780" s="614">
        <v>1</v>
      </c>
      <c r="G1780" s="604">
        <v>12</v>
      </c>
      <c r="H1780" s="615" t="s">
        <v>39</v>
      </c>
      <c r="I1780" s="689" t="s">
        <v>51</v>
      </c>
      <c r="J1780" s="587">
        <v>1</v>
      </c>
      <c r="K1780" s="685" t="s">
        <v>1641</v>
      </c>
      <c r="L1780" s="617">
        <v>199.1</v>
      </c>
      <c r="M1780" s="618" t="s">
        <v>32</v>
      </c>
      <c r="N1780" s="692" t="s">
        <v>1622</v>
      </c>
    </row>
    <row r="1781" spans="1:14" ht="15" customHeight="1" thickBot="1" x14ac:dyDescent="0.3">
      <c r="A1781" s="762" t="s">
        <v>1642</v>
      </c>
      <c r="B1781" s="970"/>
      <c r="C1781" s="708" t="s">
        <v>475</v>
      </c>
      <c r="D1781" s="641" t="s">
        <v>1060</v>
      </c>
      <c r="E1781" s="642" t="s">
        <v>1101</v>
      </c>
      <c r="F1781" s="643">
        <v>1</v>
      </c>
      <c r="G1781" s="709">
        <v>12</v>
      </c>
      <c r="H1781" s="644" t="s">
        <v>39</v>
      </c>
      <c r="I1781" s="763" t="s">
        <v>481</v>
      </c>
      <c r="J1781" s="596">
        <v>1</v>
      </c>
      <c r="K1781" s="762" t="s">
        <v>1642</v>
      </c>
      <c r="L1781" s="711">
        <v>161.69999999999999</v>
      </c>
      <c r="M1781" s="647" t="s">
        <v>32</v>
      </c>
      <c r="N1781" s="692" t="s">
        <v>1622</v>
      </c>
    </row>
    <row r="1782" spans="1:14" ht="15" customHeight="1" x14ac:dyDescent="0.25">
      <c r="A1782" s="685" t="s">
        <v>1643</v>
      </c>
      <c r="B1782" s="1009" t="s">
        <v>471</v>
      </c>
      <c r="C1782" s="686" t="s">
        <v>471</v>
      </c>
      <c r="D1782" s="601" t="s">
        <v>1104</v>
      </c>
      <c r="E1782" s="601" t="s">
        <v>1250</v>
      </c>
      <c r="F1782" s="603">
        <v>1</v>
      </c>
      <c r="G1782" s="604">
        <v>4</v>
      </c>
      <c r="H1782" s="605" t="s">
        <v>39</v>
      </c>
      <c r="I1782" s="689" t="s">
        <v>755</v>
      </c>
      <c r="J1782" s="607">
        <v>1</v>
      </c>
      <c r="K1782" s="685" t="s">
        <v>1643</v>
      </c>
      <c r="L1782" s="608">
        <v>330</v>
      </c>
      <c r="M1782" s="609" t="s">
        <v>32</v>
      </c>
      <c r="N1782" s="692" t="s">
        <v>1622</v>
      </c>
    </row>
    <row r="1783" spans="1:14" ht="15" customHeight="1" thickBot="1" x14ac:dyDescent="0.3">
      <c r="A1783" s="694" t="s">
        <v>1644</v>
      </c>
      <c r="B1783" s="1009"/>
      <c r="C1783" s="713" t="s">
        <v>1103</v>
      </c>
      <c r="D1783" s="621" t="s">
        <v>1104</v>
      </c>
      <c r="E1783" s="622" t="s">
        <v>1109</v>
      </c>
      <c r="F1783" s="623">
        <v>1</v>
      </c>
      <c r="G1783" s="697">
        <v>4</v>
      </c>
      <c r="H1783" s="625" t="s">
        <v>39</v>
      </c>
      <c r="I1783" s="699" t="s">
        <v>574</v>
      </c>
      <c r="J1783" s="627">
        <v>1</v>
      </c>
      <c r="K1783" s="694" t="s">
        <v>1644</v>
      </c>
      <c r="L1783" s="655">
        <v>145</v>
      </c>
      <c r="M1783" s="629" t="s">
        <v>32</v>
      </c>
      <c r="N1783" s="692" t="s">
        <v>1622</v>
      </c>
    </row>
    <row r="1784" spans="1:14" ht="15" customHeight="1" x14ac:dyDescent="0.25">
      <c r="A1784" s="572" t="s">
        <v>1645</v>
      </c>
      <c r="B1784" s="968" t="s">
        <v>1103</v>
      </c>
      <c r="C1784" s="703" t="s">
        <v>1103</v>
      </c>
      <c r="D1784" s="632" t="s">
        <v>1104</v>
      </c>
      <c r="E1784" s="633" t="s">
        <v>1105</v>
      </c>
      <c r="F1784" s="634">
        <v>1</v>
      </c>
      <c r="G1784" s="576">
        <v>8</v>
      </c>
      <c r="H1784" s="635" t="s">
        <v>39</v>
      </c>
      <c r="I1784" s="577" t="s">
        <v>755</v>
      </c>
      <c r="J1784" s="578">
        <v>1</v>
      </c>
      <c r="K1784" s="572" t="s">
        <v>1645</v>
      </c>
      <c r="L1784" s="637">
        <v>385</v>
      </c>
      <c r="M1784" s="638" t="s">
        <v>32</v>
      </c>
      <c r="N1784" s="692" t="s">
        <v>1622</v>
      </c>
    </row>
    <row r="1785" spans="1:14" ht="15" customHeight="1" x14ac:dyDescent="0.25">
      <c r="A1785" s="685" t="s">
        <v>1646</v>
      </c>
      <c r="B1785" s="969"/>
      <c r="C1785" s="706" t="s">
        <v>1103</v>
      </c>
      <c r="D1785" s="612" t="s">
        <v>1104</v>
      </c>
      <c r="E1785" s="613" t="s">
        <v>1107</v>
      </c>
      <c r="F1785" s="614">
        <v>1</v>
      </c>
      <c r="G1785" s="604">
        <v>8</v>
      </c>
      <c r="H1785" s="615" t="s">
        <v>39</v>
      </c>
      <c r="I1785" s="689" t="s">
        <v>456</v>
      </c>
      <c r="J1785" s="587">
        <v>1</v>
      </c>
      <c r="K1785" s="685" t="s">
        <v>1646</v>
      </c>
      <c r="L1785" s="617">
        <v>181.5</v>
      </c>
      <c r="M1785" s="618" t="s">
        <v>32</v>
      </c>
      <c r="N1785" s="692" t="s">
        <v>1622</v>
      </c>
    </row>
    <row r="1786" spans="1:14" ht="15" customHeight="1" thickBot="1" x14ac:dyDescent="0.3">
      <c r="A1786" s="762" t="s">
        <v>1647</v>
      </c>
      <c r="B1786" s="970"/>
      <c r="C1786" s="708" t="s">
        <v>1103</v>
      </c>
      <c r="D1786" s="641" t="s">
        <v>1104</v>
      </c>
      <c r="E1786" s="642" t="s">
        <v>1109</v>
      </c>
      <c r="F1786" s="643">
        <v>1</v>
      </c>
      <c r="G1786" s="709">
        <v>8</v>
      </c>
      <c r="H1786" s="644" t="s">
        <v>39</v>
      </c>
      <c r="I1786" s="763" t="s">
        <v>574</v>
      </c>
      <c r="J1786" s="596">
        <v>1</v>
      </c>
      <c r="K1786" s="762" t="s">
        <v>1647</v>
      </c>
      <c r="L1786" s="646">
        <v>145</v>
      </c>
      <c r="M1786" s="647" t="s">
        <v>32</v>
      </c>
      <c r="N1786" s="692" t="s">
        <v>1622</v>
      </c>
    </row>
    <row r="1787" spans="1:14" ht="15" customHeight="1" x14ac:dyDescent="0.3">
      <c r="A1787" s="685" t="s">
        <v>1648</v>
      </c>
      <c r="B1787" s="971" t="s">
        <v>1111</v>
      </c>
      <c r="C1787" s="686" t="s">
        <v>1111</v>
      </c>
      <c r="D1787" s="601" t="s">
        <v>1104</v>
      </c>
      <c r="E1787" s="602" t="s">
        <v>1081</v>
      </c>
      <c r="F1787" s="603">
        <v>1</v>
      </c>
      <c r="G1787" s="604">
        <v>24</v>
      </c>
      <c r="H1787" s="85" t="s">
        <v>39</v>
      </c>
      <c r="I1787" s="689" t="s">
        <v>755</v>
      </c>
      <c r="J1787" s="649">
        <v>1</v>
      </c>
      <c r="K1787" s="685" t="s">
        <v>1648</v>
      </c>
      <c r="L1787" s="650">
        <v>418</v>
      </c>
      <c r="M1787" s="609" t="s">
        <v>32</v>
      </c>
      <c r="N1787" s="692" t="s">
        <v>1622</v>
      </c>
    </row>
    <row r="1788" spans="1:14" ht="15" customHeight="1" x14ac:dyDescent="0.25">
      <c r="A1788" s="685" t="s">
        <v>1649</v>
      </c>
      <c r="B1788" s="971"/>
      <c r="C1788" s="706" t="s">
        <v>1111</v>
      </c>
      <c r="D1788" s="612" t="s">
        <v>1104</v>
      </c>
      <c r="E1788" s="613" t="s">
        <v>1113</v>
      </c>
      <c r="F1788" s="614">
        <v>1</v>
      </c>
      <c r="G1788" s="604">
        <v>24</v>
      </c>
      <c r="H1788" s="615" t="s">
        <v>39</v>
      </c>
      <c r="I1788" s="689" t="s">
        <v>548</v>
      </c>
      <c r="J1788" s="652">
        <v>1</v>
      </c>
      <c r="K1788" s="685" t="s">
        <v>1649</v>
      </c>
      <c r="L1788" s="617">
        <v>271.7</v>
      </c>
      <c r="M1788" s="618" t="s">
        <v>32</v>
      </c>
      <c r="N1788" s="692" t="s">
        <v>1622</v>
      </c>
    </row>
    <row r="1789" spans="1:14" ht="15" customHeight="1" thickBot="1" x14ac:dyDescent="0.3">
      <c r="A1789" s="694" t="s">
        <v>1650</v>
      </c>
      <c r="B1789" s="1010"/>
      <c r="C1789" s="713" t="s">
        <v>1111</v>
      </c>
      <c r="D1789" s="621" t="s">
        <v>1104</v>
      </c>
      <c r="E1789" s="622" t="s">
        <v>1109</v>
      </c>
      <c r="F1789" s="623">
        <v>1</v>
      </c>
      <c r="G1789" s="697">
        <v>24</v>
      </c>
      <c r="H1789" s="625" t="s">
        <v>39</v>
      </c>
      <c r="I1789" s="699" t="s">
        <v>574</v>
      </c>
      <c r="J1789" s="654">
        <v>1</v>
      </c>
      <c r="K1789" s="694" t="s">
        <v>1650</v>
      </c>
      <c r="L1789" s="655">
        <v>145</v>
      </c>
      <c r="M1789" s="629" t="s">
        <v>32</v>
      </c>
      <c r="N1789" s="692" t="s">
        <v>1622</v>
      </c>
    </row>
    <row r="1790" spans="1:14" ht="15" customHeight="1" thickBot="1" x14ac:dyDescent="0.3">
      <c r="A1790" s="764"/>
      <c r="B1790" s="765" t="s">
        <v>1151</v>
      </c>
      <c r="C1790" s="766"/>
      <c r="D1790" s="767"/>
      <c r="E1790" s="768"/>
      <c r="F1790" s="769"/>
      <c r="G1790" s="770"/>
      <c r="H1790" s="771"/>
      <c r="I1790" s="772"/>
      <c r="J1790" s="773"/>
      <c r="K1790" s="764"/>
      <c r="L1790" s="774"/>
      <c r="M1790" s="775"/>
      <c r="N1790" s="692" t="s">
        <v>1622</v>
      </c>
    </row>
    <row r="1791" spans="1:14" ht="15" customHeight="1" x14ac:dyDescent="0.2">
      <c r="A1791" s="685" t="s">
        <v>1651</v>
      </c>
      <c r="B1791" s="956" t="s">
        <v>1153</v>
      </c>
      <c r="C1791" s="40" t="s">
        <v>1154</v>
      </c>
      <c r="D1791" s="41" t="s">
        <v>1118</v>
      </c>
      <c r="E1791" s="666" t="s">
        <v>1155</v>
      </c>
      <c r="F1791" s="43">
        <v>2</v>
      </c>
      <c r="G1791" s="604">
        <v>2</v>
      </c>
      <c r="H1791" s="85" t="s">
        <v>39</v>
      </c>
      <c r="I1791" s="689" t="s">
        <v>755</v>
      </c>
      <c r="J1791" s="43">
        <v>1</v>
      </c>
      <c r="K1791" s="685" t="s">
        <v>1651</v>
      </c>
      <c r="L1791" s="667">
        <v>433.4</v>
      </c>
      <c r="M1791" s="46" t="s">
        <v>32</v>
      </c>
      <c r="N1791" s="692" t="s">
        <v>1622</v>
      </c>
    </row>
    <row r="1792" spans="1:14" ht="15" customHeight="1" x14ac:dyDescent="0.2">
      <c r="A1792" s="685" t="s">
        <v>1652</v>
      </c>
      <c r="B1792" s="957"/>
      <c r="C1792" s="665" t="s">
        <v>1157</v>
      </c>
      <c r="D1792" s="22" t="s">
        <v>1118</v>
      </c>
      <c r="E1792" s="666" t="s">
        <v>1158</v>
      </c>
      <c r="F1792" s="43">
        <v>2</v>
      </c>
      <c r="G1792" s="604">
        <v>2</v>
      </c>
      <c r="H1792" s="85" t="s">
        <v>39</v>
      </c>
      <c r="I1792" s="689" t="s">
        <v>755</v>
      </c>
      <c r="J1792" s="43">
        <v>1</v>
      </c>
      <c r="K1792" s="685" t="s">
        <v>1652</v>
      </c>
      <c r="L1792" s="667">
        <v>433.4</v>
      </c>
      <c r="M1792" s="36" t="s">
        <v>32</v>
      </c>
      <c r="N1792" s="692" t="s">
        <v>1622</v>
      </c>
    </row>
    <row r="1793" spans="1:14" ht="15" customHeight="1" x14ac:dyDescent="0.2">
      <c r="A1793" s="685" t="s">
        <v>1653</v>
      </c>
      <c r="B1793" s="957"/>
      <c r="C1793" s="21" t="s">
        <v>1157</v>
      </c>
      <c r="D1793" s="22" t="s">
        <v>1118</v>
      </c>
      <c r="E1793" s="660" t="s">
        <v>1160</v>
      </c>
      <c r="F1793" s="33">
        <v>2</v>
      </c>
      <c r="G1793" s="604">
        <v>2</v>
      </c>
      <c r="H1793" s="51" t="s">
        <v>39</v>
      </c>
      <c r="I1793" s="689" t="s">
        <v>61</v>
      </c>
      <c r="J1793" s="33">
        <v>1</v>
      </c>
      <c r="K1793" s="685" t="s">
        <v>1653</v>
      </c>
      <c r="L1793" s="661">
        <v>56</v>
      </c>
      <c r="M1793" s="36" t="s">
        <v>32</v>
      </c>
      <c r="N1793" s="692" t="s">
        <v>1622</v>
      </c>
    </row>
    <row r="1794" spans="1:14" ht="15" customHeight="1" x14ac:dyDescent="0.2">
      <c r="A1794" s="685" t="s">
        <v>1654</v>
      </c>
      <c r="B1794" s="957"/>
      <c r="C1794" s="665" t="s">
        <v>1157</v>
      </c>
      <c r="D1794" s="22" t="s">
        <v>1118</v>
      </c>
      <c r="E1794" s="666" t="s">
        <v>1162</v>
      </c>
      <c r="F1794" s="43">
        <v>2</v>
      </c>
      <c r="G1794" s="604">
        <v>2</v>
      </c>
      <c r="H1794" s="85" t="s">
        <v>39</v>
      </c>
      <c r="I1794" s="689" t="s">
        <v>453</v>
      </c>
      <c r="J1794" s="43">
        <v>1</v>
      </c>
      <c r="K1794" s="685" t="s">
        <v>1654</v>
      </c>
      <c r="L1794" s="667">
        <v>181.5</v>
      </c>
      <c r="M1794" s="36" t="s">
        <v>32</v>
      </c>
      <c r="N1794" s="692" t="s">
        <v>1622</v>
      </c>
    </row>
    <row r="1795" spans="1:14" ht="15" customHeight="1" x14ac:dyDescent="0.2">
      <c r="A1795" s="685" t="s">
        <v>1655</v>
      </c>
      <c r="B1795" s="957"/>
      <c r="C1795" s="21" t="s">
        <v>1157</v>
      </c>
      <c r="D1795" s="22" t="s">
        <v>1118</v>
      </c>
      <c r="E1795" s="660" t="s">
        <v>1263</v>
      </c>
      <c r="F1795" s="33">
        <v>2</v>
      </c>
      <c r="G1795" s="604">
        <v>2</v>
      </c>
      <c r="H1795" s="51" t="s">
        <v>39</v>
      </c>
      <c r="I1795" s="689" t="s">
        <v>61</v>
      </c>
      <c r="J1795" s="33">
        <v>1</v>
      </c>
      <c r="K1795" s="685" t="s">
        <v>1655</v>
      </c>
      <c r="L1795" s="661">
        <v>121</v>
      </c>
      <c r="M1795" s="36" t="s">
        <v>32</v>
      </c>
      <c r="N1795" s="692" t="s">
        <v>1622</v>
      </c>
    </row>
    <row r="1796" spans="1:14" ht="15" customHeight="1" thickBot="1" x14ac:dyDescent="0.25">
      <c r="A1796" s="694" t="s">
        <v>1656</v>
      </c>
      <c r="B1796" s="957"/>
      <c r="C1796" s="669" t="s">
        <v>1157</v>
      </c>
      <c r="D1796" s="87" t="s">
        <v>1118</v>
      </c>
      <c r="E1796" s="670" t="s">
        <v>1265</v>
      </c>
      <c r="F1796" s="682">
        <v>2</v>
      </c>
      <c r="G1796" s="697">
        <v>2</v>
      </c>
      <c r="H1796" s="672" t="s">
        <v>39</v>
      </c>
      <c r="I1796" s="699" t="s">
        <v>61</v>
      </c>
      <c r="J1796" s="682">
        <v>1</v>
      </c>
      <c r="K1796" s="694" t="s">
        <v>1656</v>
      </c>
      <c r="L1796" s="684">
        <v>121</v>
      </c>
      <c r="M1796" s="674" t="s">
        <v>32</v>
      </c>
      <c r="N1796" s="692" t="s">
        <v>1622</v>
      </c>
    </row>
    <row r="1797" spans="1:14" ht="15" customHeight="1" x14ac:dyDescent="0.2">
      <c r="A1797" s="572" t="s">
        <v>1657</v>
      </c>
      <c r="B1797" s="1001" t="s">
        <v>1167</v>
      </c>
      <c r="C1797" s="458" t="s">
        <v>1167</v>
      </c>
      <c r="D1797" s="76" t="s">
        <v>1118</v>
      </c>
      <c r="E1797" s="658" t="s">
        <v>1168</v>
      </c>
      <c r="F1797" s="24">
        <v>1</v>
      </c>
      <c r="G1797" s="576">
        <v>2</v>
      </c>
      <c r="H1797" s="68" t="s">
        <v>39</v>
      </c>
      <c r="I1797" s="577" t="s">
        <v>755</v>
      </c>
      <c r="J1797" s="24">
        <v>1</v>
      </c>
      <c r="K1797" s="572" t="s">
        <v>1657</v>
      </c>
      <c r="L1797" s="659">
        <v>418</v>
      </c>
      <c r="M1797" s="27" t="s">
        <v>32</v>
      </c>
      <c r="N1797" s="692" t="s">
        <v>1622</v>
      </c>
    </row>
    <row r="1798" spans="1:14" ht="15" customHeight="1" x14ac:dyDescent="0.2">
      <c r="A1798" s="685" t="s">
        <v>1658</v>
      </c>
      <c r="B1798" s="1002"/>
      <c r="C1798" s="48" t="s">
        <v>1167</v>
      </c>
      <c r="D1798" s="22" t="s">
        <v>1118</v>
      </c>
      <c r="E1798" s="660" t="s">
        <v>1170</v>
      </c>
      <c r="F1798" s="50">
        <v>1</v>
      </c>
      <c r="G1798" s="604">
        <v>2</v>
      </c>
      <c r="H1798" s="51" t="s">
        <v>39</v>
      </c>
      <c r="I1798" s="689" t="s">
        <v>456</v>
      </c>
      <c r="J1798" s="50">
        <v>1</v>
      </c>
      <c r="K1798" s="685" t="s">
        <v>1658</v>
      </c>
      <c r="L1798" s="460">
        <v>121</v>
      </c>
      <c r="M1798" s="36" t="s">
        <v>32</v>
      </c>
      <c r="N1798" s="692" t="s">
        <v>1622</v>
      </c>
    </row>
    <row r="1799" spans="1:14" ht="15" customHeight="1" x14ac:dyDescent="0.2">
      <c r="A1799" s="685" t="s">
        <v>1659</v>
      </c>
      <c r="B1799" s="1002"/>
      <c r="C1799" s="48" t="s">
        <v>1167</v>
      </c>
      <c r="D1799" s="22" t="s">
        <v>1118</v>
      </c>
      <c r="E1799" s="660" t="s">
        <v>1162</v>
      </c>
      <c r="F1799" s="33">
        <v>1</v>
      </c>
      <c r="G1799" s="604">
        <v>2</v>
      </c>
      <c r="H1799" s="51" t="s">
        <v>39</v>
      </c>
      <c r="I1799" s="689" t="s">
        <v>548</v>
      </c>
      <c r="J1799" s="33">
        <v>1</v>
      </c>
      <c r="K1799" s="685" t="s">
        <v>1659</v>
      </c>
      <c r="L1799" s="661">
        <v>181.5</v>
      </c>
      <c r="M1799" s="36" t="s">
        <v>32</v>
      </c>
      <c r="N1799" s="692" t="s">
        <v>1622</v>
      </c>
    </row>
    <row r="1800" spans="1:14" ht="15" customHeight="1" x14ac:dyDescent="0.2">
      <c r="A1800" s="685" t="s">
        <v>1660</v>
      </c>
      <c r="B1800" s="1002"/>
      <c r="C1800" s="21" t="s">
        <v>1173</v>
      </c>
      <c r="D1800" s="22" t="s">
        <v>1118</v>
      </c>
      <c r="E1800" s="660" t="s">
        <v>1174</v>
      </c>
      <c r="F1800" s="33">
        <v>1</v>
      </c>
      <c r="G1800" s="604">
        <v>2</v>
      </c>
      <c r="H1800" s="51" t="s">
        <v>39</v>
      </c>
      <c r="I1800" s="689" t="s">
        <v>40</v>
      </c>
      <c r="J1800" s="33">
        <v>1</v>
      </c>
      <c r="K1800" s="685" t="s">
        <v>1660</v>
      </c>
      <c r="L1800" s="675">
        <v>0</v>
      </c>
      <c r="M1800" s="36" t="s">
        <v>32</v>
      </c>
      <c r="N1800" s="692" t="s">
        <v>1622</v>
      </c>
    </row>
    <row r="1801" spans="1:14" ht="15" customHeight="1" x14ac:dyDescent="0.2">
      <c r="A1801" s="685" t="s">
        <v>1661</v>
      </c>
      <c r="B1801" s="1002"/>
      <c r="C1801" s="21" t="s">
        <v>1173</v>
      </c>
      <c r="D1801" s="22" t="s">
        <v>1118</v>
      </c>
      <c r="E1801" s="660" t="s">
        <v>1176</v>
      </c>
      <c r="F1801" s="33">
        <v>1</v>
      </c>
      <c r="G1801" s="604">
        <v>2</v>
      </c>
      <c r="H1801" s="51" t="s">
        <v>39</v>
      </c>
      <c r="I1801" s="689" t="s">
        <v>53</v>
      </c>
      <c r="J1801" s="33">
        <v>1</v>
      </c>
      <c r="K1801" s="685" t="s">
        <v>1661</v>
      </c>
      <c r="L1801" s="675"/>
      <c r="M1801" s="36" t="s">
        <v>32</v>
      </c>
      <c r="N1801" s="692" t="s">
        <v>1622</v>
      </c>
    </row>
    <row r="1802" spans="1:14" ht="15" customHeight="1" thickBot="1" x14ac:dyDescent="0.25">
      <c r="A1802" s="762" t="s">
        <v>1662</v>
      </c>
      <c r="B1802" s="1003"/>
      <c r="C1802" s="776" t="s">
        <v>1173</v>
      </c>
      <c r="D1802" s="54" t="s">
        <v>1118</v>
      </c>
      <c r="E1802" s="663" t="s">
        <v>1178</v>
      </c>
      <c r="F1802" s="56">
        <v>1</v>
      </c>
      <c r="G1802" s="709">
        <v>2</v>
      </c>
      <c r="H1802" s="98" t="s">
        <v>39</v>
      </c>
      <c r="I1802" s="763" t="s">
        <v>51</v>
      </c>
      <c r="J1802" s="56">
        <v>1</v>
      </c>
      <c r="K1802" s="762" t="s">
        <v>1662</v>
      </c>
      <c r="L1802" s="664">
        <v>181.5</v>
      </c>
      <c r="M1802" s="59" t="s">
        <v>32</v>
      </c>
      <c r="N1802" s="692" t="s">
        <v>1622</v>
      </c>
    </row>
    <row r="1803" spans="1:14" ht="15" customHeight="1" x14ac:dyDescent="0.2">
      <c r="A1803" s="685" t="s">
        <v>1663</v>
      </c>
      <c r="B1803" s="957" t="s">
        <v>892</v>
      </c>
      <c r="C1803" s="40" t="s">
        <v>1180</v>
      </c>
      <c r="D1803" s="41" t="s">
        <v>1118</v>
      </c>
      <c r="E1803" s="666" t="s">
        <v>1181</v>
      </c>
      <c r="F1803" s="84">
        <v>2</v>
      </c>
      <c r="G1803" s="604">
        <v>2</v>
      </c>
      <c r="H1803" s="85" t="s">
        <v>39</v>
      </c>
      <c r="I1803" s="689" t="s">
        <v>755</v>
      </c>
      <c r="J1803" s="84">
        <v>1</v>
      </c>
      <c r="K1803" s="685" t="s">
        <v>1663</v>
      </c>
      <c r="L1803" s="680">
        <v>418</v>
      </c>
      <c r="M1803" s="46" t="s">
        <v>32</v>
      </c>
      <c r="N1803" s="692" t="s">
        <v>1622</v>
      </c>
    </row>
    <row r="1804" spans="1:14" ht="15" customHeight="1" x14ac:dyDescent="0.2">
      <c r="A1804" s="685" t="s">
        <v>1664</v>
      </c>
      <c r="B1804" s="957"/>
      <c r="C1804" s="48" t="s">
        <v>1180</v>
      </c>
      <c r="D1804" s="22" t="s">
        <v>1118</v>
      </c>
      <c r="E1804" s="660" t="s">
        <v>1183</v>
      </c>
      <c r="F1804" s="50">
        <v>2</v>
      </c>
      <c r="G1804" s="604">
        <v>2</v>
      </c>
      <c r="H1804" s="51" t="s">
        <v>39</v>
      </c>
      <c r="I1804" s="689" t="s">
        <v>47</v>
      </c>
      <c r="J1804" s="50">
        <v>1</v>
      </c>
      <c r="K1804" s="685" t="s">
        <v>1664</v>
      </c>
      <c r="L1804" s="460">
        <v>93.5</v>
      </c>
      <c r="M1804" s="36" t="s">
        <v>32</v>
      </c>
      <c r="N1804" s="692" t="s">
        <v>1622</v>
      </c>
    </row>
    <row r="1805" spans="1:14" ht="15" customHeight="1" x14ac:dyDescent="0.2">
      <c r="A1805" s="685" t="s">
        <v>1665</v>
      </c>
      <c r="B1805" s="957"/>
      <c r="C1805" s="48" t="s">
        <v>1180</v>
      </c>
      <c r="D1805" s="22" t="s">
        <v>1118</v>
      </c>
      <c r="E1805" s="660" t="s">
        <v>1185</v>
      </c>
      <c r="F1805" s="50">
        <v>2</v>
      </c>
      <c r="G1805" s="604">
        <v>2</v>
      </c>
      <c r="H1805" s="51" t="s">
        <v>39</v>
      </c>
      <c r="I1805" s="689" t="s">
        <v>456</v>
      </c>
      <c r="J1805" s="31">
        <v>1</v>
      </c>
      <c r="K1805" s="685" t="s">
        <v>1665</v>
      </c>
      <c r="L1805" s="460">
        <v>181.5</v>
      </c>
      <c r="M1805" s="36" t="s">
        <v>32</v>
      </c>
      <c r="N1805" s="692" t="s">
        <v>1622</v>
      </c>
    </row>
    <row r="1806" spans="1:14" ht="15" customHeight="1" x14ac:dyDescent="0.2">
      <c r="A1806" s="685" t="s">
        <v>1666</v>
      </c>
      <c r="B1806" s="957"/>
      <c r="C1806" s="21" t="s">
        <v>1180</v>
      </c>
      <c r="D1806" s="22" t="s">
        <v>1118</v>
      </c>
      <c r="E1806" s="660" t="s">
        <v>1123</v>
      </c>
      <c r="F1806" s="671">
        <v>2</v>
      </c>
      <c r="G1806" s="604">
        <v>2</v>
      </c>
      <c r="H1806" s="672" t="s">
        <v>39</v>
      </c>
      <c r="I1806" s="689" t="s">
        <v>459</v>
      </c>
      <c r="J1806" s="50">
        <v>1</v>
      </c>
      <c r="K1806" s="685" t="s">
        <v>1666</v>
      </c>
      <c r="L1806" s="673">
        <v>97</v>
      </c>
      <c r="M1806" s="36" t="s">
        <v>32</v>
      </c>
      <c r="N1806" s="692" t="s">
        <v>1622</v>
      </c>
    </row>
    <row r="1807" spans="1:14" ht="15" customHeight="1" thickBot="1" x14ac:dyDescent="0.25">
      <c r="A1807" s="694" t="s">
        <v>1667</v>
      </c>
      <c r="B1807" s="958"/>
      <c r="C1807" s="777" t="s">
        <v>42</v>
      </c>
      <c r="D1807" s="87" t="s">
        <v>1118</v>
      </c>
      <c r="E1807" s="670" t="s">
        <v>1155</v>
      </c>
      <c r="F1807" s="671">
        <v>1</v>
      </c>
      <c r="G1807" s="697">
        <v>1</v>
      </c>
      <c r="H1807" s="672" t="s">
        <v>39</v>
      </c>
      <c r="I1807" s="699" t="s">
        <v>755</v>
      </c>
      <c r="J1807" s="671">
        <v>1</v>
      </c>
      <c r="K1807" s="694" t="s">
        <v>1667</v>
      </c>
      <c r="L1807" s="673">
        <v>433.4</v>
      </c>
      <c r="M1807" s="674" t="s">
        <v>32</v>
      </c>
      <c r="N1807" s="692" t="s">
        <v>1622</v>
      </c>
    </row>
    <row r="1808" spans="1:14" ht="15" customHeight="1" thickBot="1" x14ac:dyDescent="0.35">
      <c r="A1808" s="764"/>
      <c r="B1808" s="778" t="s">
        <v>1277</v>
      </c>
      <c r="C1808" s="779"/>
      <c r="D1808" s="780"/>
      <c r="E1808" s="781"/>
      <c r="F1808" s="770"/>
      <c r="G1808" s="770"/>
      <c r="H1808" s="782"/>
      <c r="I1808" s="772"/>
      <c r="J1808" s="770"/>
      <c r="K1808" s="764"/>
      <c r="L1808" s="783"/>
      <c r="M1808" s="784"/>
      <c r="N1808" s="692" t="s">
        <v>1622</v>
      </c>
    </row>
    <row r="1809" spans="1:14" ht="15" customHeight="1" x14ac:dyDescent="0.2">
      <c r="A1809" s="581" t="s">
        <v>1668</v>
      </c>
      <c r="B1809" s="1004" t="s">
        <v>1279</v>
      </c>
      <c r="C1809" s="21" t="s">
        <v>1280</v>
      </c>
      <c r="D1809" s="22" t="s">
        <v>894</v>
      </c>
      <c r="E1809" s="32" t="s">
        <v>1281</v>
      </c>
      <c r="F1809" s="33">
        <v>1</v>
      </c>
      <c r="G1809" s="50">
        <v>4</v>
      </c>
      <c r="H1809" s="34" t="s">
        <v>39</v>
      </c>
      <c r="I1809" s="586" t="s">
        <v>47</v>
      </c>
      <c r="J1809" s="33">
        <v>1</v>
      </c>
      <c r="K1809" s="581" t="s">
        <v>1668</v>
      </c>
      <c r="L1809" s="785">
        <v>165</v>
      </c>
      <c r="M1809" s="36" t="s">
        <v>32</v>
      </c>
      <c r="N1809" s="692" t="s">
        <v>1622</v>
      </c>
    </row>
    <row r="1810" spans="1:14" ht="15" customHeight="1" thickBot="1" x14ac:dyDescent="0.25">
      <c r="A1810" s="590" t="s">
        <v>1669</v>
      </c>
      <c r="B1810" s="1005"/>
      <c r="C1810" s="53" t="s">
        <v>1280</v>
      </c>
      <c r="D1810" s="54" t="s">
        <v>894</v>
      </c>
      <c r="E1810" s="55" t="s">
        <v>1283</v>
      </c>
      <c r="F1810" s="56">
        <v>1</v>
      </c>
      <c r="G1810" s="97">
        <v>4</v>
      </c>
      <c r="H1810" s="57" t="s">
        <v>39</v>
      </c>
      <c r="I1810" s="595" t="s">
        <v>385</v>
      </c>
      <c r="J1810" s="56">
        <v>1</v>
      </c>
      <c r="K1810" s="590" t="s">
        <v>1669</v>
      </c>
      <c r="L1810" s="786"/>
      <c r="M1810" s="59" t="s">
        <v>32</v>
      </c>
      <c r="N1810" s="692" t="s">
        <v>1622</v>
      </c>
    </row>
    <row r="1811" spans="1:14" ht="15" customHeight="1" x14ac:dyDescent="0.2">
      <c r="A1811" s="572" t="s">
        <v>1670</v>
      </c>
      <c r="B1811" s="1006" t="s">
        <v>1285</v>
      </c>
      <c r="C1811" s="75" t="s">
        <v>1286</v>
      </c>
      <c r="D1811" s="76" t="s">
        <v>1287</v>
      </c>
      <c r="E1811" s="23" t="s">
        <v>666</v>
      </c>
      <c r="F1811" s="67">
        <v>1</v>
      </c>
      <c r="G1811" s="67">
        <v>1</v>
      </c>
      <c r="H1811" s="68" t="s">
        <v>39</v>
      </c>
      <c r="I1811" s="577" t="s">
        <v>755</v>
      </c>
      <c r="J1811" s="67">
        <v>1</v>
      </c>
      <c r="K1811" s="572" t="s">
        <v>1670</v>
      </c>
      <c r="L1811" s="20">
        <v>340</v>
      </c>
      <c r="M1811" s="27" t="s">
        <v>32</v>
      </c>
      <c r="N1811" s="692" t="s">
        <v>1622</v>
      </c>
    </row>
    <row r="1812" spans="1:14" ht="15" customHeight="1" thickBot="1" x14ac:dyDescent="0.25">
      <c r="A1812" s="762" t="s">
        <v>1671</v>
      </c>
      <c r="B1812" s="1005"/>
      <c r="C1812" s="53" t="s">
        <v>1286</v>
      </c>
      <c r="D1812" s="54" t="s">
        <v>1287</v>
      </c>
      <c r="E1812" s="55" t="s">
        <v>1289</v>
      </c>
      <c r="F1812" s="97">
        <v>1</v>
      </c>
      <c r="G1812" s="97">
        <v>1</v>
      </c>
      <c r="H1812" s="98" t="s">
        <v>39</v>
      </c>
      <c r="I1812" s="98" t="s">
        <v>47</v>
      </c>
      <c r="J1812" s="97">
        <v>1</v>
      </c>
      <c r="K1812" s="762" t="s">
        <v>1671</v>
      </c>
      <c r="L1812" s="52">
        <v>69</v>
      </c>
      <c r="M1812" s="59" t="s">
        <v>32</v>
      </c>
      <c r="N1812" s="692" t="s">
        <v>1622</v>
      </c>
    </row>
    <row r="1813" spans="1:14" ht="15" customHeight="1" thickBot="1" x14ac:dyDescent="0.25">
      <c r="A1813" s="764"/>
      <c r="B1813" s="778" t="s">
        <v>1290</v>
      </c>
      <c r="C1813" s="779"/>
      <c r="D1813" s="780"/>
      <c r="E1813" s="781"/>
      <c r="F1813" s="770"/>
      <c r="G1813" s="770"/>
      <c r="H1813" s="782"/>
      <c r="I1813" s="772"/>
      <c r="J1813" s="770"/>
      <c r="K1813" s="764"/>
      <c r="L1813" s="783"/>
      <c r="M1813" s="784"/>
      <c r="N1813" s="692" t="s">
        <v>1622</v>
      </c>
    </row>
    <row r="1814" spans="1:14" ht="15" customHeight="1" x14ac:dyDescent="0.25">
      <c r="A1814" s="572" t="s">
        <v>1672</v>
      </c>
      <c r="B1814" s="1007" t="s">
        <v>1153</v>
      </c>
      <c r="C1814" s="787" t="s">
        <v>1292</v>
      </c>
      <c r="D1814" s="788" t="s">
        <v>753</v>
      </c>
      <c r="E1814" s="632" t="s">
        <v>1293</v>
      </c>
      <c r="F1814" s="789">
        <v>2</v>
      </c>
      <c r="G1814" s="790">
        <v>2</v>
      </c>
      <c r="H1814" s="791" t="s">
        <v>39</v>
      </c>
      <c r="I1814" s="577" t="s">
        <v>40</v>
      </c>
      <c r="J1814" s="792">
        <v>1</v>
      </c>
      <c r="K1814" s="572" t="s">
        <v>1672</v>
      </c>
      <c r="L1814" s="793">
        <v>400</v>
      </c>
      <c r="M1814" s="794" t="s">
        <v>32</v>
      </c>
      <c r="N1814" s="692" t="s">
        <v>1622</v>
      </c>
    </row>
    <row r="1815" spans="1:14" ht="15" customHeight="1" x14ac:dyDescent="0.25">
      <c r="A1815" s="685" t="s">
        <v>1673</v>
      </c>
      <c r="B1815" s="1008"/>
      <c r="C1815" s="795" t="s">
        <v>1292</v>
      </c>
      <c r="D1815" s="796" t="s">
        <v>753</v>
      </c>
      <c r="E1815" s="612" t="s">
        <v>1295</v>
      </c>
      <c r="F1815" s="797">
        <v>2</v>
      </c>
      <c r="G1815" s="798">
        <v>2</v>
      </c>
      <c r="H1815" s="799" t="s">
        <v>39</v>
      </c>
      <c r="I1815" s="689" t="s">
        <v>61</v>
      </c>
      <c r="J1815" s="800">
        <v>1</v>
      </c>
      <c r="K1815" s="685" t="s">
        <v>1673</v>
      </c>
      <c r="L1815" s="801">
        <v>155</v>
      </c>
      <c r="M1815" s="802" t="s">
        <v>32</v>
      </c>
      <c r="N1815" s="692" t="s">
        <v>1622</v>
      </c>
    </row>
    <row r="1816" spans="1:14" ht="15" customHeight="1" x14ac:dyDescent="0.25">
      <c r="A1816" s="685" t="s">
        <v>1674</v>
      </c>
      <c r="B1816" s="1008"/>
      <c r="C1816" s="795" t="s">
        <v>1292</v>
      </c>
      <c r="D1816" s="796" t="s">
        <v>753</v>
      </c>
      <c r="E1816" s="612" t="s">
        <v>450</v>
      </c>
      <c r="F1816" s="797">
        <v>2</v>
      </c>
      <c r="G1816" s="798">
        <v>2</v>
      </c>
      <c r="H1816" s="799" t="s">
        <v>39</v>
      </c>
      <c r="I1816" s="689" t="s">
        <v>61</v>
      </c>
      <c r="J1816" s="800">
        <v>1</v>
      </c>
      <c r="K1816" s="685" t="s">
        <v>1674</v>
      </c>
      <c r="L1816" s="801"/>
      <c r="M1816" s="802" t="s">
        <v>32</v>
      </c>
      <c r="N1816" s="692" t="s">
        <v>1622</v>
      </c>
    </row>
    <row r="1817" spans="1:14" ht="15" customHeight="1" x14ac:dyDescent="0.25">
      <c r="A1817" s="685" t="s">
        <v>1675</v>
      </c>
      <c r="B1817" s="1008"/>
      <c r="C1817" s="795" t="s">
        <v>1298</v>
      </c>
      <c r="D1817" s="796" t="s">
        <v>753</v>
      </c>
      <c r="E1817" s="612" t="s">
        <v>1299</v>
      </c>
      <c r="F1817" s="797">
        <v>2</v>
      </c>
      <c r="G1817" s="798">
        <v>2</v>
      </c>
      <c r="H1817" s="799" t="s">
        <v>39</v>
      </c>
      <c r="I1817" s="689" t="s">
        <v>40</v>
      </c>
      <c r="J1817" s="800">
        <v>1</v>
      </c>
      <c r="K1817" s="685" t="s">
        <v>1675</v>
      </c>
      <c r="L1817" s="801">
        <v>400</v>
      </c>
      <c r="M1817" s="802" t="s">
        <v>32</v>
      </c>
      <c r="N1817" s="692" t="s">
        <v>1622</v>
      </c>
    </row>
    <row r="1818" spans="1:14" ht="15" customHeight="1" x14ac:dyDescent="0.25">
      <c r="A1818" s="685" t="s">
        <v>1676</v>
      </c>
      <c r="B1818" s="1008"/>
      <c r="C1818" s="795" t="s">
        <v>1298</v>
      </c>
      <c r="D1818" s="796" t="s">
        <v>753</v>
      </c>
      <c r="E1818" s="804" t="s">
        <v>1301</v>
      </c>
      <c r="F1818" s="805">
        <v>2</v>
      </c>
      <c r="G1818" s="798">
        <v>2</v>
      </c>
      <c r="H1818" s="799" t="s">
        <v>39</v>
      </c>
      <c r="I1818" s="689" t="s">
        <v>231</v>
      </c>
      <c r="J1818" s="800">
        <v>1</v>
      </c>
      <c r="K1818" s="685" t="s">
        <v>1676</v>
      </c>
      <c r="L1818" s="801">
        <v>195</v>
      </c>
      <c r="M1818" s="802" t="s">
        <v>32</v>
      </c>
      <c r="N1818" s="692" t="s">
        <v>1622</v>
      </c>
    </row>
    <row r="1819" spans="1:14" ht="15" customHeight="1" x14ac:dyDescent="0.25">
      <c r="A1819" s="685" t="s">
        <v>1677</v>
      </c>
      <c r="B1819" s="1008"/>
      <c r="C1819" s="806" t="s">
        <v>1303</v>
      </c>
      <c r="D1819" s="807" t="s">
        <v>1304</v>
      </c>
      <c r="E1819" s="804" t="s">
        <v>1305</v>
      </c>
      <c r="F1819" s="808">
        <v>4</v>
      </c>
      <c r="G1819" s="604">
        <v>4</v>
      </c>
      <c r="H1819" s="809" t="s">
        <v>39</v>
      </c>
      <c r="I1819" s="689" t="s">
        <v>40</v>
      </c>
      <c r="J1819" s="810">
        <v>1</v>
      </c>
      <c r="K1819" s="685" t="s">
        <v>1677</v>
      </c>
      <c r="L1819" s="811">
        <v>310</v>
      </c>
      <c r="M1819" s="609" t="s">
        <v>32</v>
      </c>
      <c r="N1819" s="692" t="s">
        <v>1622</v>
      </c>
    </row>
    <row r="1820" spans="1:14" ht="15" customHeight="1" thickBot="1" x14ac:dyDescent="0.3">
      <c r="A1820" s="590" t="s">
        <v>1678</v>
      </c>
      <c r="B1820" s="960"/>
      <c r="C1820" s="640" t="s">
        <v>1303</v>
      </c>
      <c r="D1820" s="641" t="s">
        <v>1304</v>
      </c>
      <c r="E1820" s="812" t="s">
        <v>238</v>
      </c>
      <c r="F1820" s="813">
        <v>4</v>
      </c>
      <c r="G1820" s="594">
        <v>4</v>
      </c>
      <c r="H1820" s="644" t="s">
        <v>39</v>
      </c>
      <c r="I1820" s="595" t="s">
        <v>385</v>
      </c>
      <c r="J1820" s="596">
        <v>1</v>
      </c>
      <c r="K1820" s="590" t="s">
        <v>1678</v>
      </c>
      <c r="L1820" s="711">
        <v>300</v>
      </c>
      <c r="M1820" s="647" t="s">
        <v>32</v>
      </c>
      <c r="N1820" s="692" t="s">
        <v>1622</v>
      </c>
    </row>
    <row r="1821" spans="1:14" ht="15" customHeight="1" x14ac:dyDescent="0.25">
      <c r="A1821" s="685" t="s">
        <v>1679</v>
      </c>
      <c r="B1821" s="975" t="s">
        <v>34</v>
      </c>
      <c r="C1821" s="600" t="s">
        <v>1308</v>
      </c>
      <c r="D1821" s="601" t="s">
        <v>753</v>
      </c>
      <c r="E1821" s="601" t="s">
        <v>1309</v>
      </c>
      <c r="F1821" s="814">
        <v>2</v>
      </c>
      <c r="G1821" s="604">
        <v>2</v>
      </c>
      <c r="H1821" s="605" t="s">
        <v>39</v>
      </c>
      <c r="I1821" s="689" t="s">
        <v>40</v>
      </c>
      <c r="J1821" s="607">
        <v>1</v>
      </c>
      <c r="K1821" s="685" t="s">
        <v>1679</v>
      </c>
      <c r="L1821" s="608">
        <v>400</v>
      </c>
      <c r="M1821" s="609" t="s">
        <v>32</v>
      </c>
      <c r="N1821" s="692" t="s">
        <v>1622</v>
      </c>
    </row>
    <row r="1822" spans="1:14" ht="15" customHeight="1" x14ac:dyDescent="0.25">
      <c r="A1822" s="685" t="s">
        <v>1680</v>
      </c>
      <c r="B1822" s="975"/>
      <c r="C1822" s="611" t="s">
        <v>1311</v>
      </c>
      <c r="D1822" s="612" t="s">
        <v>753</v>
      </c>
      <c r="E1822" s="612" t="s">
        <v>1312</v>
      </c>
      <c r="F1822" s="815">
        <v>3</v>
      </c>
      <c r="G1822" s="604">
        <v>3</v>
      </c>
      <c r="H1822" s="615" t="s">
        <v>39</v>
      </c>
      <c r="I1822" s="689" t="s">
        <v>40</v>
      </c>
      <c r="J1822" s="587">
        <v>1</v>
      </c>
      <c r="K1822" s="685" t="s">
        <v>1680</v>
      </c>
      <c r="L1822" s="617">
        <v>400</v>
      </c>
      <c r="M1822" s="618" t="s">
        <v>32</v>
      </c>
      <c r="N1822" s="692" t="s">
        <v>1622</v>
      </c>
    </row>
    <row r="1823" spans="1:14" ht="15" customHeight="1" x14ac:dyDescent="0.25">
      <c r="A1823" s="581" t="s">
        <v>1681</v>
      </c>
      <c r="B1823" s="975"/>
      <c r="C1823" s="620" t="s">
        <v>381</v>
      </c>
      <c r="D1823" s="621" t="s">
        <v>753</v>
      </c>
      <c r="E1823" s="816" t="s">
        <v>1314</v>
      </c>
      <c r="F1823" s="815">
        <v>6</v>
      </c>
      <c r="G1823" s="585">
        <v>6</v>
      </c>
      <c r="H1823" s="615" t="s">
        <v>39</v>
      </c>
      <c r="I1823" s="586" t="s">
        <v>40</v>
      </c>
      <c r="J1823" s="587">
        <v>1</v>
      </c>
      <c r="K1823" s="581" t="s">
        <v>1681</v>
      </c>
      <c r="L1823" s="588">
        <v>290</v>
      </c>
      <c r="M1823" s="618" t="s">
        <v>32</v>
      </c>
      <c r="N1823" s="692" t="s">
        <v>1622</v>
      </c>
    </row>
    <row r="1824" spans="1:14" ht="15" customHeight="1" thickBot="1" x14ac:dyDescent="0.3">
      <c r="A1824" s="590" t="s">
        <v>1682</v>
      </c>
      <c r="B1824" s="817"/>
      <c r="C1824" s="620" t="s">
        <v>381</v>
      </c>
      <c r="D1824" s="621" t="s">
        <v>753</v>
      </c>
      <c r="E1824" s="818" t="s">
        <v>450</v>
      </c>
      <c r="F1824" s="819">
        <v>6</v>
      </c>
      <c r="G1824" s="594">
        <v>6</v>
      </c>
      <c r="H1824" s="644" t="s">
        <v>39</v>
      </c>
      <c r="I1824" s="595" t="s">
        <v>40</v>
      </c>
      <c r="J1824" s="596">
        <v>1</v>
      </c>
      <c r="K1824" s="590" t="s">
        <v>1682</v>
      </c>
      <c r="L1824" s="597"/>
      <c r="M1824" s="647" t="s">
        <v>32</v>
      </c>
      <c r="N1824" s="692" t="s">
        <v>1622</v>
      </c>
    </row>
    <row r="1825" spans="1:14" ht="15" customHeight="1" x14ac:dyDescent="0.25">
      <c r="A1825" s="572" t="s">
        <v>1683</v>
      </c>
      <c r="B1825" s="972" t="s">
        <v>27</v>
      </c>
      <c r="C1825" s="631" t="s">
        <v>1308</v>
      </c>
      <c r="D1825" s="632" t="s">
        <v>753</v>
      </c>
      <c r="E1825" s="632" t="s">
        <v>1309</v>
      </c>
      <c r="F1825" s="820">
        <v>2</v>
      </c>
      <c r="G1825" s="576">
        <v>2</v>
      </c>
      <c r="H1825" s="635" t="s">
        <v>39</v>
      </c>
      <c r="I1825" s="577" t="s">
        <v>40</v>
      </c>
      <c r="J1825" s="578">
        <v>1</v>
      </c>
      <c r="K1825" s="572" t="s">
        <v>1683</v>
      </c>
      <c r="L1825" s="637">
        <v>400</v>
      </c>
      <c r="M1825" s="638" t="s">
        <v>32</v>
      </c>
      <c r="N1825" s="692" t="s">
        <v>1622</v>
      </c>
    </row>
    <row r="1826" spans="1:14" ht="15" customHeight="1" x14ac:dyDescent="0.25">
      <c r="A1826" s="581" t="s">
        <v>1684</v>
      </c>
      <c r="B1826" s="973"/>
      <c r="C1826" s="611" t="s">
        <v>1311</v>
      </c>
      <c r="D1826" s="612" t="s">
        <v>753</v>
      </c>
      <c r="E1826" s="612" t="s">
        <v>1312</v>
      </c>
      <c r="F1826" s="815">
        <v>3</v>
      </c>
      <c r="G1826" s="585">
        <v>3</v>
      </c>
      <c r="H1826" s="615" t="s">
        <v>39</v>
      </c>
      <c r="I1826" s="586" t="s">
        <v>40</v>
      </c>
      <c r="J1826" s="587">
        <v>1</v>
      </c>
      <c r="K1826" s="581" t="s">
        <v>1684</v>
      </c>
      <c r="L1826" s="617">
        <v>400</v>
      </c>
      <c r="M1826" s="618" t="s">
        <v>32</v>
      </c>
      <c r="N1826" s="692" t="s">
        <v>1622</v>
      </c>
    </row>
    <row r="1827" spans="1:14" ht="15" customHeight="1" x14ac:dyDescent="0.25">
      <c r="A1827" s="581" t="s">
        <v>1685</v>
      </c>
      <c r="B1827" s="973"/>
      <c r="C1827" s="611" t="s">
        <v>381</v>
      </c>
      <c r="D1827" s="612" t="s">
        <v>753</v>
      </c>
      <c r="E1827" s="816" t="s">
        <v>1314</v>
      </c>
      <c r="F1827" s="815">
        <v>6</v>
      </c>
      <c r="G1827" s="585">
        <v>6</v>
      </c>
      <c r="H1827" s="615" t="s">
        <v>39</v>
      </c>
      <c r="I1827" s="586" t="s">
        <v>40</v>
      </c>
      <c r="J1827" s="587">
        <v>1</v>
      </c>
      <c r="K1827" s="581" t="s">
        <v>1685</v>
      </c>
      <c r="L1827" s="588">
        <v>290</v>
      </c>
      <c r="M1827" s="618" t="s">
        <v>32</v>
      </c>
      <c r="N1827" s="692" t="s">
        <v>1622</v>
      </c>
    </row>
    <row r="1828" spans="1:14" ht="15" customHeight="1" thickBot="1" x14ac:dyDescent="0.3">
      <c r="A1828" s="590" t="s">
        <v>1682</v>
      </c>
      <c r="B1828" s="974"/>
      <c r="C1828" s="640" t="s">
        <v>381</v>
      </c>
      <c r="D1828" s="641" t="s">
        <v>753</v>
      </c>
      <c r="E1828" s="818" t="s">
        <v>450</v>
      </c>
      <c r="F1828" s="819">
        <v>6</v>
      </c>
      <c r="G1828" s="594">
        <v>6</v>
      </c>
      <c r="H1828" s="644" t="s">
        <v>39</v>
      </c>
      <c r="I1828" s="595" t="s">
        <v>40</v>
      </c>
      <c r="J1828" s="596">
        <v>1</v>
      </c>
      <c r="K1828" s="590" t="s">
        <v>1682</v>
      </c>
      <c r="L1828" s="597"/>
      <c r="M1828" s="647" t="s">
        <v>32</v>
      </c>
      <c r="N1828" s="692" t="s">
        <v>1622</v>
      </c>
    </row>
    <row r="1829" spans="1:14" ht="15" customHeight="1" x14ac:dyDescent="0.25">
      <c r="A1829" s="685" t="s">
        <v>1686</v>
      </c>
      <c r="B1829" s="975" t="s">
        <v>1320</v>
      </c>
      <c r="C1829" s="600" t="s">
        <v>904</v>
      </c>
      <c r="D1829" s="601" t="s">
        <v>753</v>
      </c>
      <c r="E1829" s="601" t="s">
        <v>1293</v>
      </c>
      <c r="F1829" s="814">
        <v>2</v>
      </c>
      <c r="G1829" s="604">
        <v>4</v>
      </c>
      <c r="H1829" s="605" t="s">
        <v>39</v>
      </c>
      <c r="I1829" s="689" t="s">
        <v>40</v>
      </c>
      <c r="J1829" s="607">
        <v>1</v>
      </c>
      <c r="K1829" s="685" t="s">
        <v>1686</v>
      </c>
      <c r="L1829" s="608">
        <v>400</v>
      </c>
      <c r="M1829" s="609" t="s">
        <v>32</v>
      </c>
      <c r="N1829" s="692" t="s">
        <v>1622</v>
      </c>
    </row>
    <row r="1830" spans="1:14" ht="15" customHeight="1" x14ac:dyDescent="0.25">
      <c r="A1830" s="685" t="s">
        <v>1687</v>
      </c>
      <c r="B1830" s="975"/>
      <c r="C1830" s="611" t="s">
        <v>904</v>
      </c>
      <c r="D1830" s="612" t="s">
        <v>753</v>
      </c>
      <c r="E1830" s="612" t="s">
        <v>1295</v>
      </c>
      <c r="F1830" s="815">
        <v>2</v>
      </c>
      <c r="G1830" s="604">
        <v>4</v>
      </c>
      <c r="H1830" s="615" t="s">
        <v>39</v>
      </c>
      <c r="I1830" s="689" t="s">
        <v>51</v>
      </c>
      <c r="J1830" s="587">
        <v>1</v>
      </c>
      <c r="K1830" s="685" t="s">
        <v>1687</v>
      </c>
      <c r="L1830" s="617">
        <v>155</v>
      </c>
      <c r="M1830" s="618" t="s">
        <v>32</v>
      </c>
      <c r="N1830" s="692" t="s">
        <v>1622</v>
      </c>
    </row>
    <row r="1831" spans="1:14" ht="15" customHeight="1" x14ac:dyDescent="0.25">
      <c r="A1831" s="685" t="s">
        <v>1688</v>
      </c>
      <c r="B1831" s="975"/>
      <c r="C1831" s="611" t="s">
        <v>904</v>
      </c>
      <c r="D1831" s="612" t="s">
        <v>753</v>
      </c>
      <c r="E1831" s="612" t="s">
        <v>450</v>
      </c>
      <c r="F1831" s="815">
        <v>2</v>
      </c>
      <c r="G1831" s="604">
        <v>4</v>
      </c>
      <c r="H1831" s="615" t="s">
        <v>39</v>
      </c>
      <c r="I1831" s="689" t="s">
        <v>51</v>
      </c>
      <c r="J1831" s="587">
        <v>1</v>
      </c>
      <c r="K1831" s="685" t="s">
        <v>1688</v>
      </c>
      <c r="L1831" s="617"/>
      <c r="M1831" s="618" t="s">
        <v>32</v>
      </c>
      <c r="N1831" s="692" t="s">
        <v>1622</v>
      </c>
    </row>
    <row r="1832" spans="1:14" ht="15" customHeight="1" thickBot="1" x14ac:dyDescent="0.3">
      <c r="A1832" s="694" t="s">
        <v>1689</v>
      </c>
      <c r="B1832" s="975"/>
      <c r="C1832" s="620" t="s">
        <v>1303</v>
      </c>
      <c r="D1832" s="621" t="s">
        <v>1304</v>
      </c>
      <c r="E1832" s="821" t="s">
        <v>1305</v>
      </c>
      <c r="F1832" s="822">
        <v>4</v>
      </c>
      <c r="G1832" s="697">
        <v>8</v>
      </c>
      <c r="H1832" s="625" t="s">
        <v>39</v>
      </c>
      <c r="I1832" s="699" t="s">
        <v>40</v>
      </c>
      <c r="J1832" s="627">
        <v>1</v>
      </c>
      <c r="K1832" s="694" t="s">
        <v>1689</v>
      </c>
      <c r="L1832" s="823">
        <v>310</v>
      </c>
      <c r="M1832" s="629" t="s">
        <v>32</v>
      </c>
      <c r="N1832" s="692" t="s">
        <v>1622</v>
      </c>
    </row>
    <row r="1833" spans="1:14" ht="15" customHeight="1" x14ac:dyDescent="0.25">
      <c r="A1833" s="572" t="s">
        <v>1690</v>
      </c>
      <c r="B1833" s="976" t="s">
        <v>1325</v>
      </c>
      <c r="C1833" s="631" t="s">
        <v>1326</v>
      </c>
      <c r="D1833" s="632" t="s">
        <v>753</v>
      </c>
      <c r="E1833" s="632" t="s">
        <v>1327</v>
      </c>
      <c r="F1833" s="824">
        <v>2</v>
      </c>
      <c r="G1833" s="824">
        <v>2</v>
      </c>
      <c r="H1833" s="68" t="s">
        <v>39</v>
      </c>
      <c r="I1833" s="577" t="s">
        <v>40</v>
      </c>
      <c r="J1833" s="578">
        <v>1</v>
      </c>
      <c r="K1833" s="572" t="s">
        <v>1690</v>
      </c>
      <c r="L1833" s="637">
        <v>400</v>
      </c>
      <c r="M1833" s="825" t="s">
        <v>32</v>
      </c>
      <c r="N1833" s="692" t="s">
        <v>1622</v>
      </c>
    </row>
    <row r="1834" spans="1:14" ht="15" customHeight="1" x14ac:dyDescent="0.25">
      <c r="A1834" s="685" t="s">
        <v>1691</v>
      </c>
      <c r="B1834" s="975"/>
      <c r="C1834" s="611" t="s">
        <v>1329</v>
      </c>
      <c r="D1834" s="612" t="s">
        <v>753</v>
      </c>
      <c r="E1834" s="612" t="s">
        <v>1330</v>
      </c>
      <c r="F1834" s="826">
        <v>4</v>
      </c>
      <c r="G1834" s="827">
        <v>4</v>
      </c>
      <c r="H1834" s="51" t="s">
        <v>39</v>
      </c>
      <c r="I1834" s="689" t="s">
        <v>40</v>
      </c>
      <c r="J1834" s="587">
        <v>1</v>
      </c>
      <c r="K1834" s="685" t="s">
        <v>1691</v>
      </c>
      <c r="L1834" s="617">
        <v>400</v>
      </c>
      <c r="M1834" s="828" t="s">
        <v>32</v>
      </c>
      <c r="N1834" s="692" t="s">
        <v>1622</v>
      </c>
    </row>
    <row r="1835" spans="1:14" ht="15" customHeight="1" thickBot="1" x14ac:dyDescent="0.3">
      <c r="A1835" s="762" t="s">
        <v>1692</v>
      </c>
      <c r="B1835" s="977"/>
      <c r="C1835" s="640" t="s">
        <v>1329</v>
      </c>
      <c r="D1835" s="641" t="s">
        <v>753</v>
      </c>
      <c r="E1835" s="641" t="s">
        <v>1332</v>
      </c>
      <c r="F1835" s="813">
        <v>2</v>
      </c>
      <c r="G1835" s="829">
        <v>2</v>
      </c>
      <c r="H1835" s="98" t="s">
        <v>39</v>
      </c>
      <c r="I1835" s="763" t="s">
        <v>51</v>
      </c>
      <c r="J1835" s="596">
        <v>1</v>
      </c>
      <c r="K1835" s="762" t="s">
        <v>1692</v>
      </c>
      <c r="L1835" s="711">
        <v>195</v>
      </c>
      <c r="M1835" s="647" t="s">
        <v>32</v>
      </c>
      <c r="N1835" s="692" t="s">
        <v>1622</v>
      </c>
    </row>
    <row r="1837" spans="1:14" ht="15" customHeight="1" thickBot="1" x14ac:dyDescent="0.25"/>
    <row r="1838" spans="1:14" ht="15" customHeight="1" thickBot="1" x14ac:dyDescent="0.25">
      <c r="B1838" s="978" t="s">
        <v>0</v>
      </c>
      <c r="C1838" s="979"/>
      <c r="D1838" s="979"/>
      <c r="E1838" s="979"/>
      <c r="F1838" s="979"/>
      <c r="G1838" s="979"/>
      <c r="H1838" s="979"/>
      <c r="I1838" s="979"/>
      <c r="J1838" s="979"/>
      <c r="K1838" s="979"/>
      <c r="L1838" s="979"/>
      <c r="M1838" s="980"/>
    </row>
    <row r="1839" spans="1:14" ht="15" customHeight="1" x14ac:dyDescent="0.2">
      <c r="B1839" s="981" t="s">
        <v>1</v>
      </c>
      <c r="C1839" s="982"/>
      <c r="D1839" s="983" t="s">
        <v>1693</v>
      </c>
      <c r="E1839" s="984"/>
      <c r="F1839" s="984"/>
      <c r="G1839" s="984"/>
      <c r="H1839" s="984"/>
      <c r="I1839" s="985"/>
      <c r="J1839" s="985"/>
      <c r="K1839" s="986"/>
      <c r="L1839" s="987" t="s">
        <v>3</v>
      </c>
      <c r="M1839" s="988"/>
    </row>
    <row r="1840" spans="1:14" ht="15" customHeight="1" x14ac:dyDescent="0.2">
      <c r="B1840" s="993" t="s">
        <v>4</v>
      </c>
      <c r="C1840" s="994"/>
      <c r="D1840" s="995" t="s">
        <v>1694</v>
      </c>
      <c r="E1840" s="996"/>
      <c r="F1840" s="996"/>
      <c r="G1840" s="996"/>
      <c r="H1840" s="996"/>
      <c r="I1840" s="997"/>
      <c r="J1840" s="997"/>
      <c r="K1840" s="998"/>
      <c r="L1840" s="989"/>
      <c r="M1840" s="990"/>
    </row>
    <row r="1841" spans="1:14" ht="15" customHeight="1" x14ac:dyDescent="0.2">
      <c r="B1841" s="999" t="s">
        <v>6</v>
      </c>
      <c r="C1841" s="1000"/>
      <c r="D1841" s="961" t="s">
        <v>349</v>
      </c>
      <c r="E1841" s="962"/>
      <c r="F1841" s="962"/>
      <c r="G1841" s="962"/>
      <c r="H1841" s="962"/>
      <c r="I1841" s="963"/>
      <c r="J1841" s="963"/>
      <c r="K1841" s="964"/>
      <c r="L1841" s="989"/>
      <c r="M1841" s="990"/>
    </row>
    <row r="1842" spans="1:14" ht="15" customHeight="1" thickBot="1" x14ac:dyDescent="0.25">
      <c r="B1842" s="392" t="s">
        <v>8</v>
      </c>
      <c r="C1842" s="393" t="s">
        <v>9</v>
      </c>
      <c r="D1842" s="965">
        <v>1</v>
      </c>
      <c r="E1842" s="966"/>
      <c r="F1842" s="966"/>
      <c r="G1842" s="966"/>
      <c r="H1842" s="966"/>
      <c r="I1842" s="966"/>
      <c r="J1842" s="966"/>
      <c r="K1842" s="967"/>
      <c r="L1842" s="991"/>
      <c r="M1842" s="992"/>
    </row>
    <row r="1843" spans="1:14" ht="15" customHeight="1" thickBot="1" x14ac:dyDescent="0.25">
      <c r="A1843" s="562" t="s">
        <v>19</v>
      </c>
      <c r="B1843" s="559" t="s">
        <v>10</v>
      </c>
      <c r="C1843" s="560" t="s">
        <v>11</v>
      </c>
      <c r="D1843" s="561" t="s">
        <v>12</v>
      </c>
      <c r="E1843" s="562" t="s">
        <v>13</v>
      </c>
      <c r="F1843" s="563" t="s">
        <v>14</v>
      </c>
      <c r="G1843" s="564" t="s">
        <v>749</v>
      </c>
      <c r="H1843" s="565" t="s">
        <v>16</v>
      </c>
      <c r="I1843" s="565" t="s">
        <v>17</v>
      </c>
      <c r="J1843" s="565" t="s">
        <v>18</v>
      </c>
      <c r="K1843" s="562" t="s">
        <v>19</v>
      </c>
      <c r="L1843" s="566" t="s">
        <v>20</v>
      </c>
      <c r="M1843" s="567"/>
    </row>
    <row r="1844" spans="1:14" ht="15" customHeight="1" x14ac:dyDescent="0.2">
      <c r="A1844" s="572" t="s">
        <v>1695</v>
      </c>
      <c r="B1844" s="968" t="s">
        <v>1058</v>
      </c>
      <c r="C1844" s="573" t="s">
        <v>1059</v>
      </c>
      <c r="D1844" s="574" t="s">
        <v>1060</v>
      </c>
      <c r="E1844" s="575" t="s">
        <v>1061</v>
      </c>
      <c r="F1844" s="576">
        <v>1</v>
      </c>
      <c r="G1844" s="576">
        <v>5</v>
      </c>
      <c r="H1844" s="68" t="s">
        <v>39</v>
      </c>
      <c r="I1844" s="577" t="s">
        <v>1062</v>
      </c>
      <c r="J1844" s="578">
        <v>1</v>
      </c>
      <c r="K1844" s="572" t="s">
        <v>1695</v>
      </c>
      <c r="L1844" s="579">
        <v>155.1</v>
      </c>
      <c r="M1844" s="580" t="s">
        <v>32</v>
      </c>
      <c r="N1844" s="931" t="s">
        <v>1696</v>
      </c>
    </row>
    <row r="1845" spans="1:14" ht="15" customHeight="1" x14ac:dyDescent="0.2">
      <c r="A1845" s="581" t="s">
        <v>1697</v>
      </c>
      <c r="B1845" s="969"/>
      <c r="C1845" s="582" t="s">
        <v>1065</v>
      </c>
      <c r="D1845" s="583" t="s">
        <v>1060</v>
      </c>
      <c r="E1845" s="584" t="s">
        <v>1066</v>
      </c>
      <c r="F1845" s="585">
        <v>1</v>
      </c>
      <c r="G1845" s="585">
        <v>5</v>
      </c>
      <c r="H1845" s="51" t="s">
        <v>39</v>
      </c>
      <c r="I1845" s="586" t="s">
        <v>551</v>
      </c>
      <c r="J1845" s="587">
        <v>1</v>
      </c>
      <c r="K1845" s="581" t="s">
        <v>1697</v>
      </c>
      <c r="L1845" s="588">
        <v>53.9</v>
      </c>
      <c r="M1845" s="589" t="s">
        <v>32</v>
      </c>
      <c r="N1845" s="931" t="s">
        <v>1696</v>
      </c>
    </row>
    <row r="1846" spans="1:14" ht="15" customHeight="1" x14ac:dyDescent="0.2">
      <c r="A1846" s="581" t="s">
        <v>1698</v>
      </c>
      <c r="B1846" s="969"/>
      <c r="C1846" s="582" t="s">
        <v>1065</v>
      </c>
      <c r="D1846" s="583" t="s">
        <v>1060</v>
      </c>
      <c r="E1846" s="584" t="s">
        <v>1068</v>
      </c>
      <c r="F1846" s="585">
        <v>1</v>
      </c>
      <c r="G1846" s="585">
        <v>5</v>
      </c>
      <c r="H1846" s="51" t="s">
        <v>39</v>
      </c>
      <c r="I1846" s="586" t="s">
        <v>551</v>
      </c>
      <c r="J1846" s="587">
        <v>1</v>
      </c>
      <c r="K1846" s="581" t="s">
        <v>1698</v>
      </c>
      <c r="L1846" s="588">
        <v>53.9</v>
      </c>
      <c r="M1846" s="589" t="s">
        <v>32</v>
      </c>
      <c r="N1846" s="931" t="s">
        <v>1696</v>
      </c>
    </row>
    <row r="1847" spans="1:14" ht="15" customHeight="1" x14ac:dyDescent="0.2">
      <c r="A1847" s="581" t="s">
        <v>1699</v>
      </c>
      <c r="B1847" s="969"/>
      <c r="C1847" s="582" t="s">
        <v>1065</v>
      </c>
      <c r="D1847" s="583" t="s">
        <v>1060</v>
      </c>
      <c r="E1847" s="584" t="s">
        <v>1070</v>
      </c>
      <c r="F1847" s="585">
        <v>1</v>
      </c>
      <c r="G1847" s="585">
        <v>5</v>
      </c>
      <c r="H1847" s="51" t="s">
        <v>39</v>
      </c>
      <c r="I1847" s="586" t="s">
        <v>551</v>
      </c>
      <c r="J1847" s="587">
        <v>1</v>
      </c>
      <c r="K1847" s="581" t="s">
        <v>1699</v>
      </c>
      <c r="L1847" s="588">
        <v>60</v>
      </c>
      <c r="M1847" s="589" t="s">
        <v>32</v>
      </c>
      <c r="N1847" s="931" t="s">
        <v>1696</v>
      </c>
    </row>
    <row r="1848" spans="1:14" ht="15" customHeight="1" x14ac:dyDescent="0.2">
      <c r="A1848" s="581" t="s">
        <v>1700</v>
      </c>
      <c r="B1848" s="969"/>
      <c r="C1848" s="582" t="s">
        <v>1065</v>
      </c>
      <c r="D1848" s="583" t="s">
        <v>1060</v>
      </c>
      <c r="E1848" s="584" t="s">
        <v>1072</v>
      </c>
      <c r="F1848" s="585">
        <v>1</v>
      </c>
      <c r="G1848" s="585">
        <v>5</v>
      </c>
      <c r="H1848" s="51" t="s">
        <v>39</v>
      </c>
      <c r="I1848" s="586" t="s">
        <v>755</v>
      </c>
      <c r="J1848" s="587">
        <v>1</v>
      </c>
      <c r="K1848" s="581" t="s">
        <v>1700</v>
      </c>
      <c r="L1848" s="588">
        <v>181.5</v>
      </c>
      <c r="M1848" s="589" t="s">
        <v>32</v>
      </c>
      <c r="N1848" s="931" t="s">
        <v>1696</v>
      </c>
    </row>
    <row r="1849" spans="1:14" ht="15" customHeight="1" x14ac:dyDescent="0.2">
      <c r="A1849" s="581" t="s">
        <v>1701</v>
      </c>
      <c r="B1849" s="969"/>
      <c r="C1849" s="582" t="s">
        <v>1065</v>
      </c>
      <c r="D1849" s="583" t="s">
        <v>1060</v>
      </c>
      <c r="E1849" s="584" t="s">
        <v>1074</v>
      </c>
      <c r="F1849" s="585">
        <v>1</v>
      </c>
      <c r="G1849" s="585">
        <v>5</v>
      </c>
      <c r="H1849" s="51" t="s">
        <v>39</v>
      </c>
      <c r="I1849" s="586" t="s">
        <v>755</v>
      </c>
      <c r="J1849" s="587">
        <v>1</v>
      </c>
      <c r="K1849" s="581" t="s">
        <v>1701</v>
      </c>
      <c r="L1849" s="588">
        <v>181.5</v>
      </c>
      <c r="M1849" s="589" t="s">
        <v>32</v>
      </c>
      <c r="N1849" s="931" t="s">
        <v>1696</v>
      </c>
    </row>
    <row r="1850" spans="1:14" ht="15" customHeight="1" x14ac:dyDescent="0.2">
      <c r="A1850" s="581" t="s">
        <v>1702</v>
      </c>
      <c r="B1850" s="969"/>
      <c r="C1850" s="582" t="s">
        <v>1065</v>
      </c>
      <c r="D1850" s="583" t="s">
        <v>1060</v>
      </c>
      <c r="E1850" s="584" t="s">
        <v>1076</v>
      </c>
      <c r="F1850" s="585">
        <v>1</v>
      </c>
      <c r="G1850" s="585">
        <v>5</v>
      </c>
      <c r="H1850" s="51" t="s">
        <v>39</v>
      </c>
      <c r="I1850" s="586" t="s">
        <v>453</v>
      </c>
      <c r="J1850" s="587">
        <v>1</v>
      </c>
      <c r="K1850" s="581" t="s">
        <v>1702</v>
      </c>
      <c r="L1850" s="588">
        <v>199.1</v>
      </c>
      <c r="M1850" s="589" t="s">
        <v>32</v>
      </c>
      <c r="N1850" s="931" t="s">
        <v>1696</v>
      </c>
    </row>
    <row r="1851" spans="1:14" ht="15" customHeight="1" x14ac:dyDescent="0.2">
      <c r="A1851" s="581" t="s">
        <v>1703</v>
      </c>
      <c r="B1851" s="969"/>
      <c r="C1851" s="582" t="s">
        <v>1065</v>
      </c>
      <c r="D1851" s="583" t="s">
        <v>1060</v>
      </c>
      <c r="E1851" s="584" t="s">
        <v>1078</v>
      </c>
      <c r="F1851" s="585">
        <v>1</v>
      </c>
      <c r="G1851" s="585">
        <v>5</v>
      </c>
      <c r="H1851" s="51" t="s">
        <v>39</v>
      </c>
      <c r="I1851" s="586" t="s">
        <v>755</v>
      </c>
      <c r="J1851" s="587">
        <v>1</v>
      </c>
      <c r="K1851" s="581" t="s">
        <v>1703</v>
      </c>
      <c r="L1851" s="588">
        <v>181.5</v>
      </c>
      <c r="M1851" s="589" t="s">
        <v>32</v>
      </c>
      <c r="N1851" s="931" t="s">
        <v>1696</v>
      </c>
    </row>
    <row r="1852" spans="1:14" ht="15" customHeight="1" x14ac:dyDescent="0.2">
      <c r="A1852" s="581" t="s">
        <v>1704</v>
      </c>
      <c r="B1852" s="969"/>
      <c r="C1852" s="582" t="s">
        <v>1080</v>
      </c>
      <c r="D1852" s="583" t="s">
        <v>1060</v>
      </c>
      <c r="E1852" s="584" t="s">
        <v>1081</v>
      </c>
      <c r="F1852" s="585">
        <v>1</v>
      </c>
      <c r="G1852" s="585">
        <v>5</v>
      </c>
      <c r="H1852" s="51" t="s">
        <v>39</v>
      </c>
      <c r="I1852" s="586" t="s">
        <v>755</v>
      </c>
      <c r="J1852" s="587">
        <v>1</v>
      </c>
      <c r="K1852" s="581" t="s">
        <v>1704</v>
      </c>
      <c r="L1852" s="588">
        <v>418</v>
      </c>
      <c r="M1852" s="589" t="s">
        <v>32</v>
      </c>
      <c r="N1852" s="931" t="s">
        <v>1696</v>
      </c>
    </row>
    <row r="1853" spans="1:14" ht="15" customHeight="1" x14ac:dyDescent="0.2">
      <c r="A1853" s="581" t="s">
        <v>1705</v>
      </c>
      <c r="B1853" s="969"/>
      <c r="C1853" s="582" t="s">
        <v>1080</v>
      </c>
      <c r="D1853" s="583" t="s">
        <v>1060</v>
      </c>
      <c r="E1853" s="584" t="s">
        <v>1083</v>
      </c>
      <c r="F1853" s="585">
        <v>1</v>
      </c>
      <c r="G1853" s="585">
        <v>5</v>
      </c>
      <c r="H1853" s="51" t="s">
        <v>39</v>
      </c>
      <c r="I1853" s="586" t="s">
        <v>231</v>
      </c>
      <c r="J1853" s="587">
        <v>1</v>
      </c>
      <c r="K1853" s="581" t="s">
        <v>1705</v>
      </c>
      <c r="L1853" s="588">
        <v>150</v>
      </c>
      <c r="M1853" s="589" t="s">
        <v>32</v>
      </c>
      <c r="N1853" s="931" t="s">
        <v>1696</v>
      </c>
    </row>
    <row r="1854" spans="1:14" ht="15" customHeight="1" x14ac:dyDescent="0.2">
      <c r="A1854" s="581" t="s">
        <v>1706</v>
      </c>
      <c r="B1854" s="969"/>
      <c r="C1854" s="582" t="s">
        <v>1080</v>
      </c>
      <c r="D1854" s="583" t="s">
        <v>1060</v>
      </c>
      <c r="E1854" s="584" t="s">
        <v>1085</v>
      </c>
      <c r="F1854" s="585">
        <v>1</v>
      </c>
      <c r="G1854" s="585">
        <v>5</v>
      </c>
      <c r="H1854" s="51" t="s">
        <v>39</v>
      </c>
      <c r="I1854" s="586" t="s">
        <v>47</v>
      </c>
      <c r="J1854" s="587">
        <v>1</v>
      </c>
      <c r="K1854" s="581" t="s">
        <v>1706</v>
      </c>
      <c r="L1854" s="588">
        <v>126.5</v>
      </c>
      <c r="M1854" s="589" t="s">
        <v>32</v>
      </c>
      <c r="N1854" s="931" t="s">
        <v>1696</v>
      </c>
    </row>
    <row r="1855" spans="1:14" ht="15" customHeight="1" x14ac:dyDescent="0.2">
      <c r="A1855" s="581" t="s">
        <v>1707</v>
      </c>
      <c r="B1855" s="969"/>
      <c r="C1855" s="582" t="s">
        <v>1080</v>
      </c>
      <c r="D1855" s="583" t="s">
        <v>1060</v>
      </c>
      <c r="E1855" s="584" t="s">
        <v>1087</v>
      </c>
      <c r="F1855" s="585">
        <v>1</v>
      </c>
      <c r="G1855" s="585">
        <v>5</v>
      </c>
      <c r="H1855" s="51" t="s">
        <v>39</v>
      </c>
      <c r="I1855" s="586"/>
      <c r="J1855" s="587">
        <v>1</v>
      </c>
      <c r="K1855" s="581" t="s">
        <v>1707</v>
      </c>
      <c r="L1855" s="588"/>
      <c r="M1855" s="589" t="s">
        <v>32</v>
      </c>
      <c r="N1855" s="931" t="s">
        <v>1696</v>
      </c>
    </row>
    <row r="1856" spans="1:14" ht="15" customHeight="1" x14ac:dyDescent="0.2">
      <c r="A1856" s="581" t="s">
        <v>1708</v>
      </c>
      <c r="B1856" s="969"/>
      <c r="C1856" s="582" t="s">
        <v>1080</v>
      </c>
      <c r="D1856" s="583" t="s">
        <v>1060</v>
      </c>
      <c r="E1856" s="584" t="s">
        <v>1089</v>
      </c>
      <c r="F1856" s="585">
        <v>1</v>
      </c>
      <c r="G1856" s="585">
        <v>5</v>
      </c>
      <c r="H1856" s="51" t="s">
        <v>39</v>
      </c>
      <c r="I1856" s="586"/>
      <c r="J1856" s="587">
        <v>1</v>
      </c>
      <c r="K1856" s="581" t="s">
        <v>1708</v>
      </c>
      <c r="L1856" s="588"/>
      <c r="M1856" s="589" t="s">
        <v>32</v>
      </c>
      <c r="N1856" s="931" t="s">
        <v>1696</v>
      </c>
    </row>
    <row r="1857" spans="1:14" ht="15" customHeight="1" x14ac:dyDescent="0.2">
      <c r="A1857" s="581" t="s">
        <v>1709</v>
      </c>
      <c r="B1857" s="969"/>
      <c r="C1857" s="582" t="s">
        <v>1091</v>
      </c>
      <c r="D1857" s="583" t="s">
        <v>783</v>
      </c>
      <c r="E1857" s="584" t="s">
        <v>1092</v>
      </c>
      <c r="F1857" s="585">
        <v>1</v>
      </c>
      <c r="G1857" s="585">
        <v>5</v>
      </c>
      <c r="H1857" s="51" t="s">
        <v>39</v>
      </c>
      <c r="I1857" s="586" t="s">
        <v>755</v>
      </c>
      <c r="J1857" s="587">
        <v>1</v>
      </c>
      <c r="K1857" s="581" t="s">
        <v>1709</v>
      </c>
      <c r="L1857" s="588">
        <v>850</v>
      </c>
      <c r="M1857" s="589" t="s">
        <v>32</v>
      </c>
      <c r="N1857" s="931" t="s">
        <v>1696</v>
      </c>
    </row>
    <row r="1858" spans="1:14" ht="15" customHeight="1" thickBot="1" x14ac:dyDescent="0.25">
      <c r="A1858" s="590" t="s">
        <v>1710</v>
      </c>
      <c r="B1858" s="970"/>
      <c r="C1858" s="591" t="s">
        <v>1091</v>
      </c>
      <c r="D1858" s="592" t="s">
        <v>783</v>
      </c>
      <c r="E1858" s="593" t="s">
        <v>1094</v>
      </c>
      <c r="F1858" s="594">
        <v>1</v>
      </c>
      <c r="G1858" s="594">
        <v>5</v>
      </c>
      <c r="H1858" s="98" t="s">
        <v>39</v>
      </c>
      <c r="I1858" s="595" t="s">
        <v>171</v>
      </c>
      <c r="J1858" s="596">
        <v>1</v>
      </c>
      <c r="K1858" s="590" t="s">
        <v>1710</v>
      </c>
      <c r="L1858" s="597">
        <v>238.7</v>
      </c>
      <c r="M1858" s="598" t="s">
        <v>32</v>
      </c>
      <c r="N1858" s="931" t="s">
        <v>1696</v>
      </c>
    </row>
    <row r="1859" spans="1:14" ht="15" customHeight="1" x14ac:dyDescent="0.25">
      <c r="A1859" s="599" t="s">
        <v>1695</v>
      </c>
      <c r="B1859" s="969" t="s">
        <v>1095</v>
      </c>
      <c r="C1859" s="600" t="s">
        <v>1096</v>
      </c>
      <c r="D1859" s="601" t="s">
        <v>1060</v>
      </c>
      <c r="E1859" s="602" t="s">
        <v>1061</v>
      </c>
      <c r="F1859" s="603">
        <v>1</v>
      </c>
      <c r="G1859" s="604">
        <v>5</v>
      </c>
      <c r="H1859" s="605" t="s">
        <v>39</v>
      </c>
      <c r="I1859" s="606" t="s">
        <v>1062</v>
      </c>
      <c r="J1859" s="607">
        <v>1</v>
      </c>
      <c r="K1859" s="599" t="s">
        <v>1695</v>
      </c>
      <c r="L1859" s="608">
        <v>155.1</v>
      </c>
      <c r="M1859" s="609" t="s">
        <v>32</v>
      </c>
      <c r="N1859" s="931" t="s">
        <v>1696</v>
      </c>
    </row>
    <row r="1860" spans="1:14" ht="15" customHeight="1" x14ac:dyDescent="0.25">
      <c r="A1860" s="610" t="s">
        <v>1697</v>
      </c>
      <c r="B1860" s="969"/>
      <c r="C1860" s="611" t="s">
        <v>475</v>
      </c>
      <c r="D1860" s="612" t="s">
        <v>1060</v>
      </c>
      <c r="E1860" s="613" t="s">
        <v>1066</v>
      </c>
      <c r="F1860" s="614">
        <v>1</v>
      </c>
      <c r="G1860" s="585">
        <v>5</v>
      </c>
      <c r="H1860" s="615" t="s">
        <v>39</v>
      </c>
      <c r="I1860" s="616" t="s">
        <v>551</v>
      </c>
      <c r="J1860" s="587">
        <v>1</v>
      </c>
      <c r="K1860" s="610" t="s">
        <v>1697</v>
      </c>
      <c r="L1860" s="617">
        <v>53.9</v>
      </c>
      <c r="M1860" s="618" t="s">
        <v>32</v>
      </c>
      <c r="N1860" s="931" t="s">
        <v>1696</v>
      </c>
    </row>
    <row r="1861" spans="1:14" ht="15" customHeight="1" x14ac:dyDescent="0.25">
      <c r="A1861" s="610" t="s">
        <v>1698</v>
      </c>
      <c r="B1861" s="969"/>
      <c r="C1861" s="611" t="s">
        <v>475</v>
      </c>
      <c r="D1861" s="612" t="s">
        <v>1060</v>
      </c>
      <c r="E1861" s="613" t="s">
        <v>1068</v>
      </c>
      <c r="F1861" s="614">
        <v>1</v>
      </c>
      <c r="G1861" s="585">
        <v>5</v>
      </c>
      <c r="H1861" s="615" t="s">
        <v>39</v>
      </c>
      <c r="I1861" s="616" t="s">
        <v>551</v>
      </c>
      <c r="J1861" s="587">
        <v>1</v>
      </c>
      <c r="K1861" s="610" t="s">
        <v>1698</v>
      </c>
      <c r="L1861" s="617">
        <v>53.9</v>
      </c>
      <c r="M1861" s="618" t="s">
        <v>32</v>
      </c>
      <c r="N1861" s="931" t="s">
        <v>1696</v>
      </c>
    </row>
    <row r="1862" spans="1:14" ht="15" customHeight="1" x14ac:dyDescent="0.25">
      <c r="A1862" s="610" t="s">
        <v>1699</v>
      </c>
      <c r="B1862" s="969"/>
      <c r="C1862" s="611" t="s">
        <v>475</v>
      </c>
      <c r="D1862" s="612" t="s">
        <v>1060</v>
      </c>
      <c r="E1862" s="613" t="s">
        <v>1097</v>
      </c>
      <c r="F1862" s="614">
        <v>1</v>
      </c>
      <c r="G1862" s="585">
        <v>5</v>
      </c>
      <c r="H1862" s="615" t="s">
        <v>39</v>
      </c>
      <c r="I1862" s="616" t="s">
        <v>551</v>
      </c>
      <c r="J1862" s="587">
        <v>1</v>
      </c>
      <c r="K1862" s="610" t="s">
        <v>1699</v>
      </c>
      <c r="L1862" s="617">
        <v>60</v>
      </c>
      <c r="M1862" s="618" t="s">
        <v>32</v>
      </c>
      <c r="N1862" s="931" t="s">
        <v>1696</v>
      </c>
    </row>
    <row r="1863" spans="1:14" ht="15" customHeight="1" x14ac:dyDescent="0.25">
      <c r="A1863" s="610" t="s">
        <v>1711</v>
      </c>
      <c r="B1863" s="969"/>
      <c r="C1863" s="611" t="s">
        <v>475</v>
      </c>
      <c r="D1863" s="612" t="s">
        <v>1060</v>
      </c>
      <c r="E1863" s="613" t="s">
        <v>1099</v>
      </c>
      <c r="F1863" s="614">
        <v>1</v>
      </c>
      <c r="G1863" s="585">
        <v>5</v>
      </c>
      <c r="H1863" s="615" t="s">
        <v>39</v>
      </c>
      <c r="I1863" s="616" t="s">
        <v>755</v>
      </c>
      <c r="J1863" s="587">
        <v>1</v>
      </c>
      <c r="K1863" s="610" t="s">
        <v>1711</v>
      </c>
      <c r="L1863" s="617">
        <v>181.5</v>
      </c>
      <c r="M1863" s="618" t="s">
        <v>32</v>
      </c>
      <c r="N1863" s="931" t="s">
        <v>1696</v>
      </c>
    </row>
    <row r="1864" spans="1:14" ht="15" customHeight="1" x14ac:dyDescent="0.25">
      <c r="A1864" s="610" t="s">
        <v>1702</v>
      </c>
      <c r="B1864" s="969"/>
      <c r="C1864" s="611" t="s">
        <v>475</v>
      </c>
      <c r="D1864" s="612" t="s">
        <v>1060</v>
      </c>
      <c r="E1864" s="613" t="s">
        <v>1076</v>
      </c>
      <c r="F1864" s="614">
        <v>1</v>
      </c>
      <c r="G1864" s="585">
        <v>5</v>
      </c>
      <c r="H1864" s="615" t="s">
        <v>39</v>
      </c>
      <c r="I1864" s="616" t="s">
        <v>51</v>
      </c>
      <c r="J1864" s="587">
        <v>1</v>
      </c>
      <c r="K1864" s="610" t="s">
        <v>1702</v>
      </c>
      <c r="L1864" s="617">
        <v>199.1</v>
      </c>
      <c r="M1864" s="618" t="s">
        <v>32</v>
      </c>
      <c r="N1864" s="931" t="s">
        <v>1696</v>
      </c>
    </row>
    <row r="1865" spans="1:14" ht="15" customHeight="1" thickBot="1" x14ac:dyDescent="0.3">
      <c r="A1865" s="619" t="s">
        <v>1712</v>
      </c>
      <c r="B1865" s="969"/>
      <c r="C1865" s="620" t="s">
        <v>475</v>
      </c>
      <c r="D1865" s="621" t="s">
        <v>1060</v>
      </c>
      <c r="E1865" s="622" t="s">
        <v>1101</v>
      </c>
      <c r="F1865" s="623">
        <v>1</v>
      </c>
      <c r="G1865" s="624">
        <v>5</v>
      </c>
      <c r="H1865" s="625" t="s">
        <v>39</v>
      </c>
      <c r="I1865" s="626" t="s">
        <v>481</v>
      </c>
      <c r="J1865" s="627">
        <v>1</v>
      </c>
      <c r="K1865" s="619" t="s">
        <v>1712</v>
      </c>
      <c r="L1865" s="628">
        <v>161.69999999999999</v>
      </c>
      <c r="M1865" s="629" t="s">
        <v>32</v>
      </c>
      <c r="N1865" s="931" t="s">
        <v>1696</v>
      </c>
    </row>
    <row r="1866" spans="1:14" ht="15" customHeight="1" x14ac:dyDescent="0.25">
      <c r="A1866" s="630" t="s">
        <v>1713</v>
      </c>
      <c r="B1866" s="968" t="s">
        <v>1103</v>
      </c>
      <c r="C1866" s="631" t="s">
        <v>1103</v>
      </c>
      <c r="D1866" s="632" t="s">
        <v>1104</v>
      </c>
      <c r="E1866" s="633" t="s">
        <v>1105</v>
      </c>
      <c r="F1866" s="634">
        <v>1</v>
      </c>
      <c r="G1866" s="576">
        <v>4</v>
      </c>
      <c r="H1866" s="635" t="s">
        <v>39</v>
      </c>
      <c r="I1866" s="636" t="s">
        <v>755</v>
      </c>
      <c r="J1866" s="578">
        <v>1</v>
      </c>
      <c r="K1866" s="630" t="s">
        <v>1713</v>
      </c>
      <c r="L1866" s="637">
        <v>385</v>
      </c>
      <c r="M1866" s="638" t="s">
        <v>32</v>
      </c>
      <c r="N1866" s="931" t="s">
        <v>1696</v>
      </c>
    </row>
    <row r="1867" spans="1:14" ht="15" customHeight="1" x14ac:dyDescent="0.25">
      <c r="A1867" s="610" t="s">
        <v>1714</v>
      </c>
      <c r="B1867" s="969"/>
      <c r="C1867" s="611" t="s">
        <v>1103</v>
      </c>
      <c r="D1867" s="612" t="s">
        <v>1104</v>
      </c>
      <c r="E1867" s="613" t="s">
        <v>1107</v>
      </c>
      <c r="F1867" s="614">
        <v>1</v>
      </c>
      <c r="G1867" s="585">
        <v>4</v>
      </c>
      <c r="H1867" s="615" t="s">
        <v>39</v>
      </c>
      <c r="I1867" s="616" t="s">
        <v>456</v>
      </c>
      <c r="J1867" s="587">
        <v>1</v>
      </c>
      <c r="K1867" s="610" t="s">
        <v>1714</v>
      </c>
      <c r="L1867" s="617">
        <v>181.5</v>
      </c>
      <c r="M1867" s="618" t="s">
        <v>32</v>
      </c>
      <c r="N1867" s="931" t="s">
        <v>1696</v>
      </c>
    </row>
    <row r="1868" spans="1:14" ht="15" customHeight="1" thickBot="1" x14ac:dyDescent="0.3">
      <c r="A1868" s="639" t="s">
        <v>1715</v>
      </c>
      <c r="B1868" s="970"/>
      <c r="C1868" s="640" t="s">
        <v>1103</v>
      </c>
      <c r="D1868" s="641" t="s">
        <v>1104</v>
      </c>
      <c r="E1868" s="642" t="s">
        <v>1109</v>
      </c>
      <c r="F1868" s="643">
        <v>1</v>
      </c>
      <c r="G1868" s="594">
        <v>4</v>
      </c>
      <c r="H1868" s="644" t="s">
        <v>39</v>
      </c>
      <c r="I1868" s="645" t="s">
        <v>1110</v>
      </c>
      <c r="J1868" s="596">
        <v>1</v>
      </c>
      <c r="K1868" s="639" t="s">
        <v>1715</v>
      </c>
      <c r="L1868" s="646">
        <v>145</v>
      </c>
      <c r="M1868" s="647" t="s">
        <v>32</v>
      </c>
      <c r="N1868" s="931" t="s">
        <v>1696</v>
      </c>
    </row>
    <row r="1869" spans="1:14" ht="15" customHeight="1" x14ac:dyDescent="0.3">
      <c r="A1869" s="599" t="s">
        <v>1704</v>
      </c>
      <c r="B1869" s="971" t="s">
        <v>1111</v>
      </c>
      <c r="C1869" s="600" t="s">
        <v>1111</v>
      </c>
      <c r="D1869" s="601" t="s">
        <v>1104</v>
      </c>
      <c r="E1869" s="602" t="s">
        <v>1081</v>
      </c>
      <c r="F1869" s="603">
        <v>1</v>
      </c>
      <c r="G1869" s="604">
        <v>8</v>
      </c>
      <c r="H1869" s="85" t="s">
        <v>39</v>
      </c>
      <c r="I1869" s="648" t="s">
        <v>755</v>
      </c>
      <c r="J1869" s="649">
        <v>1</v>
      </c>
      <c r="K1869" s="599" t="s">
        <v>1704</v>
      </c>
      <c r="L1869" s="650">
        <v>418</v>
      </c>
      <c r="M1869" s="609" t="s">
        <v>32</v>
      </c>
      <c r="N1869" s="931" t="s">
        <v>1696</v>
      </c>
    </row>
    <row r="1870" spans="1:14" ht="15" customHeight="1" x14ac:dyDescent="0.25">
      <c r="A1870" s="610" t="s">
        <v>1716</v>
      </c>
      <c r="B1870" s="971"/>
      <c r="C1870" s="611" t="s">
        <v>1111</v>
      </c>
      <c r="D1870" s="612" t="s">
        <v>1104</v>
      </c>
      <c r="E1870" s="613" t="s">
        <v>1113</v>
      </c>
      <c r="F1870" s="614">
        <v>1</v>
      </c>
      <c r="G1870" s="585">
        <v>8</v>
      </c>
      <c r="H1870" s="615" t="s">
        <v>39</v>
      </c>
      <c r="I1870" s="651" t="s">
        <v>548</v>
      </c>
      <c r="J1870" s="652">
        <v>1</v>
      </c>
      <c r="K1870" s="610" t="s">
        <v>1716</v>
      </c>
      <c r="L1870" s="617">
        <v>271.7</v>
      </c>
      <c r="M1870" s="618" t="s">
        <v>32</v>
      </c>
      <c r="N1870" s="931" t="s">
        <v>1696</v>
      </c>
    </row>
    <row r="1871" spans="1:14" ht="15" customHeight="1" thickBot="1" x14ac:dyDescent="0.3">
      <c r="A1871" s="619" t="s">
        <v>1717</v>
      </c>
      <c r="B1871" s="971"/>
      <c r="C1871" s="620" t="s">
        <v>1111</v>
      </c>
      <c r="D1871" s="621" t="s">
        <v>1104</v>
      </c>
      <c r="E1871" s="622" t="s">
        <v>1109</v>
      </c>
      <c r="F1871" s="623">
        <v>1</v>
      </c>
      <c r="G1871" s="624">
        <v>8</v>
      </c>
      <c r="H1871" s="625" t="s">
        <v>39</v>
      </c>
      <c r="I1871" s="653" t="s">
        <v>1110</v>
      </c>
      <c r="J1871" s="654">
        <v>1</v>
      </c>
      <c r="K1871" s="619" t="s">
        <v>1717</v>
      </c>
      <c r="L1871" s="655">
        <v>145</v>
      </c>
      <c r="M1871" s="629" t="s">
        <v>32</v>
      </c>
      <c r="N1871" s="931" t="s">
        <v>1696</v>
      </c>
    </row>
    <row r="1872" spans="1:14" ht="15" customHeight="1" thickBot="1" x14ac:dyDescent="0.25">
      <c r="A1872" s="569"/>
      <c r="B1872" s="953" t="s">
        <v>1115</v>
      </c>
      <c r="C1872" s="569"/>
      <c r="D1872" s="569"/>
      <c r="E1872" s="569"/>
      <c r="F1872" s="569"/>
      <c r="G1872" s="569"/>
      <c r="H1872" s="569"/>
      <c r="I1872" s="569"/>
      <c r="J1872" s="569"/>
      <c r="K1872" s="569"/>
      <c r="L1872" s="569"/>
      <c r="M1872" s="571"/>
      <c r="N1872" s="931" t="s">
        <v>1696</v>
      </c>
    </row>
    <row r="1873" spans="1:14" ht="15" customHeight="1" x14ac:dyDescent="0.2">
      <c r="A1873" s="20" t="s">
        <v>1718</v>
      </c>
      <c r="B1873" s="956" t="s">
        <v>1117</v>
      </c>
      <c r="C1873" s="75" t="s">
        <v>537</v>
      </c>
      <c r="D1873" s="76" t="s">
        <v>1118</v>
      </c>
      <c r="E1873" s="658" t="s">
        <v>1119</v>
      </c>
      <c r="F1873" s="24">
        <v>1</v>
      </c>
      <c r="G1873" s="576">
        <v>1</v>
      </c>
      <c r="H1873" s="68" t="s">
        <v>39</v>
      </c>
      <c r="I1873" s="25" t="s">
        <v>40</v>
      </c>
      <c r="J1873" s="24">
        <v>1</v>
      </c>
      <c r="K1873" s="20" t="s">
        <v>1718</v>
      </c>
      <c r="L1873" s="659">
        <v>345.4</v>
      </c>
      <c r="M1873" s="27" t="s">
        <v>32</v>
      </c>
      <c r="N1873" s="931" t="s">
        <v>1696</v>
      </c>
    </row>
    <row r="1874" spans="1:14" ht="15" customHeight="1" x14ac:dyDescent="0.25">
      <c r="A1874" s="31" t="s">
        <v>1719</v>
      </c>
      <c r="B1874" s="957"/>
      <c r="C1874" s="21" t="s">
        <v>537</v>
      </c>
      <c r="D1874" s="22" t="s">
        <v>1118</v>
      </c>
      <c r="E1874" s="660" t="s">
        <v>1121</v>
      </c>
      <c r="F1874" s="33">
        <v>1</v>
      </c>
      <c r="G1874" s="585">
        <v>1</v>
      </c>
      <c r="H1874" s="51" t="s">
        <v>39</v>
      </c>
      <c r="I1874" s="651" t="s">
        <v>548</v>
      </c>
      <c r="J1874" s="33">
        <v>1</v>
      </c>
      <c r="K1874" s="31" t="s">
        <v>1719</v>
      </c>
      <c r="L1874" s="661">
        <v>74.8</v>
      </c>
      <c r="M1874" s="36" t="s">
        <v>32</v>
      </c>
      <c r="N1874" s="931" t="s">
        <v>1696</v>
      </c>
    </row>
    <row r="1875" spans="1:14" ht="15" customHeight="1" x14ac:dyDescent="0.25">
      <c r="A1875" s="31" t="s">
        <v>1720</v>
      </c>
      <c r="B1875" s="957"/>
      <c r="C1875" s="21" t="s">
        <v>537</v>
      </c>
      <c r="D1875" s="22" t="s">
        <v>1118</v>
      </c>
      <c r="E1875" s="660" t="s">
        <v>1123</v>
      </c>
      <c r="F1875" s="33">
        <v>1</v>
      </c>
      <c r="G1875" s="585">
        <v>1</v>
      </c>
      <c r="H1875" s="51" t="s">
        <v>39</v>
      </c>
      <c r="I1875" s="651" t="s">
        <v>459</v>
      </c>
      <c r="J1875" s="33">
        <v>1</v>
      </c>
      <c r="K1875" s="31" t="s">
        <v>1720</v>
      </c>
      <c r="L1875" s="661">
        <v>97</v>
      </c>
      <c r="M1875" s="36" t="s">
        <v>32</v>
      </c>
      <c r="N1875" s="931" t="s">
        <v>1696</v>
      </c>
    </row>
    <row r="1876" spans="1:14" ht="15" customHeight="1" x14ac:dyDescent="0.2">
      <c r="A1876" s="31" t="s">
        <v>1718</v>
      </c>
      <c r="B1876" s="957"/>
      <c r="C1876" s="21" t="s">
        <v>565</v>
      </c>
      <c r="D1876" s="22" t="s">
        <v>1118</v>
      </c>
      <c r="E1876" s="660" t="s">
        <v>1119</v>
      </c>
      <c r="F1876" s="33">
        <v>1</v>
      </c>
      <c r="G1876" s="585">
        <v>1</v>
      </c>
      <c r="H1876" s="51" t="s">
        <v>39</v>
      </c>
      <c r="I1876" s="34" t="s">
        <v>44</v>
      </c>
      <c r="J1876" s="33">
        <v>1</v>
      </c>
      <c r="K1876" s="31" t="s">
        <v>1718</v>
      </c>
      <c r="L1876" s="661">
        <v>345.4</v>
      </c>
      <c r="M1876" s="36" t="s">
        <v>32</v>
      </c>
      <c r="N1876" s="931" t="s">
        <v>1696</v>
      </c>
    </row>
    <row r="1877" spans="1:14" ht="15" customHeight="1" x14ac:dyDescent="0.25">
      <c r="A1877" s="31" t="s">
        <v>1719</v>
      </c>
      <c r="B1877" s="957"/>
      <c r="C1877" s="21" t="s">
        <v>565</v>
      </c>
      <c r="D1877" s="22" t="s">
        <v>1118</v>
      </c>
      <c r="E1877" s="660" t="s">
        <v>1121</v>
      </c>
      <c r="F1877" s="33">
        <v>1</v>
      </c>
      <c r="G1877" s="585">
        <v>1</v>
      </c>
      <c r="H1877" s="51" t="s">
        <v>39</v>
      </c>
      <c r="I1877" s="651" t="s">
        <v>456</v>
      </c>
      <c r="J1877" s="33">
        <v>1</v>
      </c>
      <c r="K1877" s="31" t="s">
        <v>1719</v>
      </c>
      <c r="L1877" s="675">
        <v>74.8</v>
      </c>
      <c r="M1877" s="36" t="s">
        <v>32</v>
      </c>
      <c r="N1877" s="931" t="s">
        <v>1696</v>
      </c>
    </row>
    <row r="1878" spans="1:14" ht="15" customHeight="1" x14ac:dyDescent="0.25">
      <c r="A1878" s="31" t="s">
        <v>1720</v>
      </c>
      <c r="B1878" s="957"/>
      <c r="C1878" s="21" t="s">
        <v>565</v>
      </c>
      <c r="D1878" s="22" t="s">
        <v>1118</v>
      </c>
      <c r="E1878" s="660" t="s">
        <v>1123</v>
      </c>
      <c r="F1878" s="33">
        <v>1</v>
      </c>
      <c r="G1878" s="585">
        <v>1</v>
      </c>
      <c r="H1878" s="51" t="s">
        <v>39</v>
      </c>
      <c r="I1878" s="651" t="s">
        <v>459</v>
      </c>
      <c r="J1878" s="33">
        <v>1</v>
      </c>
      <c r="K1878" s="31" t="s">
        <v>1720</v>
      </c>
      <c r="L1878" s="661">
        <v>97</v>
      </c>
      <c r="M1878" s="36" t="s">
        <v>32</v>
      </c>
      <c r="N1878" s="931" t="s">
        <v>1696</v>
      </c>
    </row>
    <row r="1879" spans="1:14" ht="15" customHeight="1" x14ac:dyDescent="0.2">
      <c r="A1879" s="31" t="s">
        <v>1721</v>
      </c>
      <c r="B1879" s="957"/>
      <c r="C1879" s="21" t="s">
        <v>590</v>
      </c>
      <c r="D1879" s="22" t="s">
        <v>1118</v>
      </c>
      <c r="E1879" s="660" t="s">
        <v>1125</v>
      </c>
      <c r="F1879" s="33">
        <v>1</v>
      </c>
      <c r="G1879" s="585">
        <v>1</v>
      </c>
      <c r="H1879" s="51" t="s">
        <v>39</v>
      </c>
      <c r="I1879" s="34" t="s">
        <v>40</v>
      </c>
      <c r="J1879" s="33">
        <v>1</v>
      </c>
      <c r="K1879" s="31" t="s">
        <v>1721</v>
      </c>
      <c r="L1879" s="661">
        <v>572</v>
      </c>
      <c r="M1879" s="36" t="s">
        <v>32</v>
      </c>
      <c r="N1879" s="931" t="s">
        <v>1696</v>
      </c>
    </row>
    <row r="1880" spans="1:14" ht="15" customHeight="1" thickBot="1" x14ac:dyDescent="0.25">
      <c r="A1880" s="52" t="s">
        <v>1722</v>
      </c>
      <c r="B1880" s="958"/>
      <c r="C1880" s="53" t="s">
        <v>590</v>
      </c>
      <c r="D1880" s="54" t="s">
        <v>1118</v>
      </c>
      <c r="E1880" s="663" t="s">
        <v>1127</v>
      </c>
      <c r="F1880" s="56">
        <v>1</v>
      </c>
      <c r="G1880" s="594">
        <v>1</v>
      </c>
      <c r="H1880" s="98" t="s">
        <v>39</v>
      </c>
      <c r="I1880" s="57" t="s">
        <v>40</v>
      </c>
      <c r="J1880" s="56">
        <v>1</v>
      </c>
      <c r="K1880" s="52" t="s">
        <v>1722</v>
      </c>
      <c r="L1880" s="664">
        <v>143</v>
      </c>
      <c r="M1880" s="59" t="s">
        <v>32</v>
      </c>
      <c r="N1880" s="931" t="s">
        <v>1696</v>
      </c>
    </row>
    <row r="1881" spans="1:14" ht="15" customHeight="1" x14ac:dyDescent="0.2">
      <c r="A1881" s="39" t="s">
        <v>1718</v>
      </c>
      <c r="B1881" s="957" t="s">
        <v>386</v>
      </c>
      <c r="C1881" s="665" t="s">
        <v>1128</v>
      </c>
      <c r="D1881" s="41" t="s">
        <v>1118</v>
      </c>
      <c r="E1881" s="666" t="s">
        <v>1119</v>
      </c>
      <c r="F1881" s="43">
        <v>1</v>
      </c>
      <c r="G1881" s="604">
        <v>1</v>
      </c>
      <c r="H1881" s="85" t="s">
        <v>39</v>
      </c>
      <c r="I1881" s="44" t="s">
        <v>53</v>
      </c>
      <c r="J1881" s="43">
        <v>1</v>
      </c>
      <c r="K1881" s="39" t="s">
        <v>1718</v>
      </c>
      <c r="L1881" s="667">
        <v>345.4</v>
      </c>
      <c r="M1881" s="46" t="s">
        <v>32</v>
      </c>
      <c r="N1881" s="931" t="s">
        <v>1696</v>
      </c>
    </row>
    <row r="1882" spans="1:14" ht="15" customHeight="1" x14ac:dyDescent="0.2">
      <c r="A1882" s="39" t="s">
        <v>1723</v>
      </c>
      <c r="B1882" s="957"/>
      <c r="C1882" s="665" t="s">
        <v>1130</v>
      </c>
      <c r="D1882" s="22" t="s">
        <v>1118</v>
      </c>
      <c r="E1882" s="666" t="s">
        <v>1131</v>
      </c>
      <c r="F1882" s="43">
        <v>1</v>
      </c>
      <c r="G1882" s="604">
        <v>1</v>
      </c>
      <c r="H1882" s="85" t="s">
        <v>39</v>
      </c>
      <c r="I1882" s="44" t="s">
        <v>44</v>
      </c>
      <c r="J1882" s="43">
        <v>1</v>
      </c>
      <c r="K1882" s="39" t="s">
        <v>1723</v>
      </c>
      <c r="L1882" s="667">
        <v>418</v>
      </c>
      <c r="M1882" s="36" t="s">
        <v>32</v>
      </c>
      <c r="N1882" s="931" t="s">
        <v>1696</v>
      </c>
    </row>
    <row r="1883" spans="1:14" ht="15" customHeight="1" x14ac:dyDescent="0.2">
      <c r="A1883" s="35" t="s">
        <v>1724</v>
      </c>
      <c r="B1883" s="957"/>
      <c r="C1883" s="21" t="s">
        <v>1128</v>
      </c>
      <c r="D1883" s="22" t="s">
        <v>1118</v>
      </c>
      <c r="E1883" s="660" t="s">
        <v>1133</v>
      </c>
      <c r="F1883" s="50">
        <v>1</v>
      </c>
      <c r="G1883" s="585">
        <v>1</v>
      </c>
      <c r="H1883" s="50" t="s">
        <v>39</v>
      </c>
      <c r="I1883" s="34" t="s">
        <v>47</v>
      </c>
      <c r="J1883" s="50">
        <v>1</v>
      </c>
      <c r="K1883" s="35" t="s">
        <v>1724</v>
      </c>
      <c r="L1883" s="661">
        <v>74.8</v>
      </c>
      <c r="M1883" s="36" t="s">
        <v>32</v>
      </c>
      <c r="N1883" s="931" t="s">
        <v>1696</v>
      </c>
    </row>
    <row r="1884" spans="1:14" ht="15" customHeight="1" x14ac:dyDescent="0.2">
      <c r="A1884" s="31" t="s">
        <v>1725</v>
      </c>
      <c r="B1884" s="957"/>
      <c r="C1884" s="21" t="s">
        <v>1135</v>
      </c>
      <c r="D1884" s="22" t="s">
        <v>1118</v>
      </c>
      <c r="E1884" s="660" t="s">
        <v>1136</v>
      </c>
      <c r="F1884" s="50">
        <v>1</v>
      </c>
      <c r="G1884" s="585">
        <v>1</v>
      </c>
      <c r="H1884" s="51" t="s">
        <v>39</v>
      </c>
      <c r="I1884" s="34" t="s">
        <v>53</v>
      </c>
      <c r="J1884" s="50">
        <v>1</v>
      </c>
      <c r="K1884" s="31" t="s">
        <v>1725</v>
      </c>
      <c r="L1884" s="460">
        <v>605</v>
      </c>
      <c r="M1884" s="36" t="s">
        <v>32</v>
      </c>
      <c r="N1884" s="931" t="s">
        <v>1696</v>
      </c>
    </row>
    <row r="1885" spans="1:14" ht="15" customHeight="1" x14ac:dyDescent="0.2">
      <c r="A1885" s="31" t="s">
        <v>1726</v>
      </c>
      <c r="B1885" s="957"/>
      <c r="C1885" s="21" t="s">
        <v>1135</v>
      </c>
      <c r="D1885" s="22" t="s">
        <v>1118</v>
      </c>
      <c r="E1885" s="660" t="s">
        <v>1138</v>
      </c>
      <c r="F1885" s="50">
        <v>1</v>
      </c>
      <c r="G1885" s="585">
        <v>1</v>
      </c>
      <c r="H1885" s="51" t="s">
        <v>39</v>
      </c>
      <c r="I1885" s="34" t="s">
        <v>51</v>
      </c>
      <c r="J1885" s="50">
        <v>1</v>
      </c>
      <c r="K1885" s="31" t="s">
        <v>1726</v>
      </c>
      <c r="L1885" s="460">
        <v>143</v>
      </c>
      <c r="M1885" s="36" t="s">
        <v>32</v>
      </c>
      <c r="N1885" s="931" t="s">
        <v>1696</v>
      </c>
    </row>
    <row r="1886" spans="1:14" ht="15" customHeight="1" x14ac:dyDescent="0.2">
      <c r="A1886" s="581" t="s">
        <v>1727</v>
      </c>
      <c r="B1886" s="957"/>
      <c r="C1886" s="21" t="s">
        <v>1135</v>
      </c>
      <c r="D1886" s="22" t="s">
        <v>1118</v>
      </c>
      <c r="E1886" s="660" t="s">
        <v>1140</v>
      </c>
      <c r="F1886" s="50">
        <v>1</v>
      </c>
      <c r="G1886" s="585">
        <v>1</v>
      </c>
      <c r="H1886" s="51" t="s">
        <v>39</v>
      </c>
      <c r="I1886" s="34"/>
      <c r="J1886" s="50">
        <v>1</v>
      </c>
      <c r="K1886" s="581" t="s">
        <v>1727</v>
      </c>
      <c r="L1886" s="460"/>
      <c r="M1886" s="36" t="s">
        <v>32</v>
      </c>
      <c r="N1886" s="931" t="s">
        <v>1696</v>
      </c>
    </row>
    <row r="1887" spans="1:14" ht="15" customHeight="1" x14ac:dyDescent="0.2">
      <c r="A1887" s="581" t="s">
        <v>1728</v>
      </c>
      <c r="B1887" s="957"/>
      <c r="C1887" s="21" t="s">
        <v>1135</v>
      </c>
      <c r="D1887" s="22" t="s">
        <v>1118</v>
      </c>
      <c r="E1887" s="660" t="s">
        <v>1142</v>
      </c>
      <c r="F1887" s="50">
        <v>1</v>
      </c>
      <c r="G1887" s="585">
        <v>1</v>
      </c>
      <c r="H1887" s="51" t="s">
        <v>39</v>
      </c>
      <c r="I1887" s="34"/>
      <c r="J1887" s="50">
        <v>1</v>
      </c>
      <c r="K1887" s="581" t="s">
        <v>1728</v>
      </c>
      <c r="L1887" s="460"/>
      <c r="M1887" s="36" t="s">
        <v>32</v>
      </c>
      <c r="N1887" s="931" t="s">
        <v>1696</v>
      </c>
    </row>
    <row r="1888" spans="1:14" ht="15" customHeight="1" x14ac:dyDescent="0.2">
      <c r="A1888" s="31" t="s">
        <v>1729</v>
      </c>
      <c r="B1888" s="957"/>
      <c r="C1888" s="21" t="s">
        <v>464</v>
      </c>
      <c r="D1888" s="22" t="s">
        <v>1144</v>
      </c>
      <c r="E1888" s="660" t="s">
        <v>1145</v>
      </c>
      <c r="F1888" s="50">
        <v>1</v>
      </c>
      <c r="G1888" s="585">
        <v>1</v>
      </c>
      <c r="H1888" s="51" t="s">
        <v>39</v>
      </c>
      <c r="I1888" s="34" t="s">
        <v>40</v>
      </c>
      <c r="J1888" s="50">
        <v>1</v>
      </c>
      <c r="K1888" s="31" t="s">
        <v>1729</v>
      </c>
      <c r="L1888" s="460">
        <v>652.29999999999995</v>
      </c>
      <c r="M1888" s="36" t="s">
        <v>32</v>
      </c>
      <c r="N1888" s="931" t="s">
        <v>1696</v>
      </c>
    </row>
    <row r="1889" spans="1:14" ht="15" customHeight="1" thickBot="1" x14ac:dyDescent="0.25">
      <c r="A1889" s="668" t="s">
        <v>1730</v>
      </c>
      <c r="B1889" s="957"/>
      <c r="C1889" s="669" t="s">
        <v>464</v>
      </c>
      <c r="D1889" s="87" t="s">
        <v>1144</v>
      </c>
      <c r="E1889" s="670" t="s">
        <v>1147</v>
      </c>
      <c r="F1889" s="671">
        <v>1</v>
      </c>
      <c r="G1889" s="624">
        <v>1</v>
      </c>
      <c r="H1889" s="672" t="s">
        <v>39</v>
      </c>
      <c r="I1889" s="672" t="s">
        <v>39</v>
      </c>
      <c r="J1889" s="671">
        <v>1</v>
      </c>
      <c r="K1889" s="668" t="s">
        <v>1730</v>
      </c>
      <c r="L1889" s="673">
        <v>330</v>
      </c>
      <c r="M1889" s="674" t="s">
        <v>32</v>
      </c>
      <c r="N1889" s="931" t="s">
        <v>1696</v>
      </c>
    </row>
    <row r="1890" spans="1:14" ht="15" customHeight="1" x14ac:dyDescent="0.2">
      <c r="A1890" s="20" t="s">
        <v>1718</v>
      </c>
      <c r="B1890" s="956" t="s">
        <v>368</v>
      </c>
      <c r="C1890" s="75" t="s">
        <v>1128</v>
      </c>
      <c r="D1890" s="76" t="s">
        <v>1118</v>
      </c>
      <c r="E1890" s="658" t="s">
        <v>1119</v>
      </c>
      <c r="F1890" s="24">
        <v>1</v>
      </c>
      <c r="G1890" s="576">
        <v>1</v>
      </c>
      <c r="H1890" s="68" t="s">
        <v>39</v>
      </c>
      <c r="I1890" s="25" t="s">
        <v>53</v>
      </c>
      <c r="J1890" s="24">
        <v>1</v>
      </c>
      <c r="K1890" s="20" t="s">
        <v>1718</v>
      </c>
      <c r="L1890" s="659">
        <v>345.4</v>
      </c>
      <c r="M1890" s="27" t="s">
        <v>32</v>
      </c>
      <c r="N1890" s="931" t="s">
        <v>1696</v>
      </c>
    </row>
    <row r="1891" spans="1:14" ht="15" customHeight="1" x14ac:dyDescent="0.2">
      <c r="A1891" s="39" t="s">
        <v>1723</v>
      </c>
      <c r="B1891" s="957"/>
      <c r="C1891" s="665" t="s">
        <v>1130</v>
      </c>
      <c r="D1891" s="22" t="s">
        <v>1118</v>
      </c>
      <c r="E1891" s="666" t="s">
        <v>1131</v>
      </c>
      <c r="F1891" s="43">
        <v>1</v>
      </c>
      <c r="G1891" s="604">
        <v>1</v>
      </c>
      <c r="H1891" s="85" t="s">
        <v>39</v>
      </c>
      <c r="I1891" s="44" t="s">
        <v>44</v>
      </c>
      <c r="J1891" s="43">
        <v>1</v>
      </c>
      <c r="K1891" s="39" t="s">
        <v>1723</v>
      </c>
      <c r="L1891" s="667">
        <v>418</v>
      </c>
      <c r="M1891" s="36" t="s">
        <v>32</v>
      </c>
      <c r="N1891" s="931" t="s">
        <v>1696</v>
      </c>
    </row>
    <row r="1892" spans="1:14" ht="15" customHeight="1" x14ac:dyDescent="0.2">
      <c r="A1892" s="35" t="s">
        <v>1724</v>
      </c>
      <c r="B1892" s="957"/>
      <c r="C1892" s="21" t="s">
        <v>1128</v>
      </c>
      <c r="D1892" s="22" t="s">
        <v>1118</v>
      </c>
      <c r="E1892" s="660" t="s">
        <v>1133</v>
      </c>
      <c r="F1892" s="50">
        <v>1</v>
      </c>
      <c r="G1892" s="585">
        <v>1</v>
      </c>
      <c r="H1892" s="50" t="s">
        <v>39</v>
      </c>
      <c r="I1892" s="34" t="s">
        <v>47</v>
      </c>
      <c r="J1892" s="50">
        <v>1</v>
      </c>
      <c r="K1892" s="35" t="s">
        <v>1724</v>
      </c>
      <c r="L1892" s="675">
        <v>74.8</v>
      </c>
      <c r="M1892" s="36" t="s">
        <v>32</v>
      </c>
      <c r="N1892" s="931" t="s">
        <v>1696</v>
      </c>
    </row>
    <row r="1893" spans="1:14" ht="15" customHeight="1" x14ac:dyDescent="0.2">
      <c r="A1893" s="31" t="s">
        <v>1725</v>
      </c>
      <c r="B1893" s="957"/>
      <c r="C1893" s="21" t="s">
        <v>1135</v>
      </c>
      <c r="D1893" s="22" t="s">
        <v>1118</v>
      </c>
      <c r="E1893" s="660" t="s">
        <v>1136</v>
      </c>
      <c r="F1893" s="50">
        <v>1</v>
      </c>
      <c r="G1893" s="585">
        <v>1</v>
      </c>
      <c r="H1893" s="51" t="s">
        <v>39</v>
      </c>
      <c r="I1893" s="34" t="s">
        <v>53</v>
      </c>
      <c r="J1893" s="50">
        <v>1</v>
      </c>
      <c r="K1893" s="31" t="s">
        <v>1725</v>
      </c>
      <c r="L1893" s="460">
        <v>605</v>
      </c>
      <c r="M1893" s="36" t="s">
        <v>32</v>
      </c>
      <c r="N1893" s="931" t="s">
        <v>1696</v>
      </c>
    </row>
    <row r="1894" spans="1:14" ht="15" customHeight="1" x14ac:dyDescent="0.2">
      <c r="A1894" s="31" t="s">
        <v>1731</v>
      </c>
      <c r="B1894" s="957"/>
      <c r="C1894" s="21" t="s">
        <v>1135</v>
      </c>
      <c r="D1894" s="22" t="s">
        <v>1118</v>
      </c>
      <c r="E1894" s="660" t="s">
        <v>1138</v>
      </c>
      <c r="F1894" s="50">
        <v>1</v>
      </c>
      <c r="G1894" s="585">
        <v>1</v>
      </c>
      <c r="H1894" s="51" t="s">
        <v>39</v>
      </c>
      <c r="I1894" s="34" t="s">
        <v>51</v>
      </c>
      <c r="J1894" s="50">
        <v>1</v>
      </c>
      <c r="K1894" s="31" t="s">
        <v>1731</v>
      </c>
      <c r="L1894" s="460">
        <v>143</v>
      </c>
      <c r="M1894" s="36" t="s">
        <v>32</v>
      </c>
      <c r="N1894" s="931" t="s">
        <v>1696</v>
      </c>
    </row>
    <row r="1895" spans="1:14" ht="15" customHeight="1" x14ac:dyDescent="0.2">
      <c r="A1895" s="581" t="s">
        <v>1727</v>
      </c>
      <c r="B1895" s="957"/>
      <c r="C1895" s="21" t="s">
        <v>1135</v>
      </c>
      <c r="D1895" s="22" t="s">
        <v>1118</v>
      </c>
      <c r="E1895" s="660" t="s">
        <v>1140</v>
      </c>
      <c r="F1895" s="50">
        <v>1</v>
      </c>
      <c r="G1895" s="585">
        <v>1</v>
      </c>
      <c r="H1895" s="51" t="s">
        <v>39</v>
      </c>
      <c r="I1895" s="34"/>
      <c r="J1895" s="50">
        <v>1</v>
      </c>
      <c r="K1895" s="581" t="s">
        <v>1727</v>
      </c>
      <c r="L1895" s="460"/>
      <c r="M1895" s="36" t="s">
        <v>32</v>
      </c>
      <c r="N1895" s="931" t="s">
        <v>1696</v>
      </c>
    </row>
    <row r="1896" spans="1:14" ht="15" customHeight="1" x14ac:dyDescent="0.2">
      <c r="A1896" s="581" t="s">
        <v>1728</v>
      </c>
      <c r="B1896" s="957"/>
      <c r="C1896" s="21" t="s">
        <v>1135</v>
      </c>
      <c r="D1896" s="22" t="s">
        <v>1118</v>
      </c>
      <c r="E1896" s="660" t="s">
        <v>1142</v>
      </c>
      <c r="F1896" s="50">
        <v>1</v>
      </c>
      <c r="G1896" s="585">
        <v>1</v>
      </c>
      <c r="H1896" s="51" t="s">
        <v>39</v>
      </c>
      <c r="I1896" s="34"/>
      <c r="J1896" s="50">
        <v>1</v>
      </c>
      <c r="K1896" s="581" t="s">
        <v>1728</v>
      </c>
      <c r="L1896" s="460"/>
      <c r="M1896" s="36" t="s">
        <v>32</v>
      </c>
      <c r="N1896" s="931" t="s">
        <v>1696</v>
      </c>
    </row>
    <row r="1897" spans="1:14" ht="15" customHeight="1" x14ac:dyDescent="0.2">
      <c r="A1897" s="31" t="s">
        <v>1729</v>
      </c>
      <c r="B1897" s="957"/>
      <c r="C1897" s="21" t="s">
        <v>464</v>
      </c>
      <c r="D1897" s="22" t="s">
        <v>1144</v>
      </c>
      <c r="E1897" s="660" t="s">
        <v>1145</v>
      </c>
      <c r="F1897" s="50">
        <v>1</v>
      </c>
      <c r="G1897" s="585">
        <v>1</v>
      </c>
      <c r="H1897" s="51" t="s">
        <v>39</v>
      </c>
      <c r="I1897" s="34" t="s">
        <v>40</v>
      </c>
      <c r="J1897" s="50">
        <v>1</v>
      </c>
      <c r="K1897" s="31" t="s">
        <v>1729</v>
      </c>
      <c r="L1897" s="460">
        <v>652.29999999999995</v>
      </c>
      <c r="M1897" s="36" t="s">
        <v>32</v>
      </c>
      <c r="N1897" s="931" t="s">
        <v>1696</v>
      </c>
    </row>
    <row r="1898" spans="1:14" ht="15" customHeight="1" thickBot="1" x14ac:dyDescent="0.25">
      <c r="A1898" s="52" t="s">
        <v>1730</v>
      </c>
      <c r="B1898" s="958"/>
      <c r="C1898" s="53" t="s">
        <v>464</v>
      </c>
      <c r="D1898" s="54" t="s">
        <v>1144</v>
      </c>
      <c r="E1898" s="663" t="s">
        <v>1147</v>
      </c>
      <c r="F1898" s="97">
        <v>1</v>
      </c>
      <c r="G1898" s="594">
        <v>1</v>
      </c>
      <c r="H1898" s="98" t="s">
        <v>39</v>
      </c>
      <c r="I1898" s="98" t="s">
        <v>39</v>
      </c>
      <c r="J1898" s="97">
        <v>1</v>
      </c>
      <c r="K1898" s="52" t="s">
        <v>1730</v>
      </c>
      <c r="L1898" s="463">
        <v>330</v>
      </c>
      <c r="M1898" s="59" t="s">
        <v>32</v>
      </c>
      <c r="N1898" s="931" t="s">
        <v>1696</v>
      </c>
    </row>
    <row r="1899" spans="1:14" ht="15" customHeight="1" x14ac:dyDescent="0.2">
      <c r="A1899" s="20" t="s">
        <v>1721</v>
      </c>
      <c r="B1899" s="956" t="s">
        <v>100</v>
      </c>
      <c r="C1899" s="75" t="s">
        <v>100</v>
      </c>
      <c r="D1899" s="76" t="s">
        <v>1118</v>
      </c>
      <c r="E1899" s="658" t="s">
        <v>1125</v>
      </c>
      <c r="F1899" s="24">
        <v>1</v>
      </c>
      <c r="G1899" s="576">
        <v>1</v>
      </c>
      <c r="H1899" s="68" t="s">
        <v>39</v>
      </c>
      <c r="I1899" s="68" t="s">
        <v>40</v>
      </c>
      <c r="J1899" s="24">
        <v>1</v>
      </c>
      <c r="K1899" s="20" t="s">
        <v>1721</v>
      </c>
      <c r="L1899" s="676">
        <v>572</v>
      </c>
      <c r="M1899" s="27" t="s">
        <v>32</v>
      </c>
      <c r="N1899" s="931" t="s">
        <v>1696</v>
      </c>
    </row>
    <row r="1900" spans="1:14" ht="15" customHeight="1" thickBot="1" x14ac:dyDescent="0.25">
      <c r="A1900" s="52" t="s">
        <v>1732</v>
      </c>
      <c r="B1900" s="958"/>
      <c r="C1900" s="53" t="s">
        <v>100</v>
      </c>
      <c r="D1900" s="54" t="s">
        <v>1118</v>
      </c>
      <c r="E1900" s="663" t="s">
        <v>450</v>
      </c>
      <c r="F1900" s="56">
        <v>1</v>
      </c>
      <c r="G1900" s="594">
        <v>1</v>
      </c>
      <c r="H1900" s="98" t="s">
        <v>39</v>
      </c>
      <c r="I1900" s="98" t="s">
        <v>489</v>
      </c>
      <c r="J1900" s="56">
        <v>1</v>
      </c>
      <c r="K1900" s="52" t="s">
        <v>1732</v>
      </c>
      <c r="L1900" s="664">
        <v>418</v>
      </c>
      <c r="M1900" s="59" t="s">
        <v>32</v>
      </c>
      <c r="N1900" s="931" t="s">
        <v>1696</v>
      </c>
    </row>
    <row r="1901" spans="1:14" ht="15" customHeight="1" thickBot="1" x14ac:dyDescent="0.25">
      <c r="A1901" s="569"/>
      <c r="B1901" s="953" t="s">
        <v>1151</v>
      </c>
      <c r="C1901" s="569"/>
      <c r="D1901" s="569"/>
      <c r="E1901" s="569"/>
      <c r="F1901" s="569"/>
      <c r="G1901" s="569"/>
      <c r="H1901" s="569"/>
      <c r="I1901" s="569"/>
      <c r="J1901" s="569"/>
      <c r="K1901" s="569"/>
      <c r="L1901" s="569"/>
      <c r="M1901" s="571"/>
      <c r="N1901" s="931" t="s">
        <v>1696</v>
      </c>
    </row>
    <row r="1902" spans="1:14" ht="15" customHeight="1" x14ac:dyDescent="0.2">
      <c r="A1902" s="20" t="s">
        <v>1733</v>
      </c>
      <c r="B1902" s="959" t="s">
        <v>1153</v>
      </c>
      <c r="C1902" s="75" t="s">
        <v>1154</v>
      </c>
      <c r="D1902" s="76" t="s">
        <v>1118</v>
      </c>
      <c r="E1902" s="658" t="s">
        <v>1155</v>
      </c>
      <c r="F1902" s="24">
        <v>2</v>
      </c>
      <c r="G1902" s="576">
        <v>2</v>
      </c>
      <c r="H1902" s="68" t="s">
        <v>39</v>
      </c>
      <c r="I1902" s="25" t="s">
        <v>40</v>
      </c>
      <c r="J1902" s="24">
        <v>1</v>
      </c>
      <c r="K1902" s="20" t="s">
        <v>1733</v>
      </c>
      <c r="L1902" s="659">
        <v>433.4</v>
      </c>
      <c r="M1902" s="27" t="s">
        <v>32</v>
      </c>
      <c r="N1902" s="931" t="s">
        <v>1696</v>
      </c>
    </row>
    <row r="1903" spans="1:14" ht="15" customHeight="1" x14ac:dyDescent="0.2">
      <c r="A1903" s="31" t="s">
        <v>1734</v>
      </c>
      <c r="B1903" s="954"/>
      <c r="C1903" s="21" t="s">
        <v>1157</v>
      </c>
      <c r="D1903" s="22" t="s">
        <v>1118</v>
      </c>
      <c r="E1903" s="660" t="s">
        <v>1158</v>
      </c>
      <c r="F1903" s="33">
        <v>2</v>
      </c>
      <c r="G1903" s="585">
        <v>2</v>
      </c>
      <c r="H1903" s="51" t="s">
        <v>39</v>
      </c>
      <c r="I1903" s="34" t="s">
        <v>40</v>
      </c>
      <c r="J1903" s="33">
        <v>1</v>
      </c>
      <c r="K1903" s="31" t="s">
        <v>1734</v>
      </c>
      <c r="L1903" s="661">
        <v>433.4</v>
      </c>
      <c r="M1903" s="36" t="s">
        <v>32</v>
      </c>
      <c r="N1903" s="931" t="s">
        <v>1696</v>
      </c>
    </row>
    <row r="1904" spans="1:14" ht="15" customHeight="1" x14ac:dyDescent="0.2">
      <c r="A1904" s="31" t="s">
        <v>1735</v>
      </c>
      <c r="B1904" s="954"/>
      <c r="C1904" s="21" t="s">
        <v>1157</v>
      </c>
      <c r="D1904" s="22" t="s">
        <v>1118</v>
      </c>
      <c r="E1904" s="660" t="s">
        <v>1160</v>
      </c>
      <c r="F1904" s="33">
        <v>2</v>
      </c>
      <c r="G1904" s="585">
        <v>2</v>
      </c>
      <c r="H1904" s="51" t="s">
        <v>39</v>
      </c>
      <c r="I1904" s="34" t="s">
        <v>1110</v>
      </c>
      <c r="J1904" s="33">
        <v>1</v>
      </c>
      <c r="K1904" s="31" t="s">
        <v>1735</v>
      </c>
      <c r="L1904" s="661">
        <v>56</v>
      </c>
      <c r="M1904" s="36" t="s">
        <v>32</v>
      </c>
      <c r="N1904" s="931" t="s">
        <v>1696</v>
      </c>
    </row>
    <row r="1905" spans="1:14" ht="15" customHeight="1" x14ac:dyDescent="0.2">
      <c r="A1905" s="31" t="s">
        <v>1736</v>
      </c>
      <c r="B1905" s="954"/>
      <c r="C1905" s="21" t="s">
        <v>1157</v>
      </c>
      <c r="D1905" s="22" t="s">
        <v>1118</v>
      </c>
      <c r="E1905" s="660" t="s">
        <v>1162</v>
      </c>
      <c r="F1905" s="33">
        <v>2</v>
      </c>
      <c r="G1905" s="585">
        <v>2</v>
      </c>
      <c r="H1905" s="51" t="s">
        <v>39</v>
      </c>
      <c r="I1905" s="34" t="s">
        <v>55</v>
      </c>
      <c r="J1905" s="33">
        <v>1</v>
      </c>
      <c r="K1905" s="31" t="s">
        <v>1736</v>
      </c>
      <c r="L1905" s="661">
        <v>181.5</v>
      </c>
      <c r="M1905" s="36" t="s">
        <v>32</v>
      </c>
      <c r="N1905" s="931" t="s">
        <v>1696</v>
      </c>
    </row>
    <row r="1906" spans="1:14" ht="15" customHeight="1" x14ac:dyDescent="0.2">
      <c r="A1906" s="31" t="s">
        <v>1737</v>
      </c>
      <c r="B1906" s="954"/>
      <c r="C1906" s="21" t="s">
        <v>1157</v>
      </c>
      <c r="D1906" s="22" t="s">
        <v>1118</v>
      </c>
      <c r="E1906" s="660" t="s">
        <v>1164</v>
      </c>
      <c r="F1906" s="33">
        <v>2</v>
      </c>
      <c r="G1906" s="585">
        <v>2</v>
      </c>
      <c r="H1906" s="51" t="s">
        <v>39</v>
      </c>
      <c r="I1906" s="34" t="s">
        <v>61</v>
      </c>
      <c r="J1906" s="33">
        <v>1</v>
      </c>
      <c r="K1906" s="31" t="s">
        <v>1737</v>
      </c>
      <c r="L1906" s="661">
        <v>121</v>
      </c>
      <c r="M1906" s="36" t="s">
        <v>32</v>
      </c>
      <c r="N1906" s="931" t="s">
        <v>1696</v>
      </c>
    </row>
    <row r="1907" spans="1:14" ht="15" customHeight="1" thickBot="1" x14ac:dyDescent="0.25">
      <c r="A1907" s="52" t="s">
        <v>1715</v>
      </c>
      <c r="B1907" s="960"/>
      <c r="C1907" s="53" t="s">
        <v>1157</v>
      </c>
      <c r="D1907" s="54" t="s">
        <v>1118</v>
      </c>
      <c r="E1907" s="663" t="s">
        <v>1165</v>
      </c>
      <c r="F1907" s="56">
        <v>2</v>
      </c>
      <c r="G1907" s="594">
        <v>2</v>
      </c>
      <c r="H1907" s="98" t="s">
        <v>39</v>
      </c>
      <c r="I1907" s="57" t="s">
        <v>61</v>
      </c>
      <c r="J1907" s="56">
        <v>1</v>
      </c>
      <c r="K1907" s="52" t="s">
        <v>1715</v>
      </c>
      <c r="L1907" s="664">
        <v>121</v>
      </c>
      <c r="M1907" s="59" t="s">
        <v>32</v>
      </c>
      <c r="N1907" s="931" t="s">
        <v>1696</v>
      </c>
    </row>
    <row r="1908" spans="1:14" ht="15" customHeight="1" x14ac:dyDescent="0.2">
      <c r="A1908" s="20" t="s">
        <v>1738</v>
      </c>
      <c r="B1908" s="959" t="s">
        <v>1167</v>
      </c>
      <c r="C1908" s="75" t="s">
        <v>1167</v>
      </c>
      <c r="D1908" s="76" t="s">
        <v>1118</v>
      </c>
      <c r="E1908" s="658" t="s">
        <v>1168</v>
      </c>
      <c r="F1908" s="24">
        <v>1</v>
      </c>
      <c r="G1908" s="576">
        <v>2</v>
      </c>
      <c r="H1908" s="68" t="s">
        <v>39</v>
      </c>
      <c r="I1908" s="25" t="s">
        <v>44</v>
      </c>
      <c r="J1908" s="24">
        <v>1</v>
      </c>
      <c r="K1908" s="20" t="s">
        <v>1738</v>
      </c>
      <c r="L1908" s="659">
        <v>418</v>
      </c>
      <c r="M1908" s="27" t="s">
        <v>32</v>
      </c>
      <c r="N1908" s="931" t="s">
        <v>1696</v>
      </c>
    </row>
    <row r="1909" spans="1:14" ht="15" customHeight="1" x14ac:dyDescent="0.2">
      <c r="A1909" s="31" t="s">
        <v>1739</v>
      </c>
      <c r="B1909" s="954"/>
      <c r="C1909" s="21" t="s">
        <v>1167</v>
      </c>
      <c r="D1909" s="22" t="s">
        <v>1118</v>
      </c>
      <c r="E1909" s="660" t="s">
        <v>1170</v>
      </c>
      <c r="F1909" s="50">
        <v>1</v>
      </c>
      <c r="G1909" s="585">
        <v>2</v>
      </c>
      <c r="H1909" s="51" t="s">
        <v>39</v>
      </c>
      <c r="I1909" s="51" t="s">
        <v>481</v>
      </c>
      <c r="J1909" s="50">
        <v>1</v>
      </c>
      <c r="K1909" s="31" t="s">
        <v>1739</v>
      </c>
      <c r="L1909" s="460">
        <v>121</v>
      </c>
      <c r="M1909" s="36" t="s">
        <v>32</v>
      </c>
      <c r="N1909" s="931" t="s">
        <v>1696</v>
      </c>
    </row>
    <row r="1910" spans="1:14" ht="15" customHeight="1" x14ac:dyDescent="0.2">
      <c r="A1910" s="31" t="s">
        <v>1740</v>
      </c>
      <c r="B1910" s="954"/>
      <c r="C1910" s="21" t="s">
        <v>1167</v>
      </c>
      <c r="D1910" s="22" t="s">
        <v>1118</v>
      </c>
      <c r="E1910" s="660" t="s">
        <v>1162</v>
      </c>
      <c r="F1910" s="33">
        <v>1</v>
      </c>
      <c r="G1910" s="585">
        <v>2</v>
      </c>
      <c r="H1910" s="51" t="s">
        <v>39</v>
      </c>
      <c r="I1910" s="34" t="s">
        <v>51</v>
      </c>
      <c r="J1910" s="33">
        <v>1</v>
      </c>
      <c r="K1910" s="31" t="s">
        <v>1740</v>
      </c>
      <c r="L1910" s="661">
        <v>181.5</v>
      </c>
      <c r="M1910" s="36" t="s">
        <v>32</v>
      </c>
      <c r="N1910" s="931" t="s">
        <v>1696</v>
      </c>
    </row>
    <row r="1911" spans="1:14" ht="15" customHeight="1" x14ac:dyDescent="0.2">
      <c r="A1911" s="31" t="s">
        <v>1741</v>
      </c>
      <c r="B1911" s="954"/>
      <c r="C1911" s="21" t="s">
        <v>1173</v>
      </c>
      <c r="D1911" s="22" t="s">
        <v>1118</v>
      </c>
      <c r="E1911" s="660" t="s">
        <v>1174</v>
      </c>
      <c r="F1911" s="33">
        <v>1</v>
      </c>
      <c r="G1911" s="585">
        <v>2</v>
      </c>
      <c r="H1911" s="51" t="s">
        <v>39</v>
      </c>
      <c r="I1911" s="34" t="s">
        <v>40</v>
      </c>
      <c r="J1911" s="33">
        <v>1</v>
      </c>
      <c r="K1911" s="31" t="s">
        <v>1741</v>
      </c>
      <c r="L1911" s="679">
        <v>411</v>
      </c>
      <c r="M1911" s="36" t="s">
        <v>32</v>
      </c>
      <c r="N1911" s="931" t="s">
        <v>1696</v>
      </c>
    </row>
    <row r="1912" spans="1:14" ht="15" customHeight="1" x14ac:dyDescent="0.2">
      <c r="A1912" s="31" t="s">
        <v>1742</v>
      </c>
      <c r="B1912" s="954"/>
      <c r="C1912" s="21" t="s">
        <v>1173</v>
      </c>
      <c r="D1912" s="22" t="s">
        <v>1118</v>
      </c>
      <c r="E1912" s="660" t="s">
        <v>1176</v>
      </c>
      <c r="F1912" s="33">
        <v>1</v>
      </c>
      <c r="G1912" s="585">
        <v>2</v>
      </c>
      <c r="H1912" s="51" t="s">
        <v>39</v>
      </c>
      <c r="I1912" s="34" t="s">
        <v>53</v>
      </c>
      <c r="J1912" s="33">
        <v>1</v>
      </c>
      <c r="K1912" s="31" t="s">
        <v>1742</v>
      </c>
      <c r="L1912" s="679">
        <v>286</v>
      </c>
      <c r="M1912" s="36" t="s">
        <v>32</v>
      </c>
      <c r="N1912" s="931" t="s">
        <v>1696</v>
      </c>
    </row>
    <row r="1913" spans="1:14" ht="15" customHeight="1" thickBot="1" x14ac:dyDescent="0.25">
      <c r="A1913" s="52" t="s">
        <v>1743</v>
      </c>
      <c r="B1913" s="955"/>
      <c r="C1913" s="86" t="s">
        <v>1173</v>
      </c>
      <c r="D1913" s="54" t="s">
        <v>1118</v>
      </c>
      <c r="E1913" s="663" t="s">
        <v>1178</v>
      </c>
      <c r="F1913" s="56">
        <v>1</v>
      </c>
      <c r="G1913" s="594">
        <v>2</v>
      </c>
      <c r="H1913" s="98" t="s">
        <v>39</v>
      </c>
      <c r="I1913" s="57" t="s">
        <v>548</v>
      </c>
      <c r="J1913" s="56">
        <v>1</v>
      </c>
      <c r="K1913" s="52" t="s">
        <v>1743</v>
      </c>
      <c r="L1913" s="664">
        <v>181.5</v>
      </c>
      <c r="M1913" s="59" t="s">
        <v>32</v>
      </c>
      <c r="N1913" s="931" t="s">
        <v>1696</v>
      </c>
    </row>
    <row r="1914" spans="1:14" ht="15" customHeight="1" x14ac:dyDescent="0.2">
      <c r="A1914" s="39" t="s">
        <v>1744</v>
      </c>
      <c r="B1914" s="954" t="s">
        <v>892</v>
      </c>
      <c r="C1914" s="665" t="s">
        <v>1180</v>
      </c>
      <c r="D1914" s="41" t="s">
        <v>1118</v>
      </c>
      <c r="E1914" s="666" t="s">
        <v>1181</v>
      </c>
      <c r="F1914" s="84">
        <v>2</v>
      </c>
      <c r="G1914" s="604">
        <v>2</v>
      </c>
      <c r="H1914" s="85" t="s">
        <v>39</v>
      </c>
      <c r="I1914" s="85" t="s">
        <v>53</v>
      </c>
      <c r="J1914" s="84">
        <v>1</v>
      </c>
      <c r="K1914" s="39" t="s">
        <v>1744</v>
      </c>
      <c r="L1914" s="680">
        <v>418</v>
      </c>
      <c r="M1914" s="46" t="s">
        <v>32</v>
      </c>
      <c r="N1914" s="931" t="s">
        <v>1696</v>
      </c>
    </row>
    <row r="1915" spans="1:14" ht="15" customHeight="1" x14ac:dyDescent="0.2">
      <c r="A1915" s="31" t="s">
        <v>1745</v>
      </c>
      <c r="B1915" s="954"/>
      <c r="C1915" s="21" t="s">
        <v>1180</v>
      </c>
      <c r="D1915" s="22" t="s">
        <v>1118</v>
      </c>
      <c r="E1915" s="660" t="s">
        <v>1183</v>
      </c>
      <c r="F1915" s="50">
        <v>2</v>
      </c>
      <c r="G1915" s="585">
        <v>2</v>
      </c>
      <c r="H1915" s="51" t="s">
        <v>39</v>
      </c>
      <c r="I1915" s="51" t="s">
        <v>231</v>
      </c>
      <c r="J1915" s="50">
        <v>1</v>
      </c>
      <c r="K1915" s="31" t="s">
        <v>1745</v>
      </c>
      <c r="L1915" s="460">
        <v>93.5</v>
      </c>
      <c r="M1915" s="36" t="s">
        <v>32</v>
      </c>
      <c r="N1915" s="931" t="s">
        <v>1696</v>
      </c>
    </row>
    <row r="1916" spans="1:14" ht="15" customHeight="1" x14ac:dyDescent="0.2">
      <c r="A1916" s="31" t="s">
        <v>1746</v>
      </c>
      <c r="B1916" s="954"/>
      <c r="C1916" s="21" t="s">
        <v>1180</v>
      </c>
      <c r="D1916" s="22" t="s">
        <v>1118</v>
      </c>
      <c r="E1916" s="660" t="s">
        <v>1185</v>
      </c>
      <c r="F1916" s="50">
        <v>2</v>
      </c>
      <c r="G1916" s="585">
        <v>2</v>
      </c>
      <c r="H1916" s="51" t="s">
        <v>39</v>
      </c>
      <c r="I1916" s="50" t="s">
        <v>47</v>
      </c>
      <c r="J1916" s="50">
        <v>1</v>
      </c>
      <c r="K1916" s="31" t="s">
        <v>1746</v>
      </c>
      <c r="L1916" s="460">
        <v>181.5</v>
      </c>
      <c r="M1916" s="36" t="s">
        <v>32</v>
      </c>
      <c r="N1916" s="931" t="s">
        <v>1696</v>
      </c>
    </row>
    <row r="1917" spans="1:14" ht="15" customHeight="1" x14ac:dyDescent="0.2">
      <c r="A1917" s="668" t="s">
        <v>1747</v>
      </c>
      <c r="B1917" s="954"/>
      <c r="C1917" s="21" t="s">
        <v>1180</v>
      </c>
      <c r="D1917" s="22" t="s">
        <v>1118</v>
      </c>
      <c r="E1917" s="660" t="s">
        <v>1123</v>
      </c>
      <c r="F1917" s="671">
        <v>2</v>
      </c>
      <c r="G1917" s="624">
        <v>2</v>
      </c>
      <c r="H1917" s="672" t="s">
        <v>39</v>
      </c>
      <c r="I1917" s="671" t="s">
        <v>459</v>
      </c>
      <c r="J1917" s="50">
        <v>1</v>
      </c>
      <c r="K1917" s="668" t="s">
        <v>1747</v>
      </c>
      <c r="L1917" s="673">
        <v>97</v>
      </c>
      <c r="M1917" s="36" t="s">
        <v>32</v>
      </c>
      <c r="N1917" s="931" t="s">
        <v>1696</v>
      </c>
    </row>
    <row r="1918" spans="1:14" ht="15" customHeight="1" thickBot="1" x14ac:dyDescent="0.25">
      <c r="A1918" s="52" t="s">
        <v>1733</v>
      </c>
      <c r="B1918" s="955"/>
      <c r="C1918" s="53" t="s">
        <v>42</v>
      </c>
      <c r="D1918" s="54" t="s">
        <v>1118</v>
      </c>
      <c r="E1918" s="663" t="s">
        <v>1155</v>
      </c>
      <c r="F1918" s="97">
        <v>1</v>
      </c>
      <c r="G1918" s="594">
        <v>1</v>
      </c>
      <c r="H1918" s="98" t="s">
        <v>39</v>
      </c>
      <c r="I1918" s="98" t="s">
        <v>40</v>
      </c>
      <c r="J1918" s="97">
        <v>1</v>
      </c>
      <c r="K1918" s="52" t="s">
        <v>1733</v>
      </c>
      <c r="L1918" s="463">
        <v>433.4</v>
      </c>
      <c r="M1918" s="59" t="s">
        <v>32</v>
      </c>
      <c r="N1918" s="931" t="s">
        <v>1696</v>
      </c>
    </row>
  </sheetData>
  <mergeCells count="628">
    <mergeCell ref="L6:M6"/>
    <mergeCell ref="B7:B31"/>
    <mergeCell ref="B32:B41"/>
    <mergeCell ref="B42:B47"/>
    <mergeCell ref="B48:B52"/>
    <mergeCell ref="B53:B74"/>
    <mergeCell ref="B1:P1"/>
    <mergeCell ref="B2:C2"/>
    <mergeCell ref="D2:K2"/>
    <mergeCell ref="L2:P5"/>
    <mergeCell ref="B3:C3"/>
    <mergeCell ref="D3:K3"/>
    <mergeCell ref="B4:C4"/>
    <mergeCell ref="D4:K4"/>
    <mergeCell ref="D5:K5"/>
    <mergeCell ref="D105:K105"/>
    <mergeCell ref="L106:M106"/>
    <mergeCell ref="B107:B131"/>
    <mergeCell ref="B132:B141"/>
    <mergeCell ref="B142:B147"/>
    <mergeCell ref="B148:B152"/>
    <mergeCell ref="B75:B96"/>
    <mergeCell ref="B97:B98"/>
    <mergeCell ref="B101:P101"/>
    <mergeCell ref="B102:C102"/>
    <mergeCell ref="D102:K102"/>
    <mergeCell ref="L102:P105"/>
    <mergeCell ref="B103:C103"/>
    <mergeCell ref="D103:K103"/>
    <mergeCell ref="B104:C104"/>
    <mergeCell ref="D104:K104"/>
    <mergeCell ref="D203:K203"/>
    <mergeCell ref="D204:K204"/>
    <mergeCell ref="L205:M205"/>
    <mergeCell ref="B206:B230"/>
    <mergeCell ref="B231:B240"/>
    <mergeCell ref="B241:B246"/>
    <mergeCell ref="B153:B174"/>
    <mergeCell ref="B175:B196"/>
    <mergeCell ref="B197:B198"/>
    <mergeCell ref="B200:P200"/>
    <mergeCell ref="B201:C201"/>
    <mergeCell ref="D201:K201"/>
    <mergeCell ref="L201:P204"/>
    <mergeCell ref="B202:C202"/>
    <mergeCell ref="D202:K202"/>
    <mergeCell ref="B203:C203"/>
    <mergeCell ref="B298:C298"/>
    <mergeCell ref="D298:K298"/>
    <mergeCell ref="D299:K299"/>
    <mergeCell ref="L300:M300"/>
    <mergeCell ref="B301:B306"/>
    <mergeCell ref="B307:B312"/>
    <mergeCell ref="B247:B251"/>
    <mergeCell ref="B252:B271"/>
    <mergeCell ref="B272:B290"/>
    <mergeCell ref="B291:B292"/>
    <mergeCell ref="B295:M295"/>
    <mergeCell ref="B296:C296"/>
    <mergeCell ref="D296:K296"/>
    <mergeCell ref="L296:M299"/>
    <mergeCell ref="B297:C297"/>
    <mergeCell ref="D297:K297"/>
    <mergeCell ref="B313:B321"/>
    <mergeCell ref="B322:B330"/>
    <mergeCell ref="B333:M333"/>
    <mergeCell ref="B334:C334"/>
    <mergeCell ref="D334:K334"/>
    <mergeCell ref="L334:M337"/>
    <mergeCell ref="B335:C335"/>
    <mergeCell ref="D335:K335"/>
    <mergeCell ref="B336:C336"/>
    <mergeCell ref="D336:K336"/>
    <mergeCell ref="D349:K349"/>
    <mergeCell ref="L350:M350"/>
    <mergeCell ref="B351:B356"/>
    <mergeCell ref="B357:B362"/>
    <mergeCell ref="B363:B371"/>
    <mergeCell ref="B372:B380"/>
    <mergeCell ref="D337:K337"/>
    <mergeCell ref="L338:M338"/>
    <mergeCell ref="B345:M345"/>
    <mergeCell ref="B346:C346"/>
    <mergeCell ref="D346:K346"/>
    <mergeCell ref="L346:M349"/>
    <mergeCell ref="B347:C347"/>
    <mergeCell ref="D347:K347"/>
    <mergeCell ref="B348:C348"/>
    <mergeCell ref="D348:K348"/>
    <mergeCell ref="B383:M383"/>
    <mergeCell ref="B384:C384"/>
    <mergeCell ref="D384:K384"/>
    <mergeCell ref="L384:M387"/>
    <mergeCell ref="B385:C385"/>
    <mergeCell ref="D385:K385"/>
    <mergeCell ref="B386:C386"/>
    <mergeCell ref="D386:K386"/>
    <mergeCell ref="D387:K387"/>
    <mergeCell ref="L401:M401"/>
    <mergeCell ref="B402:B416"/>
    <mergeCell ref="C402:D402"/>
    <mergeCell ref="C417:D417"/>
    <mergeCell ref="C419:D419"/>
    <mergeCell ref="B420:B423"/>
    <mergeCell ref="L388:M388"/>
    <mergeCell ref="B396:M396"/>
    <mergeCell ref="B397:C397"/>
    <mergeCell ref="D397:K397"/>
    <mergeCell ref="L397:M400"/>
    <mergeCell ref="B398:C398"/>
    <mergeCell ref="D398:K398"/>
    <mergeCell ref="B399:C399"/>
    <mergeCell ref="D399:K399"/>
    <mergeCell ref="D400:K400"/>
    <mergeCell ref="B425:M425"/>
    <mergeCell ref="B426:C426"/>
    <mergeCell ref="D426:K426"/>
    <mergeCell ref="L426:M429"/>
    <mergeCell ref="B427:C427"/>
    <mergeCell ref="D427:K427"/>
    <mergeCell ref="B428:C428"/>
    <mergeCell ref="D428:K428"/>
    <mergeCell ref="D429:K429"/>
    <mergeCell ref="L430:M430"/>
    <mergeCell ref="B431:B441"/>
    <mergeCell ref="B444:M444"/>
    <mergeCell ref="B445:C445"/>
    <mergeCell ref="D445:K445"/>
    <mergeCell ref="L445:M448"/>
    <mergeCell ref="B446:C446"/>
    <mergeCell ref="D446:K446"/>
    <mergeCell ref="B447:C447"/>
    <mergeCell ref="D447:K447"/>
    <mergeCell ref="D448:K448"/>
    <mergeCell ref="L449:M449"/>
    <mergeCell ref="B450:B456"/>
    <mergeCell ref="B462:M462"/>
    <mergeCell ref="B463:C463"/>
    <mergeCell ref="D463:K463"/>
    <mergeCell ref="L463:M466"/>
    <mergeCell ref="B464:C464"/>
    <mergeCell ref="D464:K464"/>
    <mergeCell ref="B465:C465"/>
    <mergeCell ref="B482:C482"/>
    <mergeCell ref="D482:K482"/>
    <mergeCell ref="D483:K483"/>
    <mergeCell ref="L484:M484"/>
    <mergeCell ref="B485:B494"/>
    <mergeCell ref="B495:B504"/>
    <mergeCell ref="D465:K465"/>
    <mergeCell ref="D466:K466"/>
    <mergeCell ref="L467:M467"/>
    <mergeCell ref="B468:B475"/>
    <mergeCell ref="B479:M479"/>
    <mergeCell ref="B480:C480"/>
    <mergeCell ref="D480:K480"/>
    <mergeCell ref="L480:M483"/>
    <mergeCell ref="B481:C481"/>
    <mergeCell ref="D481:K481"/>
    <mergeCell ref="D532:K532"/>
    <mergeCell ref="D533:K533"/>
    <mergeCell ref="L534:M534"/>
    <mergeCell ref="B535:B544"/>
    <mergeCell ref="B545:B554"/>
    <mergeCell ref="B555:B570"/>
    <mergeCell ref="B505:B520"/>
    <mergeCell ref="B521:B522"/>
    <mergeCell ref="B523:B526"/>
    <mergeCell ref="B529:M529"/>
    <mergeCell ref="B530:C530"/>
    <mergeCell ref="D530:K530"/>
    <mergeCell ref="L530:M533"/>
    <mergeCell ref="B531:C531"/>
    <mergeCell ref="D531:K531"/>
    <mergeCell ref="B532:C532"/>
    <mergeCell ref="B571:B572"/>
    <mergeCell ref="B573:B576"/>
    <mergeCell ref="B578:M578"/>
    <mergeCell ref="B579:C579"/>
    <mergeCell ref="D579:K579"/>
    <mergeCell ref="L579:M582"/>
    <mergeCell ref="B580:C580"/>
    <mergeCell ref="D580:K580"/>
    <mergeCell ref="B581:C581"/>
    <mergeCell ref="D581:K581"/>
    <mergeCell ref="D598:K598"/>
    <mergeCell ref="D599:K599"/>
    <mergeCell ref="L600:M600"/>
    <mergeCell ref="B601:B602"/>
    <mergeCell ref="B603:B606"/>
    <mergeCell ref="B608:B611"/>
    <mergeCell ref="D582:K582"/>
    <mergeCell ref="L583:M583"/>
    <mergeCell ref="B587:B589"/>
    <mergeCell ref="B595:M595"/>
    <mergeCell ref="B596:C596"/>
    <mergeCell ref="D596:K596"/>
    <mergeCell ref="L596:M599"/>
    <mergeCell ref="B597:C597"/>
    <mergeCell ref="D597:K597"/>
    <mergeCell ref="B598:C598"/>
    <mergeCell ref="B625:M625"/>
    <mergeCell ref="B626:C626"/>
    <mergeCell ref="D626:K626"/>
    <mergeCell ref="L626:M629"/>
    <mergeCell ref="B627:C627"/>
    <mergeCell ref="D627:K627"/>
    <mergeCell ref="B628:C628"/>
    <mergeCell ref="D628:K628"/>
    <mergeCell ref="D629:K629"/>
    <mergeCell ref="B669:C669"/>
    <mergeCell ref="D669:K669"/>
    <mergeCell ref="L669:M672"/>
    <mergeCell ref="B670:C670"/>
    <mergeCell ref="D670:K670"/>
    <mergeCell ref="B671:C671"/>
    <mergeCell ref="D671:K671"/>
    <mergeCell ref="D672:K672"/>
    <mergeCell ref="L630:M630"/>
    <mergeCell ref="B631:B636"/>
    <mergeCell ref="B637:B642"/>
    <mergeCell ref="B643:B651"/>
    <mergeCell ref="B652:B660"/>
    <mergeCell ref="B668:M668"/>
    <mergeCell ref="L673:M673"/>
    <mergeCell ref="B700:M700"/>
    <mergeCell ref="B701:C701"/>
    <mergeCell ref="D701:K701"/>
    <mergeCell ref="L701:M704"/>
    <mergeCell ref="B702:C702"/>
    <mergeCell ref="D702:K702"/>
    <mergeCell ref="B703:C703"/>
    <mergeCell ref="D703:K703"/>
    <mergeCell ref="D704:K704"/>
    <mergeCell ref="B762:C762"/>
    <mergeCell ref="D762:K762"/>
    <mergeCell ref="D763:K763"/>
    <mergeCell ref="L764:M764"/>
    <mergeCell ref="B765:B768"/>
    <mergeCell ref="B769:B772"/>
    <mergeCell ref="L705:M705"/>
    <mergeCell ref="B706:B722"/>
    <mergeCell ref="B723:B739"/>
    <mergeCell ref="B740:B756"/>
    <mergeCell ref="B759:M759"/>
    <mergeCell ref="B760:C760"/>
    <mergeCell ref="D760:K760"/>
    <mergeCell ref="L760:M763"/>
    <mergeCell ref="B761:C761"/>
    <mergeCell ref="D761:K761"/>
    <mergeCell ref="B774:M774"/>
    <mergeCell ref="B775:C775"/>
    <mergeCell ref="D775:K775"/>
    <mergeCell ref="L775:M778"/>
    <mergeCell ref="B776:C776"/>
    <mergeCell ref="D776:K776"/>
    <mergeCell ref="B777:C777"/>
    <mergeCell ref="D777:K777"/>
    <mergeCell ref="D778:K778"/>
    <mergeCell ref="L779:M779"/>
    <mergeCell ref="B789:M789"/>
    <mergeCell ref="B790:C790"/>
    <mergeCell ref="D790:K790"/>
    <mergeCell ref="L790:M793"/>
    <mergeCell ref="B791:C791"/>
    <mergeCell ref="D791:K791"/>
    <mergeCell ref="B792:C792"/>
    <mergeCell ref="D792:K792"/>
    <mergeCell ref="D793:K793"/>
    <mergeCell ref="L794:M794"/>
    <mergeCell ref="B815:M815"/>
    <mergeCell ref="B816:C816"/>
    <mergeCell ref="D816:K816"/>
    <mergeCell ref="L816:M819"/>
    <mergeCell ref="B817:C817"/>
    <mergeCell ref="D817:K817"/>
    <mergeCell ref="B818:C818"/>
    <mergeCell ref="D818:K818"/>
    <mergeCell ref="D819:K819"/>
    <mergeCell ref="L820:M820"/>
    <mergeCell ref="B829:M829"/>
    <mergeCell ref="B830:C830"/>
    <mergeCell ref="D830:K830"/>
    <mergeCell ref="L830:M833"/>
    <mergeCell ref="B831:C831"/>
    <mergeCell ref="D831:K831"/>
    <mergeCell ref="B832:C832"/>
    <mergeCell ref="D832:K832"/>
    <mergeCell ref="D833:K833"/>
    <mergeCell ref="L846:M846"/>
    <mergeCell ref="B847:B852"/>
    <mergeCell ref="B853:B858"/>
    <mergeCell ref="B859:B867"/>
    <mergeCell ref="B868:B876"/>
    <mergeCell ref="B879:M879"/>
    <mergeCell ref="L834:M834"/>
    <mergeCell ref="B841:M841"/>
    <mergeCell ref="B842:C842"/>
    <mergeCell ref="D842:K842"/>
    <mergeCell ref="L842:M845"/>
    <mergeCell ref="B843:C843"/>
    <mergeCell ref="D843:K843"/>
    <mergeCell ref="B844:C844"/>
    <mergeCell ref="D844:K844"/>
    <mergeCell ref="D845:K845"/>
    <mergeCell ref="L884:M884"/>
    <mergeCell ref="B885:B894"/>
    <mergeCell ref="B895:B904"/>
    <mergeCell ref="B905:B920"/>
    <mergeCell ref="B921:B922"/>
    <mergeCell ref="B923:B926"/>
    <mergeCell ref="B880:C880"/>
    <mergeCell ref="D880:K880"/>
    <mergeCell ref="L880:M883"/>
    <mergeCell ref="B881:C881"/>
    <mergeCell ref="D881:K881"/>
    <mergeCell ref="B882:C882"/>
    <mergeCell ref="D882:K882"/>
    <mergeCell ref="D883:K883"/>
    <mergeCell ref="B928:M928"/>
    <mergeCell ref="B929:C929"/>
    <mergeCell ref="D929:K929"/>
    <mergeCell ref="L929:M932"/>
    <mergeCell ref="B930:C930"/>
    <mergeCell ref="D930:K930"/>
    <mergeCell ref="B931:C931"/>
    <mergeCell ref="D931:K931"/>
    <mergeCell ref="D932:K932"/>
    <mergeCell ref="L933:M933"/>
    <mergeCell ref="B934:B935"/>
    <mergeCell ref="B936:B937"/>
    <mergeCell ref="B938:B939"/>
    <mergeCell ref="B943:M943"/>
    <mergeCell ref="B944:C944"/>
    <mergeCell ref="D944:K944"/>
    <mergeCell ref="L944:M947"/>
    <mergeCell ref="B945:C945"/>
    <mergeCell ref="D945:K945"/>
    <mergeCell ref="B958:C958"/>
    <mergeCell ref="D958:K958"/>
    <mergeCell ref="D959:K959"/>
    <mergeCell ref="L960:M960"/>
    <mergeCell ref="B961:B963"/>
    <mergeCell ref="B964:B966"/>
    <mergeCell ref="B946:C946"/>
    <mergeCell ref="D946:K946"/>
    <mergeCell ref="D947:K947"/>
    <mergeCell ref="L948:M948"/>
    <mergeCell ref="B955:M955"/>
    <mergeCell ref="B956:C956"/>
    <mergeCell ref="D956:K956"/>
    <mergeCell ref="L956:M959"/>
    <mergeCell ref="B957:C957"/>
    <mergeCell ref="D957:K957"/>
    <mergeCell ref="D985:K985"/>
    <mergeCell ref="L986:M986"/>
    <mergeCell ref="B987:B994"/>
    <mergeCell ref="B995:B1002"/>
    <mergeCell ref="B1003:B1010"/>
    <mergeCell ref="B1018:M1018"/>
    <mergeCell ref="B967:B972"/>
    <mergeCell ref="B973:B977"/>
    <mergeCell ref="B981:M981"/>
    <mergeCell ref="B982:C982"/>
    <mergeCell ref="D982:K982"/>
    <mergeCell ref="L982:M985"/>
    <mergeCell ref="B983:C983"/>
    <mergeCell ref="D983:K983"/>
    <mergeCell ref="B984:C984"/>
    <mergeCell ref="D984:K984"/>
    <mergeCell ref="L1023:M1023"/>
    <mergeCell ref="B1024:B1043"/>
    <mergeCell ref="B1045:B1055"/>
    <mergeCell ref="B1056:B1065"/>
    <mergeCell ref="B1066:B1086"/>
    <mergeCell ref="B1087:B1088"/>
    <mergeCell ref="B1019:C1019"/>
    <mergeCell ref="D1019:K1019"/>
    <mergeCell ref="L1019:M1022"/>
    <mergeCell ref="B1020:C1020"/>
    <mergeCell ref="D1020:K1020"/>
    <mergeCell ref="B1021:C1021"/>
    <mergeCell ref="D1021:K1021"/>
    <mergeCell ref="D1022:K1022"/>
    <mergeCell ref="B1092:M1092"/>
    <mergeCell ref="B1093:C1093"/>
    <mergeCell ref="D1093:K1093"/>
    <mergeCell ref="L1093:M1096"/>
    <mergeCell ref="B1094:C1094"/>
    <mergeCell ref="D1094:K1094"/>
    <mergeCell ref="B1095:C1095"/>
    <mergeCell ref="D1095:K1095"/>
    <mergeCell ref="D1096:K1096"/>
    <mergeCell ref="L1097:M1097"/>
    <mergeCell ref="B1098:B1103"/>
    <mergeCell ref="B1104:B1105"/>
    <mergeCell ref="B1111:M1111"/>
    <mergeCell ref="B1112:C1112"/>
    <mergeCell ref="D1112:K1112"/>
    <mergeCell ref="L1112:M1115"/>
    <mergeCell ref="B1113:C1113"/>
    <mergeCell ref="D1113:K1113"/>
    <mergeCell ref="B1114:C1114"/>
    <mergeCell ref="D1130:K1130"/>
    <mergeCell ref="D1131:K1131"/>
    <mergeCell ref="L1132:M1132"/>
    <mergeCell ref="B1133:B1152"/>
    <mergeCell ref="B1154:B1164"/>
    <mergeCell ref="B1165:B1174"/>
    <mergeCell ref="D1114:K1114"/>
    <mergeCell ref="D1115:K1115"/>
    <mergeCell ref="L1116:M1116"/>
    <mergeCell ref="B1127:M1127"/>
    <mergeCell ref="B1128:C1128"/>
    <mergeCell ref="D1128:K1128"/>
    <mergeCell ref="L1128:M1131"/>
    <mergeCell ref="B1129:C1129"/>
    <mergeCell ref="D1129:K1129"/>
    <mergeCell ref="B1130:C1130"/>
    <mergeCell ref="B1175:B1195"/>
    <mergeCell ref="B1196:B1197"/>
    <mergeCell ref="B1207:M1207"/>
    <mergeCell ref="B1208:C1208"/>
    <mergeCell ref="D1208:K1208"/>
    <mergeCell ref="L1208:M1211"/>
    <mergeCell ref="B1209:C1209"/>
    <mergeCell ref="D1209:K1209"/>
    <mergeCell ref="B1210:C1210"/>
    <mergeCell ref="D1210:K1210"/>
    <mergeCell ref="B1251:B1259"/>
    <mergeCell ref="B1260:B1268"/>
    <mergeCell ref="B1269:B1270"/>
    <mergeCell ref="B1272:B1277"/>
    <mergeCell ref="B1278:B1283"/>
    <mergeCell ref="B1284:B1288"/>
    <mergeCell ref="D1211:K1211"/>
    <mergeCell ref="B1214:B1228"/>
    <mergeCell ref="B1229:B1235"/>
    <mergeCell ref="B1236:B1238"/>
    <mergeCell ref="B1239:B1241"/>
    <mergeCell ref="B1243:B1250"/>
    <mergeCell ref="B1297:B1309"/>
    <mergeCell ref="B1310:B1316"/>
    <mergeCell ref="B1317:B1319"/>
    <mergeCell ref="B1320:B1322"/>
    <mergeCell ref="B1324:B1331"/>
    <mergeCell ref="B1332:B1338"/>
    <mergeCell ref="B1291:M1291"/>
    <mergeCell ref="B1292:C1292"/>
    <mergeCell ref="D1292:K1292"/>
    <mergeCell ref="L1292:M1295"/>
    <mergeCell ref="B1293:C1293"/>
    <mergeCell ref="D1293:K1293"/>
    <mergeCell ref="B1294:C1294"/>
    <mergeCell ref="D1294:K1294"/>
    <mergeCell ref="D1295:K1295"/>
    <mergeCell ref="B1339:B1345"/>
    <mergeCell ref="B1346:B1347"/>
    <mergeCell ref="B1350:M1350"/>
    <mergeCell ref="B1351:C1351"/>
    <mergeCell ref="D1351:K1351"/>
    <mergeCell ref="L1351:M1354"/>
    <mergeCell ref="B1352:C1352"/>
    <mergeCell ref="D1352:K1352"/>
    <mergeCell ref="B1353:C1353"/>
    <mergeCell ref="D1353:K1353"/>
    <mergeCell ref="B1388:B1393"/>
    <mergeCell ref="B1394:B1399"/>
    <mergeCell ref="B1400:B1404"/>
    <mergeCell ref="B1406:B1407"/>
    <mergeCell ref="B1408:B1409"/>
    <mergeCell ref="B1411:B1417"/>
    <mergeCell ref="D1354:K1354"/>
    <mergeCell ref="B1356:B1371"/>
    <mergeCell ref="B1372:B1378"/>
    <mergeCell ref="B1379:B1380"/>
    <mergeCell ref="B1381:B1383"/>
    <mergeCell ref="B1384:B1386"/>
    <mergeCell ref="B1418:B1420"/>
    <mergeCell ref="B1422:B1425"/>
    <mergeCell ref="B1426:B1429"/>
    <mergeCell ref="B1430:B1432"/>
    <mergeCell ref="B1434:M1434"/>
    <mergeCell ref="B1435:C1435"/>
    <mergeCell ref="D1435:K1435"/>
    <mergeCell ref="L1435:M1438"/>
    <mergeCell ref="B1436:C1436"/>
    <mergeCell ref="D1436:K1436"/>
    <mergeCell ref="B1463:B1465"/>
    <mergeCell ref="B1467:B1474"/>
    <mergeCell ref="B1475:B1483"/>
    <mergeCell ref="B1484:B1490"/>
    <mergeCell ref="B1491:B1492"/>
    <mergeCell ref="B1494:M1494"/>
    <mergeCell ref="B1437:C1437"/>
    <mergeCell ref="D1437:K1437"/>
    <mergeCell ref="D1438:K1438"/>
    <mergeCell ref="B1440:B1452"/>
    <mergeCell ref="B1453:B1459"/>
    <mergeCell ref="B1460:B1462"/>
    <mergeCell ref="B1522:B1524"/>
    <mergeCell ref="B1525:B1530"/>
    <mergeCell ref="B1538:B1542"/>
    <mergeCell ref="B1544:B1545"/>
    <mergeCell ref="B1547:B1548"/>
    <mergeCell ref="B1550:B1551"/>
    <mergeCell ref="B1495:C1495"/>
    <mergeCell ref="D1495:K1495"/>
    <mergeCell ref="L1495:M1498"/>
    <mergeCell ref="B1496:C1496"/>
    <mergeCell ref="D1496:K1496"/>
    <mergeCell ref="B1497:C1497"/>
    <mergeCell ref="D1497:K1497"/>
    <mergeCell ref="D1498:K1498"/>
    <mergeCell ref="L1561:M1561"/>
    <mergeCell ref="B1562:B1571"/>
    <mergeCell ref="B1572:B1581"/>
    <mergeCell ref="B1582:B1597"/>
    <mergeCell ref="B1598:B1599"/>
    <mergeCell ref="B1600:B1603"/>
    <mergeCell ref="B1556:M1556"/>
    <mergeCell ref="B1557:C1557"/>
    <mergeCell ref="D1557:K1557"/>
    <mergeCell ref="L1557:M1560"/>
    <mergeCell ref="B1558:C1558"/>
    <mergeCell ref="D1558:K1558"/>
    <mergeCell ref="B1559:C1559"/>
    <mergeCell ref="D1559:K1559"/>
    <mergeCell ref="D1560:K1560"/>
    <mergeCell ref="B1605:M1605"/>
    <mergeCell ref="B1606:C1606"/>
    <mergeCell ref="D1606:K1606"/>
    <mergeCell ref="L1606:M1609"/>
    <mergeCell ref="B1607:C1607"/>
    <mergeCell ref="D1607:K1607"/>
    <mergeCell ref="B1608:C1608"/>
    <mergeCell ref="D1608:K1608"/>
    <mergeCell ref="D1609:K1609"/>
    <mergeCell ref="B1627:C1627"/>
    <mergeCell ref="D1627:K1627"/>
    <mergeCell ref="D1628:K1628"/>
    <mergeCell ref="L1629:M1629"/>
    <mergeCell ref="B1630:B1633"/>
    <mergeCell ref="B1634:B1637"/>
    <mergeCell ref="L1610:M1610"/>
    <mergeCell ref="B1611:B1612"/>
    <mergeCell ref="B1613:B1616"/>
    <mergeCell ref="B1618:B1621"/>
    <mergeCell ref="B1624:M1624"/>
    <mergeCell ref="B1625:C1625"/>
    <mergeCell ref="D1625:K1625"/>
    <mergeCell ref="L1625:M1628"/>
    <mergeCell ref="B1626:C1626"/>
    <mergeCell ref="D1626:K1626"/>
    <mergeCell ref="L1649:M1649"/>
    <mergeCell ref="B1650:B1669"/>
    <mergeCell ref="B1671:B1681"/>
    <mergeCell ref="B1682:B1691"/>
    <mergeCell ref="B1692:B1712"/>
    <mergeCell ref="B1713:B1714"/>
    <mergeCell ref="B1638:B1640"/>
    <mergeCell ref="B1644:M1644"/>
    <mergeCell ref="B1645:C1645"/>
    <mergeCell ref="D1645:K1645"/>
    <mergeCell ref="L1645:M1648"/>
    <mergeCell ref="B1646:C1646"/>
    <mergeCell ref="D1646:K1646"/>
    <mergeCell ref="B1647:C1647"/>
    <mergeCell ref="D1647:K1647"/>
    <mergeCell ref="D1648:K1648"/>
    <mergeCell ref="B1716:M1716"/>
    <mergeCell ref="B1717:C1717"/>
    <mergeCell ref="D1717:K1717"/>
    <mergeCell ref="L1717:M1720"/>
    <mergeCell ref="B1718:C1718"/>
    <mergeCell ref="D1718:K1718"/>
    <mergeCell ref="B1719:C1719"/>
    <mergeCell ref="D1719:K1719"/>
    <mergeCell ref="D1720:K1720"/>
    <mergeCell ref="B1754:C1754"/>
    <mergeCell ref="D1754:K1754"/>
    <mergeCell ref="L1754:M1757"/>
    <mergeCell ref="B1755:C1755"/>
    <mergeCell ref="D1755:K1755"/>
    <mergeCell ref="B1756:C1756"/>
    <mergeCell ref="D1756:K1756"/>
    <mergeCell ref="D1757:K1757"/>
    <mergeCell ref="L1721:M1721"/>
    <mergeCell ref="B1722:B1727"/>
    <mergeCell ref="B1728:B1733"/>
    <mergeCell ref="B1734:B1742"/>
    <mergeCell ref="B1743:B1751"/>
    <mergeCell ref="B1753:M1753"/>
    <mergeCell ref="B1797:B1802"/>
    <mergeCell ref="B1803:B1807"/>
    <mergeCell ref="B1809:B1810"/>
    <mergeCell ref="B1811:B1812"/>
    <mergeCell ref="B1814:B1820"/>
    <mergeCell ref="B1821:B1823"/>
    <mergeCell ref="B1759:B1774"/>
    <mergeCell ref="B1775:B1781"/>
    <mergeCell ref="B1782:B1783"/>
    <mergeCell ref="B1784:B1786"/>
    <mergeCell ref="B1787:B1789"/>
    <mergeCell ref="B1791:B1796"/>
    <mergeCell ref="B1825:B1828"/>
    <mergeCell ref="B1829:B1832"/>
    <mergeCell ref="B1833:B1835"/>
    <mergeCell ref="B1838:M1838"/>
    <mergeCell ref="B1839:C1839"/>
    <mergeCell ref="D1839:K1839"/>
    <mergeCell ref="L1839:M1842"/>
    <mergeCell ref="B1840:C1840"/>
    <mergeCell ref="D1840:K1840"/>
    <mergeCell ref="B1841:C1841"/>
    <mergeCell ref="B1914:B1918"/>
    <mergeCell ref="B1873:B1880"/>
    <mergeCell ref="B1881:B1889"/>
    <mergeCell ref="B1890:B1898"/>
    <mergeCell ref="B1899:B1900"/>
    <mergeCell ref="B1902:B1907"/>
    <mergeCell ref="B1908:B1913"/>
    <mergeCell ref="D1841:K1841"/>
    <mergeCell ref="D1842:K1842"/>
    <mergeCell ref="B1844:B1858"/>
    <mergeCell ref="B1859:B1865"/>
    <mergeCell ref="B1866:B1868"/>
    <mergeCell ref="B1869:B1871"/>
  </mergeCells>
  <conditionalFormatting sqref="F402 F403:G416 F418:G418">
    <cfRule type="cellIs" dxfId="160" priority="154" operator="equal">
      <formula>0</formula>
    </cfRule>
  </conditionalFormatting>
  <conditionalFormatting sqref="F417">
    <cfRule type="cellIs" dxfId="159" priority="152" operator="equal">
      <formula>0</formula>
    </cfRule>
  </conditionalFormatting>
  <conditionalFormatting sqref="F419">
    <cfRule type="cellIs" dxfId="158" priority="153" operator="equal">
      <formula>0</formula>
    </cfRule>
  </conditionalFormatting>
  <conditionalFormatting sqref="F706:F756">
    <cfRule type="cellIs" dxfId="157" priority="137" operator="equal">
      <formula>0</formula>
    </cfRule>
  </conditionalFormatting>
  <conditionalFormatting sqref="F987:F1012">
    <cfRule type="cellIs" dxfId="156" priority="121" operator="equal">
      <formula>0</formula>
    </cfRule>
  </conditionalFormatting>
  <conditionalFormatting sqref="F1024:F1088">
    <cfRule type="cellIs" dxfId="155" priority="117" operator="equal">
      <formula>0</formula>
    </cfRule>
  </conditionalFormatting>
  <conditionalFormatting sqref="F1098:F1105">
    <cfRule type="cellIs" dxfId="154" priority="113" operator="equal">
      <formula>0</formula>
    </cfRule>
  </conditionalFormatting>
  <conditionalFormatting sqref="F1133:F1197">
    <cfRule type="cellIs" dxfId="153" priority="108" operator="equal">
      <formula>0</formula>
    </cfRule>
  </conditionalFormatting>
  <conditionalFormatting sqref="F1236:F1241">
    <cfRule type="cellIs" dxfId="152" priority="102" operator="equal">
      <formula>0</formula>
    </cfRule>
  </conditionalFormatting>
  <conditionalFormatting sqref="F1243:F1270 F1272:F1288">
    <cfRule type="cellIs" dxfId="151" priority="101" operator="equal">
      <formula>0</formula>
    </cfRule>
  </conditionalFormatting>
  <conditionalFormatting sqref="F1317:F1323">
    <cfRule type="cellIs" dxfId="150" priority="88" operator="equal">
      <formula>0</formula>
    </cfRule>
  </conditionalFormatting>
  <conditionalFormatting sqref="F1324:F1347">
    <cfRule type="cellIs" dxfId="149" priority="81" operator="equal">
      <formula>0</formula>
    </cfRule>
  </conditionalFormatting>
  <conditionalFormatting sqref="F1384:F1387">
    <cfRule type="cellIs" dxfId="148" priority="76" operator="equal">
      <formula>0</formula>
    </cfRule>
  </conditionalFormatting>
  <conditionalFormatting sqref="F1388:F1405 F1406:G1409">
    <cfRule type="cellIs" dxfId="147" priority="74" operator="equal">
      <formula>0</formula>
    </cfRule>
  </conditionalFormatting>
  <conditionalFormatting sqref="F1410">
    <cfRule type="cellIs" dxfId="146" priority="75" operator="equal">
      <formula>0</formula>
    </cfRule>
  </conditionalFormatting>
  <conditionalFormatting sqref="F1460:F1466">
    <cfRule type="cellIs" dxfId="145" priority="61" operator="equal">
      <formula>0</formula>
    </cfRule>
  </conditionalFormatting>
  <conditionalFormatting sqref="F1467:F1492">
    <cfRule type="cellIs" dxfId="144" priority="51" operator="equal">
      <formula>0</formula>
    </cfRule>
  </conditionalFormatting>
  <conditionalFormatting sqref="F1515:F1520">
    <cfRule type="cellIs" dxfId="143" priority="46" operator="equal">
      <formula>0</formula>
    </cfRule>
  </conditionalFormatting>
  <conditionalFormatting sqref="F1650:F1714">
    <cfRule type="cellIs" dxfId="142" priority="34" operator="equal">
      <formula>0</formula>
    </cfRule>
  </conditionalFormatting>
  <conditionalFormatting sqref="F1787:F1790">
    <cfRule type="cellIs" dxfId="141" priority="29" operator="equal">
      <formula>0</formula>
    </cfRule>
  </conditionalFormatting>
  <conditionalFormatting sqref="F1791:F1808 F1809:G1812">
    <cfRule type="cellIs" dxfId="140" priority="27" operator="equal">
      <formula>0</formula>
    </cfRule>
  </conditionalFormatting>
  <conditionalFormatting sqref="F1813">
    <cfRule type="cellIs" dxfId="139" priority="28" operator="equal">
      <formula>0</formula>
    </cfRule>
  </conditionalFormatting>
  <conditionalFormatting sqref="F1866:F1871">
    <cfRule type="cellIs" dxfId="138" priority="15" operator="equal">
      <formula>0</formula>
    </cfRule>
  </conditionalFormatting>
  <conditionalFormatting sqref="F1873:F1900">
    <cfRule type="cellIs" dxfId="137" priority="2" operator="equal">
      <formula>0</formula>
    </cfRule>
  </conditionalFormatting>
  <conditionalFormatting sqref="F1902:F1918">
    <cfRule type="cellIs" dxfId="136" priority="14" operator="equal">
      <formula>0</formula>
    </cfRule>
  </conditionalFormatting>
  <conditionalFormatting sqref="F7:G98">
    <cfRule type="cellIs" dxfId="135" priority="161" operator="equal">
      <formula>0</formula>
    </cfRule>
  </conditionalFormatting>
  <conditionalFormatting sqref="F107:G198">
    <cfRule type="cellIs" dxfId="134" priority="160" operator="equal">
      <formula>0</formula>
    </cfRule>
  </conditionalFormatting>
  <conditionalFormatting sqref="F206:G292">
    <cfRule type="cellIs" dxfId="133" priority="159" operator="equal">
      <formula>0</formula>
    </cfRule>
  </conditionalFormatting>
  <conditionalFormatting sqref="F301:G330">
    <cfRule type="cellIs" dxfId="132" priority="158" operator="equal">
      <formula>0</formula>
    </cfRule>
  </conditionalFormatting>
  <conditionalFormatting sqref="F339:G343">
    <cfRule type="cellIs" dxfId="131" priority="157" operator="equal">
      <formula>0</formula>
    </cfRule>
  </conditionalFormatting>
  <conditionalFormatting sqref="F351:G380">
    <cfRule type="cellIs" dxfId="130" priority="156" operator="equal">
      <formula>0</formula>
    </cfRule>
  </conditionalFormatting>
  <conditionalFormatting sqref="F389:G393">
    <cfRule type="cellIs" dxfId="129" priority="155" operator="equal">
      <formula>0</formula>
    </cfRule>
  </conditionalFormatting>
  <conditionalFormatting sqref="F420:G423">
    <cfRule type="cellIs" dxfId="128" priority="151" operator="equal">
      <formula>0</formula>
    </cfRule>
  </conditionalFormatting>
  <conditionalFormatting sqref="F431:G441">
    <cfRule type="cellIs" dxfId="127" priority="150" operator="equal">
      <formula>0</formula>
    </cfRule>
  </conditionalFormatting>
  <conditionalFormatting sqref="F450:G456">
    <cfRule type="cellIs" dxfId="126" priority="149" operator="equal">
      <formula>0</formula>
    </cfRule>
  </conditionalFormatting>
  <conditionalFormatting sqref="F468:G475">
    <cfRule type="cellIs" dxfId="125" priority="148" operator="equal">
      <formula>0</formula>
    </cfRule>
  </conditionalFormatting>
  <conditionalFormatting sqref="F485:G526">
    <cfRule type="cellIs" dxfId="124" priority="147" operator="equal">
      <formula>0</formula>
    </cfRule>
  </conditionalFormatting>
  <conditionalFormatting sqref="F535:G576">
    <cfRule type="cellIs" dxfId="123" priority="146" operator="equal">
      <formula>0</formula>
    </cfRule>
  </conditionalFormatting>
  <conditionalFormatting sqref="F584:G589">
    <cfRule type="cellIs" dxfId="122" priority="145" operator="equal">
      <formula>0</formula>
    </cfRule>
  </conditionalFormatting>
  <conditionalFormatting sqref="F601:G611">
    <cfRule type="cellIs" dxfId="121" priority="144" operator="equal">
      <formula>0</formula>
    </cfRule>
  </conditionalFormatting>
  <conditionalFormatting sqref="F631:G660">
    <cfRule type="cellIs" dxfId="120" priority="142" operator="equal">
      <formula>0</formula>
    </cfRule>
  </conditionalFormatting>
  <conditionalFormatting sqref="F674:G679">
    <cfRule type="cellIs" dxfId="119" priority="141" operator="equal">
      <formula>0</formula>
    </cfRule>
  </conditionalFormatting>
  <conditionalFormatting sqref="F681:G681">
    <cfRule type="cellIs" dxfId="118" priority="140" operator="equal">
      <formula>0</formula>
    </cfRule>
  </conditionalFormatting>
  <conditionalFormatting sqref="F765:G772">
    <cfRule type="cellIs" dxfId="117" priority="133" operator="equal">
      <formula>0</formula>
    </cfRule>
  </conditionalFormatting>
  <conditionalFormatting sqref="F780:G785">
    <cfRule type="cellIs" dxfId="116" priority="132" operator="equal">
      <formula>0</formula>
    </cfRule>
  </conditionalFormatting>
  <conditionalFormatting sqref="F795:G800">
    <cfRule type="cellIs" dxfId="115" priority="130" operator="equal">
      <formula>0</formula>
    </cfRule>
  </conditionalFormatting>
  <conditionalFormatting sqref="F802:G802">
    <cfRule type="cellIs" dxfId="114" priority="129" operator="equal">
      <formula>0</formula>
    </cfRule>
  </conditionalFormatting>
  <conditionalFormatting sqref="F821:G825">
    <cfRule type="cellIs" dxfId="113" priority="128" operator="equal">
      <formula>0</formula>
    </cfRule>
  </conditionalFormatting>
  <conditionalFormatting sqref="F835:G839">
    <cfRule type="cellIs" dxfId="112" priority="127" operator="equal">
      <formula>0</formula>
    </cfRule>
  </conditionalFormatting>
  <conditionalFormatting sqref="F847:G876">
    <cfRule type="cellIs" dxfId="111" priority="126" operator="equal">
      <formula>0</formula>
    </cfRule>
  </conditionalFormatting>
  <conditionalFormatting sqref="F885:G926">
    <cfRule type="cellIs" dxfId="110" priority="125" operator="equal">
      <formula>0</formula>
    </cfRule>
  </conditionalFormatting>
  <conditionalFormatting sqref="F934:G940">
    <cfRule type="cellIs" dxfId="109" priority="124" operator="equal">
      <formula>0</formula>
    </cfRule>
  </conditionalFormatting>
  <conditionalFormatting sqref="F949:G953">
    <cfRule type="cellIs" dxfId="108" priority="123" operator="equal">
      <formula>0</formula>
    </cfRule>
  </conditionalFormatting>
  <conditionalFormatting sqref="F961:G977">
    <cfRule type="cellIs" dxfId="107" priority="122" operator="equal">
      <formula>0</formula>
    </cfRule>
  </conditionalFormatting>
  <conditionalFormatting sqref="F1117:G1121">
    <cfRule type="cellIs" dxfId="106" priority="109" operator="equal">
      <formula>0</formula>
    </cfRule>
  </conditionalFormatting>
  <conditionalFormatting sqref="F1214:G1235">
    <cfRule type="cellIs" dxfId="105" priority="104" operator="equal">
      <formula>0</formula>
    </cfRule>
  </conditionalFormatting>
  <conditionalFormatting sqref="F1297:G1316">
    <cfRule type="cellIs" dxfId="104" priority="90" operator="equal">
      <formula>0</formula>
    </cfRule>
  </conditionalFormatting>
  <conditionalFormatting sqref="F1356:G1383">
    <cfRule type="cellIs" dxfId="103" priority="67" operator="equal">
      <formula>0</formula>
    </cfRule>
  </conditionalFormatting>
  <conditionalFormatting sqref="F1411:G1432">
    <cfRule type="cellIs" dxfId="102" priority="68" operator="equal">
      <formula>0</formula>
    </cfRule>
  </conditionalFormatting>
  <conditionalFormatting sqref="F1440:G1459">
    <cfRule type="cellIs" dxfId="101" priority="63" operator="equal">
      <formula>0</formula>
    </cfRule>
  </conditionalFormatting>
  <conditionalFormatting sqref="F1500:G1509 F1510 G1515:G1520 F1521:G1531 F1536:G1539 F1540:F1541 G1540:G1542 F1543:G1551">
    <cfRule type="cellIs" dxfId="100" priority="45" operator="equal">
      <formula>0</formula>
    </cfRule>
  </conditionalFormatting>
  <conditionalFormatting sqref="F1511:G1514">
    <cfRule type="cellIs" dxfId="99" priority="39" operator="equal">
      <formula>0</formula>
    </cfRule>
  </conditionalFormatting>
  <conditionalFormatting sqref="F1532:G1535">
    <cfRule type="cellIs" dxfId="98" priority="38" operator="equal">
      <formula>0</formula>
    </cfRule>
  </conditionalFormatting>
  <conditionalFormatting sqref="F1562:G1603">
    <cfRule type="cellIs" dxfId="97" priority="37" operator="equal">
      <formula>0</formula>
    </cfRule>
  </conditionalFormatting>
  <conditionalFormatting sqref="F1611:G1621">
    <cfRule type="cellIs" dxfId="96" priority="36" operator="equal">
      <formula>0</formula>
    </cfRule>
  </conditionalFormatting>
  <conditionalFormatting sqref="F1630:G1640">
    <cfRule type="cellIs" dxfId="95" priority="35" operator="equal">
      <formula>0</formula>
    </cfRule>
  </conditionalFormatting>
  <conditionalFormatting sqref="F1722:G1751">
    <cfRule type="cellIs" dxfId="94" priority="30" operator="equal">
      <formula>0</formula>
    </cfRule>
  </conditionalFormatting>
  <conditionalFormatting sqref="F1759:G1786">
    <cfRule type="cellIs" dxfId="93" priority="20" operator="equal">
      <formula>0</formula>
    </cfRule>
  </conditionalFormatting>
  <conditionalFormatting sqref="F1814:G1835">
    <cfRule type="cellIs" dxfId="92" priority="21" operator="equal">
      <formula>0</formula>
    </cfRule>
  </conditionalFormatting>
  <conditionalFormatting sqref="F1844:G1865">
    <cfRule type="cellIs" dxfId="91" priority="6" operator="equal">
      <formula>0</formula>
    </cfRule>
  </conditionalFormatting>
  <conditionalFormatting sqref="G1236:G1238">
    <cfRule type="cellIs" dxfId="90" priority="103" operator="equal">
      <formula>0</formula>
    </cfRule>
  </conditionalFormatting>
  <conditionalFormatting sqref="G1243:G1270 G1272:G1288">
    <cfRule type="cellIs" dxfId="89" priority="100" operator="equal">
      <formula>0</formula>
    </cfRule>
  </conditionalFormatting>
  <conditionalFormatting sqref="G1317:G1319">
    <cfRule type="cellIs" dxfId="88" priority="89" operator="equal">
      <formula>0</formula>
    </cfRule>
  </conditionalFormatting>
  <conditionalFormatting sqref="G1324:G1347">
    <cfRule type="cellIs" dxfId="87" priority="80" operator="equal">
      <formula>0</formula>
    </cfRule>
  </conditionalFormatting>
  <conditionalFormatting sqref="G1388:G1405">
    <cfRule type="cellIs" dxfId="86" priority="73" operator="equal">
      <formula>0</formula>
    </cfRule>
  </conditionalFormatting>
  <conditionalFormatting sqref="G1410">
    <cfRule type="cellIs" dxfId="85" priority="72" operator="equal">
      <formula>0</formula>
    </cfRule>
  </conditionalFormatting>
  <conditionalFormatting sqref="G1460:G1462">
    <cfRule type="cellIs" dxfId="84" priority="62" operator="equal">
      <formula>0</formula>
    </cfRule>
  </conditionalFormatting>
  <conditionalFormatting sqref="G1467:G1492">
    <cfRule type="cellIs" dxfId="83" priority="50" operator="equal">
      <formula>0</formula>
    </cfRule>
  </conditionalFormatting>
  <conditionalFormatting sqref="G1791:G1808">
    <cfRule type="cellIs" dxfId="82" priority="26" operator="equal">
      <formula>0</formula>
    </cfRule>
  </conditionalFormatting>
  <conditionalFormatting sqref="G1813">
    <cfRule type="cellIs" dxfId="81" priority="25" operator="equal">
      <formula>0</formula>
    </cfRule>
  </conditionalFormatting>
  <conditionalFormatting sqref="G1866:G1868">
    <cfRule type="cellIs" dxfId="80" priority="16" operator="equal">
      <formula>0</formula>
    </cfRule>
  </conditionalFormatting>
  <conditionalFormatting sqref="G1873:G1900">
    <cfRule type="cellIs" dxfId="79" priority="1" operator="equal">
      <formula>0</formula>
    </cfRule>
  </conditionalFormatting>
  <conditionalFormatting sqref="G1902:G1918">
    <cfRule type="cellIs" dxfId="78" priority="13" operator="equal">
      <formula>0</formula>
    </cfRule>
  </conditionalFormatting>
  <conditionalFormatting sqref="G614:H622">
    <cfRule type="cellIs" dxfId="77" priority="143" operator="equal">
      <formula>0</formula>
    </cfRule>
  </conditionalFormatting>
  <conditionalFormatting sqref="G666:H666">
    <cfRule type="cellIs" dxfId="76" priority="138" operator="equal">
      <formula>0</formula>
    </cfRule>
  </conditionalFormatting>
  <conditionalFormatting sqref="G685:H693">
    <cfRule type="cellIs" dxfId="75" priority="139" operator="equal">
      <formula>0</formula>
    </cfRule>
  </conditionalFormatting>
  <conditionalFormatting sqref="G806:H812">
    <cfRule type="cellIs" dxfId="74" priority="131" operator="equal">
      <formula>0</formula>
    </cfRule>
  </conditionalFormatting>
  <conditionalFormatting sqref="I706:I756">
    <cfRule type="cellIs" dxfId="73" priority="134" operator="equal">
      <formula>1</formula>
    </cfRule>
    <cfRule type="cellIs" dxfId="72" priority="135" operator="between">
      <formula>0.67</formula>
      <formula>0.9999</formula>
    </cfRule>
    <cfRule type="cellIs" dxfId="71" priority="136" operator="between">
      <formula>0</formula>
      <formula>0.6699</formula>
    </cfRule>
  </conditionalFormatting>
  <conditionalFormatting sqref="I987:I1012">
    <cfRule type="cellIs" dxfId="70" priority="119" operator="between">
      <formula>0.67</formula>
      <formula>0.9999</formula>
    </cfRule>
    <cfRule type="cellIs" dxfId="69" priority="118" operator="equal">
      <formula>1</formula>
    </cfRule>
    <cfRule type="cellIs" dxfId="68" priority="120" operator="between">
      <formula>0</formula>
      <formula>0.6699</formula>
    </cfRule>
  </conditionalFormatting>
  <conditionalFormatting sqref="I1024:I1086">
    <cfRule type="cellIs" dxfId="67" priority="116" operator="between">
      <formula>0</formula>
      <formula>0.6699</formula>
    </cfRule>
    <cfRule type="cellIs" dxfId="66" priority="115" operator="between">
      <formula>0.67</formula>
      <formula>0.9999</formula>
    </cfRule>
    <cfRule type="cellIs" dxfId="65" priority="114" operator="equal">
      <formula>1</formula>
    </cfRule>
  </conditionalFormatting>
  <conditionalFormatting sqref="I1098:I1105">
    <cfRule type="cellIs" dxfId="64" priority="112" operator="between">
      <formula>0</formula>
      <formula>0.6699</formula>
    </cfRule>
    <cfRule type="cellIs" dxfId="63" priority="111" operator="between">
      <formula>0.67</formula>
      <formula>0.9999</formula>
    </cfRule>
    <cfRule type="cellIs" dxfId="62" priority="110" operator="equal">
      <formula>1</formula>
    </cfRule>
  </conditionalFormatting>
  <conditionalFormatting sqref="I1133:I1195">
    <cfRule type="cellIs" dxfId="61" priority="105" operator="equal">
      <formula>1</formula>
    </cfRule>
    <cfRule type="cellIs" dxfId="60" priority="106" operator="between">
      <formula>0.67</formula>
      <formula>0.9999</formula>
    </cfRule>
    <cfRule type="cellIs" dxfId="59" priority="107" operator="between">
      <formula>0</formula>
      <formula>0.6699</formula>
    </cfRule>
  </conditionalFormatting>
  <conditionalFormatting sqref="I1214:I1241">
    <cfRule type="cellIs" dxfId="58" priority="97" operator="equal">
      <formula>1</formula>
    </cfRule>
    <cfRule type="cellIs" dxfId="57" priority="98" operator="between">
      <formula>0.67</formula>
      <formula>0.9999</formula>
    </cfRule>
    <cfRule type="cellIs" dxfId="56" priority="99" operator="between">
      <formula>0</formula>
      <formula>0.6699</formula>
    </cfRule>
  </conditionalFormatting>
  <conditionalFormatting sqref="I1244:I1245">
    <cfRule type="cellIs" dxfId="55" priority="95" operator="between">
      <formula>0.67</formula>
      <formula>0.9999</formula>
    </cfRule>
    <cfRule type="cellIs" dxfId="54" priority="96" operator="between">
      <formula>0</formula>
      <formula>0.6699</formula>
    </cfRule>
    <cfRule type="cellIs" dxfId="53" priority="94" operator="equal">
      <formula>1</formula>
    </cfRule>
  </conditionalFormatting>
  <conditionalFormatting sqref="I1247:I1248">
    <cfRule type="cellIs" dxfId="52" priority="92" operator="between">
      <formula>0.67</formula>
      <formula>0.9999</formula>
    </cfRule>
    <cfRule type="cellIs" dxfId="51" priority="91" operator="equal">
      <formula>1</formula>
    </cfRule>
    <cfRule type="cellIs" dxfId="50" priority="93" operator="between">
      <formula>0</formula>
      <formula>0.6699</formula>
    </cfRule>
  </conditionalFormatting>
  <conditionalFormatting sqref="I1297:I1323">
    <cfRule type="cellIs" dxfId="49" priority="85" operator="equal">
      <formula>1</formula>
    </cfRule>
    <cfRule type="cellIs" dxfId="48" priority="86" operator="between">
      <formula>0.67</formula>
      <formula>0.9999</formula>
    </cfRule>
    <cfRule type="cellIs" dxfId="47" priority="87" operator="between">
      <formula>0</formula>
      <formula>0.6699</formula>
    </cfRule>
  </conditionalFormatting>
  <conditionalFormatting sqref="I1325:I1326">
    <cfRule type="cellIs" dxfId="46" priority="78" operator="between">
      <formula>0.67</formula>
      <formula>0.9999</formula>
    </cfRule>
    <cfRule type="cellIs" dxfId="45" priority="79" operator="between">
      <formula>0</formula>
      <formula>0.6699</formula>
    </cfRule>
    <cfRule type="cellIs" dxfId="44" priority="77" operator="equal">
      <formula>1</formula>
    </cfRule>
  </conditionalFormatting>
  <conditionalFormatting sqref="I1328:I1329">
    <cfRule type="cellIs" dxfId="43" priority="83" operator="between">
      <formula>0.67</formula>
      <formula>0.9999</formula>
    </cfRule>
    <cfRule type="cellIs" dxfId="42" priority="84" operator="between">
      <formula>0</formula>
      <formula>0.6699</formula>
    </cfRule>
    <cfRule type="cellIs" dxfId="41" priority="82" operator="equal">
      <formula>1</formula>
    </cfRule>
  </conditionalFormatting>
  <conditionalFormatting sqref="I1367:I1368">
    <cfRule type="cellIs" dxfId="40" priority="66" operator="between">
      <formula>0</formula>
      <formula>0.6699</formula>
    </cfRule>
    <cfRule type="cellIs" dxfId="39" priority="65" operator="between">
      <formula>0.67</formula>
      <formula>0.9999</formula>
    </cfRule>
    <cfRule type="cellIs" dxfId="38" priority="64" operator="equal">
      <formula>1</formula>
    </cfRule>
  </conditionalFormatting>
  <conditionalFormatting sqref="I1406:I1407">
    <cfRule type="cellIs" dxfId="37" priority="70" operator="between">
      <formula>0.67</formula>
      <formula>0.9999</formula>
    </cfRule>
    <cfRule type="cellIs" dxfId="36" priority="71" operator="between">
      <formula>0</formula>
      <formula>0.6699</formula>
    </cfRule>
    <cfRule type="cellIs" dxfId="35" priority="69" operator="equal">
      <formula>1</formula>
    </cfRule>
  </conditionalFormatting>
  <conditionalFormatting sqref="I1440:I1466">
    <cfRule type="cellIs" dxfId="34" priority="60" operator="between">
      <formula>0</formula>
      <formula>0.6699</formula>
    </cfRule>
    <cfRule type="cellIs" dxfId="33" priority="59" operator="between">
      <formula>0.67</formula>
      <formula>0.9999</formula>
    </cfRule>
    <cfRule type="cellIs" dxfId="32" priority="58" operator="equal">
      <formula>1</formula>
    </cfRule>
  </conditionalFormatting>
  <conditionalFormatting sqref="I1468:I1469">
    <cfRule type="cellIs" dxfId="31" priority="53" operator="between">
      <formula>0.67</formula>
      <formula>0.9999</formula>
    </cfRule>
    <cfRule type="cellIs" dxfId="30" priority="54" operator="between">
      <formula>0</formula>
      <formula>0.6699</formula>
    </cfRule>
    <cfRule type="cellIs" dxfId="29" priority="52" operator="equal">
      <formula>1</formula>
    </cfRule>
  </conditionalFormatting>
  <conditionalFormatting sqref="I1471:I1472">
    <cfRule type="cellIs" dxfId="28" priority="56" operator="between">
      <formula>0.67</formula>
      <formula>0.9999</formula>
    </cfRule>
    <cfRule type="cellIs" dxfId="27" priority="55" operator="equal">
      <formula>1</formula>
    </cfRule>
    <cfRule type="cellIs" dxfId="26" priority="57" operator="between">
      <formula>0</formula>
      <formula>0.6699</formula>
    </cfRule>
  </conditionalFormatting>
  <conditionalFormatting sqref="I1500:I1513 I1515:I1520 I1522:I1530 I1537:I1546">
    <cfRule type="cellIs" dxfId="25" priority="49" operator="between">
      <formula>0</formula>
      <formula>0.6699</formula>
    </cfRule>
  </conditionalFormatting>
  <conditionalFormatting sqref="I1500:I1513 I1515:I1520 I1522:I1530 I1537:I1548">
    <cfRule type="cellIs" dxfId="24" priority="47" operator="equal">
      <formula>1</formula>
    </cfRule>
  </conditionalFormatting>
  <conditionalFormatting sqref="I1537:I1546 I1500:I1513 I1515:I1520 I1522:I1530">
    <cfRule type="cellIs" dxfId="23" priority="48" operator="between">
      <formula>0.67</formula>
      <formula>0.9999</formula>
    </cfRule>
  </conditionalFormatting>
  <conditionalFormatting sqref="I1546:I1548">
    <cfRule type="cellIs" dxfId="22" priority="43" operator="between">
      <formula>0.67</formula>
      <formula>0.9999</formula>
    </cfRule>
    <cfRule type="cellIs" dxfId="21" priority="44" operator="between">
      <formula>0</formula>
      <formula>0.6699</formula>
    </cfRule>
  </conditionalFormatting>
  <conditionalFormatting sqref="I1547:I1548 I1550:I1551">
    <cfRule type="cellIs" dxfId="20" priority="41" operator="between">
      <formula>0.67</formula>
      <formula>0.9999</formula>
    </cfRule>
    <cfRule type="cellIs" dxfId="19" priority="42" operator="between">
      <formula>0</formula>
      <formula>0.6699</formula>
    </cfRule>
  </conditionalFormatting>
  <conditionalFormatting sqref="I1550:I1551">
    <cfRule type="cellIs" dxfId="18" priority="40" operator="equal">
      <formula>1</formula>
    </cfRule>
  </conditionalFormatting>
  <conditionalFormatting sqref="I1650:I1712">
    <cfRule type="cellIs" dxfId="17" priority="33" operator="between">
      <formula>0</formula>
      <formula>0.6699</formula>
    </cfRule>
    <cfRule type="cellIs" dxfId="16" priority="32" operator="between">
      <formula>0.67</formula>
      <formula>0.9999</formula>
    </cfRule>
    <cfRule type="cellIs" dxfId="15" priority="31" operator="equal">
      <formula>1</formula>
    </cfRule>
  </conditionalFormatting>
  <conditionalFormatting sqref="I1770:I1771">
    <cfRule type="cellIs" dxfId="14" priority="17" operator="equal">
      <formula>1</formula>
    </cfRule>
    <cfRule type="cellIs" dxfId="13" priority="18" operator="between">
      <formula>0.67</formula>
      <formula>0.9999</formula>
    </cfRule>
    <cfRule type="cellIs" dxfId="12" priority="19" operator="between">
      <formula>0</formula>
      <formula>0.6699</formula>
    </cfRule>
  </conditionalFormatting>
  <conditionalFormatting sqref="I1809:I1810">
    <cfRule type="cellIs" dxfId="11" priority="22" operator="equal">
      <formula>1</formula>
    </cfRule>
    <cfRule type="cellIs" dxfId="10" priority="23" operator="between">
      <formula>0.67</formula>
      <formula>0.9999</formula>
    </cfRule>
    <cfRule type="cellIs" dxfId="9" priority="24" operator="between">
      <formula>0</formula>
      <formula>0.6699</formula>
    </cfRule>
  </conditionalFormatting>
  <conditionalFormatting sqref="I1844:I1871">
    <cfRule type="cellIs" dxfId="8" priority="3" operator="equal">
      <formula>1</formula>
    </cfRule>
    <cfRule type="cellIs" dxfId="7" priority="5" operator="between">
      <formula>0</formula>
      <formula>0.6699</formula>
    </cfRule>
    <cfRule type="cellIs" dxfId="6" priority="4" operator="between">
      <formula>0.67</formula>
      <formula>0.9999</formula>
    </cfRule>
  </conditionalFormatting>
  <conditionalFormatting sqref="I1874:I1875">
    <cfRule type="cellIs" dxfId="5" priority="10" operator="equal">
      <formula>1</formula>
    </cfRule>
    <cfRule type="cellIs" dxfId="4" priority="12" operator="between">
      <formula>0</formula>
      <formula>0.6699</formula>
    </cfRule>
    <cfRule type="cellIs" dxfId="3" priority="11" operator="between">
      <formula>0.67</formula>
      <formula>0.9999</formula>
    </cfRule>
  </conditionalFormatting>
  <conditionalFormatting sqref="I1877:I1878">
    <cfRule type="cellIs" dxfId="2" priority="7" operator="equal">
      <formula>1</formula>
    </cfRule>
    <cfRule type="cellIs" dxfId="1" priority="9" operator="between">
      <formula>0</formula>
      <formula>0.6699</formula>
    </cfRule>
    <cfRule type="cellIs" dxfId="0" priority="8" operator="between">
      <formula>0.67</formula>
      <formula>0.9999</formula>
    </cfRule>
  </conditionalFormatting>
  <printOptions horizontalCentered="1" verticalCentered="1"/>
  <pageMargins left="0.23622047244094491" right="0.23622047244094491" top="0.98425196850393704" bottom="0.74803149606299213" header="0.31496062992125984" footer="0.31496062992125984"/>
  <pageSetup scale="10" orientation="landscape" r:id="rId1"/>
  <headerFooter>
    <oddHeader>&amp;L&amp;G&amp;CRMS RETAIL MARKETING SERVICES S.A. DE C.V.&amp;RP.C.P.</oddHeader>
    <oddFooter>&amp;L&amp;D&amp;T&amp;RNUMALLIANCE</oddFooter>
  </headerFooter>
  <rowBreaks count="3" manualBreakCount="3">
    <brk id="674" max="32" man="1"/>
    <brk id="1016" max="32" man="1"/>
    <brk id="1353" max="32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ESTANDARES</vt:lpstr>
      <vt:lpstr>ESTANDARES!Área_de_impresión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Contreras</dc:creator>
  <cp:lastModifiedBy>Mario Contreras</cp:lastModifiedBy>
  <dcterms:created xsi:type="dcterms:W3CDTF">2025-06-06T18:48:17Z</dcterms:created>
  <dcterms:modified xsi:type="dcterms:W3CDTF">2025-06-06T18:48:49Z</dcterms:modified>
</cp:coreProperties>
</file>