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y\Data Science\Assgns_Lectures\"/>
    </mc:Choice>
  </mc:AlternateContent>
  <xr:revisionPtr revIDLastSave="0" documentId="13_ncr:1_{55578336-6488-40ED-A177-563207E17BE7}" xr6:coauthVersionLast="47" xr6:coauthVersionMax="47" xr10:uidLastSave="{00000000-0000-0000-0000-000000000000}"/>
  <bookViews>
    <workbookView xWindow="-120" yWindow="-120" windowWidth="29040" windowHeight="15720" activeTab="1" xr2:uid="{F1B74A43-6380-47A7-8125-0F7FB6C17850}"/>
  </bookViews>
  <sheets>
    <sheet name="Food Choice Male s Female (Indi" sheetId="2" r:id="rId1"/>
    <sheet name="Sheet1" sheetId="1" r:id="rId2"/>
  </sheets>
  <definedNames>
    <definedName name="ExternalData_1" localSheetId="0" hidden="1">'Food Choice Male s Female (Indi'!$A$1:$H$90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4CF2F3-79C3-4C6E-B5C7-18FBA61DDB47}" keepAlive="1" name="Query - Food Choice Male s Female (IndianPakistani food)" description="Connection to the 'Food Choice Male s Female (IndianPakistani food)' query in the workbook." type="5" refreshedVersion="8" background="1" saveData="1">
    <dbPr connection="Provider=Microsoft.Mashup.OleDb.1;Data Source=$Workbook$;Location=&quot;Food Choice Male s Female (IndianPakistani food)&quot;;Extended Properties=&quot;&quot;" command="SELECT * FROM [Food Choice Male s Female (IndianPakistani food)]"/>
  </connection>
</connections>
</file>

<file path=xl/sharedStrings.xml><?xml version="1.0" encoding="utf-8"?>
<sst xmlns="http://schemas.openxmlformats.org/spreadsheetml/2006/main" count="472" uniqueCount="81">
  <si>
    <t>age</t>
  </si>
  <si>
    <t>city</t>
  </si>
  <si>
    <t>BMI</t>
  </si>
  <si>
    <t>salary</t>
  </si>
  <si>
    <t>gender</t>
  </si>
  <si>
    <t>employment_status</t>
  </si>
  <si>
    <t>marital_status</t>
  </si>
  <si>
    <t>favourite_dish</t>
  </si>
  <si>
    <t>Karachi</t>
  </si>
  <si>
    <t>Male</t>
  </si>
  <si>
    <t>Self Emplyed</t>
  </si>
  <si>
    <t>Married</t>
  </si>
  <si>
    <t>Biryani</t>
  </si>
  <si>
    <t>Turkey</t>
  </si>
  <si>
    <t>Unemployed</t>
  </si>
  <si>
    <t>Other</t>
  </si>
  <si>
    <t>Faisalabad</t>
  </si>
  <si>
    <t>Employed</t>
  </si>
  <si>
    <t>Single</t>
  </si>
  <si>
    <t>Daal</t>
  </si>
  <si>
    <t>Rawalpindi</t>
  </si>
  <si>
    <t>Karahi Ghosht</t>
  </si>
  <si>
    <t>Harbin</t>
  </si>
  <si>
    <t>Peshawar</t>
  </si>
  <si>
    <t>Lodhran</t>
  </si>
  <si>
    <t>Haripur</t>
  </si>
  <si>
    <t>Islamabad</t>
  </si>
  <si>
    <t>Saag</t>
  </si>
  <si>
    <t>Naan Haleem</t>
  </si>
  <si>
    <t>Bhakkar</t>
  </si>
  <si>
    <t>Lahore</t>
  </si>
  <si>
    <t>Sargodha</t>
  </si>
  <si>
    <t>Female</t>
  </si>
  <si>
    <t>Bahawalpur</t>
  </si>
  <si>
    <t>Sialkot</t>
  </si>
  <si>
    <t>Gujarkhan</t>
  </si>
  <si>
    <t>Charsadda</t>
  </si>
  <si>
    <t>Dublin</t>
  </si>
  <si>
    <t>Matli</t>
  </si>
  <si>
    <t>Mansehra</t>
  </si>
  <si>
    <t>Sharjah</t>
  </si>
  <si>
    <t>Hyderabad</t>
  </si>
  <si>
    <t>Gilgit</t>
  </si>
  <si>
    <t>Rahim yar khan</t>
  </si>
  <si>
    <t>Jamshoro</t>
  </si>
  <si>
    <t>Dubai</t>
  </si>
  <si>
    <t>Wahcantt</t>
  </si>
  <si>
    <t>North Waziristan</t>
  </si>
  <si>
    <t>Khushab</t>
  </si>
  <si>
    <t>Khuzdar</t>
  </si>
  <si>
    <t>Sarai alamgir</t>
  </si>
  <si>
    <t>Okara</t>
  </si>
  <si>
    <t>Mirpur</t>
  </si>
  <si>
    <t>Timergara</t>
  </si>
  <si>
    <t>Glasgow</t>
  </si>
  <si>
    <t>Multan</t>
  </si>
  <si>
    <t>Chitral</t>
  </si>
  <si>
    <t>Mustak Ali</t>
  </si>
  <si>
    <t>Khairpur Mirs</t>
  </si>
  <si>
    <t>Quetta</t>
  </si>
  <si>
    <t>Kandhkot</t>
  </si>
  <si>
    <t>Abbottabad</t>
  </si>
  <si>
    <t>Dadu</t>
  </si>
  <si>
    <t>Dharki</t>
  </si>
  <si>
    <t>Jhelum</t>
  </si>
  <si>
    <t>Age Group</t>
  </si>
  <si>
    <t>Income Group</t>
  </si>
  <si>
    <t>Health Status</t>
  </si>
  <si>
    <t>&lt;20</t>
  </si>
  <si>
    <t>21-30</t>
  </si>
  <si>
    <t>31-40</t>
  </si>
  <si>
    <t>41-50</t>
  </si>
  <si>
    <t>51+</t>
  </si>
  <si>
    <t>Grand Total</t>
  </si>
  <si>
    <t>Count of employment_status</t>
  </si>
  <si>
    <t>HIGH</t>
  </si>
  <si>
    <t>LOW</t>
  </si>
  <si>
    <t>MEDIUM</t>
  </si>
  <si>
    <t>Count of marital_status</t>
  </si>
  <si>
    <t>Sum of Gender Ditribution</t>
  </si>
  <si>
    <t>Food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</si>
</sst>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vs emp_status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Sheet1!$B$5:$B$10</c:f>
              <c:strCache>
                <c:ptCount val="5"/>
                <c:pt idx="0">
                  <c:v>&lt;20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51+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2</c:v>
                </c:pt>
                <c:pt idx="1">
                  <c:v>50</c:v>
                </c:pt>
                <c:pt idx="2">
                  <c:v>32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B-4012-9EB8-21E631D55C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14</xdr:row>
      <xdr:rowOff>166687</xdr:rowOff>
    </xdr:from>
    <xdr:to>
      <xdr:col>20</xdr:col>
      <xdr:colOff>561975</xdr:colOff>
      <xdr:row>32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486B88-11C3-8A04-3E2B-FB853A687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m Aftab" refreshedDate="45697.812364120371" createdVersion="8" refreshedVersion="8" minRefreshableVersion="3" recordCount="89" xr:uid="{2F2E2F7C-3A2B-4858-86DE-6C5AE34A2981}">
  <cacheSource type="worksheet">
    <worksheetSource name="Food_Choice_Male_s_Female__IndianPakistani_food"/>
  </cacheSource>
  <cacheFields count="12">
    <cacheField name="age" numFmtId="0">
      <sharedItems containsSemiMixedTypes="0" containsString="0" containsNumber="1" minValue="18" maxValue="55"/>
    </cacheField>
    <cacheField name="city" numFmtId="0">
      <sharedItems count="44">
        <s v="Karachi"/>
        <s v="Turkey"/>
        <s v="Faisalabad"/>
        <s v="Rawalpindi"/>
        <s v="Harbin"/>
        <s v="Peshawar"/>
        <s v="Lodhran"/>
        <s v="Haripur"/>
        <s v="Islamabad"/>
        <s v="Bhakkar"/>
        <s v="Lahore"/>
        <s v="Sargodha"/>
        <s v="Bahawalpur"/>
        <s v="Sialkot"/>
        <s v="Gujarkhan"/>
        <s v="Charsadda"/>
        <s v="Dublin"/>
        <s v="Matli"/>
        <s v="Mansehra"/>
        <s v="Sharjah"/>
        <s v="Hyderabad"/>
        <s v="Gilgit"/>
        <s v="Rahim yar khan"/>
        <s v="Jamshoro"/>
        <s v="Dubai"/>
        <s v="Wahcantt"/>
        <s v="North Waziristan"/>
        <s v="Khushab"/>
        <s v="Khuzdar"/>
        <s v="Sarai alamgir"/>
        <s v="Okara"/>
        <s v="Mirpur"/>
        <s v="Timergara"/>
        <s v="Glasgow"/>
        <s v="Multan"/>
        <s v="Chitral"/>
        <s v="Mustak Ali"/>
        <s v="Khairpur Mirs"/>
        <s v="Quetta"/>
        <s v="Kandhkot"/>
        <s v="Abbottabad"/>
        <s v="Dadu"/>
        <s v="Dharki"/>
        <s v="Jhelum"/>
      </sharedItems>
    </cacheField>
    <cacheField name="BMI" numFmtId="0">
      <sharedItems containsSemiMixedTypes="0" containsString="0" containsNumber="1" minValue="0.8" maxValue="12054.4" count="78">
        <n v="26.8"/>
        <n v="24.9"/>
        <n v="31.2"/>
        <n v="32"/>
        <n v="23.4"/>
        <n v="35.299999999999997"/>
        <n v="22.7"/>
        <n v="13.3"/>
        <n v="23"/>
        <n v="26"/>
        <n v="24.5"/>
        <n v="27.1"/>
        <n v="27.5"/>
        <n v="25.3"/>
        <n v="27"/>
        <n v="7.5"/>
        <n v="26.6"/>
        <n v="9.9"/>
        <n v="24"/>
        <n v="31.8"/>
        <n v="25.5"/>
        <n v="17.399999999999999"/>
        <n v="27.9"/>
        <n v="20.8"/>
        <n v="16.7"/>
        <n v="24.7"/>
        <n v="375.4"/>
        <n v="31.9"/>
        <n v="135.58000000000001"/>
        <n v="21.9"/>
        <n v="28.3"/>
        <n v="0.8"/>
        <n v="27.3"/>
        <n v="15.3"/>
        <n v="23.3"/>
        <n v="27.7"/>
        <n v="22.1"/>
        <n v="20.7"/>
        <n v="22"/>
        <n v="73"/>
        <n v="18.5"/>
        <n v="199.59"/>
        <n v="19"/>
        <n v="0.85006567799999999"/>
        <n v="30.2"/>
        <n v="23.5"/>
        <n v="35"/>
        <n v="33"/>
        <n v="24.8"/>
        <n v="20.3"/>
        <n v="18"/>
        <n v="48.2"/>
        <n v="26.5"/>
        <n v="27.4"/>
        <n v="25.8"/>
        <n v="7.3"/>
        <n v="23.7"/>
        <n v="22.4"/>
        <n v="21.2"/>
        <n v="2.1"/>
        <n v="12054.4"/>
        <n v="20.100000000000001"/>
        <n v="31"/>
        <n v="29.2"/>
        <n v="8.4"/>
        <n v="18.3"/>
        <n v="26.12"/>
        <n v="158.69999999999999"/>
        <n v="21.1"/>
        <n v="24.3"/>
        <n v="10.3"/>
        <n v="167.5"/>
        <n v="2.9"/>
        <n v="9.5"/>
        <n v="14.3"/>
        <n v="20.6"/>
        <n v="24.363"/>
        <n v="33.200000000000003"/>
      </sharedItems>
    </cacheField>
    <cacheField name="salary" numFmtId="0">
      <sharedItems containsSemiMixedTypes="0" containsString="0" containsNumber="1" minValue="222.22" maxValue="300000"/>
    </cacheField>
    <cacheField name="gender" numFmtId="0">
      <sharedItems count="2">
        <s v="Male"/>
        <s v="Female"/>
      </sharedItems>
    </cacheField>
    <cacheField name="employment_status" numFmtId="0">
      <sharedItems count="3">
        <s v="Self Emplyed"/>
        <s v="Unemployed"/>
        <s v="Employed"/>
      </sharedItems>
    </cacheField>
    <cacheField name="marital_status" numFmtId="0">
      <sharedItems count="3">
        <s v="Married"/>
        <s v="Other"/>
        <s v="Single"/>
      </sharedItems>
    </cacheField>
    <cacheField name="favourite_dish" numFmtId="0">
      <sharedItems count="5">
        <s v="Biryani"/>
        <s v="Daal"/>
        <s v="Karahi Ghosht"/>
        <s v="Saag"/>
        <s v="Naan Haleem"/>
      </sharedItems>
    </cacheField>
    <cacheField name="Age Group" numFmtId="0">
      <sharedItems count="5">
        <s v="31-40"/>
        <s v="21-30"/>
        <s v="41-50"/>
        <s v="&lt;20"/>
        <s v="51+"/>
      </sharedItems>
    </cacheField>
    <cacheField name="Income Group" numFmtId="0">
      <sharedItems count="3">
        <s v="LOW"/>
        <s v="MEDIUM"/>
        <s v="HIGH"/>
      </sharedItems>
    </cacheField>
    <cacheField name="Health Status" numFmtId="0">
      <sharedItems count="4">
        <s v="OVERWEIGHT"/>
        <s v="NORMAL"/>
        <s v="OBESE"/>
        <s v="UNDERWEIGHT"/>
      </sharedItems>
    </cacheField>
    <cacheField name="Gender Ditribu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31"/>
    <x v="0"/>
    <x v="0"/>
    <n v="10000"/>
    <x v="0"/>
    <x v="0"/>
    <x v="0"/>
    <x v="0"/>
    <x v="0"/>
    <x v="0"/>
    <x v="0"/>
    <n v="1"/>
  </r>
  <r>
    <n v="21"/>
    <x v="1"/>
    <x v="1"/>
    <n v="3000"/>
    <x v="0"/>
    <x v="1"/>
    <x v="1"/>
    <x v="0"/>
    <x v="1"/>
    <x v="0"/>
    <x v="1"/>
    <n v="1"/>
  </r>
  <r>
    <n v="41"/>
    <x v="2"/>
    <x v="2"/>
    <n v="35000"/>
    <x v="0"/>
    <x v="2"/>
    <x v="2"/>
    <x v="1"/>
    <x v="2"/>
    <x v="1"/>
    <x v="2"/>
    <n v="1"/>
  </r>
  <r>
    <n v="22"/>
    <x v="3"/>
    <x v="3"/>
    <n v="50000"/>
    <x v="0"/>
    <x v="0"/>
    <x v="2"/>
    <x v="2"/>
    <x v="1"/>
    <x v="1"/>
    <x v="2"/>
    <n v="1"/>
  </r>
  <r>
    <n v="26"/>
    <x v="4"/>
    <x v="4"/>
    <n v="35000"/>
    <x v="0"/>
    <x v="1"/>
    <x v="2"/>
    <x v="1"/>
    <x v="1"/>
    <x v="1"/>
    <x v="1"/>
    <n v="1"/>
  </r>
  <r>
    <n v="37"/>
    <x v="5"/>
    <x v="5"/>
    <n v="55000"/>
    <x v="0"/>
    <x v="2"/>
    <x v="0"/>
    <x v="2"/>
    <x v="0"/>
    <x v="1"/>
    <x v="2"/>
    <n v="1"/>
  </r>
  <r>
    <n v="23"/>
    <x v="6"/>
    <x v="6"/>
    <n v="20000"/>
    <x v="0"/>
    <x v="1"/>
    <x v="2"/>
    <x v="2"/>
    <x v="1"/>
    <x v="0"/>
    <x v="1"/>
    <n v="1"/>
  </r>
  <r>
    <n v="31"/>
    <x v="7"/>
    <x v="7"/>
    <n v="120000"/>
    <x v="0"/>
    <x v="1"/>
    <x v="2"/>
    <x v="2"/>
    <x v="0"/>
    <x v="2"/>
    <x v="3"/>
    <n v="1"/>
  </r>
  <r>
    <n v="23"/>
    <x v="8"/>
    <x v="8"/>
    <n v="5000"/>
    <x v="0"/>
    <x v="0"/>
    <x v="2"/>
    <x v="3"/>
    <x v="1"/>
    <x v="0"/>
    <x v="1"/>
    <n v="1"/>
  </r>
  <r>
    <n v="33"/>
    <x v="0"/>
    <x v="9"/>
    <n v="10000"/>
    <x v="0"/>
    <x v="1"/>
    <x v="0"/>
    <x v="0"/>
    <x v="0"/>
    <x v="0"/>
    <x v="0"/>
    <n v="1"/>
  </r>
  <r>
    <n v="27"/>
    <x v="2"/>
    <x v="10"/>
    <n v="20000"/>
    <x v="0"/>
    <x v="1"/>
    <x v="0"/>
    <x v="4"/>
    <x v="1"/>
    <x v="0"/>
    <x v="1"/>
    <n v="1"/>
  </r>
  <r>
    <n v="22"/>
    <x v="9"/>
    <x v="11"/>
    <n v="15000"/>
    <x v="0"/>
    <x v="1"/>
    <x v="2"/>
    <x v="2"/>
    <x v="1"/>
    <x v="0"/>
    <x v="0"/>
    <n v="1"/>
  </r>
  <r>
    <n v="31"/>
    <x v="10"/>
    <x v="12"/>
    <n v="50000"/>
    <x v="0"/>
    <x v="2"/>
    <x v="0"/>
    <x v="2"/>
    <x v="0"/>
    <x v="1"/>
    <x v="0"/>
    <n v="1"/>
  </r>
  <r>
    <n v="26"/>
    <x v="11"/>
    <x v="13"/>
    <n v="88000"/>
    <x v="0"/>
    <x v="2"/>
    <x v="2"/>
    <x v="0"/>
    <x v="1"/>
    <x v="2"/>
    <x v="0"/>
    <n v="1"/>
  </r>
  <r>
    <n v="37"/>
    <x v="8"/>
    <x v="14"/>
    <n v="120000"/>
    <x v="0"/>
    <x v="2"/>
    <x v="0"/>
    <x v="2"/>
    <x v="0"/>
    <x v="2"/>
    <x v="0"/>
    <n v="1"/>
  </r>
  <r>
    <n v="32"/>
    <x v="10"/>
    <x v="15"/>
    <n v="60000"/>
    <x v="1"/>
    <x v="2"/>
    <x v="2"/>
    <x v="4"/>
    <x v="0"/>
    <x v="1"/>
    <x v="3"/>
    <n v="0"/>
  </r>
  <r>
    <n v="22"/>
    <x v="12"/>
    <x v="1"/>
    <n v="5000"/>
    <x v="0"/>
    <x v="1"/>
    <x v="2"/>
    <x v="3"/>
    <x v="1"/>
    <x v="0"/>
    <x v="1"/>
    <n v="1"/>
  </r>
  <r>
    <n v="30"/>
    <x v="13"/>
    <x v="16"/>
    <n v="120000"/>
    <x v="0"/>
    <x v="2"/>
    <x v="0"/>
    <x v="0"/>
    <x v="1"/>
    <x v="2"/>
    <x v="0"/>
    <n v="1"/>
  </r>
  <r>
    <n v="20"/>
    <x v="14"/>
    <x v="17"/>
    <n v="1000"/>
    <x v="0"/>
    <x v="1"/>
    <x v="2"/>
    <x v="0"/>
    <x v="1"/>
    <x v="0"/>
    <x v="3"/>
    <n v="1"/>
  </r>
  <r>
    <n v="37"/>
    <x v="15"/>
    <x v="18"/>
    <n v="40000"/>
    <x v="0"/>
    <x v="1"/>
    <x v="0"/>
    <x v="2"/>
    <x v="0"/>
    <x v="1"/>
    <x v="1"/>
    <n v="1"/>
  </r>
  <r>
    <n v="34"/>
    <x v="16"/>
    <x v="1"/>
    <n v="1100"/>
    <x v="1"/>
    <x v="1"/>
    <x v="0"/>
    <x v="4"/>
    <x v="0"/>
    <x v="0"/>
    <x v="1"/>
    <n v="0"/>
  </r>
  <r>
    <n v="29"/>
    <x v="17"/>
    <x v="19"/>
    <n v="100000"/>
    <x v="0"/>
    <x v="2"/>
    <x v="0"/>
    <x v="2"/>
    <x v="1"/>
    <x v="2"/>
    <x v="2"/>
    <n v="1"/>
  </r>
  <r>
    <n v="21"/>
    <x v="13"/>
    <x v="20"/>
    <n v="222.22"/>
    <x v="0"/>
    <x v="1"/>
    <x v="2"/>
    <x v="1"/>
    <x v="1"/>
    <x v="0"/>
    <x v="0"/>
    <n v="1"/>
  </r>
  <r>
    <n v="26"/>
    <x v="18"/>
    <x v="21"/>
    <n v="20000"/>
    <x v="0"/>
    <x v="1"/>
    <x v="0"/>
    <x v="0"/>
    <x v="1"/>
    <x v="0"/>
    <x v="3"/>
    <n v="1"/>
  </r>
  <r>
    <n v="33"/>
    <x v="19"/>
    <x v="22"/>
    <n v="15000"/>
    <x v="1"/>
    <x v="1"/>
    <x v="0"/>
    <x v="3"/>
    <x v="0"/>
    <x v="0"/>
    <x v="0"/>
    <n v="0"/>
  </r>
  <r>
    <n v="25"/>
    <x v="20"/>
    <x v="23"/>
    <n v="10000"/>
    <x v="0"/>
    <x v="1"/>
    <x v="2"/>
    <x v="0"/>
    <x v="1"/>
    <x v="0"/>
    <x v="1"/>
    <n v="1"/>
  </r>
  <r>
    <n v="20"/>
    <x v="21"/>
    <x v="24"/>
    <n v="20000"/>
    <x v="0"/>
    <x v="1"/>
    <x v="2"/>
    <x v="2"/>
    <x v="1"/>
    <x v="0"/>
    <x v="3"/>
    <n v="1"/>
  </r>
  <r>
    <n v="32"/>
    <x v="22"/>
    <x v="25"/>
    <n v="40632"/>
    <x v="0"/>
    <x v="2"/>
    <x v="0"/>
    <x v="2"/>
    <x v="0"/>
    <x v="1"/>
    <x v="1"/>
    <n v="1"/>
  </r>
  <r>
    <n v="22"/>
    <x v="23"/>
    <x v="26"/>
    <n v="20000"/>
    <x v="0"/>
    <x v="0"/>
    <x v="2"/>
    <x v="0"/>
    <x v="1"/>
    <x v="0"/>
    <x v="2"/>
    <n v="1"/>
  </r>
  <r>
    <n v="34"/>
    <x v="24"/>
    <x v="27"/>
    <n v="240000"/>
    <x v="0"/>
    <x v="2"/>
    <x v="0"/>
    <x v="1"/>
    <x v="0"/>
    <x v="2"/>
    <x v="2"/>
    <n v="1"/>
  </r>
  <r>
    <n v="31"/>
    <x v="25"/>
    <x v="28"/>
    <n v="250000"/>
    <x v="1"/>
    <x v="2"/>
    <x v="0"/>
    <x v="2"/>
    <x v="0"/>
    <x v="2"/>
    <x v="2"/>
    <n v="0"/>
  </r>
  <r>
    <n v="36"/>
    <x v="26"/>
    <x v="29"/>
    <n v="110000"/>
    <x v="0"/>
    <x v="2"/>
    <x v="0"/>
    <x v="2"/>
    <x v="0"/>
    <x v="2"/>
    <x v="1"/>
    <n v="1"/>
  </r>
  <r>
    <n v="27"/>
    <x v="12"/>
    <x v="14"/>
    <n v="5500"/>
    <x v="0"/>
    <x v="2"/>
    <x v="2"/>
    <x v="2"/>
    <x v="1"/>
    <x v="0"/>
    <x v="0"/>
    <n v="1"/>
  </r>
  <r>
    <n v="29"/>
    <x v="7"/>
    <x v="30"/>
    <n v="15000"/>
    <x v="0"/>
    <x v="1"/>
    <x v="2"/>
    <x v="2"/>
    <x v="1"/>
    <x v="0"/>
    <x v="0"/>
    <n v="1"/>
  </r>
  <r>
    <n v="25"/>
    <x v="2"/>
    <x v="31"/>
    <n v="5000"/>
    <x v="1"/>
    <x v="1"/>
    <x v="2"/>
    <x v="3"/>
    <x v="1"/>
    <x v="0"/>
    <x v="3"/>
    <n v="0"/>
  </r>
  <r>
    <n v="35"/>
    <x v="27"/>
    <x v="32"/>
    <n v="50000"/>
    <x v="1"/>
    <x v="1"/>
    <x v="0"/>
    <x v="4"/>
    <x v="0"/>
    <x v="1"/>
    <x v="0"/>
    <n v="0"/>
  </r>
  <r>
    <n v="24"/>
    <x v="28"/>
    <x v="33"/>
    <n v="10000"/>
    <x v="0"/>
    <x v="1"/>
    <x v="2"/>
    <x v="2"/>
    <x v="1"/>
    <x v="0"/>
    <x v="3"/>
    <n v="1"/>
  </r>
  <r>
    <n v="35"/>
    <x v="8"/>
    <x v="34"/>
    <n v="40000"/>
    <x v="1"/>
    <x v="2"/>
    <x v="2"/>
    <x v="2"/>
    <x v="0"/>
    <x v="1"/>
    <x v="1"/>
    <n v="0"/>
  </r>
  <r>
    <n v="33"/>
    <x v="29"/>
    <x v="34"/>
    <n v="28000"/>
    <x v="0"/>
    <x v="1"/>
    <x v="0"/>
    <x v="3"/>
    <x v="0"/>
    <x v="0"/>
    <x v="1"/>
    <n v="1"/>
  </r>
  <r>
    <n v="23"/>
    <x v="2"/>
    <x v="35"/>
    <n v="40000"/>
    <x v="0"/>
    <x v="0"/>
    <x v="2"/>
    <x v="2"/>
    <x v="1"/>
    <x v="1"/>
    <x v="0"/>
    <n v="1"/>
  </r>
  <r>
    <n v="28"/>
    <x v="8"/>
    <x v="36"/>
    <n v="39860"/>
    <x v="0"/>
    <x v="2"/>
    <x v="0"/>
    <x v="2"/>
    <x v="1"/>
    <x v="1"/>
    <x v="1"/>
    <n v="1"/>
  </r>
  <r>
    <n v="23"/>
    <x v="30"/>
    <x v="37"/>
    <n v="10000"/>
    <x v="1"/>
    <x v="0"/>
    <x v="2"/>
    <x v="4"/>
    <x v="1"/>
    <x v="0"/>
    <x v="1"/>
    <n v="0"/>
  </r>
  <r>
    <n v="19"/>
    <x v="31"/>
    <x v="38"/>
    <n v="5000"/>
    <x v="0"/>
    <x v="1"/>
    <x v="2"/>
    <x v="0"/>
    <x v="3"/>
    <x v="0"/>
    <x v="1"/>
    <n v="1"/>
  </r>
  <r>
    <n v="37.5"/>
    <x v="10"/>
    <x v="39"/>
    <n v="65000"/>
    <x v="0"/>
    <x v="2"/>
    <x v="0"/>
    <x v="3"/>
    <x v="0"/>
    <x v="1"/>
    <x v="2"/>
    <n v="1"/>
  </r>
  <r>
    <n v="29"/>
    <x v="32"/>
    <x v="40"/>
    <n v="105000"/>
    <x v="0"/>
    <x v="2"/>
    <x v="0"/>
    <x v="0"/>
    <x v="1"/>
    <x v="2"/>
    <x v="3"/>
    <n v="1"/>
  </r>
  <r>
    <n v="39"/>
    <x v="33"/>
    <x v="41"/>
    <n v="286136.5"/>
    <x v="1"/>
    <x v="2"/>
    <x v="0"/>
    <x v="3"/>
    <x v="0"/>
    <x v="2"/>
    <x v="2"/>
    <n v="0"/>
  </r>
  <r>
    <n v="26"/>
    <x v="11"/>
    <x v="42"/>
    <n v="30000"/>
    <x v="1"/>
    <x v="1"/>
    <x v="2"/>
    <x v="2"/>
    <x v="1"/>
    <x v="1"/>
    <x v="1"/>
    <n v="0"/>
  </r>
  <r>
    <n v="24"/>
    <x v="5"/>
    <x v="43"/>
    <n v="2000"/>
    <x v="0"/>
    <x v="1"/>
    <x v="2"/>
    <x v="0"/>
    <x v="1"/>
    <x v="0"/>
    <x v="3"/>
    <n v="1"/>
  </r>
  <r>
    <n v="21"/>
    <x v="34"/>
    <x v="44"/>
    <n v="5000"/>
    <x v="0"/>
    <x v="1"/>
    <x v="2"/>
    <x v="0"/>
    <x v="1"/>
    <x v="0"/>
    <x v="2"/>
    <n v="1"/>
  </r>
  <r>
    <n v="29"/>
    <x v="35"/>
    <x v="45"/>
    <n v="198000"/>
    <x v="0"/>
    <x v="2"/>
    <x v="1"/>
    <x v="2"/>
    <x v="1"/>
    <x v="2"/>
    <x v="1"/>
    <n v="1"/>
  </r>
  <r>
    <n v="28"/>
    <x v="36"/>
    <x v="46"/>
    <n v="3000"/>
    <x v="0"/>
    <x v="1"/>
    <x v="0"/>
    <x v="0"/>
    <x v="1"/>
    <x v="0"/>
    <x v="2"/>
    <n v="1"/>
  </r>
  <r>
    <n v="24"/>
    <x v="37"/>
    <x v="23"/>
    <n v="7000"/>
    <x v="0"/>
    <x v="1"/>
    <x v="2"/>
    <x v="0"/>
    <x v="1"/>
    <x v="0"/>
    <x v="1"/>
    <n v="1"/>
  </r>
  <r>
    <n v="42"/>
    <x v="0"/>
    <x v="47"/>
    <n v="120000"/>
    <x v="0"/>
    <x v="1"/>
    <x v="0"/>
    <x v="0"/>
    <x v="2"/>
    <x v="2"/>
    <x v="2"/>
    <n v="1"/>
  </r>
  <r>
    <n v="28"/>
    <x v="2"/>
    <x v="48"/>
    <n v="55000"/>
    <x v="0"/>
    <x v="2"/>
    <x v="2"/>
    <x v="2"/>
    <x v="1"/>
    <x v="1"/>
    <x v="1"/>
    <n v="1"/>
  </r>
  <r>
    <n v="30"/>
    <x v="20"/>
    <x v="49"/>
    <n v="8000"/>
    <x v="0"/>
    <x v="1"/>
    <x v="0"/>
    <x v="0"/>
    <x v="1"/>
    <x v="0"/>
    <x v="1"/>
    <n v="1"/>
  </r>
  <r>
    <n v="21"/>
    <x v="9"/>
    <x v="50"/>
    <n v="8000"/>
    <x v="0"/>
    <x v="1"/>
    <x v="2"/>
    <x v="0"/>
    <x v="1"/>
    <x v="0"/>
    <x v="3"/>
    <n v="1"/>
  </r>
  <r>
    <n v="24"/>
    <x v="38"/>
    <x v="51"/>
    <n v="3000"/>
    <x v="0"/>
    <x v="1"/>
    <x v="2"/>
    <x v="0"/>
    <x v="1"/>
    <x v="0"/>
    <x v="2"/>
    <n v="1"/>
  </r>
  <r>
    <n v="31"/>
    <x v="10"/>
    <x v="52"/>
    <n v="300000"/>
    <x v="0"/>
    <x v="0"/>
    <x v="0"/>
    <x v="0"/>
    <x v="0"/>
    <x v="2"/>
    <x v="0"/>
    <n v="1"/>
  </r>
  <r>
    <n v="27"/>
    <x v="2"/>
    <x v="53"/>
    <n v="30000"/>
    <x v="0"/>
    <x v="2"/>
    <x v="2"/>
    <x v="2"/>
    <x v="1"/>
    <x v="1"/>
    <x v="0"/>
    <n v="1"/>
  </r>
  <r>
    <n v="33"/>
    <x v="34"/>
    <x v="54"/>
    <n v="10300"/>
    <x v="0"/>
    <x v="1"/>
    <x v="2"/>
    <x v="3"/>
    <x v="0"/>
    <x v="0"/>
    <x v="0"/>
    <n v="1"/>
  </r>
  <r>
    <n v="21.5"/>
    <x v="30"/>
    <x v="55"/>
    <n v="1000"/>
    <x v="0"/>
    <x v="1"/>
    <x v="0"/>
    <x v="0"/>
    <x v="1"/>
    <x v="0"/>
    <x v="3"/>
    <n v="1"/>
  </r>
  <r>
    <n v="34"/>
    <x v="10"/>
    <x v="56"/>
    <n v="3000"/>
    <x v="1"/>
    <x v="1"/>
    <x v="0"/>
    <x v="0"/>
    <x v="0"/>
    <x v="0"/>
    <x v="1"/>
    <n v="0"/>
  </r>
  <r>
    <n v="22"/>
    <x v="0"/>
    <x v="57"/>
    <n v="20000"/>
    <x v="1"/>
    <x v="1"/>
    <x v="0"/>
    <x v="1"/>
    <x v="1"/>
    <x v="0"/>
    <x v="1"/>
    <n v="0"/>
  </r>
  <r>
    <n v="22"/>
    <x v="5"/>
    <x v="58"/>
    <n v="15000"/>
    <x v="0"/>
    <x v="2"/>
    <x v="2"/>
    <x v="0"/>
    <x v="1"/>
    <x v="0"/>
    <x v="1"/>
    <n v="1"/>
  </r>
  <r>
    <n v="20"/>
    <x v="0"/>
    <x v="59"/>
    <n v="2000"/>
    <x v="0"/>
    <x v="1"/>
    <x v="2"/>
    <x v="0"/>
    <x v="1"/>
    <x v="0"/>
    <x v="3"/>
    <n v="1"/>
  </r>
  <r>
    <n v="35"/>
    <x v="0"/>
    <x v="10"/>
    <n v="10000"/>
    <x v="0"/>
    <x v="0"/>
    <x v="1"/>
    <x v="0"/>
    <x v="0"/>
    <x v="0"/>
    <x v="1"/>
    <n v="1"/>
  </r>
  <r>
    <n v="35"/>
    <x v="39"/>
    <x v="60"/>
    <n v="41531.5"/>
    <x v="0"/>
    <x v="2"/>
    <x v="0"/>
    <x v="0"/>
    <x v="0"/>
    <x v="1"/>
    <x v="2"/>
    <n v="1"/>
  </r>
  <r>
    <n v="23"/>
    <x v="3"/>
    <x v="61"/>
    <n v="50000"/>
    <x v="0"/>
    <x v="1"/>
    <x v="1"/>
    <x v="0"/>
    <x v="1"/>
    <x v="1"/>
    <x v="1"/>
    <n v="1"/>
  </r>
  <r>
    <n v="22"/>
    <x v="5"/>
    <x v="35"/>
    <n v="25600"/>
    <x v="0"/>
    <x v="1"/>
    <x v="2"/>
    <x v="0"/>
    <x v="1"/>
    <x v="0"/>
    <x v="0"/>
    <n v="1"/>
  </r>
  <r>
    <n v="51"/>
    <x v="8"/>
    <x v="62"/>
    <n v="100000"/>
    <x v="0"/>
    <x v="2"/>
    <x v="0"/>
    <x v="0"/>
    <x v="4"/>
    <x v="2"/>
    <x v="2"/>
    <n v="1"/>
  </r>
  <r>
    <n v="27"/>
    <x v="40"/>
    <x v="63"/>
    <n v="60000"/>
    <x v="0"/>
    <x v="2"/>
    <x v="2"/>
    <x v="0"/>
    <x v="1"/>
    <x v="1"/>
    <x v="0"/>
    <n v="1"/>
  </r>
  <r>
    <n v="22"/>
    <x v="10"/>
    <x v="64"/>
    <n v="3500"/>
    <x v="0"/>
    <x v="1"/>
    <x v="2"/>
    <x v="0"/>
    <x v="1"/>
    <x v="0"/>
    <x v="3"/>
    <n v="1"/>
  </r>
  <r>
    <n v="34"/>
    <x v="2"/>
    <x v="65"/>
    <n v="135000"/>
    <x v="1"/>
    <x v="1"/>
    <x v="2"/>
    <x v="3"/>
    <x v="0"/>
    <x v="2"/>
    <x v="3"/>
    <n v="0"/>
  </r>
  <r>
    <n v="32"/>
    <x v="8"/>
    <x v="38"/>
    <n v="115000"/>
    <x v="1"/>
    <x v="2"/>
    <x v="2"/>
    <x v="0"/>
    <x v="0"/>
    <x v="2"/>
    <x v="1"/>
    <n v="0"/>
  </r>
  <r>
    <n v="40"/>
    <x v="0"/>
    <x v="66"/>
    <n v="3000"/>
    <x v="0"/>
    <x v="0"/>
    <x v="1"/>
    <x v="0"/>
    <x v="0"/>
    <x v="0"/>
    <x v="0"/>
    <n v="1"/>
  </r>
  <r>
    <n v="23"/>
    <x v="41"/>
    <x v="67"/>
    <n v="3000"/>
    <x v="0"/>
    <x v="1"/>
    <x v="2"/>
    <x v="0"/>
    <x v="1"/>
    <x v="0"/>
    <x v="2"/>
    <n v="1"/>
  </r>
  <r>
    <n v="30"/>
    <x v="5"/>
    <x v="68"/>
    <n v="30000"/>
    <x v="1"/>
    <x v="1"/>
    <x v="2"/>
    <x v="0"/>
    <x v="1"/>
    <x v="1"/>
    <x v="1"/>
    <n v="0"/>
  </r>
  <r>
    <n v="45"/>
    <x v="10"/>
    <x v="0"/>
    <n v="60000"/>
    <x v="0"/>
    <x v="2"/>
    <x v="0"/>
    <x v="1"/>
    <x v="2"/>
    <x v="1"/>
    <x v="0"/>
    <n v="1"/>
  </r>
  <r>
    <n v="33"/>
    <x v="38"/>
    <x v="69"/>
    <n v="60000"/>
    <x v="0"/>
    <x v="2"/>
    <x v="0"/>
    <x v="3"/>
    <x v="0"/>
    <x v="1"/>
    <x v="1"/>
    <n v="1"/>
  </r>
  <r>
    <n v="38"/>
    <x v="10"/>
    <x v="70"/>
    <n v="80000"/>
    <x v="0"/>
    <x v="0"/>
    <x v="0"/>
    <x v="2"/>
    <x v="0"/>
    <x v="2"/>
    <x v="3"/>
    <n v="1"/>
  </r>
  <r>
    <n v="18"/>
    <x v="2"/>
    <x v="71"/>
    <n v="6000"/>
    <x v="0"/>
    <x v="1"/>
    <x v="2"/>
    <x v="2"/>
    <x v="3"/>
    <x v="0"/>
    <x v="2"/>
    <n v="1"/>
  </r>
  <r>
    <n v="22"/>
    <x v="42"/>
    <x v="72"/>
    <n v="8000"/>
    <x v="0"/>
    <x v="1"/>
    <x v="2"/>
    <x v="3"/>
    <x v="1"/>
    <x v="0"/>
    <x v="3"/>
    <n v="1"/>
  </r>
  <r>
    <n v="39"/>
    <x v="34"/>
    <x v="73"/>
    <n v="4000"/>
    <x v="1"/>
    <x v="0"/>
    <x v="2"/>
    <x v="4"/>
    <x v="0"/>
    <x v="0"/>
    <x v="3"/>
    <n v="0"/>
  </r>
  <r>
    <n v="30"/>
    <x v="8"/>
    <x v="61"/>
    <n v="90000"/>
    <x v="0"/>
    <x v="2"/>
    <x v="2"/>
    <x v="0"/>
    <x v="1"/>
    <x v="2"/>
    <x v="1"/>
    <n v="1"/>
  </r>
  <r>
    <n v="22"/>
    <x v="18"/>
    <x v="4"/>
    <n v="5000"/>
    <x v="0"/>
    <x v="1"/>
    <x v="2"/>
    <x v="2"/>
    <x v="1"/>
    <x v="0"/>
    <x v="1"/>
    <n v="1"/>
  </r>
  <r>
    <n v="36"/>
    <x v="3"/>
    <x v="74"/>
    <n v="105000"/>
    <x v="0"/>
    <x v="2"/>
    <x v="0"/>
    <x v="1"/>
    <x v="0"/>
    <x v="2"/>
    <x v="3"/>
    <n v="1"/>
  </r>
  <r>
    <n v="20"/>
    <x v="8"/>
    <x v="75"/>
    <n v="35000"/>
    <x v="1"/>
    <x v="1"/>
    <x v="0"/>
    <x v="2"/>
    <x v="1"/>
    <x v="1"/>
    <x v="1"/>
    <n v="0"/>
  </r>
  <r>
    <n v="32"/>
    <x v="0"/>
    <x v="76"/>
    <n v="3000"/>
    <x v="1"/>
    <x v="1"/>
    <x v="0"/>
    <x v="0"/>
    <x v="0"/>
    <x v="0"/>
    <x v="1"/>
    <n v="0"/>
  </r>
  <r>
    <n v="55"/>
    <x v="43"/>
    <x v="77"/>
    <n v="100000"/>
    <x v="1"/>
    <x v="0"/>
    <x v="0"/>
    <x v="3"/>
    <x v="4"/>
    <x v="2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E8EE4-20C0-476F-A96F-1D6F0125FB38}" name="PivotTable1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B15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Gender Ditributi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97805-38B1-48FD-B651-C7A8E19E64ED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come Group">
  <location ref="E4:F8" firstHeaderRow="1" firstDataRow="1" firstDataCol="1"/>
  <pivotFields count="12"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rital_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F63C3-61A6-4521-BFA0-75AD0704A2F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Age Group">
  <location ref="B4:C10" firstHeaderRow="1" firstDataRow="1" firstDataCol="1"/>
  <pivotFields count="12">
    <pivotField showAll="0"/>
    <pivotField showAll="0"/>
    <pivotField showAll="0"/>
    <pivotField showAll="0"/>
    <pivotField showAll="0"/>
    <pivotField dataField="1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ment_status" fld="5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52F0CF-9E56-4343-BB6D-131942EC7DEF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age" tableColumnId="1"/>
      <queryTableField id="2" name="city" tableColumnId="2"/>
      <queryTableField id="3" name="BMI" tableColumnId="3"/>
      <queryTableField id="4" name="salary" tableColumnId="4"/>
      <queryTableField id="5" name="gender" tableColumnId="5"/>
      <queryTableField id="6" name="employment_status" tableColumnId="6"/>
      <queryTableField id="7" name="marital_status" tableColumnId="7"/>
      <queryTableField id="8" name="favourite_dish" tableColumnId="8"/>
      <queryTableField id="9" dataBound="0" tableColumnId="11"/>
      <queryTableField id="10" dataBound="0" tableColumnId="12"/>
      <queryTableField id="11" dataBound="0" tableColumnId="13"/>
      <queryTableField id="12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C25AA-C421-4037-A55B-0234C4191FA7}" name="Food_Choice_Male_s_Female__IndianPakistani_food" displayName="Food_Choice_Male_s_Female__IndianPakistani_food" ref="A1:L90" tableType="queryTable" totalsRowShown="0">
  <autoFilter ref="A1:L90" xr:uid="{A9CC25AA-C421-4037-A55B-0234C4191FA7}"/>
  <tableColumns count="12">
    <tableColumn id="1" xr3:uid="{6019E757-3194-44F9-87B8-8FA545B6F771}" uniqueName="1" name="age" queryTableFieldId="1"/>
    <tableColumn id="2" xr3:uid="{690B049F-8674-41AC-A02B-0C8BA1B0F272}" uniqueName="2" name="city" queryTableFieldId="2" dataDxfId="8"/>
    <tableColumn id="3" xr3:uid="{A1E018FE-5213-47D0-AD20-024E2E6AC86A}" uniqueName="3" name="BMI" queryTableFieldId="3"/>
    <tableColumn id="4" xr3:uid="{321C34BA-8750-46F7-A9F1-E553F0CA8256}" uniqueName="4" name="salary" queryTableFieldId="4"/>
    <tableColumn id="5" xr3:uid="{065BEE65-7123-47FA-957E-0E0E8D9D6343}" uniqueName="5" name="gender" queryTableFieldId="5" dataDxfId="7"/>
    <tableColumn id="6" xr3:uid="{3E728EAD-339F-4717-89DA-FC2BAC162051}" uniqueName="6" name="employment_status" queryTableFieldId="6" dataDxfId="6"/>
    <tableColumn id="7" xr3:uid="{C9D11F37-8661-4F01-B840-9B5B792176E2}" uniqueName="7" name="marital_status" queryTableFieldId="7" dataDxfId="5"/>
    <tableColumn id="8" xr3:uid="{6395D187-CCE5-4BAA-8353-1ECEFBE83F80}" uniqueName="8" name="favourite_dish" queryTableFieldId="8" dataDxfId="4"/>
    <tableColumn id="11" xr3:uid="{3493761F-3638-4271-BB17-1D169DDA1CF2}" uniqueName="11" name="Age Group" queryTableFieldId="9" dataDxfId="3">
      <calculatedColumnFormula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calculatedColumnFormula>
    </tableColumn>
    <tableColumn id="12" xr3:uid="{399BC948-4765-4FF7-9EF7-D0BE713AC783}" uniqueName="12" name="Income Group" queryTableFieldId="10" dataDxfId="2">
      <calculatedColumnFormula>IF(Food_Choice_Male_s_Female__IndianPakistani_food[[#This Row],[salary]]&lt;30000,"LOW",IF(Food_Choice_Male_s_Female__IndianPakistani_food[[#This Row],[salary]]&lt;=70000,"MEDIUM","HIGH"))</calculatedColumnFormula>
    </tableColumn>
    <tableColumn id="13" xr3:uid="{4E3ED508-D3AB-4FE6-A608-DAA39026FE7B}" uniqueName="13" name="Health Status" queryTableFieldId="11" dataDxfId="1">
      <calculatedColumnFormula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calculatedColumnFormula>
    </tableColumn>
    <tableColumn id="14" xr3:uid="{BACBFFFA-A5D0-4305-BC2A-EF2DB0707F66}" uniqueName="14" name="Food Category" queryTableFieldId="12" dataDxfId="0">
      <calculatedColumnFormula>IF(OR(Food_Choice_Male_s_Female__IndianPakistani_food[[#This Row],[favourite_dish]]="Biryani",Food_Choice_Male_s_Female__IndianPakistani_food[[#This Row],[favourite_dish]]="Karahi Ghosht"),"Spicy Food","Non-Spicy Food")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DDFB-B0D1-422D-8641-9DAD89974076}">
  <dimension ref="A1:L90"/>
  <sheetViews>
    <sheetView workbookViewId="0">
      <selection activeCell="I14" sqref="I14"/>
    </sheetView>
  </sheetViews>
  <sheetFormatPr defaultRowHeight="15" x14ac:dyDescent="0.25"/>
  <cols>
    <col min="1" max="1" width="6.42578125" bestFit="1" customWidth="1"/>
    <col min="2" max="2" width="16" bestFit="1" customWidth="1"/>
    <col min="3" max="3" width="12" bestFit="1" customWidth="1"/>
    <col min="4" max="4" width="9" bestFit="1" customWidth="1"/>
    <col min="5" max="5" width="9.5703125" bestFit="1" customWidth="1"/>
    <col min="6" max="6" width="21.42578125" bestFit="1" customWidth="1"/>
    <col min="7" max="7" width="16.140625" bestFit="1" customWidth="1"/>
    <col min="8" max="8" width="16.28515625" bestFit="1" customWidth="1"/>
    <col min="9" max="9" width="17.42578125" customWidth="1"/>
    <col min="10" max="10" width="17.5703125" customWidth="1"/>
    <col min="11" max="11" width="21.42578125" customWidth="1"/>
    <col min="12" max="12" width="2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</v>
      </c>
      <c r="J1" t="s">
        <v>66</v>
      </c>
      <c r="K1" t="s">
        <v>67</v>
      </c>
      <c r="L1" t="s">
        <v>80</v>
      </c>
    </row>
    <row r="2" spans="1:12" x14ac:dyDescent="0.25">
      <c r="A2">
        <v>31</v>
      </c>
      <c r="B2" s="1" t="s">
        <v>8</v>
      </c>
      <c r="C2">
        <v>26.8</v>
      </c>
      <c r="D2">
        <v>10000</v>
      </c>
      <c r="E2" s="1" t="s">
        <v>9</v>
      </c>
      <c r="F2" s="1" t="s">
        <v>10</v>
      </c>
      <c r="G2" s="1" t="s">
        <v>11</v>
      </c>
      <c r="H2" s="1" t="s">
        <v>12</v>
      </c>
      <c r="I2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2" s="1" t="str">
        <f>IF(Food_Choice_Male_s_Female__IndianPakistani_food[[#This Row],[salary]]&lt;30000,"LOW",IF(Food_Choice_Male_s_Female__IndianPakistani_food[[#This Row],[salary]]&lt;=70000,"MEDIUM","HIGH"))</f>
        <v>LOW</v>
      </c>
      <c r="K2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2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3" spans="1:12" x14ac:dyDescent="0.25">
      <c r="A3">
        <v>21</v>
      </c>
      <c r="B3" s="1" t="s">
        <v>13</v>
      </c>
      <c r="C3">
        <v>24.9</v>
      </c>
      <c r="D3">
        <v>3000</v>
      </c>
      <c r="E3" s="1" t="s">
        <v>9</v>
      </c>
      <c r="F3" s="1" t="s">
        <v>14</v>
      </c>
      <c r="G3" s="1" t="s">
        <v>15</v>
      </c>
      <c r="H3" s="1" t="s">
        <v>12</v>
      </c>
      <c r="I3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3" s="1" t="str">
        <f>IF(Food_Choice_Male_s_Female__IndianPakistani_food[[#This Row],[salary]]&lt;30000,"LOW",IF(Food_Choice_Male_s_Female__IndianPakistani_food[[#This Row],[salary]]&lt;=70000,"MEDIUM","HIGH"))</f>
        <v>LOW</v>
      </c>
      <c r="K3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3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4" spans="1:12" x14ac:dyDescent="0.25">
      <c r="A4">
        <v>41</v>
      </c>
      <c r="B4" s="1" t="s">
        <v>16</v>
      </c>
      <c r="C4">
        <v>31.2</v>
      </c>
      <c r="D4">
        <v>35000</v>
      </c>
      <c r="E4" s="1" t="s">
        <v>9</v>
      </c>
      <c r="F4" s="1" t="s">
        <v>17</v>
      </c>
      <c r="G4" s="1" t="s">
        <v>18</v>
      </c>
      <c r="H4" s="1" t="s">
        <v>19</v>
      </c>
      <c r="I4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41-50</v>
      </c>
      <c r="J4" s="1" t="str">
        <f>IF(Food_Choice_Male_s_Female__IndianPakistani_food[[#This Row],[salary]]&lt;30000,"LOW",IF(Food_Choice_Male_s_Female__IndianPakistani_food[[#This Row],[salary]]&lt;=70000,"MEDIUM","HIGH"))</f>
        <v>MEDIUM</v>
      </c>
      <c r="K4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4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5" spans="1:12" x14ac:dyDescent="0.25">
      <c r="A5">
        <v>22</v>
      </c>
      <c r="B5" s="1" t="s">
        <v>20</v>
      </c>
      <c r="C5">
        <v>32</v>
      </c>
      <c r="D5">
        <v>50000</v>
      </c>
      <c r="E5" s="1" t="s">
        <v>9</v>
      </c>
      <c r="F5" s="1" t="s">
        <v>10</v>
      </c>
      <c r="G5" s="1" t="s">
        <v>18</v>
      </c>
      <c r="H5" s="1" t="s">
        <v>21</v>
      </c>
      <c r="I5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5" s="1" t="str">
        <f>IF(Food_Choice_Male_s_Female__IndianPakistani_food[[#This Row],[salary]]&lt;30000,"LOW",IF(Food_Choice_Male_s_Female__IndianPakistani_food[[#This Row],[salary]]&lt;=70000,"MEDIUM","HIGH"))</f>
        <v>MEDIUM</v>
      </c>
      <c r="K5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5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6" spans="1:12" x14ac:dyDescent="0.25">
      <c r="A6">
        <v>26</v>
      </c>
      <c r="B6" s="1" t="s">
        <v>22</v>
      </c>
      <c r="C6">
        <v>23.4</v>
      </c>
      <c r="D6">
        <v>35000</v>
      </c>
      <c r="E6" s="1" t="s">
        <v>9</v>
      </c>
      <c r="F6" s="1" t="s">
        <v>14</v>
      </c>
      <c r="G6" s="1" t="s">
        <v>18</v>
      </c>
      <c r="H6" s="1" t="s">
        <v>19</v>
      </c>
      <c r="I6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6" s="1" t="str">
        <f>IF(Food_Choice_Male_s_Female__IndianPakistani_food[[#This Row],[salary]]&lt;30000,"LOW",IF(Food_Choice_Male_s_Female__IndianPakistani_food[[#This Row],[salary]]&lt;=70000,"MEDIUM","HIGH"))</f>
        <v>MEDIUM</v>
      </c>
      <c r="K6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6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7" spans="1:12" x14ac:dyDescent="0.25">
      <c r="A7">
        <v>37</v>
      </c>
      <c r="B7" s="1" t="s">
        <v>23</v>
      </c>
      <c r="C7">
        <v>35.299999999999997</v>
      </c>
      <c r="D7">
        <v>55000</v>
      </c>
      <c r="E7" s="1" t="s">
        <v>9</v>
      </c>
      <c r="F7" s="1" t="s">
        <v>17</v>
      </c>
      <c r="G7" s="1" t="s">
        <v>11</v>
      </c>
      <c r="H7" s="1" t="s">
        <v>21</v>
      </c>
      <c r="I7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7" s="1" t="str">
        <f>IF(Food_Choice_Male_s_Female__IndianPakistani_food[[#This Row],[salary]]&lt;30000,"LOW",IF(Food_Choice_Male_s_Female__IndianPakistani_food[[#This Row],[salary]]&lt;=70000,"MEDIUM","HIGH"))</f>
        <v>MEDIUM</v>
      </c>
      <c r="K7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7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8" spans="1:12" x14ac:dyDescent="0.25">
      <c r="A8">
        <v>23</v>
      </c>
      <c r="B8" s="1" t="s">
        <v>24</v>
      </c>
      <c r="C8">
        <v>22.7</v>
      </c>
      <c r="D8">
        <v>20000</v>
      </c>
      <c r="E8" s="1" t="s">
        <v>9</v>
      </c>
      <c r="F8" s="1" t="s">
        <v>14</v>
      </c>
      <c r="G8" s="1" t="s">
        <v>18</v>
      </c>
      <c r="H8" s="1" t="s">
        <v>21</v>
      </c>
      <c r="I8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8" s="1" t="str">
        <f>IF(Food_Choice_Male_s_Female__IndianPakistani_food[[#This Row],[salary]]&lt;30000,"LOW",IF(Food_Choice_Male_s_Female__IndianPakistani_food[[#This Row],[salary]]&lt;=70000,"MEDIUM","HIGH"))</f>
        <v>LOW</v>
      </c>
      <c r="K8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8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9" spans="1:12" x14ac:dyDescent="0.25">
      <c r="A9">
        <v>31</v>
      </c>
      <c r="B9" s="1" t="s">
        <v>25</v>
      </c>
      <c r="C9">
        <v>13.3</v>
      </c>
      <c r="D9">
        <v>120000</v>
      </c>
      <c r="E9" s="1" t="s">
        <v>9</v>
      </c>
      <c r="F9" s="1" t="s">
        <v>14</v>
      </c>
      <c r="G9" s="1" t="s">
        <v>18</v>
      </c>
      <c r="H9" s="1" t="s">
        <v>21</v>
      </c>
      <c r="I9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9" s="1" t="str">
        <f>IF(Food_Choice_Male_s_Female__IndianPakistani_food[[#This Row],[salary]]&lt;30000,"LOW",IF(Food_Choice_Male_s_Female__IndianPakistani_food[[#This Row],[salary]]&lt;=70000,"MEDIUM","HIGH"))</f>
        <v>HIGH</v>
      </c>
      <c r="K9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9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10" spans="1:12" x14ac:dyDescent="0.25">
      <c r="A10">
        <v>23</v>
      </c>
      <c r="B10" s="1" t="s">
        <v>26</v>
      </c>
      <c r="C10">
        <v>23</v>
      </c>
      <c r="D10">
        <v>5000</v>
      </c>
      <c r="E10" s="1" t="s">
        <v>9</v>
      </c>
      <c r="F10" s="1" t="s">
        <v>10</v>
      </c>
      <c r="G10" s="1" t="s">
        <v>18</v>
      </c>
      <c r="H10" s="1" t="s">
        <v>27</v>
      </c>
      <c r="I10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10" s="1" t="str">
        <f>IF(Food_Choice_Male_s_Female__IndianPakistani_food[[#This Row],[salary]]&lt;30000,"LOW",IF(Food_Choice_Male_s_Female__IndianPakistani_food[[#This Row],[salary]]&lt;=70000,"MEDIUM","HIGH"))</f>
        <v>LOW</v>
      </c>
      <c r="K10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10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11" spans="1:12" x14ac:dyDescent="0.25">
      <c r="A11">
        <v>33</v>
      </c>
      <c r="B11" s="1" t="s">
        <v>8</v>
      </c>
      <c r="C11">
        <v>26</v>
      </c>
      <c r="D11">
        <v>10000</v>
      </c>
      <c r="E11" s="1" t="s">
        <v>9</v>
      </c>
      <c r="F11" s="1" t="s">
        <v>14</v>
      </c>
      <c r="G11" s="1" t="s">
        <v>11</v>
      </c>
      <c r="H11" s="1" t="s">
        <v>12</v>
      </c>
      <c r="I11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11" s="1" t="str">
        <f>IF(Food_Choice_Male_s_Female__IndianPakistani_food[[#This Row],[salary]]&lt;30000,"LOW",IF(Food_Choice_Male_s_Female__IndianPakistani_food[[#This Row],[salary]]&lt;=70000,"MEDIUM","HIGH"))</f>
        <v>LOW</v>
      </c>
      <c r="K11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11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12" spans="1:12" x14ac:dyDescent="0.25">
      <c r="A12">
        <v>27</v>
      </c>
      <c r="B12" s="1" t="s">
        <v>16</v>
      </c>
      <c r="C12">
        <v>24.5</v>
      </c>
      <c r="D12">
        <v>20000</v>
      </c>
      <c r="E12" s="1" t="s">
        <v>9</v>
      </c>
      <c r="F12" s="1" t="s">
        <v>14</v>
      </c>
      <c r="G12" s="1" t="s">
        <v>11</v>
      </c>
      <c r="H12" s="1" t="s">
        <v>28</v>
      </c>
      <c r="I12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12" s="1" t="str">
        <f>IF(Food_Choice_Male_s_Female__IndianPakistani_food[[#This Row],[salary]]&lt;30000,"LOW",IF(Food_Choice_Male_s_Female__IndianPakistani_food[[#This Row],[salary]]&lt;=70000,"MEDIUM","HIGH"))</f>
        <v>LOW</v>
      </c>
      <c r="K12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12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13" spans="1:12" x14ac:dyDescent="0.25">
      <c r="A13">
        <v>22</v>
      </c>
      <c r="B13" s="1" t="s">
        <v>29</v>
      </c>
      <c r="C13">
        <v>27.1</v>
      </c>
      <c r="D13">
        <v>15000</v>
      </c>
      <c r="E13" s="1" t="s">
        <v>9</v>
      </c>
      <c r="F13" s="1" t="s">
        <v>14</v>
      </c>
      <c r="G13" s="1" t="s">
        <v>18</v>
      </c>
      <c r="H13" s="1" t="s">
        <v>21</v>
      </c>
      <c r="I13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13" s="1" t="str">
        <f>IF(Food_Choice_Male_s_Female__IndianPakistani_food[[#This Row],[salary]]&lt;30000,"LOW",IF(Food_Choice_Male_s_Female__IndianPakistani_food[[#This Row],[salary]]&lt;=70000,"MEDIUM","HIGH"))</f>
        <v>LOW</v>
      </c>
      <c r="K13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13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14" spans="1:12" x14ac:dyDescent="0.25">
      <c r="A14">
        <v>31</v>
      </c>
      <c r="B14" s="1" t="s">
        <v>30</v>
      </c>
      <c r="C14">
        <v>27.5</v>
      </c>
      <c r="D14">
        <v>50000</v>
      </c>
      <c r="E14" s="1" t="s">
        <v>9</v>
      </c>
      <c r="F14" s="1" t="s">
        <v>17</v>
      </c>
      <c r="G14" s="1" t="s">
        <v>11</v>
      </c>
      <c r="H14" s="1" t="s">
        <v>21</v>
      </c>
      <c r="I14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14" s="1" t="str">
        <f>IF(Food_Choice_Male_s_Female__IndianPakistani_food[[#This Row],[salary]]&lt;30000,"LOW",IF(Food_Choice_Male_s_Female__IndianPakistani_food[[#This Row],[salary]]&lt;=70000,"MEDIUM","HIGH"))</f>
        <v>MEDIUM</v>
      </c>
      <c r="K14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14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15" spans="1:12" x14ac:dyDescent="0.25">
      <c r="A15">
        <v>26</v>
      </c>
      <c r="B15" s="1" t="s">
        <v>31</v>
      </c>
      <c r="C15">
        <v>25.3</v>
      </c>
      <c r="D15">
        <v>88000</v>
      </c>
      <c r="E15" s="1" t="s">
        <v>9</v>
      </c>
      <c r="F15" s="1" t="s">
        <v>17</v>
      </c>
      <c r="G15" s="1" t="s">
        <v>18</v>
      </c>
      <c r="H15" s="1" t="s">
        <v>12</v>
      </c>
      <c r="I15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15" s="1" t="str">
        <f>IF(Food_Choice_Male_s_Female__IndianPakistani_food[[#This Row],[salary]]&lt;30000,"LOW",IF(Food_Choice_Male_s_Female__IndianPakistani_food[[#This Row],[salary]]&lt;=70000,"MEDIUM","HIGH"))</f>
        <v>HIGH</v>
      </c>
      <c r="K15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15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16" spans="1:12" x14ac:dyDescent="0.25">
      <c r="A16">
        <v>37</v>
      </c>
      <c r="B16" s="1" t="s">
        <v>26</v>
      </c>
      <c r="C16">
        <v>27</v>
      </c>
      <c r="D16">
        <v>120000</v>
      </c>
      <c r="E16" s="1" t="s">
        <v>9</v>
      </c>
      <c r="F16" s="1" t="s">
        <v>17</v>
      </c>
      <c r="G16" s="1" t="s">
        <v>11</v>
      </c>
      <c r="H16" s="1" t="s">
        <v>21</v>
      </c>
      <c r="I16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16" s="1" t="str">
        <f>IF(Food_Choice_Male_s_Female__IndianPakistani_food[[#This Row],[salary]]&lt;30000,"LOW",IF(Food_Choice_Male_s_Female__IndianPakistani_food[[#This Row],[salary]]&lt;=70000,"MEDIUM","HIGH"))</f>
        <v>HIGH</v>
      </c>
      <c r="K16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16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17" spans="1:12" x14ac:dyDescent="0.25">
      <c r="A17">
        <v>32</v>
      </c>
      <c r="B17" s="1" t="s">
        <v>30</v>
      </c>
      <c r="C17">
        <v>7.5</v>
      </c>
      <c r="D17">
        <v>60000</v>
      </c>
      <c r="E17" s="1" t="s">
        <v>32</v>
      </c>
      <c r="F17" s="1" t="s">
        <v>17</v>
      </c>
      <c r="G17" s="1" t="s">
        <v>18</v>
      </c>
      <c r="H17" s="1" t="s">
        <v>28</v>
      </c>
      <c r="I17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17" s="1" t="str">
        <f>IF(Food_Choice_Male_s_Female__IndianPakistani_food[[#This Row],[salary]]&lt;30000,"LOW",IF(Food_Choice_Male_s_Female__IndianPakistani_food[[#This Row],[salary]]&lt;=70000,"MEDIUM","HIGH"))</f>
        <v>MEDIUM</v>
      </c>
      <c r="K17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17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18" spans="1:12" x14ac:dyDescent="0.25">
      <c r="A18">
        <v>22</v>
      </c>
      <c r="B18" s="1" t="s">
        <v>33</v>
      </c>
      <c r="C18">
        <v>24.9</v>
      </c>
      <c r="D18">
        <v>5000</v>
      </c>
      <c r="E18" s="1" t="s">
        <v>9</v>
      </c>
      <c r="F18" s="1" t="s">
        <v>14</v>
      </c>
      <c r="G18" s="1" t="s">
        <v>18</v>
      </c>
      <c r="H18" s="1" t="s">
        <v>27</v>
      </c>
      <c r="I18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18" s="1" t="str">
        <f>IF(Food_Choice_Male_s_Female__IndianPakistani_food[[#This Row],[salary]]&lt;30000,"LOW",IF(Food_Choice_Male_s_Female__IndianPakistani_food[[#This Row],[salary]]&lt;=70000,"MEDIUM","HIGH"))</f>
        <v>LOW</v>
      </c>
      <c r="K18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18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19" spans="1:12" x14ac:dyDescent="0.25">
      <c r="A19">
        <v>30</v>
      </c>
      <c r="B19" s="1" t="s">
        <v>34</v>
      </c>
      <c r="C19">
        <v>26.6</v>
      </c>
      <c r="D19">
        <v>120000</v>
      </c>
      <c r="E19" s="1" t="s">
        <v>9</v>
      </c>
      <c r="F19" s="1" t="s">
        <v>17</v>
      </c>
      <c r="G19" s="1" t="s">
        <v>11</v>
      </c>
      <c r="H19" s="1" t="s">
        <v>12</v>
      </c>
      <c r="I19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19" s="1" t="str">
        <f>IF(Food_Choice_Male_s_Female__IndianPakistani_food[[#This Row],[salary]]&lt;30000,"LOW",IF(Food_Choice_Male_s_Female__IndianPakistani_food[[#This Row],[salary]]&lt;=70000,"MEDIUM","HIGH"))</f>
        <v>HIGH</v>
      </c>
      <c r="K19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19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20" spans="1:12" x14ac:dyDescent="0.25">
      <c r="A20">
        <v>20</v>
      </c>
      <c r="B20" s="1" t="s">
        <v>35</v>
      </c>
      <c r="C20">
        <v>9.9</v>
      </c>
      <c r="D20">
        <v>1000</v>
      </c>
      <c r="E20" s="1" t="s">
        <v>9</v>
      </c>
      <c r="F20" s="1" t="s">
        <v>14</v>
      </c>
      <c r="G20" s="1" t="s">
        <v>18</v>
      </c>
      <c r="H20" s="1" t="s">
        <v>12</v>
      </c>
      <c r="I20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20" s="1" t="str">
        <f>IF(Food_Choice_Male_s_Female__IndianPakistani_food[[#This Row],[salary]]&lt;30000,"LOW",IF(Food_Choice_Male_s_Female__IndianPakistani_food[[#This Row],[salary]]&lt;=70000,"MEDIUM","HIGH"))</f>
        <v>LOW</v>
      </c>
      <c r="K20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20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21" spans="1:12" x14ac:dyDescent="0.25">
      <c r="A21">
        <v>37</v>
      </c>
      <c r="B21" s="1" t="s">
        <v>36</v>
      </c>
      <c r="C21">
        <v>24</v>
      </c>
      <c r="D21">
        <v>40000</v>
      </c>
      <c r="E21" s="1" t="s">
        <v>9</v>
      </c>
      <c r="F21" s="1" t="s">
        <v>14</v>
      </c>
      <c r="G21" s="1" t="s">
        <v>11</v>
      </c>
      <c r="H21" s="1" t="s">
        <v>21</v>
      </c>
      <c r="I21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21" s="1" t="str">
        <f>IF(Food_Choice_Male_s_Female__IndianPakistani_food[[#This Row],[salary]]&lt;30000,"LOW",IF(Food_Choice_Male_s_Female__IndianPakistani_food[[#This Row],[salary]]&lt;=70000,"MEDIUM","HIGH"))</f>
        <v>MEDIUM</v>
      </c>
      <c r="K21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21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22" spans="1:12" x14ac:dyDescent="0.25">
      <c r="A22">
        <v>34</v>
      </c>
      <c r="B22" s="1" t="s">
        <v>37</v>
      </c>
      <c r="C22">
        <v>24.9</v>
      </c>
      <c r="D22">
        <v>1100</v>
      </c>
      <c r="E22" s="1" t="s">
        <v>32</v>
      </c>
      <c r="F22" s="1" t="s">
        <v>14</v>
      </c>
      <c r="G22" s="1" t="s">
        <v>11</v>
      </c>
      <c r="H22" s="1" t="s">
        <v>28</v>
      </c>
      <c r="I22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22" s="1" t="str">
        <f>IF(Food_Choice_Male_s_Female__IndianPakistani_food[[#This Row],[salary]]&lt;30000,"LOW",IF(Food_Choice_Male_s_Female__IndianPakistani_food[[#This Row],[salary]]&lt;=70000,"MEDIUM","HIGH"))</f>
        <v>LOW</v>
      </c>
      <c r="K22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22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23" spans="1:12" x14ac:dyDescent="0.25">
      <c r="A23">
        <v>29</v>
      </c>
      <c r="B23" s="1" t="s">
        <v>38</v>
      </c>
      <c r="C23">
        <v>31.8</v>
      </c>
      <c r="D23">
        <v>100000</v>
      </c>
      <c r="E23" s="1" t="s">
        <v>9</v>
      </c>
      <c r="F23" s="1" t="s">
        <v>17</v>
      </c>
      <c r="G23" s="1" t="s">
        <v>11</v>
      </c>
      <c r="H23" s="1" t="s">
        <v>21</v>
      </c>
      <c r="I23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23" s="1" t="str">
        <f>IF(Food_Choice_Male_s_Female__IndianPakistani_food[[#This Row],[salary]]&lt;30000,"LOW",IF(Food_Choice_Male_s_Female__IndianPakistani_food[[#This Row],[salary]]&lt;=70000,"MEDIUM","HIGH"))</f>
        <v>HIGH</v>
      </c>
      <c r="K23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23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24" spans="1:12" x14ac:dyDescent="0.25">
      <c r="A24">
        <v>21</v>
      </c>
      <c r="B24" s="1" t="s">
        <v>34</v>
      </c>
      <c r="C24">
        <v>25.5</v>
      </c>
      <c r="D24">
        <v>222.22</v>
      </c>
      <c r="E24" s="1" t="s">
        <v>9</v>
      </c>
      <c r="F24" s="1" t="s">
        <v>14</v>
      </c>
      <c r="G24" s="1" t="s">
        <v>18</v>
      </c>
      <c r="H24" s="1" t="s">
        <v>19</v>
      </c>
      <c r="I24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24" s="1" t="str">
        <f>IF(Food_Choice_Male_s_Female__IndianPakistani_food[[#This Row],[salary]]&lt;30000,"LOW",IF(Food_Choice_Male_s_Female__IndianPakistani_food[[#This Row],[salary]]&lt;=70000,"MEDIUM","HIGH"))</f>
        <v>LOW</v>
      </c>
      <c r="K24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24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25" spans="1:12" x14ac:dyDescent="0.25">
      <c r="A25">
        <v>26</v>
      </c>
      <c r="B25" s="1" t="s">
        <v>39</v>
      </c>
      <c r="C25">
        <v>17.399999999999999</v>
      </c>
      <c r="D25">
        <v>20000</v>
      </c>
      <c r="E25" s="1" t="s">
        <v>9</v>
      </c>
      <c r="F25" s="1" t="s">
        <v>14</v>
      </c>
      <c r="G25" s="1" t="s">
        <v>11</v>
      </c>
      <c r="H25" s="1" t="s">
        <v>12</v>
      </c>
      <c r="I25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25" s="1" t="str">
        <f>IF(Food_Choice_Male_s_Female__IndianPakistani_food[[#This Row],[salary]]&lt;30000,"LOW",IF(Food_Choice_Male_s_Female__IndianPakistani_food[[#This Row],[salary]]&lt;=70000,"MEDIUM","HIGH"))</f>
        <v>LOW</v>
      </c>
      <c r="K25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25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26" spans="1:12" x14ac:dyDescent="0.25">
      <c r="A26">
        <v>33</v>
      </c>
      <c r="B26" s="1" t="s">
        <v>40</v>
      </c>
      <c r="C26">
        <v>27.9</v>
      </c>
      <c r="D26">
        <v>15000</v>
      </c>
      <c r="E26" s="1" t="s">
        <v>32</v>
      </c>
      <c r="F26" s="1" t="s">
        <v>14</v>
      </c>
      <c r="G26" s="1" t="s">
        <v>11</v>
      </c>
      <c r="H26" s="1" t="s">
        <v>27</v>
      </c>
      <c r="I26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26" s="1" t="str">
        <f>IF(Food_Choice_Male_s_Female__IndianPakistani_food[[#This Row],[salary]]&lt;30000,"LOW",IF(Food_Choice_Male_s_Female__IndianPakistani_food[[#This Row],[salary]]&lt;=70000,"MEDIUM","HIGH"))</f>
        <v>LOW</v>
      </c>
      <c r="K26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26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27" spans="1:12" x14ac:dyDescent="0.25">
      <c r="A27">
        <v>25</v>
      </c>
      <c r="B27" s="1" t="s">
        <v>41</v>
      </c>
      <c r="C27">
        <v>20.8</v>
      </c>
      <c r="D27">
        <v>10000</v>
      </c>
      <c r="E27" s="1" t="s">
        <v>9</v>
      </c>
      <c r="F27" s="1" t="s">
        <v>14</v>
      </c>
      <c r="G27" s="1" t="s">
        <v>18</v>
      </c>
      <c r="H27" s="1" t="s">
        <v>12</v>
      </c>
      <c r="I27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27" s="1" t="str">
        <f>IF(Food_Choice_Male_s_Female__IndianPakistani_food[[#This Row],[salary]]&lt;30000,"LOW",IF(Food_Choice_Male_s_Female__IndianPakistani_food[[#This Row],[salary]]&lt;=70000,"MEDIUM","HIGH"))</f>
        <v>LOW</v>
      </c>
      <c r="K27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27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28" spans="1:12" x14ac:dyDescent="0.25">
      <c r="A28">
        <v>20</v>
      </c>
      <c r="B28" s="1" t="s">
        <v>42</v>
      </c>
      <c r="C28">
        <v>16.7</v>
      </c>
      <c r="D28">
        <v>20000</v>
      </c>
      <c r="E28" s="1" t="s">
        <v>9</v>
      </c>
      <c r="F28" s="1" t="s">
        <v>14</v>
      </c>
      <c r="G28" s="1" t="s">
        <v>18</v>
      </c>
      <c r="H28" s="1" t="s">
        <v>21</v>
      </c>
      <c r="I28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28" s="1" t="str">
        <f>IF(Food_Choice_Male_s_Female__IndianPakistani_food[[#This Row],[salary]]&lt;30000,"LOW",IF(Food_Choice_Male_s_Female__IndianPakistani_food[[#This Row],[salary]]&lt;=70000,"MEDIUM","HIGH"))</f>
        <v>LOW</v>
      </c>
      <c r="K28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28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29" spans="1:12" x14ac:dyDescent="0.25">
      <c r="A29">
        <v>32</v>
      </c>
      <c r="B29" s="1" t="s">
        <v>43</v>
      </c>
      <c r="C29">
        <v>24.7</v>
      </c>
      <c r="D29">
        <v>40632</v>
      </c>
      <c r="E29" s="1" t="s">
        <v>9</v>
      </c>
      <c r="F29" s="1" t="s">
        <v>17</v>
      </c>
      <c r="G29" s="1" t="s">
        <v>11</v>
      </c>
      <c r="H29" s="1" t="s">
        <v>21</v>
      </c>
      <c r="I29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29" s="1" t="str">
        <f>IF(Food_Choice_Male_s_Female__IndianPakistani_food[[#This Row],[salary]]&lt;30000,"LOW",IF(Food_Choice_Male_s_Female__IndianPakistani_food[[#This Row],[salary]]&lt;=70000,"MEDIUM","HIGH"))</f>
        <v>MEDIUM</v>
      </c>
      <c r="K29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29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30" spans="1:12" x14ac:dyDescent="0.25">
      <c r="A30">
        <v>22</v>
      </c>
      <c r="B30" s="1" t="s">
        <v>44</v>
      </c>
      <c r="C30">
        <v>375.4</v>
      </c>
      <c r="D30">
        <v>20000</v>
      </c>
      <c r="E30" s="1" t="s">
        <v>9</v>
      </c>
      <c r="F30" s="1" t="s">
        <v>10</v>
      </c>
      <c r="G30" s="1" t="s">
        <v>18</v>
      </c>
      <c r="H30" s="1" t="s">
        <v>12</v>
      </c>
      <c r="I30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30" s="1" t="str">
        <f>IF(Food_Choice_Male_s_Female__IndianPakistani_food[[#This Row],[salary]]&lt;30000,"LOW",IF(Food_Choice_Male_s_Female__IndianPakistani_food[[#This Row],[salary]]&lt;=70000,"MEDIUM","HIGH"))</f>
        <v>LOW</v>
      </c>
      <c r="K30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30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31" spans="1:12" x14ac:dyDescent="0.25">
      <c r="A31">
        <v>34</v>
      </c>
      <c r="B31" s="1" t="s">
        <v>45</v>
      </c>
      <c r="C31">
        <v>31.9</v>
      </c>
      <c r="D31">
        <v>240000</v>
      </c>
      <c r="E31" s="1" t="s">
        <v>9</v>
      </c>
      <c r="F31" s="1" t="s">
        <v>17</v>
      </c>
      <c r="G31" s="1" t="s">
        <v>11</v>
      </c>
      <c r="H31" s="1" t="s">
        <v>19</v>
      </c>
      <c r="I31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31" s="1" t="str">
        <f>IF(Food_Choice_Male_s_Female__IndianPakistani_food[[#This Row],[salary]]&lt;30000,"LOW",IF(Food_Choice_Male_s_Female__IndianPakistani_food[[#This Row],[salary]]&lt;=70000,"MEDIUM","HIGH"))</f>
        <v>HIGH</v>
      </c>
      <c r="K31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31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32" spans="1:12" x14ac:dyDescent="0.25">
      <c r="A32">
        <v>31</v>
      </c>
      <c r="B32" s="1" t="s">
        <v>46</v>
      </c>
      <c r="C32">
        <v>135.58000000000001</v>
      </c>
      <c r="D32">
        <v>250000</v>
      </c>
      <c r="E32" s="1" t="s">
        <v>32</v>
      </c>
      <c r="F32" s="1" t="s">
        <v>17</v>
      </c>
      <c r="G32" s="1" t="s">
        <v>11</v>
      </c>
      <c r="H32" s="1" t="s">
        <v>21</v>
      </c>
      <c r="I32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32" s="1" t="str">
        <f>IF(Food_Choice_Male_s_Female__IndianPakistani_food[[#This Row],[salary]]&lt;30000,"LOW",IF(Food_Choice_Male_s_Female__IndianPakistani_food[[#This Row],[salary]]&lt;=70000,"MEDIUM","HIGH"))</f>
        <v>HIGH</v>
      </c>
      <c r="K32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32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33" spans="1:12" x14ac:dyDescent="0.25">
      <c r="A33">
        <v>36</v>
      </c>
      <c r="B33" s="1" t="s">
        <v>47</v>
      </c>
      <c r="C33">
        <v>21.9</v>
      </c>
      <c r="D33">
        <v>110000</v>
      </c>
      <c r="E33" s="1" t="s">
        <v>9</v>
      </c>
      <c r="F33" s="1" t="s">
        <v>17</v>
      </c>
      <c r="G33" s="1" t="s">
        <v>11</v>
      </c>
      <c r="H33" s="1" t="s">
        <v>21</v>
      </c>
      <c r="I33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33" s="1" t="str">
        <f>IF(Food_Choice_Male_s_Female__IndianPakistani_food[[#This Row],[salary]]&lt;30000,"LOW",IF(Food_Choice_Male_s_Female__IndianPakistani_food[[#This Row],[salary]]&lt;=70000,"MEDIUM","HIGH"))</f>
        <v>HIGH</v>
      </c>
      <c r="K33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33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34" spans="1:12" x14ac:dyDescent="0.25">
      <c r="A34">
        <v>27</v>
      </c>
      <c r="B34" s="1" t="s">
        <v>33</v>
      </c>
      <c r="C34">
        <v>27</v>
      </c>
      <c r="D34">
        <v>5500</v>
      </c>
      <c r="E34" s="1" t="s">
        <v>9</v>
      </c>
      <c r="F34" s="1" t="s">
        <v>17</v>
      </c>
      <c r="G34" s="1" t="s">
        <v>18</v>
      </c>
      <c r="H34" s="1" t="s">
        <v>21</v>
      </c>
      <c r="I34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34" s="1" t="str">
        <f>IF(Food_Choice_Male_s_Female__IndianPakistani_food[[#This Row],[salary]]&lt;30000,"LOW",IF(Food_Choice_Male_s_Female__IndianPakistani_food[[#This Row],[salary]]&lt;=70000,"MEDIUM","HIGH"))</f>
        <v>LOW</v>
      </c>
      <c r="K34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34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35" spans="1:12" x14ac:dyDescent="0.25">
      <c r="A35">
        <v>29</v>
      </c>
      <c r="B35" s="1" t="s">
        <v>25</v>
      </c>
      <c r="C35">
        <v>28.3</v>
      </c>
      <c r="D35">
        <v>15000</v>
      </c>
      <c r="E35" s="1" t="s">
        <v>9</v>
      </c>
      <c r="F35" s="1" t="s">
        <v>14</v>
      </c>
      <c r="G35" s="1" t="s">
        <v>18</v>
      </c>
      <c r="H35" s="1" t="s">
        <v>21</v>
      </c>
      <c r="I35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35" s="1" t="str">
        <f>IF(Food_Choice_Male_s_Female__IndianPakistani_food[[#This Row],[salary]]&lt;30000,"LOW",IF(Food_Choice_Male_s_Female__IndianPakistani_food[[#This Row],[salary]]&lt;=70000,"MEDIUM","HIGH"))</f>
        <v>LOW</v>
      </c>
      <c r="K35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35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36" spans="1:12" x14ac:dyDescent="0.25">
      <c r="A36">
        <v>25</v>
      </c>
      <c r="B36" s="1" t="s">
        <v>16</v>
      </c>
      <c r="C36">
        <v>0.8</v>
      </c>
      <c r="D36">
        <v>5000</v>
      </c>
      <c r="E36" s="1" t="s">
        <v>32</v>
      </c>
      <c r="F36" s="1" t="s">
        <v>14</v>
      </c>
      <c r="G36" s="1" t="s">
        <v>18</v>
      </c>
      <c r="H36" s="1" t="s">
        <v>27</v>
      </c>
      <c r="I36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36" s="1" t="str">
        <f>IF(Food_Choice_Male_s_Female__IndianPakistani_food[[#This Row],[salary]]&lt;30000,"LOW",IF(Food_Choice_Male_s_Female__IndianPakistani_food[[#This Row],[salary]]&lt;=70000,"MEDIUM","HIGH"))</f>
        <v>LOW</v>
      </c>
      <c r="K36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36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37" spans="1:12" x14ac:dyDescent="0.25">
      <c r="A37">
        <v>35</v>
      </c>
      <c r="B37" s="1" t="s">
        <v>48</v>
      </c>
      <c r="C37">
        <v>27.3</v>
      </c>
      <c r="D37">
        <v>50000</v>
      </c>
      <c r="E37" s="1" t="s">
        <v>32</v>
      </c>
      <c r="F37" s="1" t="s">
        <v>14</v>
      </c>
      <c r="G37" s="1" t="s">
        <v>11</v>
      </c>
      <c r="H37" s="1" t="s">
        <v>28</v>
      </c>
      <c r="I37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37" s="1" t="str">
        <f>IF(Food_Choice_Male_s_Female__IndianPakistani_food[[#This Row],[salary]]&lt;30000,"LOW",IF(Food_Choice_Male_s_Female__IndianPakistani_food[[#This Row],[salary]]&lt;=70000,"MEDIUM","HIGH"))</f>
        <v>MEDIUM</v>
      </c>
      <c r="K37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37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38" spans="1:12" x14ac:dyDescent="0.25">
      <c r="A38">
        <v>24</v>
      </c>
      <c r="B38" s="1" t="s">
        <v>49</v>
      </c>
      <c r="C38">
        <v>15.3</v>
      </c>
      <c r="D38">
        <v>10000</v>
      </c>
      <c r="E38" s="1" t="s">
        <v>9</v>
      </c>
      <c r="F38" s="1" t="s">
        <v>14</v>
      </c>
      <c r="G38" s="1" t="s">
        <v>18</v>
      </c>
      <c r="H38" s="1" t="s">
        <v>21</v>
      </c>
      <c r="I38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38" s="1" t="str">
        <f>IF(Food_Choice_Male_s_Female__IndianPakistani_food[[#This Row],[salary]]&lt;30000,"LOW",IF(Food_Choice_Male_s_Female__IndianPakistani_food[[#This Row],[salary]]&lt;=70000,"MEDIUM","HIGH"))</f>
        <v>LOW</v>
      </c>
      <c r="K38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38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39" spans="1:12" x14ac:dyDescent="0.25">
      <c r="A39">
        <v>35</v>
      </c>
      <c r="B39" s="1" t="s">
        <v>26</v>
      </c>
      <c r="C39">
        <v>23.3</v>
      </c>
      <c r="D39">
        <v>40000</v>
      </c>
      <c r="E39" s="1" t="s">
        <v>32</v>
      </c>
      <c r="F39" s="1" t="s">
        <v>17</v>
      </c>
      <c r="G39" s="1" t="s">
        <v>18</v>
      </c>
      <c r="H39" s="1" t="s">
        <v>21</v>
      </c>
      <c r="I39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39" s="1" t="str">
        <f>IF(Food_Choice_Male_s_Female__IndianPakistani_food[[#This Row],[salary]]&lt;30000,"LOW",IF(Food_Choice_Male_s_Female__IndianPakistani_food[[#This Row],[salary]]&lt;=70000,"MEDIUM","HIGH"))</f>
        <v>MEDIUM</v>
      </c>
      <c r="K39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39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40" spans="1:12" x14ac:dyDescent="0.25">
      <c r="A40">
        <v>33</v>
      </c>
      <c r="B40" s="1" t="s">
        <v>50</v>
      </c>
      <c r="C40">
        <v>23.3</v>
      </c>
      <c r="D40">
        <v>28000</v>
      </c>
      <c r="E40" s="1" t="s">
        <v>9</v>
      </c>
      <c r="F40" s="1" t="s">
        <v>14</v>
      </c>
      <c r="G40" s="1" t="s">
        <v>11</v>
      </c>
      <c r="H40" s="1" t="s">
        <v>27</v>
      </c>
      <c r="I40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40" s="1" t="str">
        <f>IF(Food_Choice_Male_s_Female__IndianPakistani_food[[#This Row],[salary]]&lt;30000,"LOW",IF(Food_Choice_Male_s_Female__IndianPakistani_food[[#This Row],[salary]]&lt;=70000,"MEDIUM","HIGH"))</f>
        <v>LOW</v>
      </c>
      <c r="K40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40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41" spans="1:12" x14ac:dyDescent="0.25">
      <c r="A41">
        <v>23</v>
      </c>
      <c r="B41" s="1" t="s">
        <v>16</v>
      </c>
      <c r="C41">
        <v>27.7</v>
      </c>
      <c r="D41">
        <v>40000</v>
      </c>
      <c r="E41" s="1" t="s">
        <v>9</v>
      </c>
      <c r="F41" s="1" t="s">
        <v>10</v>
      </c>
      <c r="G41" s="1" t="s">
        <v>18</v>
      </c>
      <c r="H41" s="1" t="s">
        <v>21</v>
      </c>
      <c r="I41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41" s="1" t="str">
        <f>IF(Food_Choice_Male_s_Female__IndianPakistani_food[[#This Row],[salary]]&lt;30000,"LOW",IF(Food_Choice_Male_s_Female__IndianPakistani_food[[#This Row],[salary]]&lt;=70000,"MEDIUM","HIGH"))</f>
        <v>MEDIUM</v>
      </c>
      <c r="K41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41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42" spans="1:12" x14ac:dyDescent="0.25">
      <c r="A42">
        <v>28</v>
      </c>
      <c r="B42" s="1" t="s">
        <v>26</v>
      </c>
      <c r="C42">
        <v>22.1</v>
      </c>
      <c r="D42">
        <v>39860</v>
      </c>
      <c r="E42" s="1" t="s">
        <v>9</v>
      </c>
      <c r="F42" s="1" t="s">
        <v>17</v>
      </c>
      <c r="G42" s="1" t="s">
        <v>11</v>
      </c>
      <c r="H42" s="1" t="s">
        <v>21</v>
      </c>
      <c r="I42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42" s="1" t="str">
        <f>IF(Food_Choice_Male_s_Female__IndianPakistani_food[[#This Row],[salary]]&lt;30000,"LOW",IF(Food_Choice_Male_s_Female__IndianPakistani_food[[#This Row],[salary]]&lt;=70000,"MEDIUM","HIGH"))</f>
        <v>MEDIUM</v>
      </c>
      <c r="K42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42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43" spans="1:12" x14ac:dyDescent="0.25">
      <c r="A43">
        <v>23</v>
      </c>
      <c r="B43" s="1" t="s">
        <v>51</v>
      </c>
      <c r="C43">
        <v>20.7</v>
      </c>
      <c r="D43">
        <v>10000</v>
      </c>
      <c r="E43" s="1" t="s">
        <v>32</v>
      </c>
      <c r="F43" s="1" t="s">
        <v>10</v>
      </c>
      <c r="G43" s="1" t="s">
        <v>18</v>
      </c>
      <c r="H43" s="1" t="s">
        <v>28</v>
      </c>
      <c r="I43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43" s="1" t="str">
        <f>IF(Food_Choice_Male_s_Female__IndianPakistani_food[[#This Row],[salary]]&lt;30000,"LOW",IF(Food_Choice_Male_s_Female__IndianPakistani_food[[#This Row],[salary]]&lt;=70000,"MEDIUM","HIGH"))</f>
        <v>LOW</v>
      </c>
      <c r="K43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43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44" spans="1:12" x14ac:dyDescent="0.25">
      <c r="A44">
        <v>19</v>
      </c>
      <c r="B44" s="1" t="s">
        <v>52</v>
      </c>
      <c r="C44">
        <v>22</v>
      </c>
      <c r="D44">
        <v>5000</v>
      </c>
      <c r="E44" s="1" t="s">
        <v>9</v>
      </c>
      <c r="F44" s="1" t="s">
        <v>14</v>
      </c>
      <c r="G44" s="1" t="s">
        <v>18</v>
      </c>
      <c r="H44" s="1" t="s">
        <v>12</v>
      </c>
      <c r="I44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&lt;20</v>
      </c>
      <c r="J44" s="1" t="str">
        <f>IF(Food_Choice_Male_s_Female__IndianPakistani_food[[#This Row],[salary]]&lt;30000,"LOW",IF(Food_Choice_Male_s_Female__IndianPakistani_food[[#This Row],[salary]]&lt;=70000,"MEDIUM","HIGH"))</f>
        <v>LOW</v>
      </c>
      <c r="K44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44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45" spans="1:12" x14ac:dyDescent="0.25">
      <c r="A45">
        <v>37.5</v>
      </c>
      <c r="B45" s="1" t="s">
        <v>30</v>
      </c>
      <c r="C45">
        <v>73</v>
      </c>
      <c r="D45">
        <v>65000</v>
      </c>
      <c r="E45" s="1" t="s">
        <v>9</v>
      </c>
      <c r="F45" s="1" t="s">
        <v>17</v>
      </c>
      <c r="G45" s="1" t="s">
        <v>11</v>
      </c>
      <c r="H45" s="1" t="s">
        <v>27</v>
      </c>
      <c r="I45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45" s="1" t="str">
        <f>IF(Food_Choice_Male_s_Female__IndianPakistani_food[[#This Row],[salary]]&lt;30000,"LOW",IF(Food_Choice_Male_s_Female__IndianPakistani_food[[#This Row],[salary]]&lt;=70000,"MEDIUM","HIGH"))</f>
        <v>MEDIUM</v>
      </c>
      <c r="K45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45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46" spans="1:12" x14ac:dyDescent="0.25">
      <c r="A46">
        <v>29</v>
      </c>
      <c r="B46" s="1" t="s">
        <v>53</v>
      </c>
      <c r="C46">
        <v>18.5</v>
      </c>
      <c r="D46">
        <v>105000</v>
      </c>
      <c r="E46" s="1" t="s">
        <v>9</v>
      </c>
      <c r="F46" s="1" t="s">
        <v>17</v>
      </c>
      <c r="G46" s="1" t="s">
        <v>11</v>
      </c>
      <c r="H46" s="1" t="s">
        <v>12</v>
      </c>
      <c r="I46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46" s="1" t="str">
        <f>IF(Food_Choice_Male_s_Female__IndianPakistani_food[[#This Row],[salary]]&lt;30000,"LOW",IF(Food_Choice_Male_s_Female__IndianPakistani_food[[#This Row],[salary]]&lt;=70000,"MEDIUM","HIGH"))</f>
        <v>HIGH</v>
      </c>
      <c r="K46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46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47" spans="1:12" x14ac:dyDescent="0.25">
      <c r="A47">
        <v>39</v>
      </c>
      <c r="B47" s="1" t="s">
        <v>54</v>
      </c>
      <c r="C47">
        <v>199.59</v>
      </c>
      <c r="D47">
        <v>286136.5</v>
      </c>
      <c r="E47" s="1" t="s">
        <v>32</v>
      </c>
      <c r="F47" s="1" t="s">
        <v>17</v>
      </c>
      <c r="G47" s="1" t="s">
        <v>11</v>
      </c>
      <c r="H47" s="1" t="s">
        <v>27</v>
      </c>
      <c r="I47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47" s="1" t="str">
        <f>IF(Food_Choice_Male_s_Female__IndianPakistani_food[[#This Row],[salary]]&lt;30000,"LOW",IF(Food_Choice_Male_s_Female__IndianPakistani_food[[#This Row],[salary]]&lt;=70000,"MEDIUM","HIGH"))</f>
        <v>HIGH</v>
      </c>
      <c r="K47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47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48" spans="1:12" x14ac:dyDescent="0.25">
      <c r="A48">
        <v>26</v>
      </c>
      <c r="B48" s="1" t="s">
        <v>31</v>
      </c>
      <c r="C48">
        <v>19</v>
      </c>
      <c r="D48">
        <v>30000</v>
      </c>
      <c r="E48" s="1" t="s">
        <v>32</v>
      </c>
      <c r="F48" s="1" t="s">
        <v>14</v>
      </c>
      <c r="G48" s="1" t="s">
        <v>18</v>
      </c>
      <c r="H48" s="1" t="s">
        <v>21</v>
      </c>
      <c r="I48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48" s="1" t="str">
        <f>IF(Food_Choice_Male_s_Female__IndianPakistani_food[[#This Row],[salary]]&lt;30000,"LOW",IF(Food_Choice_Male_s_Female__IndianPakistani_food[[#This Row],[salary]]&lt;=70000,"MEDIUM","HIGH"))</f>
        <v>MEDIUM</v>
      </c>
      <c r="K48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48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49" spans="1:12" x14ac:dyDescent="0.25">
      <c r="A49">
        <v>24</v>
      </c>
      <c r="B49" s="1" t="s">
        <v>23</v>
      </c>
      <c r="C49">
        <v>0.85006567799999999</v>
      </c>
      <c r="D49">
        <v>2000</v>
      </c>
      <c r="E49" s="1" t="s">
        <v>9</v>
      </c>
      <c r="F49" s="1" t="s">
        <v>14</v>
      </c>
      <c r="G49" s="1" t="s">
        <v>18</v>
      </c>
      <c r="H49" s="1" t="s">
        <v>12</v>
      </c>
      <c r="I49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49" s="1" t="str">
        <f>IF(Food_Choice_Male_s_Female__IndianPakistani_food[[#This Row],[salary]]&lt;30000,"LOW",IF(Food_Choice_Male_s_Female__IndianPakistani_food[[#This Row],[salary]]&lt;=70000,"MEDIUM","HIGH"))</f>
        <v>LOW</v>
      </c>
      <c r="K49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49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0" spans="1:12" x14ac:dyDescent="0.25">
      <c r="A50">
        <v>21</v>
      </c>
      <c r="B50" s="1" t="s">
        <v>55</v>
      </c>
      <c r="C50">
        <v>30.2</v>
      </c>
      <c r="D50">
        <v>5000</v>
      </c>
      <c r="E50" s="1" t="s">
        <v>9</v>
      </c>
      <c r="F50" s="1" t="s">
        <v>14</v>
      </c>
      <c r="G50" s="1" t="s">
        <v>18</v>
      </c>
      <c r="H50" s="1" t="s">
        <v>12</v>
      </c>
      <c r="I50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50" s="1" t="str">
        <f>IF(Food_Choice_Male_s_Female__IndianPakistani_food[[#This Row],[salary]]&lt;30000,"LOW",IF(Food_Choice_Male_s_Female__IndianPakistani_food[[#This Row],[salary]]&lt;=70000,"MEDIUM","HIGH"))</f>
        <v>LOW</v>
      </c>
      <c r="K50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50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1" spans="1:12" x14ac:dyDescent="0.25">
      <c r="A51">
        <v>29</v>
      </c>
      <c r="B51" s="1" t="s">
        <v>56</v>
      </c>
      <c r="C51">
        <v>23.5</v>
      </c>
      <c r="D51">
        <v>198000</v>
      </c>
      <c r="E51" s="1" t="s">
        <v>9</v>
      </c>
      <c r="F51" s="1" t="s">
        <v>17</v>
      </c>
      <c r="G51" s="1" t="s">
        <v>15</v>
      </c>
      <c r="H51" s="1" t="s">
        <v>21</v>
      </c>
      <c r="I51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51" s="1" t="str">
        <f>IF(Food_Choice_Male_s_Female__IndianPakistani_food[[#This Row],[salary]]&lt;30000,"LOW",IF(Food_Choice_Male_s_Female__IndianPakistani_food[[#This Row],[salary]]&lt;=70000,"MEDIUM","HIGH"))</f>
        <v>HIGH</v>
      </c>
      <c r="K51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51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2" spans="1:12" x14ac:dyDescent="0.25">
      <c r="A52">
        <v>28</v>
      </c>
      <c r="B52" s="1" t="s">
        <v>57</v>
      </c>
      <c r="C52">
        <v>35</v>
      </c>
      <c r="D52">
        <v>3000</v>
      </c>
      <c r="E52" s="1" t="s">
        <v>9</v>
      </c>
      <c r="F52" s="1" t="s">
        <v>14</v>
      </c>
      <c r="G52" s="1" t="s">
        <v>11</v>
      </c>
      <c r="H52" s="1" t="s">
        <v>12</v>
      </c>
      <c r="I52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52" s="1" t="str">
        <f>IF(Food_Choice_Male_s_Female__IndianPakistani_food[[#This Row],[salary]]&lt;30000,"LOW",IF(Food_Choice_Male_s_Female__IndianPakistani_food[[#This Row],[salary]]&lt;=70000,"MEDIUM","HIGH"))</f>
        <v>LOW</v>
      </c>
      <c r="K52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52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3" spans="1:12" x14ac:dyDescent="0.25">
      <c r="A53">
        <v>24</v>
      </c>
      <c r="B53" s="1" t="s">
        <v>58</v>
      </c>
      <c r="C53">
        <v>20.8</v>
      </c>
      <c r="D53">
        <v>7000</v>
      </c>
      <c r="E53" s="1" t="s">
        <v>9</v>
      </c>
      <c r="F53" s="1" t="s">
        <v>14</v>
      </c>
      <c r="G53" s="1" t="s">
        <v>18</v>
      </c>
      <c r="H53" s="1" t="s">
        <v>12</v>
      </c>
      <c r="I53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53" s="1" t="str">
        <f>IF(Food_Choice_Male_s_Female__IndianPakistani_food[[#This Row],[salary]]&lt;30000,"LOW",IF(Food_Choice_Male_s_Female__IndianPakistani_food[[#This Row],[salary]]&lt;=70000,"MEDIUM","HIGH"))</f>
        <v>LOW</v>
      </c>
      <c r="K53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53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4" spans="1:12" x14ac:dyDescent="0.25">
      <c r="A54">
        <v>42</v>
      </c>
      <c r="B54" s="1" t="s">
        <v>8</v>
      </c>
      <c r="C54">
        <v>33</v>
      </c>
      <c r="D54">
        <v>120000</v>
      </c>
      <c r="E54" s="1" t="s">
        <v>9</v>
      </c>
      <c r="F54" s="1" t="s">
        <v>14</v>
      </c>
      <c r="G54" s="1" t="s">
        <v>11</v>
      </c>
      <c r="H54" s="1" t="s">
        <v>12</v>
      </c>
      <c r="I54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41-50</v>
      </c>
      <c r="J54" s="1" t="str">
        <f>IF(Food_Choice_Male_s_Female__IndianPakistani_food[[#This Row],[salary]]&lt;30000,"LOW",IF(Food_Choice_Male_s_Female__IndianPakistani_food[[#This Row],[salary]]&lt;=70000,"MEDIUM","HIGH"))</f>
        <v>HIGH</v>
      </c>
      <c r="K54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54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5" spans="1:12" x14ac:dyDescent="0.25">
      <c r="A55">
        <v>28</v>
      </c>
      <c r="B55" s="1" t="s">
        <v>16</v>
      </c>
      <c r="C55">
        <v>24.8</v>
      </c>
      <c r="D55">
        <v>55000</v>
      </c>
      <c r="E55" s="1" t="s">
        <v>9</v>
      </c>
      <c r="F55" s="1" t="s">
        <v>17</v>
      </c>
      <c r="G55" s="1" t="s">
        <v>18</v>
      </c>
      <c r="H55" s="1" t="s">
        <v>21</v>
      </c>
      <c r="I55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55" s="1" t="str">
        <f>IF(Food_Choice_Male_s_Female__IndianPakistani_food[[#This Row],[salary]]&lt;30000,"LOW",IF(Food_Choice_Male_s_Female__IndianPakistani_food[[#This Row],[salary]]&lt;=70000,"MEDIUM","HIGH"))</f>
        <v>MEDIUM</v>
      </c>
      <c r="K55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55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6" spans="1:12" x14ac:dyDescent="0.25">
      <c r="A56">
        <v>30</v>
      </c>
      <c r="B56" s="1" t="s">
        <v>41</v>
      </c>
      <c r="C56">
        <v>20.3</v>
      </c>
      <c r="D56">
        <v>8000</v>
      </c>
      <c r="E56" s="1" t="s">
        <v>9</v>
      </c>
      <c r="F56" s="1" t="s">
        <v>14</v>
      </c>
      <c r="G56" s="1" t="s">
        <v>11</v>
      </c>
      <c r="H56" s="1" t="s">
        <v>12</v>
      </c>
      <c r="I56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56" s="1" t="str">
        <f>IF(Food_Choice_Male_s_Female__IndianPakistani_food[[#This Row],[salary]]&lt;30000,"LOW",IF(Food_Choice_Male_s_Female__IndianPakistani_food[[#This Row],[salary]]&lt;=70000,"MEDIUM","HIGH"))</f>
        <v>LOW</v>
      </c>
      <c r="K56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56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7" spans="1:12" x14ac:dyDescent="0.25">
      <c r="A57">
        <v>21</v>
      </c>
      <c r="B57" s="1" t="s">
        <v>29</v>
      </c>
      <c r="C57">
        <v>18</v>
      </c>
      <c r="D57">
        <v>8000</v>
      </c>
      <c r="E57" s="1" t="s">
        <v>9</v>
      </c>
      <c r="F57" s="1" t="s">
        <v>14</v>
      </c>
      <c r="G57" s="1" t="s">
        <v>18</v>
      </c>
      <c r="H57" s="1" t="s">
        <v>12</v>
      </c>
      <c r="I57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57" s="1" t="str">
        <f>IF(Food_Choice_Male_s_Female__IndianPakistani_food[[#This Row],[salary]]&lt;30000,"LOW",IF(Food_Choice_Male_s_Female__IndianPakistani_food[[#This Row],[salary]]&lt;=70000,"MEDIUM","HIGH"))</f>
        <v>LOW</v>
      </c>
      <c r="K57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57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8" spans="1:12" x14ac:dyDescent="0.25">
      <c r="A58">
        <v>24</v>
      </c>
      <c r="B58" s="1" t="s">
        <v>59</v>
      </c>
      <c r="C58">
        <v>48.2</v>
      </c>
      <c r="D58">
        <v>3000</v>
      </c>
      <c r="E58" s="1" t="s">
        <v>9</v>
      </c>
      <c r="F58" s="1" t="s">
        <v>14</v>
      </c>
      <c r="G58" s="1" t="s">
        <v>18</v>
      </c>
      <c r="H58" s="1" t="s">
        <v>12</v>
      </c>
      <c r="I58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58" s="1" t="str">
        <f>IF(Food_Choice_Male_s_Female__IndianPakistani_food[[#This Row],[salary]]&lt;30000,"LOW",IF(Food_Choice_Male_s_Female__IndianPakistani_food[[#This Row],[salary]]&lt;=70000,"MEDIUM","HIGH"))</f>
        <v>LOW</v>
      </c>
      <c r="K58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58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59" spans="1:12" x14ac:dyDescent="0.25">
      <c r="A59">
        <v>31</v>
      </c>
      <c r="B59" s="1" t="s">
        <v>30</v>
      </c>
      <c r="C59">
        <v>26.5</v>
      </c>
      <c r="D59">
        <v>300000</v>
      </c>
      <c r="E59" s="1" t="s">
        <v>9</v>
      </c>
      <c r="F59" s="1" t="s">
        <v>10</v>
      </c>
      <c r="G59" s="1" t="s">
        <v>11</v>
      </c>
      <c r="H59" s="1" t="s">
        <v>12</v>
      </c>
      <c r="I59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59" s="1" t="str">
        <f>IF(Food_Choice_Male_s_Female__IndianPakistani_food[[#This Row],[salary]]&lt;30000,"LOW",IF(Food_Choice_Male_s_Female__IndianPakistani_food[[#This Row],[salary]]&lt;=70000,"MEDIUM","HIGH"))</f>
        <v>HIGH</v>
      </c>
      <c r="K59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59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60" spans="1:12" x14ac:dyDescent="0.25">
      <c r="A60">
        <v>27</v>
      </c>
      <c r="B60" s="1" t="s">
        <v>16</v>
      </c>
      <c r="C60">
        <v>27.4</v>
      </c>
      <c r="D60">
        <v>30000</v>
      </c>
      <c r="E60" s="1" t="s">
        <v>9</v>
      </c>
      <c r="F60" s="1" t="s">
        <v>17</v>
      </c>
      <c r="G60" s="1" t="s">
        <v>18</v>
      </c>
      <c r="H60" s="1" t="s">
        <v>21</v>
      </c>
      <c r="I60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60" s="1" t="str">
        <f>IF(Food_Choice_Male_s_Female__IndianPakistani_food[[#This Row],[salary]]&lt;30000,"LOW",IF(Food_Choice_Male_s_Female__IndianPakistani_food[[#This Row],[salary]]&lt;=70000,"MEDIUM","HIGH"))</f>
        <v>MEDIUM</v>
      </c>
      <c r="K60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60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61" spans="1:12" x14ac:dyDescent="0.25">
      <c r="A61">
        <v>33</v>
      </c>
      <c r="B61" s="1" t="s">
        <v>55</v>
      </c>
      <c r="C61">
        <v>25.8</v>
      </c>
      <c r="D61">
        <v>10300</v>
      </c>
      <c r="E61" s="1" t="s">
        <v>9</v>
      </c>
      <c r="F61" s="1" t="s">
        <v>14</v>
      </c>
      <c r="G61" s="1" t="s">
        <v>18</v>
      </c>
      <c r="H61" s="1" t="s">
        <v>27</v>
      </c>
      <c r="I61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61" s="1" t="str">
        <f>IF(Food_Choice_Male_s_Female__IndianPakistani_food[[#This Row],[salary]]&lt;30000,"LOW",IF(Food_Choice_Male_s_Female__IndianPakistani_food[[#This Row],[salary]]&lt;=70000,"MEDIUM","HIGH"))</f>
        <v>LOW</v>
      </c>
      <c r="K61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61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62" spans="1:12" x14ac:dyDescent="0.25">
      <c r="A62">
        <v>21.5</v>
      </c>
      <c r="B62" s="1" t="s">
        <v>51</v>
      </c>
      <c r="C62">
        <v>7.3</v>
      </c>
      <c r="D62">
        <v>1000</v>
      </c>
      <c r="E62" s="1" t="s">
        <v>9</v>
      </c>
      <c r="F62" s="1" t="s">
        <v>14</v>
      </c>
      <c r="G62" s="1" t="s">
        <v>11</v>
      </c>
      <c r="H62" s="1" t="s">
        <v>12</v>
      </c>
      <c r="I62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62" s="1" t="str">
        <f>IF(Food_Choice_Male_s_Female__IndianPakistani_food[[#This Row],[salary]]&lt;30000,"LOW",IF(Food_Choice_Male_s_Female__IndianPakistani_food[[#This Row],[salary]]&lt;=70000,"MEDIUM","HIGH"))</f>
        <v>LOW</v>
      </c>
      <c r="K62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62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63" spans="1:12" x14ac:dyDescent="0.25">
      <c r="A63">
        <v>34</v>
      </c>
      <c r="B63" s="1" t="s">
        <v>30</v>
      </c>
      <c r="C63">
        <v>23.7</v>
      </c>
      <c r="D63">
        <v>3000</v>
      </c>
      <c r="E63" s="1" t="s">
        <v>32</v>
      </c>
      <c r="F63" s="1" t="s">
        <v>14</v>
      </c>
      <c r="G63" s="1" t="s">
        <v>11</v>
      </c>
      <c r="H63" s="1" t="s">
        <v>12</v>
      </c>
      <c r="I63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63" s="1" t="str">
        <f>IF(Food_Choice_Male_s_Female__IndianPakistani_food[[#This Row],[salary]]&lt;30000,"LOW",IF(Food_Choice_Male_s_Female__IndianPakistani_food[[#This Row],[salary]]&lt;=70000,"MEDIUM","HIGH"))</f>
        <v>LOW</v>
      </c>
      <c r="K63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63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64" spans="1:12" x14ac:dyDescent="0.25">
      <c r="A64">
        <v>22</v>
      </c>
      <c r="B64" s="1" t="s">
        <v>8</v>
      </c>
      <c r="C64">
        <v>22.4</v>
      </c>
      <c r="D64">
        <v>20000</v>
      </c>
      <c r="E64" s="1" t="s">
        <v>32</v>
      </c>
      <c r="F64" s="1" t="s">
        <v>14</v>
      </c>
      <c r="G64" s="1" t="s">
        <v>11</v>
      </c>
      <c r="H64" s="1" t="s">
        <v>19</v>
      </c>
      <c r="I64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64" s="1" t="str">
        <f>IF(Food_Choice_Male_s_Female__IndianPakistani_food[[#This Row],[salary]]&lt;30000,"LOW",IF(Food_Choice_Male_s_Female__IndianPakistani_food[[#This Row],[salary]]&lt;=70000,"MEDIUM","HIGH"))</f>
        <v>LOW</v>
      </c>
      <c r="K64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64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65" spans="1:12" x14ac:dyDescent="0.25">
      <c r="A65">
        <v>22</v>
      </c>
      <c r="B65" s="1" t="s">
        <v>23</v>
      </c>
      <c r="C65">
        <v>21.2</v>
      </c>
      <c r="D65">
        <v>15000</v>
      </c>
      <c r="E65" s="1" t="s">
        <v>9</v>
      </c>
      <c r="F65" s="1" t="s">
        <v>17</v>
      </c>
      <c r="G65" s="1" t="s">
        <v>18</v>
      </c>
      <c r="H65" s="1" t="s">
        <v>12</v>
      </c>
      <c r="I65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65" s="1" t="str">
        <f>IF(Food_Choice_Male_s_Female__IndianPakistani_food[[#This Row],[salary]]&lt;30000,"LOW",IF(Food_Choice_Male_s_Female__IndianPakistani_food[[#This Row],[salary]]&lt;=70000,"MEDIUM","HIGH"))</f>
        <v>LOW</v>
      </c>
      <c r="K65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65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66" spans="1:12" x14ac:dyDescent="0.25">
      <c r="A66">
        <v>20</v>
      </c>
      <c r="B66" s="1" t="s">
        <v>8</v>
      </c>
      <c r="C66">
        <v>2.1</v>
      </c>
      <c r="D66">
        <v>2000</v>
      </c>
      <c r="E66" s="1" t="s">
        <v>9</v>
      </c>
      <c r="F66" s="1" t="s">
        <v>14</v>
      </c>
      <c r="G66" s="1" t="s">
        <v>18</v>
      </c>
      <c r="H66" s="1" t="s">
        <v>12</v>
      </c>
      <c r="I66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66" s="1" t="str">
        <f>IF(Food_Choice_Male_s_Female__IndianPakistani_food[[#This Row],[salary]]&lt;30000,"LOW",IF(Food_Choice_Male_s_Female__IndianPakistani_food[[#This Row],[salary]]&lt;=70000,"MEDIUM","HIGH"))</f>
        <v>LOW</v>
      </c>
      <c r="K66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66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67" spans="1:12" x14ac:dyDescent="0.25">
      <c r="A67">
        <v>35</v>
      </c>
      <c r="B67" s="1" t="s">
        <v>8</v>
      </c>
      <c r="C67">
        <v>24.5</v>
      </c>
      <c r="D67">
        <v>10000</v>
      </c>
      <c r="E67" s="1" t="s">
        <v>9</v>
      </c>
      <c r="F67" s="1" t="s">
        <v>10</v>
      </c>
      <c r="G67" s="1" t="s">
        <v>15</v>
      </c>
      <c r="H67" s="1" t="s">
        <v>12</v>
      </c>
      <c r="I67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67" s="1" t="str">
        <f>IF(Food_Choice_Male_s_Female__IndianPakistani_food[[#This Row],[salary]]&lt;30000,"LOW",IF(Food_Choice_Male_s_Female__IndianPakistani_food[[#This Row],[salary]]&lt;=70000,"MEDIUM","HIGH"))</f>
        <v>LOW</v>
      </c>
      <c r="K67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67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68" spans="1:12" x14ac:dyDescent="0.25">
      <c r="A68">
        <v>35</v>
      </c>
      <c r="B68" s="1" t="s">
        <v>60</v>
      </c>
      <c r="C68">
        <v>12054.4</v>
      </c>
      <c r="D68">
        <v>41531.5</v>
      </c>
      <c r="E68" s="1" t="s">
        <v>9</v>
      </c>
      <c r="F68" s="1" t="s">
        <v>17</v>
      </c>
      <c r="G68" s="1" t="s">
        <v>11</v>
      </c>
      <c r="H68" s="1" t="s">
        <v>12</v>
      </c>
      <c r="I68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68" s="1" t="str">
        <f>IF(Food_Choice_Male_s_Female__IndianPakistani_food[[#This Row],[salary]]&lt;30000,"LOW",IF(Food_Choice_Male_s_Female__IndianPakistani_food[[#This Row],[salary]]&lt;=70000,"MEDIUM","HIGH"))</f>
        <v>MEDIUM</v>
      </c>
      <c r="K68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68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69" spans="1:12" x14ac:dyDescent="0.25">
      <c r="A69">
        <v>23</v>
      </c>
      <c r="B69" s="1" t="s">
        <v>20</v>
      </c>
      <c r="C69">
        <v>20.100000000000001</v>
      </c>
      <c r="D69">
        <v>50000</v>
      </c>
      <c r="E69" s="1" t="s">
        <v>9</v>
      </c>
      <c r="F69" s="1" t="s">
        <v>14</v>
      </c>
      <c r="G69" s="1" t="s">
        <v>15</v>
      </c>
      <c r="H69" s="1" t="s">
        <v>12</v>
      </c>
      <c r="I69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69" s="1" t="str">
        <f>IF(Food_Choice_Male_s_Female__IndianPakistani_food[[#This Row],[salary]]&lt;30000,"LOW",IF(Food_Choice_Male_s_Female__IndianPakistani_food[[#This Row],[salary]]&lt;=70000,"MEDIUM","HIGH"))</f>
        <v>MEDIUM</v>
      </c>
      <c r="K69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69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70" spans="1:12" x14ac:dyDescent="0.25">
      <c r="A70">
        <v>22</v>
      </c>
      <c r="B70" s="1" t="s">
        <v>23</v>
      </c>
      <c r="C70">
        <v>27.7</v>
      </c>
      <c r="D70">
        <v>25600</v>
      </c>
      <c r="E70" s="1" t="s">
        <v>9</v>
      </c>
      <c r="F70" s="1" t="s">
        <v>14</v>
      </c>
      <c r="G70" s="1" t="s">
        <v>18</v>
      </c>
      <c r="H70" s="1" t="s">
        <v>12</v>
      </c>
      <c r="I70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70" s="1" t="str">
        <f>IF(Food_Choice_Male_s_Female__IndianPakistani_food[[#This Row],[salary]]&lt;30000,"LOW",IF(Food_Choice_Male_s_Female__IndianPakistani_food[[#This Row],[salary]]&lt;=70000,"MEDIUM","HIGH"))</f>
        <v>LOW</v>
      </c>
      <c r="K70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70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71" spans="1:12" x14ac:dyDescent="0.25">
      <c r="A71">
        <v>51</v>
      </c>
      <c r="B71" s="1" t="s">
        <v>26</v>
      </c>
      <c r="C71">
        <v>31</v>
      </c>
      <c r="D71">
        <v>100000</v>
      </c>
      <c r="E71" s="1" t="s">
        <v>9</v>
      </c>
      <c r="F71" s="1" t="s">
        <v>17</v>
      </c>
      <c r="G71" s="1" t="s">
        <v>11</v>
      </c>
      <c r="H71" s="1" t="s">
        <v>12</v>
      </c>
      <c r="I71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51+</v>
      </c>
      <c r="J71" s="1" t="str">
        <f>IF(Food_Choice_Male_s_Female__IndianPakistani_food[[#This Row],[salary]]&lt;30000,"LOW",IF(Food_Choice_Male_s_Female__IndianPakistani_food[[#This Row],[salary]]&lt;=70000,"MEDIUM","HIGH"))</f>
        <v>HIGH</v>
      </c>
      <c r="K71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71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72" spans="1:12" x14ac:dyDescent="0.25">
      <c r="A72">
        <v>27</v>
      </c>
      <c r="B72" s="1" t="s">
        <v>61</v>
      </c>
      <c r="C72">
        <v>29.2</v>
      </c>
      <c r="D72">
        <v>60000</v>
      </c>
      <c r="E72" s="1" t="s">
        <v>9</v>
      </c>
      <c r="F72" s="1" t="s">
        <v>17</v>
      </c>
      <c r="G72" s="1" t="s">
        <v>18</v>
      </c>
      <c r="H72" s="1" t="s">
        <v>12</v>
      </c>
      <c r="I72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72" s="1" t="str">
        <f>IF(Food_Choice_Male_s_Female__IndianPakistani_food[[#This Row],[salary]]&lt;30000,"LOW",IF(Food_Choice_Male_s_Female__IndianPakistani_food[[#This Row],[salary]]&lt;=70000,"MEDIUM","HIGH"))</f>
        <v>MEDIUM</v>
      </c>
      <c r="K72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72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73" spans="1:12" x14ac:dyDescent="0.25">
      <c r="A73">
        <v>22</v>
      </c>
      <c r="B73" s="1" t="s">
        <v>30</v>
      </c>
      <c r="C73">
        <v>8.4</v>
      </c>
      <c r="D73">
        <v>3500</v>
      </c>
      <c r="E73" s="1" t="s">
        <v>9</v>
      </c>
      <c r="F73" s="1" t="s">
        <v>14</v>
      </c>
      <c r="G73" s="1" t="s">
        <v>18</v>
      </c>
      <c r="H73" s="1" t="s">
        <v>12</v>
      </c>
      <c r="I73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73" s="1" t="str">
        <f>IF(Food_Choice_Male_s_Female__IndianPakistani_food[[#This Row],[salary]]&lt;30000,"LOW",IF(Food_Choice_Male_s_Female__IndianPakistani_food[[#This Row],[salary]]&lt;=70000,"MEDIUM","HIGH"))</f>
        <v>LOW</v>
      </c>
      <c r="K73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73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74" spans="1:12" x14ac:dyDescent="0.25">
      <c r="A74">
        <v>34</v>
      </c>
      <c r="B74" s="1" t="s">
        <v>16</v>
      </c>
      <c r="C74">
        <v>18.3</v>
      </c>
      <c r="D74">
        <v>135000</v>
      </c>
      <c r="E74" s="1" t="s">
        <v>32</v>
      </c>
      <c r="F74" s="1" t="s">
        <v>14</v>
      </c>
      <c r="G74" s="1" t="s">
        <v>18</v>
      </c>
      <c r="H74" s="1" t="s">
        <v>27</v>
      </c>
      <c r="I74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74" s="1" t="str">
        <f>IF(Food_Choice_Male_s_Female__IndianPakistani_food[[#This Row],[salary]]&lt;30000,"LOW",IF(Food_Choice_Male_s_Female__IndianPakistani_food[[#This Row],[salary]]&lt;=70000,"MEDIUM","HIGH"))</f>
        <v>HIGH</v>
      </c>
      <c r="K74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74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75" spans="1:12" x14ac:dyDescent="0.25">
      <c r="A75">
        <v>32</v>
      </c>
      <c r="B75" s="1" t="s">
        <v>26</v>
      </c>
      <c r="C75">
        <v>22</v>
      </c>
      <c r="D75">
        <v>115000</v>
      </c>
      <c r="E75" s="1" t="s">
        <v>32</v>
      </c>
      <c r="F75" s="1" t="s">
        <v>17</v>
      </c>
      <c r="G75" s="1" t="s">
        <v>18</v>
      </c>
      <c r="H75" s="1" t="s">
        <v>12</v>
      </c>
      <c r="I75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75" s="1" t="str">
        <f>IF(Food_Choice_Male_s_Female__IndianPakistani_food[[#This Row],[salary]]&lt;30000,"LOW",IF(Food_Choice_Male_s_Female__IndianPakistani_food[[#This Row],[salary]]&lt;=70000,"MEDIUM","HIGH"))</f>
        <v>HIGH</v>
      </c>
      <c r="K75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75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76" spans="1:12" x14ac:dyDescent="0.25">
      <c r="A76">
        <v>40</v>
      </c>
      <c r="B76" s="1" t="s">
        <v>8</v>
      </c>
      <c r="C76">
        <v>26.12</v>
      </c>
      <c r="D76">
        <v>3000</v>
      </c>
      <c r="E76" s="1" t="s">
        <v>9</v>
      </c>
      <c r="F76" s="1" t="s">
        <v>10</v>
      </c>
      <c r="G76" s="1" t="s">
        <v>15</v>
      </c>
      <c r="H76" s="1" t="s">
        <v>12</v>
      </c>
      <c r="I76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76" s="1" t="str">
        <f>IF(Food_Choice_Male_s_Female__IndianPakistani_food[[#This Row],[salary]]&lt;30000,"LOW",IF(Food_Choice_Male_s_Female__IndianPakistani_food[[#This Row],[salary]]&lt;=70000,"MEDIUM","HIGH"))</f>
        <v>LOW</v>
      </c>
      <c r="K76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76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77" spans="1:12" x14ac:dyDescent="0.25">
      <c r="A77">
        <v>23</v>
      </c>
      <c r="B77" s="1" t="s">
        <v>62</v>
      </c>
      <c r="C77">
        <v>158.69999999999999</v>
      </c>
      <c r="D77">
        <v>3000</v>
      </c>
      <c r="E77" s="1" t="s">
        <v>9</v>
      </c>
      <c r="F77" s="1" t="s">
        <v>14</v>
      </c>
      <c r="G77" s="1" t="s">
        <v>18</v>
      </c>
      <c r="H77" s="1" t="s">
        <v>12</v>
      </c>
      <c r="I77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77" s="1" t="str">
        <f>IF(Food_Choice_Male_s_Female__IndianPakistani_food[[#This Row],[salary]]&lt;30000,"LOW",IF(Food_Choice_Male_s_Female__IndianPakistani_food[[#This Row],[salary]]&lt;=70000,"MEDIUM","HIGH"))</f>
        <v>LOW</v>
      </c>
      <c r="K77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77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78" spans="1:12" x14ac:dyDescent="0.25">
      <c r="A78">
        <v>30</v>
      </c>
      <c r="B78" s="1" t="s">
        <v>23</v>
      </c>
      <c r="C78">
        <v>21.1</v>
      </c>
      <c r="D78">
        <v>30000</v>
      </c>
      <c r="E78" s="1" t="s">
        <v>32</v>
      </c>
      <c r="F78" s="1" t="s">
        <v>14</v>
      </c>
      <c r="G78" s="1" t="s">
        <v>18</v>
      </c>
      <c r="H78" s="1" t="s">
        <v>12</v>
      </c>
      <c r="I78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78" s="1" t="str">
        <f>IF(Food_Choice_Male_s_Female__IndianPakistani_food[[#This Row],[salary]]&lt;30000,"LOW",IF(Food_Choice_Male_s_Female__IndianPakistani_food[[#This Row],[salary]]&lt;=70000,"MEDIUM","HIGH"))</f>
        <v>MEDIUM</v>
      </c>
      <c r="K78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78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79" spans="1:12" x14ac:dyDescent="0.25">
      <c r="A79">
        <v>45</v>
      </c>
      <c r="B79" s="1" t="s">
        <v>30</v>
      </c>
      <c r="C79">
        <v>26.8</v>
      </c>
      <c r="D79">
        <v>60000</v>
      </c>
      <c r="E79" s="1" t="s">
        <v>9</v>
      </c>
      <c r="F79" s="1" t="s">
        <v>17</v>
      </c>
      <c r="G79" s="1" t="s">
        <v>11</v>
      </c>
      <c r="H79" s="1" t="s">
        <v>19</v>
      </c>
      <c r="I79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41-50</v>
      </c>
      <c r="J79" s="1" t="str">
        <f>IF(Food_Choice_Male_s_Female__IndianPakistani_food[[#This Row],[salary]]&lt;30000,"LOW",IF(Food_Choice_Male_s_Female__IndianPakistani_food[[#This Row],[salary]]&lt;=70000,"MEDIUM","HIGH"))</f>
        <v>MEDIUM</v>
      </c>
      <c r="K79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OVERWEIGHT</v>
      </c>
      <c r="L79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80" spans="1:12" x14ac:dyDescent="0.25">
      <c r="A80">
        <v>33</v>
      </c>
      <c r="B80" s="1" t="s">
        <v>59</v>
      </c>
      <c r="C80">
        <v>24.3</v>
      </c>
      <c r="D80">
        <v>60000</v>
      </c>
      <c r="E80" s="1" t="s">
        <v>9</v>
      </c>
      <c r="F80" s="1" t="s">
        <v>17</v>
      </c>
      <c r="G80" s="1" t="s">
        <v>11</v>
      </c>
      <c r="H80" s="1" t="s">
        <v>27</v>
      </c>
      <c r="I80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80" s="1" t="str">
        <f>IF(Food_Choice_Male_s_Female__IndianPakistani_food[[#This Row],[salary]]&lt;30000,"LOW",IF(Food_Choice_Male_s_Female__IndianPakistani_food[[#This Row],[salary]]&lt;=70000,"MEDIUM","HIGH"))</f>
        <v>MEDIUM</v>
      </c>
      <c r="K80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80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81" spans="1:12" x14ac:dyDescent="0.25">
      <c r="A81">
        <v>38</v>
      </c>
      <c r="B81" s="1" t="s">
        <v>30</v>
      </c>
      <c r="C81">
        <v>10.3</v>
      </c>
      <c r="D81">
        <v>80000</v>
      </c>
      <c r="E81" s="1" t="s">
        <v>9</v>
      </c>
      <c r="F81" s="1" t="s">
        <v>10</v>
      </c>
      <c r="G81" s="1" t="s">
        <v>11</v>
      </c>
      <c r="H81" s="1" t="s">
        <v>21</v>
      </c>
      <c r="I81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81" s="1" t="str">
        <f>IF(Food_Choice_Male_s_Female__IndianPakistani_food[[#This Row],[salary]]&lt;30000,"LOW",IF(Food_Choice_Male_s_Female__IndianPakistani_food[[#This Row],[salary]]&lt;=70000,"MEDIUM","HIGH"))</f>
        <v>HIGH</v>
      </c>
      <c r="K81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81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82" spans="1:12" x14ac:dyDescent="0.25">
      <c r="A82">
        <v>18</v>
      </c>
      <c r="B82" s="1" t="s">
        <v>16</v>
      </c>
      <c r="C82">
        <v>167.5</v>
      </c>
      <c r="D82">
        <v>6000</v>
      </c>
      <c r="E82" s="1" t="s">
        <v>9</v>
      </c>
      <c r="F82" s="1" t="s">
        <v>14</v>
      </c>
      <c r="G82" s="1" t="s">
        <v>18</v>
      </c>
      <c r="H82" s="1" t="s">
        <v>21</v>
      </c>
      <c r="I82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&lt;20</v>
      </c>
      <c r="J82" s="1" t="str">
        <f>IF(Food_Choice_Male_s_Female__IndianPakistani_food[[#This Row],[salary]]&lt;30000,"LOW",IF(Food_Choice_Male_s_Female__IndianPakistani_food[[#This Row],[salary]]&lt;=70000,"MEDIUM","HIGH"))</f>
        <v>LOW</v>
      </c>
      <c r="K82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82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83" spans="1:12" x14ac:dyDescent="0.25">
      <c r="A83">
        <v>22</v>
      </c>
      <c r="B83" s="1" t="s">
        <v>63</v>
      </c>
      <c r="C83">
        <v>2.9</v>
      </c>
      <c r="D83">
        <v>8000</v>
      </c>
      <c r="E83" s="1" t="s">
        <v>9</v>
      </c>
      <c r="F83" s="1" t="s">
        <v>14</v>
      </c>
      <c r="G83" s="1" t="s">
        <v>18</v>
      </c>
      <c r="H83" s="1" t="s">
        <v>27</v>
      </c>
      <c r="I83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83" s="1" t="str">
        <f>IF(Food_Choice_Male_s_Female__IndianPakistani_food[[#This Row],[salary]]&lt;30000,"LOW",IF(Food_Choice_Male_s_Female__IndianPakistani_food[[#This Row],[salary]]&lt;=70000,"MEDIUM","HIGH"))</f>
        <v>LOW</v>
      </c>
      <c r="K83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83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84" spans="1:12" x14ac:dyDescent="0.25">
      <c r="A84">
        <v>39</v>
      </c>
      <c r="B84" s="1" t="s">
        <v>55</v>
      </c>
      <c r="C84">
        <v>9.5</v>
      </c>
      <c r="D84">
        <v>4000</v>
      </c>
      <c r="E84" s="1" t="s">
        <v>32</v>
      </c>
      <c r="F84" s="1" t="s">
        <v>10</v>
      </c>
      <c r="G84" s="1" t="s">
        <v>18</v>
      </c>
      <c r="H84" s="1" t="s">
        <v>28</v>
      </c>
      <c r="I84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84" s="1" t="str">
        <f>IF(Food_Choice_Male_s_Female__IndianPakistani_food[[#This Row],[salary]]&lt;30000,"LOW",IF(Food_Choice_Male_s_Female__IndianPakistani_food[[#This Row],[salary]]&lt;=70000,"MEDIUM","HIGH"))</f>
        <v>LOW</v>
      </c>
      <c r="K84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84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85" spans="1:12" x14ac:dyDescent="0.25">
      <c r="A85">
        <v>30</v>
      </c>
      <c r="B85" s="1" t="s">
        <v>26</v>
      </c>
      <c r="C85">
        <v>20.100000000000001</v>
      </c>
      <c r="D85">
        <v>90000</v>
      </c>
      <c r="E85" s="1" t="s">
        <v>9</v>
      </c>
      <c r="F85" s="1" t="s">
        <v>17</v>
      </c>
      <c r="G85" s="1" t="s">
        <v>18</v>
      </c>
      <c r="H85" s="1" t="s">
        <v>12</v>
      </c>
      <c r="I85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85" s="1" t="str">
        <f>IF(Food_Choice_Male_s_Female__IndianPakistani_food[[#This Row],[salary]]&lt;30000,"LOW",IF(Food_Choice_Male_s_Female__IndianPakistani_food[[#This Row],[salary]]&lt;=70000,"MEDIUM","HIGH"))</f>
        <v>HIGH</v>
      </c>
      <c r="K85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85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86" spans="1:12" x14ac:dyDescent="0.25">
      <c r="A86">
        <v>22</v>
      </c>
      <c r="B86" s="1" t="s">
        <v>39</v>
      </c>
      <c r="C86">
        <v>23.4</v>
      </c>
      <c r="D86">
        <v>5000</v>
      </c>
      <c r="E86" s="1" t="s">
        <v>9</v>
      </c>
      <c r="F86" s="1" t="s">
        <v>14</v>
      </c>
      <c r="G86" s="1" t="s">
        <v>18</v>
      </c>
      <c r="H86" s="1" t="s">
        <v>21</v>
      </c>
      <c r="I86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86" s="1" t="str">
        <f>IF(Food_Choice_Male_s_Female__IndianPakistani_food[[#This Row],[salary]]&lt;30000,"LOW",IF(Food_Choice_Male_s_Female__IndianPakistani_food[[#This Row],[salary]]&lt;=70000,"MEDIUM","HIGH"))</f>
        <v>LOW</v>
      </c>
      <c r="K86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86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87" spans="1:12" x14ac:dyDescent="0.25">
      <c r="A87">
        <v>36</v>
      </c>
      <c r="B87" s="1" t="s">
        <v>20</v>
      </c>
      <c r="C87">
        <v>14.3</v>
      </c>
      <c r="D87">
        <v>105000</v>
      </c>
      <c r="E87" s="1" t="s">
        <v>9</v>
      </c>
      <c r="F87" s="1" t="s">
        <v>17</v>
      </c>
      <c r="G87" s="1" t="s">
        <v>11</v>
      </c>
      <c r="H87" s="1" t="s">
        <v>19</v>
      </c>
      <c r="I87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87" s="1" t="str">
        <f>IF(Food_Choice_Male_s_Female__IndianPakistani_food[[#This Row],[salary]]&lt;30000,"LOW",IF(Food_Choice_Male_s_Female__IndianPakistani_food[[#This Row],[salary]]&lt;=70000,"MEDIUM","HIGH"))</f>
        <v>HIGH</v>
      </c>
      <c r="K87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UNDERWEIGHT</v>
      </c>
      <c r="L87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  <row r="88" spans="1:12" x14ac:dyDescent="0.25">
      <c r="A88">
        <v>20</v>
      </c>
      <c r="B88" s="1" t="s">
        <v>26</v>
      </c>
      <c r="C88">
        <v>20.6</v>
      </c>
      <c r="D88">
        <v>35000</v>
      </c>
      <c r="E88" s="1" t="s">
        <v>32</v>
      </c>
      <c r="F88" s="1" t="s">
        <v>14</v>
      </c>
      <c r="G88" s="1" t="s">
        <v>11</v>
      </c>
      <c r="H88" s="1" t="s">
        <v>21</v>
      </c>
      <c r="I88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21-30</v>
      </c>
      <c r="J88" s="1" t="str">
        <f>IF(Food_Choice_Male_s_Female__IndianPakistani_food[[#This Row],[salary]]&lt;30000,"LOW",IF(Food_Choice_Male_s_Female__IndianPakistani_food[[#This Row],[salary]]&lt;=70000,"MEDIUM","HIGH"))</f>
        <v>MEDIUM</v>
      </c>
      <c r="K88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88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89" spans="1:12" x14ac:dyDescent="0.25">
      <c r="A89">
        <v>32</v>
      </c>
      <c r="B89" s="1" t="s">
        <v>8</v>
      </c>
      <c r="C89">
        <v>24.363</v>
      </c>
      <c r="D89">
        <v>3000</v>
      </c>
      <c r="E89" s="1" t="s">
        <v>32</v>
      </c>
      <c r="F89" s="1" t="s">
        <v>14</v>
      </c>
      <c r="G89" s="1" t="s">
        <v>11</v>
      </c>
      <c r="H89" s="1" t="s">
        <v>12</v>
      </c>
      <c r="I89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31-40</v>
      </c>
      <c r="J89" s="1" t="str">
        <f>IF(Food_Choice_Male_s_Female__IndianPakistani_food[[#This Row],[salary]]&lt;30000,"LOW",IF(Food_Choice_Male_s_Female__IndianPakistani_food[[#This Row],[salary]]&lt;=70000,"MEDIUM","HIGH"))</f>
        <v>LOW</v>
      </c>
      <c r="K89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NORMAL</v>
      </c>
      <c r="L89" s="1" t="str">
        <f>IF(OR(Food_Choice_Male_s_Female__IndianPakistani_food[[#This Row],[favourite_dish]]="Biryani",Food_Choice_Male_s_Female__IndianPakistani_food[[#This Row],[favourite_dish]]="Karahi Ghosht"),"Spicy Food","Non-Spicy Food")</f>
        <v>Spicy Food</v>
      </c>
    </row>
    <row r="90" spans="1:12" x14ac:dyDescent="0.25">
      <c r="A90">
        <v>55</v>
      </c>
      <c r="B90" s="1" t="s">
        <v>64</v>
      </c>
      <c r="C90">
        <v>33.200000000000003</v>
      </c>
      <c r="D90">
        <v>100000</v>
      </c>
      <c r="E90" s="1" t="s">
        <v>32</v>
      </c>
      <c r="F90" s="1" t="s">
        <v>10</v>
      </c>
      <c r="G90" s="1" t="s">
        <v>11</v>
      </c>
      <c r="H90" s="1" t="s">
        <v>27</v>
      </c>
      <c r="I90" s="1" t="str">
        <f>IF(Food_Choice_Male_s_Female__IndianPakistani_food[[#This Row],[age]]&lt;20,"&lt;20",IF(Food_Choice_Male_s_Female__IndianPakistani_food[[#This Row],[age]]&lt;=30,"21-30",IF(Food_Choice_Male_s_Female__IndianPakistani_food[[#This Row],[age]]&lt;=40,"31-40",IF(Food_Choice_Male_s_Female__IndianPakistani_food[[#This Row],[age]]&lt;=50,"41-50","51+"))))</f>
        <v>51+</v>
      </c>
      <c r="J90" s="1" t="str">
        <f>IF(Food_Choice_Male_s_Female__IndianPakistani_food[[#This Row],[salary]]&lt;30000,"LOW",IF(Food_Choice_Male_s_Female__IndianPakistani_food[[#This Row],[salary]]&lt;=70000,"MEDIUM","HIGH"))</f>
        <v>HIGH</v>
      </c>
      <c r="K90" s="1" t="str">
        <f>IF(Food_Choice_Male_s_Female__IndianPakistani_food[[#This Row],[BMI]]&lt;=18.5,"UNDERWEIGHT",IF(Food_Choice_Male_s_Female__IndianPakistani_food[[#This Row],[BMI]]&lt;=25,"NORMAL",IF(Food_Choice_Male_s_Female__IndianPakistani_food[[#This Row],[BMI]]&lt;=30,"OVERWEIGHT","OBESE")))</f>
        <v>OBESE</v>
      </c>
      <c r="L90" s="1" t="str">
        <f>IF(OR(Food_Choice_Male_s_Female__IndianPakistani_food[[#This Row],[favourite_dish]]="Biryani",Food_Choice_Male_s_Female__IndianPakistani_food[[#This Row],[favourite_dish]]="Karahi Ghosht"),"Spicy Food","Non-Spicy Food")</f>
        <v>Non-Spicy Food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6CCE-B3D4-4D5B-8899-FBE01F6D9418}">
  <dimension ref="B4:F15"/>
  <sheetViews>
    <sheetView tabSelected="1" workbookViewId="0">
      <selection activeCell="H9" sqref="A1:XFD1048576"/>
    </sheetView>
  </sheetViews>
  <sheetFormatPr defaultRowHeight="15" x14ac:dyDescent="0.25"/>
  <cols>
    <col min="2" max="2" width="25.140625" bestFit="1" customWidth="1"/>
    <col min="3" max="3" width="27.7109375" bestFit="1" customWidth="1"/>
    <col min="4" max="4" width="20.140625" bestFit="1" customWidth="1"/>
    <col min="5" max="5" width="16.42578125" bestFit="1" customWidth="1"/>
    <col min="6" max="6" width="21.85546875" bestFit="1" customWidth="1"/>
    <col min="7" max="7" width="18.85546875" bestFit="1" customWidth="1"/>
    <col min="8" max="8" width="27.7109375" bestFit="1" customWidth="1"/>
  </cols>
  <sheetData>
    <row r="4" spans="2:6" x14ac:dyDescent="0.25">
      <c r="B4" s="2" t="s">
        <v>65</v>
      </c>
      <c r="C4" t="s">
        <v>74</v>
      </c>
      <c r="E4" s="2" t="s">
        <v>66</v>
      </c>
      <c r="F4" t="s">
        <v>78</v>
      </c>
    </row>
    <row r="5" spans="2:6" x14ac:dyDescent="0.25">
      <c r="B5" s="3" t="s">
        <v>68</v>
      </c>
      <c r="C5" s="1">
        <v>2</v>
      </c>
      <c r="E5" s="3" t="s">
        <v>75</v>
      </c>
      <c r="F5" s="1">
        <v>20</v>
      </c>
    </row>
    <row r="6" spans="2:6" x14ac:dyDescent="0.25">
      <c r="B6" s="3" t="s">
        <v>69</v>
      </c>
      <c r="C6" s="1">
        <v>50</v>
      </c>
      <c r="E6" s="3" t="s">
        <v>76</v>
      </c>
      <c r="F6" s="1">
        <v>46</v>
      </c>
    </row>
    <row r="7" spans="2:6" x14ac:dyDescent="0.25">
      <c r="B7" s="3" t="s">
        <v>70</v>
      </c>
      <c r="C7" s="1">
        <v>32</v>
      </c>
      <c r="E7" s="3" t="s">
        <v>77</v>
      </c>
      <c r="F7" s="1">
        <v>23</v>
      </c>
    </row>
    <row r="8" spans="2:6" x14ac:dyDescent="0.25">
      <c r="B8" s="3" t="s">
        <v>71</v>
      </c>
      <c r="C8" s="1">
        <v>3</v>
      </c>
      <c r="E8" s="3" t="s">
        <v>73</v>
      </c>
      <c r="F8" s="1">
        <v>89</v>
      </c>
    </row>
    <row r="9" spans="2:6" x14ac:dyDescent="0.25">
      <c r="B9" s="3" t="s">
        <v>72</v>
      </c>
      <c r="C9" s="1">
        <v>2</v>
      </c>
    </row>
    <row r="10" spans="2:6" x14ac:dyDescent="0.25">
      <c r="B10" s="3" t="s">
        <v>73</v>
      </c>
      <c r="C10" s="1">
        <v>89</v>
      </c>
    </row>
    <row r="14" spans="2:6" x14ac:dyDescent="0.25">
      <c r="B14" t="s">
        <v>79</v>
      </c>
    </row>
    <row r="15" spans="2:6" x14ac:dyDescent="0.25">
      <c r="B15" s="1">
        <v>70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Q J h J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A m E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h J W o X V T j E J A g A A 8 Q Q A A B M A H A B G b 3 J t d W x h c y 9 T Z W N 0 a W 9 u M S 5 t I K I Y A C i g F A A A A A A A A A A A A A A A A A A A A A A A A A A A A J V T T W + b Q B S 8 W / J / e C I X L C F L j t p L U y q 1 O F Z z S J U G S z 3 Y k b V Z n s 2 q + + H u P k i R 5 f / e x c b C M f h Q L s D M 2 9 0 Z Z n D I S R g N 6 f E + u R s O h g O X M 4 s Z 3 A Q z Y z J I c i M 4 w i O T C A 5 m q O q H 8 E F n g u k n 9 l s 4 Y l r A 2 o + O A o h B I g 0 H 4 K / U F N a v i y F x 5 X h q e K F Q U z g T E s e J 0 e R f X B g k n 5 Y p F V m 1 n D J i k H K B m u P h J U V y y / 8 V M O a u D E b R Y o p S K E F o 4 y A K I k i M L J R 2 8 e R D B P e a m 0 z o T T y 5 / X g b w c / C E K Z U S Y z b x / E P o / F l F B 2 N 3 A R P 1 i j P Z f A d W Y b W 1 T 7 n 7 N U P N k y D h 0 f P E S w a / K u U K W e S W R e T L c 6 3 T H K m N 3 7 H e b X F d r u 5 Z d q t j V V H x T X p w p 7 z o 9 0 u m A u F 3 r r a e o P k B y F j h O T B f Q S 7 g G 3 w h O t C v a I 9 o F x Q d Y I J / 9 I B f E O x y a l n O r 9 G f H t 8 6 E F d b b T q I T a o v e r O u X 8 K J s V a c F Y 3 r 8 O i 2 k p T 1 Z 1 Z e Z d U u M 4 E N 6 X I V i X j X G j s s I p Z Q U x e X 7 w V 0 t C q c D 3 K 1 q z 0 Q f r + r D L h 8 n f 0 v o 3 w G Z U p f S h N u 9 o U j 0 Q D h x d Z R + + T 6 3 y F S 2 U d m 2 1 e p 4 D O N P n f y 7 f e n / V s 3 s 4 U p S j 9 D 1 5 j Y V d 3 B M h 4 D g u f 6 g t 8 / u K T k x K Y z l o k C L q u 7 6 0 1 t m O 6 P u K X o P z I h p e C 2 m a e q t h 0 q S 1 P 2 5 b e C n R z v U x r P x o O h L 4 i 9 + 4 f U E s B A i 0 A F A A C A A g A Q J h J W k U E 8 i C j A A A A 9 g A A A B I A A A A A A A A A A A A A A A A A A A A A A E N v b m Z p Z y 9 Q Y W N r Y W d l L n h t b F B L A Q I t A B Q A A g A I A E C Y S V o P y u m r p A A A A O k A A A A T A A A A A A A A A A A A A A A A A O 8 A A A B b Q 2 9 u d G V u d F 9 U e X B l c 1 0 u e G 1 s U E s B A i 0 A F A A C A A g A Q J h J W o X V T j E J A g A A 8 Q Q A A B M A A A A A A A A A A A A A A A A A 4 A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I A A A A A A A B 8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Q l M j B D a G 9 p Y 2 U l M j B N Y W x l J T I w c y U y M E Z l b W F s Z S U y M C h J b m R p Y W 5 Q Y W t p c 3 R h b m k l M j B m b 2 9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Z D U x N W I 0 L W R h N D I t N G J j Y S 1 i O G F i L T U w N T Y 5 Y W F i Z T V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9 v Z F 9 D a G 9 p Y 2 V f T W F s Z V 9 z X 0 Z l b W F s Z V 9 f S W 5 k a W F u U G F r a X N 0 Y W 5 p X 2 Z v b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Q 6 M D I 6 M D A u N T E 5 N j E w O F o i I C 8 + P E V u d H J 5 I F R 5 c G U 9 I k Z p b G x D b 2 x 1 b W 5 U e X B l c y I g V m F s d W U 9 I n N C U V l G Q l F Z R 0 J n W T 0 i I C 8 + P E V u d H J 5 I F R 5 c G U 9 I k Z p b G x D b 2 x 1 b W 5 O Y W 1 l c y I g V m F s d W U 9 I n N b J n F 1 b 3 Q 7 Y W d l J n F 1 b 3 Q 7 L C Z x d W 9 0 O 2 N p d H k m c X V v d D s s J n F 1 b 3 Q 7 Q k 1 J J n F 1 b 3 Q 7 L C Z x d W 9 0 O 3 N h b G F y e S Z x d W 9 0 O y w m c X V v d D t n Z W 5 k Z X I m c X V v d D s s J n F 1 b 3 Q 7 Z W 1 w b G 9 5 b W V u d F 9 z d G F 0 d X M m c X V v d D s s J n F 1 b 3 Q 7 b W F y a X R h b F 9 z d G F 0 d X M m c X V v d D s s J n F 1 b 3 Q 7 Z m F 2 b 3 V y a X R l X 2 R p c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I E N o b 2 l j Z S B N Y W x l I H M g R m V t Y W x l I C h J b m R p Y W 5 Q Y W t p c 3 R h b m k g Z m 9 v Z C k v Q X V 0 b 1 J l b W 9 2 Z W R D b 2 x 1 b W 5 z M S 5 7 Y W d l L D B 9 J n F 1 b 3 Q 7 L C Z x d W 9 0 O 1 N l Y 3 R p b 2 4 x L 0 Z v b 2 Q g Q 2 h v a W N l I E 1 h b G U g c y B G Z W 1 h b G U g K E l u Z G l h b l B h a 2 l z d G F u a S B m b 2 9 k K S 9 B d X R v U m V t b 3 Z l Z E N v b H V t b n M x L n t j a X R 5 L D F 9 J n F 1 b 3 Q 7 L C Z x d W 9 0 O 1 N l Y 3 R p b 2 4 x L 0 Z v b 2 Q g Q 2 h v a W N l I E 1 h b G U g c y B G Z W 1 h b G U g K E l u Z G l h b l B h a 2 l z d G F u a S B m b 2 9 k K S 9 B d X R v U m V t b 3 Z l Z E N v b H V t b n M x L n t C T U k s M n 0 m c X V v d D s s J n F 1 b 3 Q 7 U 2 V j d G l v b j E v R m 9 v Z C B D a G 9 p Y 2 U g T W F s Z S B z I E Z l b W F s Z S A o S W 5 k a W F u U G F r a X N 0 Y W 5 p I G Z v b 2 Q p L 0 F 1 d G 9 S Z W 1 v d m V k Q 2 9 s d W 1 u c z E u e 3 N h b G F y e S w z f S Z x d W 9 0 O y w m c X V v d D t T Z W N 0 a W 9 u M S 9 G b 2 9 k I E N o b 2 l j Z S B N Y W x l I H M g R m V t Y W x l I C h J b m R p Y W 5 Q Y W t p c 3 R h b m k g Z m 9 v Z C k v Q X V 0 b 1 J l b W 9 2 Z W R D b 2 x 1 b W 5 z M S 5 7 Z 2 V u Z G V y L D R 9 J n F 1 b 3 Q 7 L C Z x d W 9 0 O 1 N l Y 3 R p b 2 4 x L 0 Z v b 2 Q g Q 2 h v a W N l I E 1 h b G U g c y B G Z W 1 h b G U g K E l u Z G l h b l B h a 2 l z d G F u a S B m b 2 9 k K S 9 B d X R v U m V t b 3 Z l Z E N v b H V t b n M x L n t l b X B s b 3 l t Z W 5 0 X 3 N 0 Y X R 1 c y w 1 f S Z x d W 9 0 O y w m c X V v d D t T Z W N 0 a W 9 u M S 9 G b 2 9 k I E N o b 2 l j Z S B N Y W x l I H M g R m V t Y W x l I C h J b m R p Y W 5 Q Y W t p c 3 R h b m k g Z m 9 v Z C k v Q X V 0 b 1 J l b W 9 2 Z W R D b 2 x 1 b W 5 z M S 5 7 b W F y a X R h b F 9 z d G F 0 d X M s N n 0 m c X V v d D s s J n F 1 b 3 Q 7 U 2 V j d G l v b j E v R m 9 v Z C B D a G 9 p Y 2 U g T W F s Z S B z I E Z l b W F s Z S A o S W 5 k a W F u U G F r a X N 0 Y W 5 p I G Z v b 2 Q p L 0 F 1 d G 9 S Z W 1 v d m V k Q 2 9 s d W 1 u c z E u e 2 Z h d m 9 1 c m l 0 Z V 9 k a X N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v b 2 Q g Q 2 h v a W N l I E 1 h b G U g c y B G Z W 1 h b G U g K E l u Z G l h b l B h a 2 l z d G F u a S B m b 2 9 k K S 9 B d X R v U m V t b 3 Z l Z E N v b H V t b n M x L n t h Z 2 U s M H 0 m c X V v d D s s J n F 1 b 3 Q 7 U 2 V j d G l v b j E v R m 9 v Z C B D a G 9 p Y 2 U g T W F s Z S B z I E Z l b W F s Z S A o S W 5 k a W F u U G F r a X N 0 Y W 5 p I G Z v b 2 Q p L 0 F 1 d G 9 S Z W 1 v d m V k Q 2 9 s d W 1 u c z E u e 2 N p d H k s M X 0 m c X V v d D s s J n F 1 b 3 Q 7 U 2 V j d G l v b j E v R m 9 v Z C B D a G 9 p Y 2 U g T W F s Z S B z I E Z l b W F s Z S A o S W 5 k a W F u U G F r a X N 0 Y W 5 p I G Z v b 2 Q p L 0 F 1 d G 9 S Z W 1 v d m V k Q 2 9 s d W 1 u c z E u e 0 J N S S w y f S Z x d W 9 0 O y w m c X V v d D t T Z W N 0 a W 9 u M S 9 G b 2 9 k I E N o b 2 l j Z S B N Y W x l I H M g R m V t Y W x l I C h J b m R p Y W 5 Q Y W t p c 3 R h b m k g Z m 9 v Z C k v Q X V 0 b 1 J l b W 9 2 Z W R D b 2 x 1 b W 5 z M S 5 7 c 2 F s Y X J 5 L D N 9 J n F 1 b 3 Q 7 L C Z x d W 9 0 O 1 N l Y 3 R p b 2 4 x L 0 Z v b 2 Q g Q 2 h v a W N l I E 1 h b G U g c y B G Z W 1 h b G U g K E l u Z G l h b l B h a 2 l z d G F u a S B m b 2 9 k K S 9 B d X R v U m V t b 3 Z l Z E N v b H V t b n M x L n t n Z W 5 k Z X I s N H 0 m c X V v d D s s J n F 1 b 3 Q 7 U 2 V j d G l v b j E v R m 9 v Z C B D a G 9 p Y 2 U g T W F s Z S B z I E Z l b W F s Z S A o S W 5 k a W F u U G F r a X N 0 Y W 5 p I G Z v b 2 Q p L 0 F 1 d G 9 S Z W 1 v d m V k Q 2 9 s d W 1 u c z E u e 2 V t c G x v e W 1 l b n R f c 3 R h d H V z L D V 9 J n F 1 b 3 Q 7 L C Z x d W 9 0 O 1 N l Y 3 R p b 2 4 x L 0 Z v b 2 Q g Q 2 h v a W N l I E 1 h b G U g c y B G Z W 1 h b G U g K E l u Z G l h b l B h a 2 l z d G F u a S B m b 2 9 k K S 9 B d X R v U m V t b 3 Z l Z E N v b H V t b n M x L n t t Y X J p d G F s X 3 N 0 Y X R 1 c y w 2 f S Z x d W 9 0 O y w m c X V v d D t T Z W N 0 a W 9 u M S 9 G b 2 9 k I E N o b 2 l j Z S B N Y W x l I H M g R m V t Y W x l I C h J b m R p Y W 5 Q Y W t p c 3 R h b m k g Z m 9 v Z C k v Q X V 0 b 1 J l b W 9 2 Z W R D b 2 x 1 b W 5 z M S 5 7 Z m F 2 b 3 V y a X R l X 2 R p c 2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Q l M j B D a G 9 p Y 2 U l M j B N Y W x l J T I w c y U y M E Z l b W F s Z S U y M C h J b m R p Y W 5 Q Y W t p c 3 R h b m k l M j B m b 2 9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J T I w Q 2 h v a W N l J T I w T W F s Z S U y M H M l M j B G Z W 1 h b G U l M j A o S W 5 k a W F u U G F r a X N 0 Y W 5 p J T I w Z m 9 v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C U y M E N o b 2 l j Z S U y M E 1 h b G U l M j B z J T I w R m V t Y W x l J T I w K E l u Z G l h b l B h a 2 l z d G F u a S U y M G Z v b 2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C U y M E N o b 2 l j Z S U y M E 1 h b G U l M j B z J T I w R m V t Y W x l J T I w K E l u Z G l h b l B h a 2 l z d G F u a S U y M G Z v b 2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C U y M E N o b 2 l j Z S U y M E 1 h b G U l M j B z J T I w R m V t Y W x l J T I w K E l u Z G l h b l B h a 2 l z d G F u a S U y M G Z v b 2 Q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Q l M j B D a G 9 p Y 2 U l M j B N Y W x l J T I w c y U y M E Z l b W F s Z S U y M C h J b m R p Y W 5 Q Y W t p c 3 R h b m k l M j B m b 2 9 k K S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C n x G W + i J E g Q / r v x J k 3 S c A A A A A A g A A A A A A E G Y A A A A B A A A g A A A A e C v n H s I 0 D l e K J N U V u R g d 7 f 5 T v j B / L d C 3 0 M o 0 2 3 q Y 3 K A A A A A A D o A A A A A C A A A g A A A A x W L 8 + U J J f e l / r V H g x l K o P D F D M 9 c B X v A 7 2 O p o O S F 2 D p Z Q A A A A m o a Y v R + c I T 1 G l 1 + + q M 6 B v G 7 5 E H O O K D x c 8 9 4 d 6 c / B a 0 h H G J q P y D D 8 1 R g W 4 D D j k 7 q + c C c v i g A L g M 9 a 7 Y 0 u b 3 c O E 1 / S Y y d e T Z G C 6 6 H / y E r e n e B A A A A A o o h Y b l 3 A 4 j m l j u k e G h 1 H 5 p X C 8 Q l N 6 R D D S b f k M 9 f X p e b j V 1 1 H D 1 A Q b W 8 q U W R o e m S a Y 7 5 N b + q 6 I B P p P q / L b S U E G A = = < / D a t a M a s h u p > 
</file>

<file path=customXml/itemProps1.xml><?xml version="1.0" encoding="utf-8"?>
<ds:datastoreItem xmlns:ds="http://schemas.openxmlformats.org/officeDocument/2006/customXml" ds:itemID="{1F9EE945-11CC-4FF2-99AC-3DE3F757C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 Choice Male s Female (Indi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Marium Aftab</dc:creator>
  <cp:lastModifiedBy>Marium Aftab</cp:lastModifiedBy>
  <dcterms:created xsi:type="dcterms:W3CDTF">2025-02-09T13:49:32Z</dcterms:created>
  <dcterms:modified xsi:type="dcterms:W3CDTF">2025-02-09T15:57:19Z</dcterms:modified>
</cp:coreProperties>
</file>