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125"/>
  </bookViews>
  <sheets>
    <sheet name="Project Model" sheetId="2" r:id="rId1"/>
    <sheet name="Approved Line Charts" sheetId="6" r:id="rId2"/>
  </sheets>
  <definedNames>
    <definedName name="solver_adj" localSheetId="0" hidden="1">'Project Model'!$T$42:$AA$53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'Project Model'!$AD$42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'Project Model'!$AD$42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'Project Model'!$AD$47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2" i="2" l="1"/>
  <c r="P16" i="2"/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>
  <authors>
    <author>Autor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<sst xmlns="http://schemas.openxmlformats.org/spreadsheetml/2006/main" count="131" uniqueCount="79">
  <si>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</si>
  <si>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</si>
  <si>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</si>
  <si>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</si>
  <si>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</si>
  <si>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</si>
  <si>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</si>
  <si>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</si>
  <si>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</si>
  <si>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</si>
  <si>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</si>
  <si>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</si>
  <si>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</si>
  <si>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</si>
  <si>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</si>
  <si>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</si>
  <si>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</si>
  <si>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</si>
  <si>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</si>
  <si>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</si>
  <si>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</si>
  <si>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</si>
  <si>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</si>
  <si>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</si>
  <si>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</si>
  <si>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</si>
  <si>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</si>
  <si>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</si>
  <si>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</si>
  <si>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</si>
  <si>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</si>
  <si>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</si>
  <si>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</si>
  <si>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</si>
  <si>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</si>
  <si>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</si>
  <si>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</si>
  <si>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</si>
  <si>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</si>
  <si>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</si>
  <si>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</si>
  <si>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</si>
  <si>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</si>
  <si>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</si>
  <si>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</si>
  <si>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</si>
  <si>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</si>
  <si>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</si>
  <si>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</si>
  <si>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</si>
  <si>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</si>
  <si>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</si>
  <si>
    <t>Manager 1</t>
  </si>
  <si>
    <t xml:space="preserve">Manager 2 </t>
  </si>
  <si>
    <t>Manager 3</t>
  </si>
  <si>
    <t>Manager 4</t>
  </si>
  <si>
    <t>Manager 5</t>
  </si>
  <si>
    <t>Manager 6</t>
  </si>
  <si>
    <t>Manager 7</t>
  </si>
  <si>
    <t>Manager 8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</si>
  <si>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</si>
  <si>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</si>
  <si>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</si>
  <si>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</si>
  <si>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</si>
  <si>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</si>
  <si>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</si>
  <si>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</si>
  <si>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</si>
  <si>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</si>
  <si>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</si>
  <si>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</si>
  <si>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PART 3:</t>
  </si>
  <si>
    <t>Variable:</t>
  </si>
  <si>
    <t xml:space="preserve">Solution: </t>
  </si>
  <si>
    <r>
      <t xml:space="preserve">* NPV (Net Present Value)=VAN (Valor Actual Neto),Se calcula restando el </t>
    </r>
    <r>
      <rPr>
        <b/>
        <u/>
        <sz val="11"/>
        <color theme="1"/>
        <rFont val="Calibri"/>
        <family val="2"/>
        <scheme val="minor"/>
      </rPr>
      <t>costo inicial de la inversión</t>
    </r>
    <r>
      <rPr>
        <sz val="12"/>
        <color theme="1"/>
        <rFont val="Calibri"/>
        <family val="2"/>
        <scheme val="minor"/>
      </rPr>
      <t xml:space="preserve">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valor presente de los flujos de efectivo futuros</t>
    </r>
    <r>
      <rPr>
        <sz val="12"/>
        <color theme="1"/>
        <rFont val="Calibri"/>
        <family val="2"/>
        <scheme val="minor"/>
      </rPr>
      <t xml:space="preserve">, descontados a una </t>
    </r>
    <r>
      <rPr>
        <b/>
        <u/>
        <sz val="11"/>
        <color theme="1"/>
        <rFont val="Calibri"/>
        <family val="2"/>
        <scheme val="minor"/>
      </rPr>
      <t>tasa de descuento</t>
    </r>
    <r>
      <rPr>
        <sz val="12"/>
        <color theme="1"/>
        <rFont val="Calibri"/>
        <family val="2"/>
        <scheme val="minor"/>
      </rPr>
      <t xml:space="preserve"> adecuada</t>
    </r>
  </si>
  <si>
    <t>Objetive:</t>
  </si>
  <si>
    <t>Max VPN</t>
  </si>
  <si>
    <t>33´60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</si>
</sst>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8" formatCode="_-[$$-409]* #,##0_ ;_-[$$-409]* \-#,##0\ ;_-[$$-409]* &quot;-&quot;??_ ;_-@_ 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4" fillId="0" borderId="10" xfId="0" applyFont="1" applyBorder="1"/>
    <xf numFmtId="0" fontId="14" fillId="0" borderId="0" xfId="0" applyFont="1" applyFill="1" applyBorder="1" applyAlignment="1">
      <alignment vertical="center"/>
    </xf>
    <xf numFmtId="9" fontId="0" fillId="0" borderId="0" xfId="2" applyFont="1"/>
    <xf numFmtId="168" fontId="0" fillId="0" borderId="0" xfId="0" applyNumberFormat="1"/>
    <xf numFmtId="2" fontId="16" fillId="0" borderId="0" xfId="2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/>
  </cellXfs>
  <cellStyles count="3">
    <cellStyle name="Moneda" xfId="1" builtinId="4"/>
    <cellStyle name="Normal" xfId="0" builtinId="0"/>
    <cellStyle name="Porcentaje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2357801</xdr:colOff>
      <xdr:row>31</xdr:row>
      <xdr:rowOff>65942</xdr:rowOff>
    </xdr:from>
    <xdr:to>
      <xdr:col>17</xdr:col>
      <xdr:colOff>177522</xdr:colOff>
      <xdr:row>49</xdr:row>
      <xdr:rowOff>146568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6368" y="6540802"/>
          <a:ext cx="4669160" cy="374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3"/>
  <sheetViews>
    <sheetView tabSelected="1" topLeftCell="R28" zoomScale="95" zoomScaleNormal="95" workbookViewId="0">
      <selection activeCell="AG41" sqref="AG41"/>
    </sheetView>
  </sheetViews>
  <sheetFormatPr baseColWidth="10" defaultColWidth="8.875" defaultRowHeight="15.75"/>
  <cols>
    <col min="1" max="1" width="15" bestFit="1" customWidth="1"/>
    <col min="2" max="2" width="14" bestFit="1" customWidth="1"/>
    <col min="3" max="3" width="14.375" customWidth="1"/>
    <col min="4" max="4" width="12.5" customWidth="1"/>
    <col min="5" max="5" width="12" bestFit="1" customWidth="1"/>
    <col min="6" max="6" width="11.625" bestFit="1" customWidth="1"/>
    <col min="7" max="7" width="11.875" bestFit="1" customWidth="1"/>
    <col min="8" max="8" width="9" bestFit="1" customWidth="1"/>
    <col min="9" max="9" width="9.875" bestFit="1" customWidth="1"/>
    <col min="10" max="10" width="7.125" customWidth="1"/>
    <col min="11" max="11" width="14.625" bestFit="1" customWidth="1"/>
    <col min="12" max="12" width="9.625" customWidth="1"/>
    <col min="13" max="13" width="34" bestFit="1" customWidth="1"/>
    <col min="14" max="14" width="18.5" bestFit="1" customWidth="1"/>
    <col min="15" max="15" width="14.125" customWidth="1"/>
    <col min="16" max="16" width="14.375" customWidth="1"/>
    <col min="19" max="19" width="10" bestFit="1" customWidth="1"/>
    <col min="20" max="20" width="10.375" bestFit="1" customWidth="1"/>
    <col min="21" max="21" width="10.75" bestFit="1" customWidth="1"/>
    <col min="22" max="27" width="10.375" bestFit="1" customWidth="1"/>
    <col min="29" max="29" width="10.75" customWidth="1"/>
    <col min="30" max="30" width="11.625" customWidth="1"/>
  </cols>
  <sheetData>
    <row r="1" spans="1:16" ht="21">
      <c r="A1" s="55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7" t="s">
        <v>22</v>
      </c>
      <c r="N3" s="57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9" t="s">
        <v>12</v>
      </c>
      <c r="N9" s="60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.100000000000001" customHeight="1">
      <c r="M16" s="38" t="s">
        <v>27</v>
      </c>
      <c r="N16" s="38">
        <f>SUM(K26:K29)</f>
        <v>3</v>
      </c>
      <c r="O16" s="44"/>
      <c r="P16">
        <f>SUMPRODUCT(T25:AA36,T42:AA53)</f>
        <v>11</v>
      </c>
    </row>
    <row r="17" spans="1:27">
      <c r="D17" s="62" t="s">
        <v>50</v>
      </c>
      <c r="E17" s="62"/>
      <c r="F17" s="62"/>
      <c r="G17" s="62"/>
      <c r="M17" s="38" t="s">
        <v>28</v>
      </c>
      <c r="N17" s="38">
        <f>SUM(K32:K34)</f>
        <v>2</v>
      </c>
      <c r="O17" s="44"/>
    </row>
    <row r="18" spans="1:2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2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</row>
    <row r="20" spans="1:2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2">
        <v>1</v>
      </c>
      <c r="M20" s="12" t="s">
        <v>36</v>
      </c>
      <c r="N20" s="19">
        <f>IF(SUM(N10:N14)=5,1,0)</f>
        <v>0</v>
      </c>
    </row>
    <row r="21" spans="1:27" ht="16.5" thickBot="1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2">
        <v>1</v>
      </c>
    </row>
    <row r="22" spans="1:27" ht="16.5" thickBot="1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2">
        <v>1</v>
      </c>
      <c r="S22" s="65" t="s">
        <v>72</v>
      </c>
    </row>
    <row r="23" spans="1:2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2">
        <v>1</v>
      </c>
      <c r="M23" s="47"/>
    </row>
    <row r="24" spans="1:2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M24" s="47"/>
      <c r="N24" s="47"/>
      <c r="O24" s="54" t="s">
        <v>41</v>
      </c>
      <c r="P24" s="54"/>
      <c r="Q24" s="54"/>
      <c r="S24" s="38"/>
      <c r="T24" s="38" t="s">
        <v>52</v>
      </c>
      <c r="U24" s="38" t="s">
        <v>53</v>
      </c>
      <c r="V24" s="38" t="s">
        <v>54</v>
      </c>
      <c r="W24" s="38" t="s">
        <v>55</v>
      </c>
      <c r="X24" s="38" t="s">
        <v>56</v>
      </c>
      <c r="Y24" s="38" t="s">
        <v>57</v>
      </c>
      <c r="Z24" s="38" t="s">
        <v>58</v>
      </c>
      <c r="AA24" s="38" t="s">
        <v>59</v>
      </c>
    </row>
    <row r="25" spans="1:27">
      <c r="K25" s="44"/>
      <c r="M25" s="47"/>
      <c r="N25" s="38"/>
      <c r="O25" s="46" t="s">
        <v>42</v>
      </c>
      <c r="P25" s="46" t="s">
        <v>43</v>
      </c>
      <c r="Q25" s="46" t="s">
        <v>44</v>
      </c>
      <c r="S25" s="64" t="s">
        <v>60</v>
      </c>
      <c r="T25" s="53">
        <v>1</v>
      </c>
      <c r="U25" s="53">
        <v>1</v>
      </c>
      <c r="V25" s="53">
        <v>1</v>
      </c>
      <c r="W25" s="53">
        <v>1</v>
      </c>
      <c r="X25" s="53">
        <v>1</v>
      </c>
      <c r="Y25" s="53">
        <v>0</v>
      </c>
      <c r="Z25" s="53">
        <v>0</v>
      </c>
      <c r="AA25" s="53">
        <v>0</v>
      </c>
    </row>
    <row r="26" spans="1:2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M26" s="61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  <c r="S26" s="63" t="s">
        <v>61</v>
      </c>
      <c r="T26" s="53">
        <v>1</v>
      </c>
      <c r="U26" s="53">
        <v>1</v>
      </c>
      <c r="V26" s="53">
        <v>1</v>
      </c>
      <c r="W26" s="53">
        <v>1</v>
      </c>
      <c r="X26" s="53">
        <v>0</v>
      </c>
      <c r="Y26" s="53">
        <v>1</v>
      </c>
      <c r="Z26" s="53">
        <v>0</v>
      </c>
      <c r="AA26" s="53">
        <v>1</v>
      </c>
    </row>
    <row r="27" spans="1:2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2">
        <v>1</v>
      </c>
      <c r="M27" s="61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  <c r="S27" s="64" t="s">
        <v>62</v>
      </c>
      <c r="T27" s="53">
        <v>1</v>
      </c>
      <c r="U27" s="53">
        <v>0</v>
      </c>
      <c r="V27" s="53">
        <v>0</v>
      </c>
      <c r="W27" s="53">
        <v>1</v>
      </c>
      <c r="X27" s="53">
        <v>1</v>
      </c>
      <c r="Y27" s="53">
        <v>1</v>
      </c>
      <c r="Z27" s="53">
        <v>0</v>
      </c>
      <c r="AA27" s="53">
        <v>1</v>
      </c>
    </row>
    <row r="28" spans="1:2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2">
        <v>0</v>
      </c>
      <c r="M28" s="61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  <c r="S28" s="63" t="s">
        <v>63</v>
      </c>
      <c r="T28" s="53">
        <v>0</v>
      </c>
      <c r="U28" s="53">
        <v>1</v>
      </c>
      <c r="V28" s="53">
        <v>0</v>
      </c>
      <c r="W28" s="53">
        <v>0</v>
      </c>
      <c r="X28" s="53">
        <v>1</v>
      </c>
      <c r="Y28" s="53">
        <v>1</v>
      </c>
      <c r="Z28" s="53">
        <v>1</v>
      </c>
      <c r="AA28" s="53">
        <v>1</v>
      </c>
    </row>
    <row r="29" spans="1:2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2">
        <v>1</v>
      </c>
      <c r="S29" s="64" t="s">
        <v>64</v>
      </c>
      <c r="T29" s="53">
        <v>1</v>
      </c>
      <c r="U29" s="53">
        <v>1</v>
      </c>
      <c r="V29" s="53">
        <v>1</v>
      </c>
      <c r="W29" s="53">
        <v>1</v>
      </c>
      <c r="X29" s="53">
        <v>1</v>
      </c>
      <c r="Y29" s="53">
        <v>1</v>
      </c>
      <c r="Z29" s="53">
        <v>1</v>
      </c>
      <c r="AA29" s="53">
        <v>0</v>
      </c>
    </row>
    <row r="30" spans="1:27" ht="16.5" thickBot="1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  <c r="S30" s="63" t="s">
        <v>65</v>
      </c>
      <c r="T30" s="53">
        <v>1</v>
      </c>
      <c r="U30" s="53">
        <v>1</v>
      </c>
      <c r="V30" s="53">
        <v>1</v>
      </c>
      <c r="W30" s="53">
        <v>1</v>
      </c>
      <c r="X30" s="53">
        <v>1</v>
      </c>
      <c r="Y30" s="53">
        <v>1</v>
      </c>
      <c r="Z30" s="53">
        <v>1</v>
      </c>
      <c r="AA30" s="53">
        <v>1</v>
      </c>
    </row>
    <row r="31" spans="1:27" ht="16.5" thickBot="1">
      <c r="K31" s="44"/>
      <c r="N31" s="65" t="s">
        <v>72</v>
      </c>
      <c r="S31" s="64" t="s">
        <v>66</v>
      </c>
      <c r="T31" s="53">
        <v>1</v>
      </c>
      <c r="U31" s="53">
        <v>1</v>
      </c>
      <c r="V31" s="53">
        <v>1</v>
      </c>
      <c r="W31" s="53">
        <v>1</v>
      </c>
      <c r="X31" s="53">
        <v>1</v>
      </c>
      <c r="Y31" s="53">
        <v>1</v>
      </c>
      <c r="Z31" s="53">
        <v>0</v>
      </c>
      <c r="AA31" s="53">
        <v>1</v>
      </c>
    </row>
    <row r="32" spans="1:2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N32" s="47"/>
      <c r="S32" s="63" t="s">
        <v>67</v>
      </c>
      <c r="T32" s="53">
        <v>1</v>
      </c>
      <c r="U32" s="53">
        <v>1</v>
      </c>
      <c r="V32" s="53">
        <v>1</v>
      </c>
      <c r="W32" s="53">
        <v>1</v>
      </c>
      <c r="X32" s="53">
        <v>0</v>
      </c>
      <c r="Y32" s="53">
        <v>1</v>
      </c>
      <c r="Z32" s="53">
        <v>1</v>
      </c>
      <c r="AA32" s="53">
        <v>0</v>
      </c>
    </row>
    <row r="33" spans="1:32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2">
        <v>1</v>
      </c>
      <c r="N33" s="47"/>
      <c r="S33" s="64" t="s">
        <v>68</v>
      </c>
      <c r="T33" s="53">
        <v>1</v>
      </c>
      <c r="U33" s="53">
        <v>1</v>
      </c>
      <c r="V33" s="53">
        <v>1</v>
      </c>
      <c r="W33" s="53">
        <v>1</v>
      </c>
      <c r="X33" s="53">
        <v>0</v>
      </c>
      <c r="Y33" s="53">
        <v>0</v>
      </c>
      <c r="Z33" s="53">
        <v>0</v>
      </c>
      <c r="AA33" s="53">
        <v>1</v>
      </c>
    </row>
    <row r="34" spans="1:32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2">
        <v>1</v>
      </c>
      <c r="S34" s="63" t="s">
        <v>69</v>
      </c>
      <c r="T34" s="53">
        <v>1</v>
      </c>
      <c r="U34" s="53">
        <v>1</v>
      </c>
      <c r="V34" s="53">
        <v>1</v>
      </c>
      <c r="W34" s="53">
        <v>1</v>
      </c>
      <c r="X34" s="53">
        <v>0</v>
      </c>
      <c r="Y34" s="53">
        <v>1</v>
      </c>
      <c r="Z34" s="53">
        <v>1</v>
      </c>
      <c r="AA34" s="53">
        <v>1</v>
      </c>
    </row>
    <row r="35" spans="1:32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  <c r="S35" s="64" t="s">
        <v>70</v>
      </c>
      <c r="T35" s="53">
        <v>1</v>
      </c>
      <c r="U35" s="53">
        <v>1</v>
      </c>
      <c r="V35" s="53">
        <v>1</v>
      </c>
      <c r="W35" s="53">
        <v>1</v>
      </c>
      <c r="X35" s="53">
        <v>1</v>
      </c>
      <c r="Y35" s="53">
        <v>1</v>
      </c>
      <c r="Z35" s="53">
        <v>0</v>
      </c>
      <c r="AA35" s="53">
        <v>1</v>
      </c>
    </row>
    <row r="36" spans="1:32">
      <c r="F36" s="1"/>
      <c r="G36" s="1"/>
      <c r="S36" s="63" t="s">
        <v>71</v>
      </c>
      <c r="T36" s="53">
        <v>0</v>
      </c>
      <c r="U36" s="53">
        <v>0</v>
      </c>
      <c r="V36" s="53">
        <v>0</v>
      </c>
      <c r="W36" s="53">
        <v>1</v>
      </c>
      <c r="X36" s="53">
        <v>1</v>
      </c>
      <c r="Y36" s="53">
        <v>0</v>
      </c>
      <c r="Z36" s="53">
        <v>1</v>
      </c>
      <c r="AA36" s="53">
        <v>1</v>
      </c>
    </row>
    <row r="37" spans="1:32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51</v>
      </c>
    </row>
    <row r="38" spans="1:32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50">
        <f>SUMPRODUCT(I19:I34,K19:K34)</f>
        <v>2076.8000000000002</v>
      </c>
      <c r="S38" t="s">
        <v>75</v>
      </c>
    </row>
    <row r="40" spans="1:32">
      <c r="E40" s="58" t="s">
        <v>32</v>
      </c>
      <c r="F40" s="58"/>
      <c r="G40" s="58"/>
      <c r="S40" s="66" t="s">
        <v>73</v>
      </c>
    </row>
    <row r="41" spans="1:32">
      <c r="D41" s="12" t="s">
        <v>31</v>
      </c>
      <c r="E41" s="12" t="s">
        <v>33</v>
      </c>
      <c r="F41" s="12" t="s">
        <v>34</v>
      </c>
      <c r="G41" s="12" t="s">
        <v>35</v>
      </c>
      <c r="S41" s="38"/>
      <c r="T41" s="38" t="s">
        <v>52</v>
      </c>
      <c r="U41" s="38" t="s">
        <v>53</v>
      </c>
      <c r="V41" s="38" t="s">
        <v>54</v>
      </c>
      <c r="W41" s="38" t="s">
        <v>55</v>
      </c>
      <c r="X41" s="38" t="s">
        <v>56</v>
      </c>
      <c r="Y41" s="38" t="s">
        <v>57</v>
      </c>
      <c r="Z41" s="38" t="s">
        <v>58</v>
      </c>
      <c r="AA41" s="38" t="s">
        <v>59</v>
      </c>
      <c r="AC41" s="66" t="s">
        <v>76</v>
      </c>
    </row>
    <row r="42" spans="1:32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  <c r="S42" s="64" t="s">
        <v>60</v>
      </c>
      <c r="T42" s="70">
        <v>1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C42" t="s">
        <v>77</v>
      </c>
      <c r="AD42" s="71">
        <f>SUMPRODUCT(T25:AA36,T42:AA53)</f>
        <v>11</v>
      </c>
      <c r="AF42" s="69"/>
    </row>
    <row r="43" spans="1:32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  <c r="S43" s="63" t="s">
        <v>61</v>
      </c>
      <c r="T43" s="70">
        <v>1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C43" s="67">
        <v>0.12</v>
      </c>
      <c r="AF43" s="69"/>
    </row>
    <row r="44" spans="1:32">
      <c r="D44" s="2">
        <v>0.05</v>
      </c>
      <c r="E44" s="2">
        <v>0.15913695355905499</v>
      </c>
      <c r="F44" s="2">
        <v>0.106875</v>
      </c>
      <c r="G44" s="2">
        <v>0.21638888888888888</v>
      </c>
      <c r="S44" s="64" t="s">
        <v>62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C44" t="s">
        <v>78</v>
      </c>
      <c r="AF44" s="47"/>
    </row>
    <row r="45" spans="1:32">
      <c r="D45" s="2">
        <v>0.1</v>
      </c>
      <c r="E45" s="2">
        <v>0.1507613244243679</v>
      </c>
      <c r="F45" s="2">
        <v>0.10125000000000001</v>
      </c>
      <c r="G45" s="2">
        <v>0.20499999999999999</v>
      </c>
      <c r="S45" s="63" t="s">
        <v>63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1</v>
      </c>
      <c r="Z45" s="70">
        <v>0</v>
      </c>
      <c r="AA45" s="70">
        <v>0</v>
      </c>
    </row>
    <row r="46" spans="1:32">
      <c r="D46" s="2">
        <v>0.15</v>
      </c>
      <c r="E46" s="2">
        <v>0.14238569528968081</v>
      </c>
      <c r="F46" s="2">
        <v>9.5625000000000002E-2</v>
      </c>
      <c r="G46" s="2">
        <v>0.19361111111111112</v>
      </c>
      <c r="S46" s="64" t="s">
        <v>64</v>
      </c>
      <c r="T46" s="70">
        <v>0</v>
      </c>
      <c r="U46" s="70">
        <v>0</v>
      </c>
      <c r="V46" s="70">
        <v>0</v>
      </c>
      <c r="W46" s="70">
        <v>1</v>
      </c>
      <c r="X46" s="70">
        <v>0</v>
      </c>
      <c r="Y46" s="70">
        <v>0</v>
      </c>
      <c r="Z46" s="70">
        <v>0</v>
      </c>
      <c r="AA46" s="70">
        <v>0</v>
      </c>
    </row>
    <row r="47" spans="1:32">
      <c r="D47" s="2">
        <v>0.2</v>
      </c>
      <c r="E47" s="2">
        <v>0.1340100661549937</v>
      </c>
      <c r="F47" s="2">
        <v>0.09</v>
      </c>
      <c r="G47" s="2">
        <v>0.18222222222222223</v>
      </c>
      <c r="S47" s="63" t="s">
        <v>65</v>
      </c>
      <c r="T47" s="70">
        <v>0</v>
      </c>
      <c r="U47" s="70">
        <v>1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C47" t="s">
        <v>74</v>
      </c>
      <c r="AD47" s="68">
        <v>1954</v>
      </c>
    </row>
    <row r="48" spans="1:32">
      <c r="D48" s="2">
        <v>0.25</v>
      </c>
      <c r="E48" s="2">
        <v>0.12563443702030658</v>
      </c>
      <c r="F48" s="2">
        <v>8.4375000000000006E-2</v>
      </c>
      <c r="G48" s="2">
        <v>0.17083333333333334</v>
      </c>
      <c r="S48" s="64" t="s">
        <v>66</v>
      </c>
      <c r="T48" s="70">
        <v>0</v>
      </c>
      <c r="U48" s="70">
        <v>0</v>
      </c>
      <c r="V48" s="70">
        <v>0</v>
      </c>
      <c r="W48" s="70">
        <v>0</v>
      </c>
      <c r="X48" s="70">
        <v>1</v>
      </c>
      <c r="Y48" s="70">
        <v>0</v>
      </c>
      <c r="Z48" s="70">
        <v>0</v>
      </c>
      <c r="AA48" s="70">
        <v>0</v>
      </c>
    </row>
    <row r="49" spans="4:27">
      <c r="D49" s="2">
        <v>0.3</v>
      </c>
      <c r="E49" s="2">
        <v>0.11725880788561947</v>
      </c>
      <c r="F49" s="2">
        <v>7.8749999999999987E-2</v>
      </c>
      <c r="G49" s="2">
        <v>0.15944444444444444</v>
      </c>
      <c r="S49" s="63" t="s">
        <v>67</v>
      </c>
      <c r="T49" s="70">
        <v>0</v>
      </c>
      <c r="U49" s="70">
        <v>0</v>
      </c>
      <c r="V49" s="70">
        <v>1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</row>
    <row r="50" spans="4:27">
      <c r="S50" s="64" t="s">
        <v>68</v>
      </c>
      <c r="T50" s="70">
        <v>0</v>
      </c>
      <c r="U50" s="70">
        <v>0</v>
      </c>
      <c r="V50" s="70">
        <v>0</v>
      </c>
      <c r="W50" s="70">
        <v>1</v>
      </c>
      <c r="X50" s="70">
        <v>0</v>
      </c>
      <c r="Y50" s="70">
        <v>0</v>
      </c>
      <c r="Z50" s="70">
        <v>0</v>
      </c>
      <c r="AA50" s="70">
        <v>0</v>
      </c>
    </row>
    <row r="51" spans="4:27">
      <c r="S51" s="63" t="s">
        <v>69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1</v>
      </c>
      <c r="AA51" s="70">
        <v>0</v>
      </c>
    </row>
    <row r="52" spans="4:27">
      <c r="S52" s="64" t="s">
        <v>70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1</v>
      </c>
    </row>
    <row r="53" spans="4:27">
      <c r="S53" s="63" t="s">
        <v>71</v>
      </c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0</v>
      </c>
      <c r="AA53" s="70">
        <v>1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baseColWidth="10"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2024-03-14T13:57:26Z</dcterms:modified>
  <cp:category/>
  <cp:contentStatus/>
</cp:coreProperties>
</file>