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5D0C36E-43C2-4923-AA21-750F24481F9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B33" i="2" a="1"/>
  <c r="B33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0" i="2" l="1" a="1"/>
  <c r="A10" i="2" s="1"/>
  <c r="A15" i="2" a="1"/>
  <c r="A15" i="2" s="1"/>
  <c r="A11" i="2" a="1"/>
  <c r="A11" i="2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25" i="2" a="1"/>
  <c r="A25" i="2" s="1"/>
  <c r="A20" i="2" a="1"/>
  <c r="A20" i="2" s="1"/>
  <c r="A32" i="2" l="1" a="1"/>
  <c r="A32" i="2" s="1"/>
  <c r="A8" i="2" a="1"/>
  <c r="A8" i="2" s="1"/>
  <c r="A7" i="2" a="1"/>
  <c r="A7" i="2" s="1"/>
  <c r="A21" i="2" a="1"/>
  <c r="A21" i="2" s="1"/>
  <c r="A24" i="2" a="1"/>
  <c r="A24" i="2" s="1"/>
  <c r="A17" i="2" a="1"/>
  <c r="A17" i="2" s="1"/>
  <c r="A33" i="2" a="1"/>
  <c r="A33" i="2" s="1"/>
  <c r="A26" i="2" a="1"/>
  <c r="A26" i="2" s="1"/>
  <c r="A18" i="2" a="1"/>
  <c r="A18" i="2" s="1"/>
  <c r="A31" i="2" a="1"/>
  <c r="A31" i="2" s="1"/>
  <c r="A29" i="2" a="1"/>
  <c r="A29" i="2" s="1"/>
  <c r="A6" i="2" a="1"/>
  <c r="A6" i="2" s="1"/>
  <c r="A27" i="2" a="1"/>
  <c r="A27" i="2" s="1"/>
  <c r="A5" i="2" a="1"/>
  <c r="A5" i="2" s="1"/>
  <c r="A12" i="2" a="1"/>
  <c r="A12" i="2" s="1"/>
  <c r="A13" i="2" a="1"/>
  <c r="A13" i="2" s="1"/>
  <c r="A28" i="2" a="1"/>
  <c r="A28" i="2" s="1"/>
  <c r="A9" i="2" a="1"/>
  <c r="A9" i="2" s="1"/>
  <c r="A23" i="2" a="1"/>
  <c r="A23" i="2" s="1"/>
  <c r="A30" i="2" a="1"/>
  <c r="A30" i="2" s="1"/>
  <c r="A16" i="2" a="1"/>
  <c r="A16" i="2" s="1"/>
  <c r="A14" i="2" a="1"/>
  <c r="A14" i="2" s="1"/>
  <c r="A19" i="2" a="1"/>
  <c r="A19" i="2" s="1"/>
  <c r="A22" i="2" a="1"/>
  <c r="A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<sst xmlns="http://schemas.openxmlformats.org/spreadsheetml/2006/main" count="71" uniqueCount="65">
  <si>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</si>
  <si>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</si>
  <si>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</si>
  <si>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</si>
  <si>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</si>
  <si>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</si>
  <si>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</si>
  <si>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</si>
  <si>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</si>
  <si>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</si>
  <si>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</si>
  <si>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</si>
  <si>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</si>
  <si>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</si>
  <si>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</si>
  <si>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</si>
  <si>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</si>
  <si>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</si>
  <si>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</si>
  <si>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</si>
  <si>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</si>
  <si>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</si>
  <si>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</si>
  <si>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</si>
  <si>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</si>
  <si>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</si>
  <si>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</si>
  <si>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</si>
  <si>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</si>
  <si>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</si>
  <si>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</si>
  <si>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</si>
  <si>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</si>
  <si>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</si>
  <si>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Banská Bystrica</t>
  </si>
  <si>
    <t>Banská Bystrica, Mesto</t>
  </si>
  <si>
    <t>Radvaň</t>
  </si>
  <si>
    <t>Vlkanová</t>
  </si>
  <si>
    <t>Hronsek</t>
  </si>
  <si>
    <t>Veľká Lúka</t>
  </si>
  <si>
    <t>Sliač, Kúpele</t>
  </si>
  <si>
    <t>Zvolen, Mesto</t>
  </si>
  <si>
    <t>Zvolen, Osobná stanica</t>
  </si>
  <si>
    <t>Hronská Dúbrava</t>
  </si>
  <si>
    <t>Jalná</t>
  </si>
  <si>
    <t>Šášovské Podhradie</t>
  </si>
  <si>
    <t>Žiar nad Hronom</t>
  </si>
  <si>
    <t>Žiar nad Hronom, Zastávka</t>
  </si>
  <si>
    <t>Hliník nad Hronom</t>
  </si>
  <si>
    <t>Bzenica</t>
  </si>
  <si>
    <t>Žarnovica</t>
  </si>
  <si>
    <t>Dolné Hámre</t>
  </si>
  <si>
    <t>Voznica</t>
  </si>
  <si>
    <t>Rudno nad Hronom</t>
  </si>
  <si>
    <t>Nová Baňa</t>
  </si>
  <si>
    <t>Tekovská Breznica</t>
  </si>
  <si>
    <t>Hronský Beňadik</t>
  </si>
  <si>
    <t>Psiare</t>
  </si>
  <si>
    <t>Kozárovce</t>
  </si>
  <si>
    <t>Tlmače</t>
  </si>
  <si>
    <t>Veľké Kozmálovce</t>
  </si>
  <si>
    <t>Hronské Kľačany</t>
  </si>
  <si>
    <t>Levice</t>
  </si>
  <si>
    <t>Banská Bystrica  - Zvolen - Nová Baňa - Kozárovce - Levice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</si>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</sst>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9" workbookViewId="0">
      <selection activeCell="J9" sqref="J9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64</v>
      </c>
      <c r="C1" s="2" t="s">
        <v>63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40">
        <v>2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35</v>
      </c>
      <c r="C6" s="43">
        <v>268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32" si="0">A6+1</f>
        <v>3</v>
      </c>
      <c r="B7" s="8" t="s">
        <v>36</v>
      </c>
      <c r="C7" s="43">
        <v>269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37</v>
      </c>
      <c r="C8" s="43">
        <v>270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4" t="s">
        <v>38</v>
      </c>
      <c r="C9" s="43">
        <v>271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44" t="s">
        <v>39</v>
      </c>
      <c r="C10" s="43">
        <v>272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4" t="s">
        <v>40</v>
      </c>
      <c r="C11" s="43">
        <v>273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4" t="s">
        <v>41</v>
      </c>
      <c r="C12" s="43">
        <v>274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38" t="s">
        <v>42</v>
      </c>
      <c r="C13" s="41">
        <v>267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44" t="s">
        <v>43</v>
      </c>
      <c r="C14" s="43">
        <v>310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4" t="s">
        <v>44</v>
      </c>
      <c r="C15" s="43">
        <v>311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44" t="s">
        <v>45</v>
      </c>
      <c r="C16" s="43">
        <v>312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38" t="s">
        <v>46</v>
      </c>
      <c r="C17" s="41">
        <v>313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4" t="s">
        <v>47</v>
      </c>
      <c r="C18" s="43">
        <v>965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4" t="s">
        <v>48</v>
      </c>
      <c r="C19" s="43">
        <v>314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44" t="s">
        <v>49</v>
      </c>
      <c r="C20" s="43">
        <v>315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38" t="s">
        <v>50</v>
      </c>
      <c r="C21" s="41">
        <v>316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44" t="s">
        <v>51</v>
      </c>
      <c r="C22" s="43">
        <v>317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44" t="s">
        <v>52</v>
      </c>
      <c r="C23" s="43">
        <v>318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44" t="s">
        <v>53</v>
      </c>
      <c r="C24" s="43">
        <v>319</v>
      </c>
      <c r="D24" s="23"/>
      <c r="E24" s="8"/>
      <c r="F24" s="8"/>
      <c r="G24" s="24"/>
      <c r="H24" s="10"/>
      <c r="I24" s="37"/>
    </row>
    <row r="25" spans="1:9" x14ac:dyDescent="0.3">
      <c r="A25" s="35">
        <f t="shared" si="0"/>
        <v>21</v>
      </c>
      <c r="B25" s="38" t="s">
        <v>54</v>
      </c>
      <c r="C25" s="41">
        <v>320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44" t="s">
        <v>55</v>
      </c>
      <c r="C26" s="43">
        <v>321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44" t="s">
        <v>56</v>
      </c>
      <c r="C27" s="43">
        <v>322</v>
      </c>
      <c r="D27" s="23"/>
      <c r="E27" s="8"/>
      <c r="F27" s="8"/>
      <c r="G27" s="24"/>
      <c r="H27" s="10"/>
      <c r="I27" s="37"/>
    </row>
    <row r="28" spans="1:9" x14ac:dyDescent="0.3">
      <c r="A28" s="35">
        <f t="shared" si="0"/>
        <v>24</v>
      </c>
      <c r="B28" s="44" t="s">
        <v>57</v>
      </c>
      <c r="C28" s="43">
        <v>323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44" t="s">
        <v>58</v>
      </c>
      <c r="C29" s="43">
        <v>324</v>
      </c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44" t="s">
        <v>59</v>
      </c>
      <c r="C30" s="43">
        <v>325</v>
      </c>
      <c r="D30" s="23"/>
      <c r="E30" s="8"/>
      <c r="F30" s="8"/>
      <c r="G30" s="24"/>
      <c r="H30" s="10"/>
      <c r="I30" s="37"/>
    </row>
    <row r="31" spans="1:9" x14ac:dyDescent="0.3">
      <c r="A31" s="35">
        <f t="shared" si="0"/>
        <v>27</v>
      </c>
      <c r="B31" s="44" t="s">
        <v>60</v>
      </c>
      <c r="C31" s="43">
        <v>326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44" t="s">
        <v>61</v>
      </c>
      <c r="C32" s="43">
        <v>327</v>
      </c>
      <c r="D32" s="23"/>
      <c r="E32" s="8"/>
      <c r="F32" s="8"/>
      <c r="G32" s="24"/>
      <c r="H32" s="10"/>
    </row>
    <row r="33" spans="1:9" ht="15" thickBot="1" x14ac:dyDescent="0.35">
      <c r="A33" s="33">
        <f>A32+1</f>
        <v>29</v>
      </c>
      <c r="B33" s="39" t="s">
        <v>62</v>
      </c>
      <c r="C33" s="42">
        <v>328</v>
      </c>
      <c r="D33" s="25"/>
      <c r="E33" s="26"/>
      <c r="F33" s="26"/>
      <c r="G33" s="27"/>
      <c r="H33" s="11"/>
      <c r="I33" s="37"/>
    </row>
    <row r="35" spans="1:9" x14ac:dyDescent="0.3">
      <c r="A35" s="28" t="s">
        <v>3</v>
      </c>
    </row>
    <row r="37" spans="1:9" x14ac:dyDescent="0.3">
      <c r="A37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3"/>
  <sheetViews>
    <sheetView tabSelected="1" workbookViewId="0">
      <selection activeCell="N14" sqref="N14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57</v>
      </c>
      <c r="C1" s="2" t="str">
        <f>'Smer tam'!C1</f>
        <v>Banská Bystrica  - Zvolen - Nová Baňa - Kozárovce - Levice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29</v>
      </c>
      <c r="B5" s="36" t="str" cm="1">
        <f t="array" ref="B5">INDEX('Smer tam'!B:B,COUNTA('Smer tam'!B:B)-ROW()+9)</f>
        <v>Levice</v>
      </c>
      <c r="C5" s="40" cm="1">
        <f t="array" ref="C5">INDEX('Smer tam'!C:C,COUNTA('Smer tam'!C:C)-ROW()+7)</f>
        <v>328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28</v>
      </c>
      <c r="B6" s="44" t="str" cm="1">
        <f t="array" ref="B6">INDEX('Smer tam'!B:B,COUNTA('Smer tam'!B:B)-ROW()+9)</f>
        <v>Hronské Kľačany</v>
      </c>
      <c r="C6" s="43" cm="1">
        <f t="array" ref="C6">INDEX('Smer tam'!C:C,COUNTA('Smer tam'!C:C)-ROW()+7)</f>
        <v>327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27</v>
      </c>
      <c r="B7" s="44" t="str" cm="1">
        <f t="array" ref="B7">INDEX('Smer tam'!B:B,COUNTA('Smer tam'!B:B)-ROW()+9)</f>
        <v>Veľké Kozmálovce</v>
      </c>
      <c r="C7" s="43" cm="1">
        <f t="array" ref="C7">INDEX('Smer tam'!C:C,COUNTA('Smer tam'!C:C)-ROW()+7)</f>
        <v>326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26</v>
      </c>
      <c r="B8" s="44" t="str" cm="1">
        <f t="array" ref="B8">INDEX('Smer tam'!B:B,COUNTA('Smer tam'!B:B)-ROW()+9)</f>
        <v>Tlmače</v>
      </c>
      <c r="C8" s="43" cm="1">
        <f t="array" ref="C8">INDEX('Smer tam'!C:C,COUNTA('Smer tam'!C:C)-ROW()+7)</f>
        <v>325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25</v>
      </c>
      <c r="B9" s="44" t="str" cm="1">
        <f t="array" ref="B9">INDEX('Smer tam'!B:B,COUNTA('Smer tam'!B:B)-ROW()+9)</f>
        <v>Kozárovce</v>
      </c>
      <c r="C9" s="43" cm="1">
        <f t="array" ref="C9">INDEX('Smer tam'!C:C,COUNTA('Smer tam'!C:C)-ROW()+7)</f>
        <v>324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24</v>
      </c>
      <c r="B10" s="44" t="str" cm="1">
        <f t="array" ref="B10">INDEX('Smer tam'!B:B,COUNTA('Smer tam'!B:B)-ROW()+9)</f>
        <v>Psiare</v>
      </c>
      <c r="C10" s="43" cm="1">
        <f t="array" ref="C10">INDEX('Smer tam'!C:C,COUNTA('Smer tam'!C:C)-ROW()+7)</f>
        <v>323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23</v>
      </c>
      <c r="B11" s="44" t="str" cm="1">
        <f t="array" ref="B11">INDEX('Smer tam'!B:B,COUNTA('Smer tam'!B:B)-ROW()+9)</f>
        <v>Hronský Beňadik</v>
      </c>
      <c r="C11" s="43" cm="1">
        <f t="array" ref="C11">INDEX('Smer tam'!C:C,COUNTA('Smer tam'!C:C)-ROW()+7)</f>
        <v>322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22</v>
      </c>
      <c r="B12" s="44" t="str" cm="1">
        <f t="array" ref="B12">INDEX('Smer tam'!B:B,COUNTA('Smer tam'!B:B)-ROW()+9)</f>
        <v>Tekovská Breznica</v>
      </c>
      <c r="C12" s="43" cm="1">
        <f t="array" ref="C12">INDEX('Smer tam'!C:C,COUNTA('Smer tam'!C:C)-ROW()+7)</f>
        <v>321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21</v>
      </c>
      <c r="B13" s="38" t="str" cm="1">
        <f t="array" ref="B13">INDEX('Smer tam'!B:B,COUNTA('Smer tam'!B:B)-ROW()+9)</f>
        <v>Nová Baňa</v>
      </c>
      <c r="C13" s="41" cm="1">
        <f t="array" ref="C13">INDEX('Smer tam'!C:C,COUNTA('Smer tam'!C:C)-ROW()+7)</f>
        <v>320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20</v>
      </c>
      <c r="B14" s="44" t="str" cm="1">
        <f t="array" ref="B14">INDEX('Smer tam'!B:B,COUNTA('Smer tam'!B:B)-ROW()+9)</f>
        <v>Rudno nad Hronom</v>
      </c>
      <c r="C14" s="43" cm="1">
        <f t="array" ref="C14">INDEX('Smer tam'!C:C,COUNTA('Smer tam'!C:C)-ROW()+7)</f>
        <v>319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19</v>
      </c>
      <c r="B15" s="44" t="str" cm="1">
        <f t="array" ref="B15">INDEX('Smer tam'!B:B,COUNTA('Smer tam'!B:B)-ROW()+9)</f>
        <v>Voznica</v>
      </c>
      <c r="C15" s="43" cm="1">
        <f t="array" ref="C15">INDEX('Smer tam'!C:C,COUNTA('Smer tam'!C:C)-ROW()+7)</f>
        <v>318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18</v>
      </c>
      <c r="B16" s="44" t="str" cm="1">
        <f t="array" ref="B16">INDEX('Smer tam'!B:B,COUNTA('Smer tam'!B:B)-ROW()+9)</f>
        <v>Dolné Hámre</v>
      </c>
      <c r="C16" s="43" cm="1">
        <f t="array" ref="C16">INDEX('Smer tam'!C:C,COUNTA('Smer tam'!C:C)-ROW()+7)</f>
        <v>317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17</v>
      </c>
      <c r="B17" s="38" t="str" cm="1">
        <f t="array" ref="B17">INDEX('Smer tam'!B:B,COUNTA('Smer tam'!B:B)-ROW()+9)</f>
        <v>Žarnovica</v>
      </c>
      <c r="C17" s="41" cm="1">
        <f t="array" ref="C17">INDEX('Smer tam'!C:C,COUNTA('Smer tam'!C:C)-ROW()+7)</f>
        <v>316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16</v>
      </c>
      <c r="B18" s="44" t="str" cm="1">
        <f t="array" ref="B18">INDEX('Smer tam'!B:B,COUNTA('Smer tam'!B:B)-ROW()+9)</f>
        <v>Bzenica</v>
      </c>
      <c r="C18" s="43" cm="1">
        <f t="array" ref="C18">INDEX('Smer tam'!C:C,COUNTA('Smer tam'!C:C)-ROW()+7)</f>
        <v>315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15</v>
      </c>
      <c r="B19" s="44" t="str" cm="1">
        <f t="array" ref="B19">INDEX('Smer tam'!B:B,COUNTA('Smer tam'!B:B)-ROW()+9)</f>
        <v>Hliník nad Hronom</v>
      </c>
      <c r="C19" s="43" cm="1">
        <f t="array" ref="C19">INDEX('Smer tam'!C:C,COUNTA('Smer tam'!C:C)-ROW()+7)</f>
        <v>314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14</v>
      </c>
      <c r="B20" s="44" t="str" cm="1">
        <f t="array" ref="B20">INDEX('Smer tam'!B:B,COUNTA('Smer tam'!B:B)-ROW()+9)</f>
        <v>Žiar nad Hronom, Zastávka</v>
      </c>
      <c r="C20" s="43" cm="1">
        <f t="array" ref="C20">INDEX('Smer tam'!C:C,COUNTA('Smer tam'!C:C)-ROW()+7)</f>
        <v>965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13</v>
      </c>
      <c r="B21" s="38" t="str" cm="1">
        <f t="array" ref="B21">INDEX('Smer tam'!B:B,COUNTA('Smer tam'!B:B)-ROW()+9)</f>
        <v>Žiar nad Hronom</v>
      </c>
      <c r="C21" s="41" cm="1">
        <f t="array" ref="C21">INDEX('Smer tam'!C:C,COUNTA('Smer tam'!C:C)-ROW()+7)</f>
        <v>313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12</v>
      </c>
      <c r="B22" s="44" t="str" cm="1">
        <f t="array" ref="B22">INDEX('Smer tam'!B:B,COUNTA('Smer tam'!B:B)-ROW()+9)</f>
        <v>Šášovské Podhradie</v>
      </c>
      <c r="C22" s="43" cm="1">
        <f t="array" ref="C22">INDEX('Smer tam'!C:C,COUNTA('Smer tam'!C:C)-ROW()+7)</f>
        <v>312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11</v>
      </c>
      <c r="B23" s="44" t="str" cm="1">
        <f t="array" ref="B23">INDEX('Smer tam'!B:B,COUNTA('Smer tam'!B:B)-ROW()+9)</f>
        <v>Jalná</v>
      </c>
      <c r="C23" s="43" cm="1">
        <f t="array" ref="C23">INDEX('Smer tam'!C:C,COUNTA('Smer tam'!C:C)-ROW()+7)</f>
        <v>311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10</v>
      </c>
      <c r="B24" s="44" t="str" cm="1">
        <f t="array" ref="B24">INDEX('Smer tam'!B:B,COUNTA('Smer tam'!B:B)-ROW()+9)</f>
        <v>Hronská Dúbrava</v>
      </c>
      <c r="C24" s="43" cm="1">
        <f t="array" ref="C24">INDEX('Smer tam'!C:C,COUNTA('Smer tam'!C:C)-ROW()+7)</f>
        <v>310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9</v>
      </c>
      <c r="B25" s="38" t="str" cm="1">
        <f t="array" ref="B25">INDEX('Smer tam'!B:B,COUNTA('Smer tam'!B:B)-ROW()+9)</f>
        <v>Zvolen, Osobná stanica</v>
      </c>
      <c r="C25" s="41" cm="1">
        <f t="array" ref="C25">INDEX('Smer tam'!C:C,COUNTA('Smer tam'!C:C)-ROW()+7)</f>
        <v>267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8</v>
      </c>
      <c r="B26" s="44" t="str" cm="1">
        <f t="array" ref="B26">INDEX('Smer tam'!B:B,COUNTA('Smer tam'!B:B)-ROW()+9)</f>
        <v>Zvolen, Mesto</v>
      </c>
      <c r="C26" s="43" cm="1">
        <f t="array" ref="C26">INDEX('Smer tam'!C:C,COUNTA('Smer tam'!C:C)-ROW()+7)</f>
        <v>274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7</v>
      </c>
      <c r="B27" s="44" t="str" cm="1">
        <f t="array" ref="B27">INDEX('Smer tam'!B:B,COUNTA('Smer tam'!B:B)-ROW()+9)</f>
        <v>Sliač, Kúpele</v>
      </c>
      <c r="C27" s="43" cm="1">
        <f t="array" ref="C27">INDEX('Smer tam'!C:C,COUNTA('Smer tam'!C:C)-ROW()+7)</f>
        <v>273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6</v>
      </c>
      <c r="B28" s="44" t="str" cm="1">
        <f t="array" ref="B28">INDEX('Smer tam'!B:B,COUNTA('Smer tam'!B:B)-ROW()+9)</f>
        <v>Veľká Lúka</v>
      </c>
      <c r="C28" s="43" cm="1">
        <f t="array" ref="C28">INDEX('Smer tam'!C:C,COUNTA('Smer tam'!C:C)-ROW()+7)</f>
        <v>272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5</v>
      </c>
      <c r="B29" s="44" t="str" cm="1">
        <f t="array" ref="B29">INDEX('Smer tam'!B:B,COUNTA('Smer tam'!B:B)-ROW()+9)</f>
        <v>Hronsek</v>
      </c>
      <c r="C29" s="43" cm="1">
        <f t="array" ref="C29">INDEX('Smer tam'!C:C,COUNTA('Smer tam'!C:C)-ROW()+7)</f>
        <v>271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4</v>
      </c>
      <c r="B30" s="44" t="str" cm="1">
        <f t="array" ref="B30">INDEX('Smer tam'!B:B,COUNTA('Smer tam'!B:B)-ROW()+9)</f>
        <v>Vlkanová</v>
      </c>
      <c r="C30" s="43" cm="1">
        <f t="array" ref="C30">INDEX('Smer tam'!C:C,COUNTA('Smer tam'!C:C)-ROW()+7)</f>
        <v>270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3</v>
      </c>
      <c r="B31" s="44" t="str" cm="1">
        <f t="array" ref="B31">INDEX('Smer tam'!B:B,COUNTA('Smer tam'!B:B)-ROW()+9)</f>
        <v>Radvaň</v>
      </c>
      <c r="C31" s="43" cm="1">
        <f t="array" ref="C31">INDEX('Smer tam'!C:C,COUNTA('Smer tam'!C:C)-ROW()+7)</f>
        <v>269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2</v>
      </c>
      <c r="B32" s="44" t="str" cm="1">
        <f t="array" ref="B32">INDEX('Smer tam'!B:B,COUNTA('Smer tam'!B:B)-ROW()+9)</f>
        <v>Banská Bystrica, Mesto</v>
      </c>
      <c r="C32" s="43" cm="1">
        <f t="array" ref="C32">INDEX('Smer tam'!C:C,COUNTA('Smer tam'!C:C)-ROW()+7)</f>
        <v>268</v>
      </c>
      <c r="D32" s="23"/>
      <c r="E32" s="8"/>
      <c r="F32" s="8"/>
      <c r="G32" s="24"/>
      <c r="H32" s="10"/>
      <c r="I32" s="37"/>
    </row>
    <row r="33" spans="1:9" ht="15" thickBot="1" x14ac:dyDescent="0.35">
      <c r="A33" s="33" cm="1">
        <f t="array" ref="A33">INDEX('Smer tam'!A:A,COUNTA('Smer tam'!A:A)-ROW()+4)</f>
        <v>1</v>
      </c>
      <c r="B33" s="39" t="str" cm="1">
        <f t="array" ref="B33">INDEX('Smer tam'!B:B,COUNTA('Smer tam'!B:B)-ROW()+9)</f>
        <v>Banská Bystrica</v>
      </c>
      <c r="C33" s="42" cm="1">
        <f t="array" ref="C33">INDEX('Smer tam'!C:C,COUNTA('Smer tam'!C:C)-ROW()+7)</f>
        <v>2</v>
      </c>
      <c r="D33" s="25"/>
      <c r="E33" s="26"/>
      <c r="F33" s="26"/>
      <c r="G33" s="27"/>
      <c r="H33" s="11"/>
      <c r="I3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57</v>
      </c>
      <c r="H1" s="2" t="str">
        <f>'Smer tam'!C1</f>
        <v>Banská Bystrica  - Zvolen - Nová Baňa - Kozárovce - Levice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2024-11-27T10:55:02Z</dcterms:modified>
</cp:coreProperties>
</file>