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8" i="1"/>
  <c r="Q20" s="1"/>
  <c r="Q17"/>
  <c r="Q16"/>
  <c r="Q15"/>
  <c r="Q14"/>
  <c r="Q13"/>
  <c r="Q12"/>
  <c r="Q11"/>
  <c r="Q10"/>
  <c r="Q9"/>
  <c r="Q8"/>
  <c r="Q7"/>
  <c r="Q6"/>
  <c r="Q5"/>
  <c r="Q4"/>
  <c r="Q3"/>
  <c r="Q2"/>
  <c r="O17"/>
  <c r="O16"/>
  <c r="O15"/>
  <c r="O14"/>
  <c r="O13"/>
  <c r="O12"/>
  <c r="O11"/>
  <c r="O10"/>
  <c r="O9"/>
  <c r="O8"/>
  <c r="O7"/>
  <c r="O6"/>
  <c r="O5"/>
  <c r="O4"/>
  <c r="O3"/>
  <c r="O2"/>
  <c r="O18" s="1"/>
  <c r="O20" s="1"/>
  <c r="M20"/>
  <c r="K20"/>
  <c r="I20"/>
  <c r="G20"/>
  <c r="E20"/>
  <c r="C20"/>
  <c r="M17"/>
  <c r="M16"/>
  <c r="M15"/>
  <c r="M14"/>
  <c r="M13"/>
  <c r="M12"/>
  <c r="M11"/>
  <c r="M10"/>
  <c r="M9"/>
  <c r="M8"/>
  <c r="M7"/>
  <c r="M6"/>
  <c r="M5"/>
  <c r="M4"/>
  <c r="M3"/>
  <c r="M2"/>
  <c r="M18" s="1"/>
  <c r="K17"/>
  <c r="K16"/>
  <c r="K15"/>
  <c r="K14"/>
  <c r="K13"/>
  <c r="K12"/>
  <c r="K11"/>
  <c r="K10"/>
  <c r="K9"/>
  <c r="K8"/>
  <c r="K7"/>
  <c r="K6"/>
  <c r="K5"/>
  <c r="K4"/>
  <c r="K3"/>
  <c r="K2"/>
  <c r="K18" s="1"/>
  <c r="I17"/>
  <c r="I16"/>
  <c r="I15"/>
  <c r="I14"/>
  <c r="I13"/>
  <c r="I12"/>
  <c r="I11"/>
  <c r="I10"/>
  <c r="I9"/>
  <c r="I8"/>
  <c r="I7"/>
  <c r="I6"/>
  <c r="I5"/>
  <c r="I4"/>
  <c r="I3"/>
  <c r="I2"/>
  <c r="I18" s="1"/>
  <c r="G17"/>
  <c r="G16"/>
  <c r="G15"/>
  <c r="G14"/>
  <c r="G13"/>
  <c r="G12"/>
  <c r="G11"/>
  <c r="G10"/>
  <c r="G9"/>
  <c r="G8"/>
  <c r="G7"/>
  <c r="G6"/>
  <c r="G5"/>
  <c r="G4"/>
  <c r="G3"/>
  <c r="G2"/>
  <c r="G18" s="1"/>
  <c r="E18"/>
  <c r="C18"/>
  <c r="E17"/>
  <c r="E16"/>
  <c r="E15"/>
  <c r="E14"/>
  <c r="E13"/>
  <c r="E12"/>
  <c r="E11"/>
  <c r="E10"/>
  <c r="E9"/>
  <c r="E8"/>
  <c r="E7"/>
  <c r="E6"/>
  <c r="E5"/>
  <c r="E4"/>
  <c r="E3"/>
  <c r="E2"/>
  <c r="C3"/>
  <c r="C4"/>
  <c r="C5"/>
  <c r="C6"/>
  <c r="C7"/>
  <c r="C8"/>
  <c r="C9"/>
  <c r="C10"/>
  <c r="C11"/>
  <c r="C12"/>
  <c r="C13"/>
  <c r="C14"/>
  <c r="C15"/>
  <c r="C16"/>
  <c r="C17"/>
  <c r="C2"/>
</calcChain>
</file>

<file path=xl/sharedStrings.xml><?xml version="1.0" encoding="utf-8"?>
<sst xmlns="http://schemas.openxmlformats.org/spreadsheetml/2006/main" count="12" uniqueCount="11">
  <si>
    <t>сети</t>
  </si>
  <si>
    <t>Huawei</t>
  </si>
  <si>
    <t>Gladin</t>
  </si>
  <si>
    <t>Safin</t>
  </si>
  <si>
    <t>Nurgaliev after</t>
  </si>
  <si>
    <t>Nurgaliev before</t>
  </si>
  <si>
    <t>With Huawei Flavor s1</t>
  </si>
  <si>
    <t>With Huawei Flavor s2</t>
  </si>
  <si>
    <t>With Huawei Flavor s1 fixed</t>
  </si>
  <si>
    <t>2-3</t>
  </si>
  <si>
    <t>Deadline/bug penalty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</si>
</sst>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16" fillId="0" borderId="0" xfId="0" applyNumberFormat="1" applyFont="1"/>
    <xf numFmtId="9" fontId="0" fillId="0" borderId="0" xfId="0" applyNumberFormat="1" applyFont="1"/>
    <xf numFmtId="0" fontId="16" fillId="34" borderId="0" xfId="0" applyFont="1" applyFill="1"/>
    <xf numFmtId="9" fontId="16" fillId="33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16" fillId="34" borderId="0" xfId="0" applyNumberFormat="1" applyFont="1" applyFill="1"/>
  </cellXfs>
  <cellStyles count="43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9"/>
    <cellStyle name="Calculation 2" xfId="13"/>
    <cellStyle name="Check Cell 2" xfId="15"/>
    <cellStyle name="Explanatory Text 2" xfId="17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te" xfId="2" builtinId="10" customBuiltin="1"/>
    <cellStyle name="Output 2" xfId="12"/>
    <cellStyle name="Percent" xfId="1" builtinId="5"/>
    <cellStyle name="Title 2" xfId="3"/>
    <cellStyle name="Total 2" xfId="18"/>
    <cellStyle name="Warning Text 2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A19" sqref="A19"/>
    </sheetView>
  </sheetViews>
  <sheetFormatPr defaultRowHeight="15"/>
  <cols>
    <col min="1" max="1" width="25" customWidth="1"/>
    <col min="9" max="9" width="9.140625" customWidth="1"/>
  </cols>
  <sheetData>
    <row r="1" spans="1:17" ht="30" customHeight="1">
      <c r="A1" t="s">
        <v>0</v>
      </c>
      <c r="B1" s="16" t="s">
        <v>1</v>
      </c>
      <c r="C1" s="16"/>
      <c r="D1" s="16" t="s">
        <v>5</v>
      </c>
      <c r="E1" s="16"/>
      <c r="F1" s="16" t="s">
        <v>2</v>
      </c>
      <c r="G1" s="16"/>
      <c r="H1" s="17" t="s">
        <v>6</v>
      </c>
      <c r="I1" s="17"/>
      <c r="J1" s="17" t="s">
        <v>7</v>
      </c>
      <c r="K1" s="17"/>
      <c r="L1" s="16" t="s">
        <v>3</v>
      </c>
      <c r="M1" s="16"/>
      <c r="N1" s="16" t="s">
        <v>4</v>
      </c>
      <c r="O1" s="16"/>
      <c r="P1" s="17" t="s">
        <v>8</v>
      </c>
      <c r="Q1" s="17"/>
    </row>
    <row r="2" spans="1:17">
      <c r="A2">
        <v>49</v>
      </c>
      <c r="B2" s="3">
        <v>183</v>
      </c>
      <c r="C2" s="2">
        <f>B2/$B2</f>
        <v>1</v>
      </c>
      <c r="D2" s="5">
        <v>0</v>
      </c>
      <c r="E2" s="2">
        <f>D2/$B2</f>
        <v>0</v>
      </c>
      <c r="F2" s="6">
        <v>168</v>
      </c>
      <c r="G2" s="2">
        <f>F2/$B2</f>
        <v>0.91803278688524592</v>
      </c>
      <c r="H2">
        <v>0</v>
      </c>
      <c r="I2" s="2">
        <f>H2/$B2</f>
        <v>0</v>
      </c>
      <c r="J2" s="7">
        <v>164</v>
      </c>
      <c r="K2" s="2">
        <f>J2/$B2</f>
        <v>0.89617486338797814</v>
      </c>
      <c r="L2" s="14">
        <v>161</v>
      </c>
      <c r="M2" s="2">
        <f>L2/$B2</f>
        <v>0.8797814207650273</v>
      </c>
      <c r="N2" s="15">
        <v>172</v>
      </c>
      <c r="O2" s="2">
        <f>N2/$B2</f>
        <v>0.93989071038251371</v>
      </c>
      <c r="P2" s="15">
        <v>0</v>
      </c>
      <c r="Q2" s="2">
        <f>P2/$B2</f>
        <v>0</v>
      </c>
    </row>
    <row r="3" spans="1:17">
      <c r="A3">
        <v>50</v>
      </c>
      <c r="B3" s="3">
        <v>363</v>
      </c>
      <c r="C3" s="2">
        <f t="shared" ref="C3:E17" si="0">B3/$B3</f>
        <v>1</v>
      </c>
      <c r="D3" s="5">
        <v>354</v>
      </c>
      <c r="E3" s="2">
        <f t="shared" si="0"/>
        <v>0.97520661157024791</v>
      </c>
      <c r="F3" s="6">
        <v>349</v>
      </c>
      <c r="G3" s="2">
        <f t="shared" ref="G3:I3" si="1">F3/$B3</f>
        <v>0.9614325068870524</v>
      </c>
      <c r="H3" s="6">
        <v>0</v>
      </c>
      <c r="I3" s="2">
        <f t="shared" si="1"/>
        <v>0</v>
      </c>
      <c r="J3" s="7">
        <v>335</v>
      </c>
      <c r="K3" s="2">
        <f t="shared" ref="K3:O3" si="2">J3/$B3</f>
        <v>0.92286501377410468</v>
      </c>
      <c r="L3" s="14">
        <v>321</v>
      </c>
      <c r="M3" s="2">
        <f t="shared" si="2"/>
        <v>0.88429752066115708</v>
      </c>
      <c r="N3" s="15">
        <v>354</v>
      </c>
      <c r="O3" s="2">
        <f t="shared" si="2"/>
        <v>0.97520661157024791</v>
      </c>
      <c r="P3" s="15">
        <v>0</v>
      </c>
      <c r="Q3" s="2">
        <f t="shared" ref="Q3:Q17" si="3">P3/$B3</f>
        <v>0</v>
      </c>
    </row>
    <row r="4" spans="1:17">
      <c r="A4">
        <v>51</v>
      </c>
      <c r="B4" s="3">
        <v>432</v>
      </c>
      <c r="C4" s="2">
        <f t="shared" si="0"/>
        <v>1</v>
      </c>
      <c r="D4" s="5">
        <v>411</v>
      </c>
      <c r="E4" s="2">
        <f t="shared" si="0"/>
        <v>0.95138888888888884</v>
      </c>
      <c r="F4" s="6">
        <v>416</v>
      </c>
      <c r="G4" s="2">
        <f t="shared" ref="G4:I4" si="4">F4/$B4</f>
        <v>0.96296296296296291</v>
      </c>
      <c r="H4" s="6">
        <v>0</v>
      </c>
      <c r="I4" s="2">
        <f t="shared" si="4"/>
        <v>0</v>
      </c>
      <c r="J4" s="7">
        <v>395</v>
      </c>
      <c r="K4" s="2">
        <f t="shared" ref="K4:O4" si="5">J4/$B4</f>
        <v>0.91435185185185186</v>
      </c>
      <c r="L4" s="14">
        <v>372</v>
      </c>
      <c r="M4" s="2">
        <f t="shared" si="5"/>
        <v>0.86111111111111116</v>
      </c>
      <c r="N4" s="15">
        <v>412</v>
      </c>
      <c r="O4" s="2">
        <f t="shared" si="5"/>
        <v>0.95370370370370372</v>
      </c>
      <c r="P4" s="15">
        <v>0</v>
      </c>
      <c r="Q4" s="2">
        <f t="shared" si="3"/>
        <v>0</v>
      </c>
    </row>
    <row r="5" spans="1:17">
      <c r="A5">
        <v>52</v>
      </c>
      <c r="B5" s="3">
        <v>655</v>
      </c>
      <c r="C5" s="2">
        <f t="shared" si="0"/>
        <v>1</v>
      </c>
      <c r="D5" s="5">
        <v>0</v>
      </c>
      <c r="E5" s="2">
        <f t="shared" si="0"/>
        <v>0</v>
      </c>
      <c r="F5" s="6">
        <v>624</v>
      </c>
      <c r="G5" s="2">
        <f t="shared" ref="G5:I5" si="6">F5/$B5</f>
        <v>0.95267175572519081</v>
      </c>
      <c r="H5" s="6">
        <v>0</v>
      </c>
      <c r="I5" s="2">
        <f t="shared" si="6"/>
        <v>0</v>
      </c>
      <c r="J5" s="7">
        <v>564</v>
      </c>
      <c r="K5" s="2">
        <f t="shared" ref="K5:O5" si="7">J5/$B5</f>
        <v>0.86106870229007637</v>
      </c>
      <c r="L5" s="14">
        <v>555</v>
      </c>
      <c r="M5" s="2">
        <f t="shared" si="7"/>
        <v>0.84732824427480913</v>
      </c>
      <c r="N5" s="15">
        <v>619</v>
      </c>
      <c r="O5" s="2">
        <f t="shared" si="7"/>
        <v>0.94503816793893125</v>
      </c>
      <c r="P5" s="15">
        <v>0</v>
      </c>
      <c r="Q5" s="2">
        <f t="shared" si="3"/>
        <v>0</v>
      </c>
    </row>
    <row r="6" spans="1:17">
      <c r="A6">
        <v>53</v>
      </c>
      <c r="B6" s="3">
        <v>632</v>
      </c>
      <c r="C6" s="2">
        <f t="shared" si="0"/>
        <v>1</v>
      </c>
      <c r="D6" s="5">
        <v>598</v>
      </c>
      <c r="E6" s="2">
        <f t="shared" si="0"/>
        <v>0.94620253164556967</v>
      </c>
      <c r="F6" s="6">
        <v>613</v>
      </c>
      <c r="G6" s="2">
        <f t="shared" ref="G6:I6" si="8">F6/$B6</f>
        <v>0.96993670886075944</v>
      </c>
      <c r="H6" s="6">
        <v>0</v>
      </c>
      <c r="I6" s="2">
        <f t="shared" si="8"/>
        <v>0</v>
      </c>
      <c r="J6" s="7">
        <v>591</v>
      </c>
      <c r="K6" s="2">
        <f t="shared" ref="K6:O6" si="9">J6/$B6</f>
        <v>0.935126582278481</v>
      </c>
      <c r="L6" s="14">
        <v>563</v>
      </c>
      <c r="M6" s="2">
        <f t="shared" si="9"/>
        <v>0.89082278481012656</v>
      </c>
      <c r="N6" s="15">
        <v>599</v>
      </c>
      <c r="O6" s="2">
        <f t="shared" si="9"/>
        <v>0.94778481012658233</v>
      </c>
      <c r="P6" s="15">
        <v>0</v>
      </c>
      <c r="Q6" s="2">
        <f t="shared" si="3"/>
        <v>0</v>
      </c>
    </row>
    <row r="7" spans="1:17">
      <c r="A7">
        <v>54</v>
      </c>
      <c r="B7" s="3">
        <v>621</v>
      </c>
      <c r="C7" s="2">
        <f t="shared" si="0"/>
        <v>1</v>
      </c>
      <c r="D7" s="5">
        <v>593</v>
      </c>
      <c r="E7" s="2">
        <f t="shared" si="0"/>
        <v>0.95491143317230276</v>
      </c>
      <c r="F7" s="6">
        <v>593</v>
      </c>
      <c r="G7" s="2">
        <f t="shared" ref="G7:I7" si="10">F7/$B7</f>
        <v>0.95491143317230276</v>
      </c>
      <c r="H7" s="6">
        <v>0</v>
      </c>
      <c r="I7" s="2">
        <f t="shared" si="10"/>
        <v>0</v>
      </c>
      <c r="J7" s="7">
        <v>554</v>
      </c>
      <c r="K7" s="2">
        <f t="shared" ref="K7:O7" si="11">J7/$B7</f>
        <v>0.89210950080515294</v>
      </c>
      <c r="L7" s="14">
        <v>545</v>
      </c>
      <c r="M7" s="2">
        <f t="shared" si="11"/>
        <v>0.87761674718196458</v>
      </c>
      <c r="N7" s="15">
        <v>593</v>
      </c>
      <c r="O7" s="2">
        <f t="shared" si="11"/>
        <v>0.95491143317230276</v>
      </c>
      <c r="P7" s="15">
        <v>0</v>
      </c>
      <c r="Q7" s="2">
        <f t="shared" si="3"/>
        <v>0</v>
      </c>
    </row>
    <row r="8" spans="1:17">
      <c r="A8">
        <v>55</v>
      </c>
      <c r="B8" s="3">
        <v>443</v>
      </c>
      <c r="C8" s="2">
        <f t="shared" si="0"/>
        <v>1</v>
      </c>
      <c r="D8" s="5">
        <v>424</v>
      </c>
      <c r="E8" s="2">
        <f t="shared" si="0"/>
        <v>0.95711060948081261</v>
      </c>
      <c r="F8" s="6">
        <v>423</v>
      </c>
      <c r="G8" s="2">
        <f t="shared" ref="G8:I8" si="12">F8/$B8</f>
        <v>0.95485327313769752</v>
      </c>
      <c r="H8" s="6">
        <v>0</v>
      </c>
      <c r="I8" s="2">
        <f t="shared" si="12"/>
        <v>0</v>
      </c>
      <c r="J8" s="7">
        <v>410</v>
      </c>
      <c r="K8" s="2">
        <f t="shared" ref="K8:O8" si="13">J8/$B8</f>
        <v>0.9255079006772009</v>
      </c>
      <c r="L8" s="14">
        <v>407</v>
      </c>
      <c r="M8" s="2">
        <f t="shared" si="13"/>
        <v>0.91873589164785552</v>
      </c>
      <c r="N8" s="15">
        <v>424</v>
      </c>
      <c r="O8" s="2">
        <f t="shared" si="13"/>
        <v>0.95711060948081261</v>
      </c>
      <c r="P8" s="15">
        <v>0</v>
      </c>
      <c r="Q8" s="2">
        <f t="shared" si="3"/>
        <v>0</v>
      </c>
    </row>
    <row r="9" spans="1:17">
      <c r="A9">
        <v>56</v>
      </c>
      <c r="B9" s="3">
        <v>240</v>
      </c>
      <c r="C9" s="2">
        <f t="shared" si="0"/>
        <v>1</v>
      </c>
      <c r="D9" s="5">
        <v>0</v>
      </c>
      <c r="E9" s="2">
        <f t="shared" si="0"/>
        <v>0</v>
      </c>
      <c r="F9" s="6">
        <v>230</v>
      </c>
      <c r="G9" s="2">
        <f t="shared" ref="G9:I9" si="14">F9/$B9</f>
        <v>0.95833333333333337</v>
      </c>
      <c r="H9" s="6">
        <v>0</v>
      </c>
      <c r="I9" s="2">
        <f t="shared" si="14"/>
        <v>0</v>
      </c>
      <c r="J9" s="7">
        <v>227</v>
      </c>
      <c r="K9" s="2">
        <f t="shared" ref="K9:O9" si="15">J9/$B9</f>
        <v>0.9458333333333333</v>
      </c>
      <c r="L9" s="14">
        <v>216</v>
      </c>
      <c r="M9" s="2">
        <f t="shared" si="15"/>
        <v>0.9</v>
      </c>
      <c r="N9" s="15">
        <v>234</v>
      </c>
      <c r="O9" s="2">
        <f t="shared" si="15"/>
        <v>0.97499999999999998</v>
      </c>
      <c r="P9" s="15">
        <v>0</v>
      </c>
      <c r="Q9" s="2">
        <f t="shared" si="3"/>
        <v>0</v>
      </c>
    </row>
    <row r="10" spans="1:17">
      <c r="A10">
        <v>57</v>
      </c>
      <c r="B10" s="3">
        <v>250</v>
      </c>
      <c r="C10" s="2">
        <f t="shared" si="0"/>
        <v>1</v>
      </c>
      <c r="D10" s="5">
        <v>232</v>
      </c>
      <c r="E10" s="2">
        <f t="shared" si="0"/>
        <v>0.92800000000000005</v>
      </c>
      <c r="F10" s="6">
        <v>231</v>
      </c>
      <c r="G10" s="2">
        <f t="shared" ref="G10:I10" si="16">F10/$B10</f>
        <v>0.92400000000000004</v>
      </c>
      <c r="H10" s="6">
        <v>0</v>
      </c>
      <c r="I10" s="2">
        <f t="shared" si="16"/>
        <v>0</v>
      </c>
      <c r="J10" s="7">
        <v>204</v>
      </c>
      <c r="K10" s="2">
        <f t="shared" ref="K10:O10" si="17">J10/$B10</f>
        <v>0.81599999999999995</v>
      </c>
      <c r="L10" s="14">
        <v>206</v>
      </c>
      <c r="M10" s="2">
        <f t="shared" si="17"/>
        <v>0.82399999999999995</v>
      </c>
      <c r="N10" s="15">
        <v>232</v>
      </c>
      <c r="O10" s="2">
        <f t="shared" si="17"/>
        <v>0.92800000000000005</v>
      </c>
      <c r="P10" s="15">
        <v>0</v>
      </c>
      <c r="Q10" s="2">
        <f t="shared" si="3"/>
        <v>0</v>
      </c>
    </row>
    <row r="11" spans="1:17">
      <c r="A11">
        <v>58</v>
      </c>
      <c r="B11" s="3">
        <v>194</v>
      </c>
      <c r="C11" s="2">
        <f t="shared" si="0"/>
        <v>1</v>
      </c>
      <c r="D11" s="5">
        <v>187</v>
      </c>
      <c r="E11" s="2">
        <f t="shared" si="0"/>
        <v>0.96391752577319589</v>
      </c>
      <c r="F11" s="6">
        <v>182</v>
      </c>
      <c r="G11" s="2">
        <f t="shared" ref="G11:I11" si="18">F11/$B11</f>
        <v>0.93814432989690721</v>
      </c>
      <c r="H11" s="6">
        <v>0</v>
      </c>
      <c r="I11" s="2">
        <f t="shared" si="18"/>
        <v>0</v>
      </c>
      <c r="J11" s="7">
        <v>180</v>
      </c>
      <c r="K11" s="2">
        <f t="shared" ref="K11:O11" si="19">J11/$B11</f>
        <v>0.92783505154639179</v>
      </c>
      <c r="L11" s="14">
        <v>175</v>
      </c>
      <c r="M11" s="2">
        <f t="shared" si="19"/>
        <v>0.90206185567010311</v>
      </c>
      <c r="N11" s="15">
        <v>186</v>
      </c>
      <c r="O11" s="2">
        <f t="shared" si="19"/>
        <v>0.95876288659793818</v>
      </c>
      <c r="P11" s="15">
        <v>0</v>
      </c>
      <c r="Q11" s="2">
        <f t="shared" si="3"/>
        <v>0</v>
      </c>
    </row>
    <row r="12" spans="1:17">
      <c r="A12">
        <v>59</v>
      </c>
      <c r="B12" s="3">
        <v>174</v>
      </c>
      <c r="C12" s="2">
        <f t="shared" si="0"/>
        <v>1</v>
      </c>
      <c r="D12" s="5">
        <v>0</v>
      </c>
      <c r="E12" s="2">
        <f t="shared" si="0"/>
        <v>0</v>
      </c>
      <c r="F12" s="6">
        <v>168</v>
      </c>
      <c r="G12" s="2">
        <f t="shared" ref="G12:I12" si="20">F12/$B12</f>
        <v>0.96551724137931039</v>
      </c>
      <c r="H12" s="6">
        <v>0</v>
      </c>
      <c r="I12" s="2">
        <f t="shared" si="20"/>
        <v>0</v>
      </c>
      <c r="J12" s="7">
        <v>164</v>
      </c>
      <c r="K12" s="2">
        <f t="shared" ref="K12:O12" si="21">J12/$B12</f>
        <v>0.94252873563218387</v>
      </c>
      <c r="L12" s="14">
        <v>160</v>
      </c>
      <c r="M12" s="2">
        <f t="shared" si="21"/>
        <v>0.91954022988505746</v>
      </c>
      <c r="N12" s="15">
        <v>165</v>
      </c>
      <c r="O12" s="2">
        <f t="shared" si="21"/>
        <v>0.94827586206896552</v>
      </c>
      <c r="P12" s="15">
        <v>0</v>
      </c>
      <c r="Q12" s="2">
        <f t="shared" si="3"/>
        <v>0</v>
      </c>
    </row>
    <row r="13" spans="1:17">
      <c r="A13">
        <v>60</v>
      </c>
      <c r="B13" s="3">
        <v>153</v>
      </c>
      <c r="C13" s="2">
        <f t="shared" si="0"/>
        <v>1</v>
      </c>
      <c r="D13" s="5">
        <v>140</v>
      </c>
      <c r="E13" s="2">
        <f t="shared" si="0"/>
        <v>0.91503267973856206</v>
      </c>
      <c r="F13" s="6">
        <v>137</v>
      </c>
      <c r="G13" s="2">
        <f t="shared" ref="G13:I13" si="22">F13/$B13</f>
        <v>0.89542483660130723</v>
      </c>
      <c r="H13" s="6">
        <v>0</v>
      </c>
      <c r="I13" s="2">
        <f t="shared" si="22"/>
        <v>0</v>
      </c>
      <c r="J13" s="7">
        <v>133</v>
      </c>
      <c r="K13" s="2">
        <f t="shared" ref="K13:O13" si="23">J13/$B13</f>
        <v>0.86928104575163401</v>
      </c>
      <c r="L13" s="14">
        <v>131</v>
      </c>
      <c r="M13" s="2">
        <f t="shared" si="23"/>
        <v>0.85620915032679734</v>
      </c>
      <c r="N13" s="15">
        <v>140</v>
      </c>
      <c r="O13" s="2">
        <f t="shared" si="23"/>
        <v>0.91503267973856206</v>
      </c>
      <c r="P13" s="15">
        <v>0</v>
      </c>
      <c r="Q13" s="2">
        <f t="shared" si="3"/>
        <v>0</v>
      </c>
    </row>
    <row r="14" spans="1:17">
      <c r="A14">
        <v>61</v>
      </c>
      <c r="B14" s="3">
        <v>232</v>
      </c>
      <c r="C14" s="2">
        <f t="shared" si="0"/>
        <v>1</v>
      </c>
      <c r="D14" s="5">
        <v>225</v>
      </c>
      <c r="E14" s="2">
        <f t="shared" si="0"/>
        <v>0.96982758620689657</v>
      </c>
      <c r="F14" s="6">
        <v>221</v>
      </c>
      <c r="G14" s="2">
        <f t="shared" ref="G14:I14" si="24">F14/$B14</f>
        <v>0.95258620689655171</v>
      </c>
      <c r="H14" s="6">
        <v>0</v>
      </c>
      <c r="I14" s="2">
        <f t="shared" si="24"/>
        <v>0</v>
      </c>
      <c r="J14" s="7">
        <v>216</v>
      </c>
      <c r="K14" s="2">
        <f t="shared" ref="K14:O14" si="25">J14/$B14</f>
        <v>0.93103448275862066</v>
      </c>
      <c r="L14" s="14">
        <v>203</v>
      </c>
      <c r="M14" s="2">
        <f t="shared" si="25"/>
        <v>0.875</v>
      </c>
      <c r="N14" s="15">
        <v>225</v>
      </c>
      <c r="O14" s="2">
        <f t="shared" si="25"/>
        <v>0.96982758620689657</v>
      </c>
      <c r="P14" s="15">
        <v>0</v>
      </c>
      <c r="Q14" s="2">
        <f t="shared" si="3"/>
        <v>0</v>
      </c>
    </row>
    <row r="15" spans="1:17">
      <c r="A15">
        <v>62</v>
      </c>
      <c r="B15" s="3">
        <v>247</v>
      </c>
      <c r="C15" s="2">
        <f t="shared" si="0"/>
        <v>1</v>
      </c>
      <c r="D15" s="5">
        <v>0</v>
      </c>
      <c r="E15" s="2">
        <f t="shared" si="0"/>
        <v>0</v>
      </c>
      <c r="F15" s="6">
        <v>235</v>
      </c>
      <c r="G15" s="2">
        <f t="shared" ref="G15:I15" si="26">F15/$B15</f>
        <v>0.95141700404858298</v>
      </c>
      <c r="H15" s="6">
        <v>0</v>
      </c>
      <c r="I15" s="2">
        <f t="shared" si="26"/>
        <v>0</v>
      </c>
      <c r="J15" s="7">
        <v>226</v>
      </c>
      <c r="K15" s="2">
        <f t="shared" ref="K15:O15" si="27">J15/$B15</f>
        <v>0.91497975708502022</v>
      </c>
      <c r="L15" s="14">
        <v>215</v>
      </c>
      <c r="M15" s="2">
        <f t="shared" si="27"/>
        <v>0.87044534412955465</v>
      </c>
      <c r="N15" s="15">
        <v>232</v>
      </c>
      <c r="O15" s="2">
        <f t="shared" si="27"/>
        <v>0.93927125506072873</v>
      </c>
      <c r="P15" s="15">
        <v>0</v>
      </c>
      <c r="Q15" s="2">
        <f t="shared" si="3"/>
        <v>0</v>
      </c>
    </row>
    <row r="16" spans="1:17">
      <c r="A16">
        <v>63</v>
      </c>
      <c r="B16" s="3">
        <v>263</v>
      </c>
      <c r="C16" s="2">
        <f t="shared" si="0"/>
        <v>1</v>
      </c>
      <c r="D16" s="5">
        <v>253</v>
      </c>
      <c r="E16" s="2">
        <f t="shared" si="0"/>
        <v>0.96197718631178708</v>
      </c>
      <c r="F16" s="6">
        <v>258</v>
      </c>
      <c r="G16" s="2">
        <f t="shared" ref="G16:I16" si="28">F16/$B16</f>
        <v>0.98098859315589348</v>
      </c>
      <c r="H16" s="6">
        <v>0</v>
      </c>
      <c r="I16" s="2">
        <f t="shared" si="28"/>
        <v>0</v>
      </c>
      <c r="J16" s="7">
        <v>250</v>
      </c>
      <c r="K16" s="2">
        <f t="shared" ref="K16:O16" si="29">J16/$B16</f>
        <v>0.95057034220532322</v>
      </c>
      <c r="L16" s="14">
        <v>228</v>
      </c>
      <c r="M16" s="2">
        <f t="shared" si="29"/>
        <v>0.86692015209125473</v>
      </c>
      <c r="N16" s="15">
        <v>253</v>
      </c>
      <c r="O16" s="2">
        <f t="shared" si="29"/>
        <v>0.96197718631178708</v>
      </c>
      <c r="P16" s="15">
        <v>0</v>
      </c>
      <c r="Q16" s="2">
        <f t="shared" si="3"/>
        <v>0</v>
      </c>
    </row>
    <row r="17" spans="1:17">
      <c r="A17">
        <v>64</v>
      </c>
      <c r="B17" s="3">
        <v>255</v>
      </c>
      <c r="C17" s="2">
        <f t="shared" si="0"/>
        <v>1</v>
      </c>
      <c r="D17" s="5">
        <v>244</v>
      </c>
      <c r="E17" s="2">
        <f t="shared" si="0"/>
        <v>0.95686274509803926</v>
      </c>
      <c r="F17" s="6">
        <v>246</v>
      </c>
      <c r="G17" s="2">
        <f t="shared" ref="G17:I17" si="30">F17/$B17</f>
        <v>0.96470588235294119</v>
      </c>
      <c r="H17" s="6">
        <v>0</v>
      </c>
      <c r="I17" s="2">
        <f t="shared" si="30"/>
        <v>0</v>
      </c>
      <c r="J17" s="7">
        <v>238</v>
      </c>
      <c r="K17" s="2">
        <f t="shared" ref="K17:O17" si="31">J17/$B17</f>
        <v>0.93333333333333335</v>
      </c>
      <c r="L17" s="14">
        <v>217</v>
      </c>
      <c r="M17" s="2">
        <f t="shared" si="31"/>
        <v>0.85098039215686272</v>
      </c>
      <c r="N17" s="15">
        <v>244</v>
      </c>
      <c r="O17" s="2">
        <f t="shared" si="31"/>
        <v>0.95686274509803926</v>
      </c>
      <c r="P17" s="15">
        <v>0</v>
      </c>
      <c r="Q17" s="2">
        <f t="shared" si="3"/>
        <v>0</v>
      </c>
    </row>
    <row r="18" spans="1:17" s="11" customFormat="1">
      <c r="C18" s="11">
        <f>AVERAGE(C2:C17)</f>
        <v>1</v>
      </c>
      <c r="E18" s="11">
        <f>AVERAGE(E2:E17)</f>
        <v>0.65502736236789394</v>
      </c>
      <c r="G18" s="11">
        <f>AVERAGE(G2:G17)</f>
        <v>0.95036992845600243</v>
      </c>
      <c r="I18" s="11">
        <f>AVERAGE(I2:I17)</f>
        <v>0</v>
      </c>
      <c r="K18" s="11">
        <f>AVERAGE(K2:K17)</f>
        <v>0.91116253104441791</v>
      </c>
      <c r="M18" s="11">
        <f>AVERAGE(M2:M17)</f>
        <v>0.87655317779448028</v>
      </c>
      <c r="O18" s="11">
        <f>AVERAGE(O2:O17)</f>
        <v>0.95166601546612573</v>
      </c>
      <c r="Q18" s="11">
        <f>AVERAGE(Q2:Q17)</f>
        <v>0</v>
      </c>
    </row>
    <row r="19" spans="1:17" ht="15" customHeight="1">
      <c r="A19" s="9" t="s">
        <v>10</v>
      </c>
      <c r="B19" s="1"/>
      <c r="C19" s="8">
        <v>0</v>
      </c>
      <c r="D19" s="1"/>
      <c r="E19" s="8">
        <v>0</v>
      </c>
      <c r="G19">
        <v>0</v>
      </c>
      <c r="I19">
        <v>0</v>
      </c>
      <c r="K19">
        <v>0</v>
      </c>
      <c r="M19">
        <v>1</v>
      </c>
      <c r="O19" s="15">
        <v>1</v>
      </c>
      <c r="P19" s="15"/>
      <c r="Q19" s="15">
        <v>1</v>
      </c>
    </row>
    <row r="20" spans="1:17" s="10" customFormat="1">
      <c r="A20" s="13"/>
      <c r="B20" s="13"/>
      <c r="C20" s="13">
        <f>C18*(1-C19*0.05)</f>
        <v>1</v>
      </c>
      <c r="D20" s="13"/>
      <c r="E20" s="13">
        <f>E18*(1-E19*0.05)</f>
        <v>0.65502736236789394</v>
      </c>
      <c r="F20" s="13"/>
      <c r="G20" s="13">
        <f>G18*(1-G19*0.05)</f>
        <v>0.95036992845600243</v>
      </c>
      <c r="H20" s="13"/>
      <c r="I20" s="13">
        <f>I18*(1-I19*0.05)</f>
        <v>0</v>
      </c>
      <c r="J20" s="13"/>
      <c r="K20" s="13">
        <f>K18*(1-K19*0.05)</f>
        <v>0.91116253104441791</v>
      </c>
      <c r="L20" s="13"/>
      <c r="M20" s="13">
        <f>M18*(1-M19*0.05)</f>
        <v>0.83272551890475621</v>
      </c>
      <c r="N20" s="13"/>
      <c r="O20" s="13">
        <f>O18*(1-O19*0.05)</f>
        <v>0.90408271469281942</v>
      </c>
      <c r="P20" s="13"/>
      <c r="Q20" s="13">
        <f>Q18*(1-Q19*0.05)</f>
        <v>0</v>
      </c>
    </row>
    <row r="21" spans="1:17" s="4" customFormat="1">
      <c r="A21" s="12"/>
      <c r="B21" s="12"/>
      <c r="C21" s="12"/>
      <c r="D21" s="12"/>
      <c r="E21" s="12"/>
      <c r="F21" s="12"/>
      <c r="G21" s="12">
        <v>1</v>
      </c>
      <c r="H21" s="12"/>
      <c r="I21" s="12"/>
      <c r="J21" s="12"/>
      <c r="K21" s="18" t="s">
        <v>9</v>
      </c>
      <c r="L21" s="12"/>
      <c r="M21" s="12"/>
      <c r="N21" s="12"/>
      <c r="O21" s="18" t="s">
        <v>9</v>
      </c>
      <c r="P21" s="12"/>
      <c r="Q21" s="12"/>
    </row>
  </sheetData>
  <mergeCells count="8">
    <mergeCell ref="P1:Q1"/>
    <mergeCell ref="L1:M1"/>
    <mergeCell ref="N1:O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2019-06-21T13:27:46Z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(3)oxIpTeWmEJBEibd509RRz5nvYC1WTair2DOfQR1iJrDtWPXYe226+eplz7uTfiDfvyJ8WGHC
NHiYimxfRCdgN6zE8Jh3pstV6I3TtmQwjW/0/rH+JQyd9AmFhHX30iSKnEpZcaQlcKuoFsrG
+utq1zB5kFJaxu0gHe2i2O8oU3nIuDLN2IF079IgCYETwYn/1CNo9DVQDjr03YBHzya1cbts
GEdE77PMxFGCaEWoBk</vt:lpwstr>
  </property>
  <property fmtid="{D5CDD505-2E9C-101B-9397-08002B2CF9AE}" pid="3" name="_2015_ms_pID_7253431">
    <vt:lpwstr>7tGijAShkmgPy5+RWfZFcIG0WCtXruQC40m6Rt4TqTHxQPJ+JC19t3
bOP2eeAgUg5ZPjBFRmi8ZWNyk4EJ6Q/eO9qaHmvMFiOlDg2NhayOBouCa4Oau9EvcVNLmqRt
lgmEBtdhEInQDQdpHsHQWuVsQZQDrHHTDxVDGGiz3xK1pWREMJZzvQOkASFvvbtJZ3CPHVSg
KioFAPPrJi8ka2d2wfOBzc+HcTEyEUlAIrAE</vt:lpwstr>
  </property>
  <property fmtid="{D5CDD505-2E9C-101B-9397-08002B2CF9AE}" pid="4" name="_2015_ms_pID_7253432">
    <vt:lpwstr>Zg==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1561123452</vt:lpwstr>
  </property>
</Properties>
</file>