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em\Documents\phits_program\解析\データ解析\"/>
    </mc:Choice>
  </mc:AlternateContent>
  <xr:revisionPtr revIDLastSave="0" documentId="13_ncr:1_{B0E9AFA3-83AE-4CD5-B975-0E96C86A2F5E}" xr6:coauthVersionLast="47" xr6:coauthVersionMax="47" xr10:uidLastSave="{00000000-0000-0000-0000-000000000000}"/>
  <bookViews>
    <workbookView xWindow="0" yWindow="5880" windowWidth="19200" windowHeight="4460" activeTab="1" xr2:uid="{50C1C51E-89E4-4C3A-ADCB-5BA7F411E1A4}"/>
  </bookViews>
  <sheets>
    <sheet name="吸収線量(概算)" sheetId="8" r:id="rId1"/>
    <sheet name="PDD_neutron" sheetId="6" r:id="rId2"/>
    <sheet name="1E9_water_ele_sp" sheetId="2" r:id="rId3"/>
    <sheet name="1E8_air_ele_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8" l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M1094" i="8"/>
  <c r="M1095" i="8"/>
  <c r="M1096" i="8"/>
  <c r="M1097" i="8"/>
  <c r="M1098" i="8"/>
  <c r="M1099" i="8"/>
  <c r="M1100" i="8"/>
  <c r="M1101" i="8"/>
  <c r="M1102" i="8"/>
  <c r="M1103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1138" i="8"/>
  <c r="M1139" i="8"/>
  <c r="M1140" i="8"/>
  <c r="M1141" i="8"/>
  <c r="M1142" i="8"/>
  <c r="M1143" i="8"/>
  <c r="M1144" i="8"/>
  <c r="M1145" i="8"/>
  <c r="M1146" i="8"/>
  <c r="M1147" i="8"/>
  <c r="M1148" i="8"/>
  <c r="M1149" i="8"/>
  <c r="M1150" i="8"/>
  <c r="M1151" i="8"/>
  <c r="M1152" i="8"/>
  <c r="M1153" i="8"/>
  <c r="M1154" i="8"/>
  <c r="M1155" i="8"/>
  <c r="M1156" i="8"/>
  <c r="M1157" i="8"/>
  <c r="M1158" i="8"/>
  <c r="M1159" i="8"/>
  <c r="M1160" i="8"/>
  <c r="M1161" i="8"/>
  <c r="M1162" i="8"/>
  <c r="M1163" i="8"/>
  <c r="M1164" i="8"/>
  <c r="M1165" i="8"/>
  <c r="M1166" i="8"/>
  <c r="M1167" i="8"/>
  <c r="M1168" i="8"/>
  <c r="M1169" i="8"/>
  <c r="M1170" i="8"/>
  <c r="M1171" i="8"/>
  <c r="M1172" i="8"/>
  <c r="M1173" i="8"/>
  <c r="M1174" i="8"/>
  <c r="M1175" i="8"/>
  <c r="M1176" i="8"/>
  <c r="M1177" i="8"/>
  <c r="M1178" i="8"/>
  <c r="M1179" i="8"/>
  <c r="M1180" i="8"/>
  <c r="M1181" i="8"/>
  <c r="M1182" i="8"/>
  <c r="M1183" i="8"/>
  <c r="M1184" i="8"/>
  <c r="M1185" i="8"/>
  <c r="M1186" i="8"/>
  <c r="M1187" i="8"/>
  <c r="M1188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M19" i="8"/>
  <c r="G19" i="8"/>
  <c r="F419" i="8"/>
  <c r="F81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L41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19" i="8"/>
  <c r="F808" i="6"/>
  <c r="F408" i="6"/>
  <c r="F8" i="6"/>
  <c r="E916" i="2"/>
  <c r="E516" i="2"/>
  <c r="E116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<sst xmlns="http://schemas.openxmlformats.org/spreadsheetml/2006/main" count="2245" uniqueCount="584">
  <si>
    <t>[</t>
  </si>
  <si>
    <t>T-Track ]</t>
  </si>
  <si>
    <t>title = [t</t>
  </si>
  <si>
    <t>-track] in xy</t>
  </si>
  <si>
    <t>z mesh</t>
  </si>
  <si>
    <t>mesh =  x</t>
  </si>
  <si>
    <t>yz</t>
  </si>
  <si>
    <t># mesh type</t>
  </si>
  <si>
    <t>is xyz sco</t>
  </si>
  <si>
    <t>ring mesh</t>
  </si>
  <si>
    <t>x-type =</t>
  </si>
  <si>
    <t># x-mesh is</t>
  </si>
  <si>
    <t>linear giv</t>
  </si>
  <si>
    <t>en by xmin, xmax and</t>
  </si>
  <si>
    <t>nx</t>
  </si>
  <si>
    <t>xmin =  -</t>
  </si>
  <si>
    <t># minimum va</t>
  </si>
  <si>
    <t>lue of x-m</t>
  </si>
  <si>
    <t>esh points</t>
  </si>
  <si>
    <t>xmax =</t>
  </si>
  <si>
    <t># maximum va</t>
  </si>
  <si>
    <t>#</t>
  </si>
  <si>
    <t>xdel =</t>
  </si>
  <si>
    <t># mesh width</t>
  </si>
  <si>
    <t>of x-mesh</t>
  </si>
  <si>
    <t>points</t>
  </si>
  <si>
    <t>nx =</t>
  </si>
  <si>
    <t># number of</t>
  </si>
  <si>
    <t>x-mesh poi</t>
  </si>
  <si>
    <t>nts</t>
  </si>
  <si>
    <t>data = (</t>
  </si>
  <si>
    <t>x(i), i = 1,</t>
  </si>
  <si>
    <t>nx + 1 )</t>
  </si>
  <si>
    <t>00000E+00  1.</t>
  </si>
  <si>
    <t>y-type =</t>
  </si>
  <si>
    <t># y-mesh is</t>
  </si>
  <si>
    <t>en by ymin, ymax and</t>
  </si>
  <si>
    <t>ny</t>
  </si>
  <si>
    <t>ymin =  -</t>
  </si>
  <si>
    <t>lue of y-m</t>
  </si>
  <si>
    <t>ymax =</t>
  </si>
  <si>
    <t>ydel =</t>
  </si>
  <si>
    <t>of y-mesh</t>
  </si>
  <si>
    <t>ny =</t>
  </si>
  <si>
    <t>y-mesh poi</t>
  </si>
  <si>
    <t>y(i), i = 1,</t>
  </si>
  <si>
    <t>ny + 1 )</t>
  </si>
  <si>
    <t>z-type =</t>
  </si>
  <si>
    <t># z-mesh is</t>
  </si>
  <si>
    <t>en by zmin, zmax and</t>
  </si>
  <si>
    <t>nz</t>
  </si>
  <si>
    <t>zmin =  -</t>
  </si>
  <si>
    <t>lue of z-m</t>
  </si>
  <si>
    <t>zmax =</t>
  </si>
  <si>
    <t>zdel =  0</t>
  </si>
  <si>
    <t>of z-mesh</t>
  </si>
  <si>
    <t>nz =</t>
  </si>
  <si>
    <t>z-mesh poi</t>
  </si>
  <si>
    <t>z(i), i = 1,</t>
  </si>
  <si>
    <t>nz + 1 )</t>
  </si>
  <si>
    <t>20000E+01 -1.</t>
  </si>
  <si>
    <t>18730E+01 -1.</t>
  </si>
  <si>
    <t>13649E+01 -1.</t>
  </si>
  <si>
    <t>12378E+01 -1.</t>
  </si>
  <si>
    <t>07297E+01 -1.</t>
  </si>
  <si>
    <t>06027E+01 -1.</t>
  </si>
  <si>
    <t>00946E+01 -9.</t>
  </si>
  <si>
    <t>96757E+00 -9.</t>
  </si>
  <si>
    <t>45946E+00 -9.</t>
  </si>
  <si>
    <t>33243E+00 -9.</t>
  </si>
  <si>
    <t>82432E+00 -8.</t>
  </si>
  <si>
    <t>69730E+00 -8.</t>
  </si>
  <si>
    <t>18919E+00 -8.</t>
  </si>
  <si>
    <t>06216E+00 -7.</t>
  </si>
  <si>
    <t>55405E+00 -7.</t>
  </si>
  <si>
    <t>42703E+00 -7.</t>
  </si>
  <si>
    <t>91892E+00 -6.</t>
  </si>
  <si>
    <t>79189E+00 -6.</t>
  </si>
  <si>
    <t>28378E+00 -6.</t>
  </si>
  <si>
    <t>15676E+00 -6.</t>
  </si>
  <si>
    <t>64865E+00 -5.</t>
  </si>
  <si>
    <t>52162E+00 -5.</t>
  </si>
  <si>
    <t>01351E+00 -4.</t>
  </si>
  <si>
    <t>88649E+00 -4.</t>
  </si>
  <si>
    <t>37838E+00 -4.</t>
  </si>
  <si>
    <t>25135E+00 -4.</t>
  </si>
  <si>
    <t>74324E+00 -3.</t>
  </si>
  <si>
    <t>61622E+00 -3.</t>
  </si>
  <si>
    <t>10811E+00 -2.</t>
  </si>
  <si>
    <t>98108E+00 -2.</t>
  </si>
  <si>
    <t>47297E+00 -2.</t>
  </si>
  <si>
    <t>34595E+00 -2.</t>
  </si>
  <si>
    <t>83784E+00 -1.</t>
  </si>
  <si>
    <t>71081E+00 -1.</t>
  </si>
  <si>
    <t>20270E+00 -1.</t>
  </si>
  <si>
    <t>07568E+00 -9.</t>
  </si>
  <si>
    <t>67568E-01 -4.</t>
  </si>
  <si>
    <t>40541E-01 -3.</t>
  </si>
  <si>
    <t>75676E-02  1.</t>
  </si>
  <si>
    <t>94595E-01  3.</t>
  </si>
  <si>
    <t>4.48649E-01  5.7567</t>
  </si>
  <si>
    <t>02703E-01  8.</t>
  </si>
  <si>
    <t>29730E-01  9.</t>
  </si>
  <si>
    <t>1.08378E+00  1.2108</t>
  </si>
  <si>
    <t>33784E+00  1.</t>
  </si>
  <si>
    <t>46486E+00  1.</t>
  </si>
  <si>
    <t>1.71892E+00  1.8459</t>
  </si>
  <si>
    <t>97297E+00  2.</t>
  </si>
  <si>
    <t>10000E+00  2.</t>
  </si>
  <si>
    <t>2.35405E+00  2.4810</t>
  </si>
  <si>
    <t>60811E+00  2.</t>
  </si>
  <si>
    <t>73514E+00  2.</t>
  </si>
  <si>
    <t>2.98919E+00  3.1162</t>
  </si>
  <si>
    <t>24324E+00  3.</t>
  </si>
  <si>
    <t>37027E+00  3.</t>
  </si>
  <si>
    <t>3.62432E+00  3.7513</t>
  </si>
  <si>
    <t>87838E+00  4.</t>
  </si>
  <si>
    <t>00541E+00  4.</t>
  </si>
  <si>
    <t>4.25946E+00  4.3864</t>
  </si>
  <si>
    <t>51351E+00  4.</t>
  </si>
  <si>
    <t>64054E+00  4.</t>
  </si>
  <si>
    <t>4.89459E+00  5.0216</t>
  </si>
  <si>
    <t>14865E+00  5.</t>
  </si>
  <si>
    <t>27568E+00  5.</t>
  </si>
  <si>
    <t>5.52973E+00  5.6567</t>
  </si>
  <si>
    <t>78378E+00  5.</t>
  </si>
  <si>
    <t>91081E+00  6.</t>
  </si>
  <si>
    <t>6.16486E+00  6.2918</t>
  </si>
  <si>
    <t>41892E+00  6.</t>
  </si>
  <si>
    <t>54595E+00  6.</t>
  </si>
  <si>
    <t>6.80000E+00  6.9270</t>
  </si>
  <si>
    <t>05405E+00  7.</t>
  </si>
  <si>
    <t>18108E+00  7.</t>
  </si>
  <si>
    <t>7.43514E+00  7.5621</t>
  </si>
  <si>
    <t>68919E+00  7.</t>
  </si>
  <si>
    <t>81622E+00  7.</t>
  </si>
  <si>
    <t>8.07027E+00  8.1973</t>
  </si>
  <si>
    <t>32432E+00  8.</t>
  </si>
  <si>
    <t>45135E+00  8.</t>
  </si>
  <si>
    <t>8.70541E+00  8.8324</t>
  </si>
  <si>
    <t>95946E+00  9.</t>
  </si>
  <si>
    <t>08649E+00  9.</t>
  </si>
  <si>
    <t>9.34054E+00  9.4675</t>
  </si>
  <si>
    <t>59459E+00  9.</t>
  </si>
  <si>
    <t>72162E+00  9.</t>
  </si>
  <si>
    <t>9.97568E+00  1.0102</t>
  </si>
  <si>
    <t>02297E+01  1.</t>
  </si>
  <si>
    <t>03568E+01  1.</t>
  </si>
  <si>
    <t>1.06108E+01  1.0737</t>
  </si>
  <si>
    <t>08649E+01  1.</t>
  </si>
  <si>
    <t>09919E+01  1.</t>
  </si>
  <si>
    <t>1.12459E+01  1.1373</t>
  </si>
  <si>
    <t>15000E+01  1.</t>
  </si>
  <si>
    <t>16270E+01  1.</t>
  </si>
  <si>
    <t>1.18811E+01  1.2008</t>
  </si>
  <si>
    <t>21351E+01  1.</t>
  </si>
  <si>
    <t>22622E+01  1.</t>
  </si>
  <si>
    <t>1.25162E+01  1.2643</t>
  </si>
  <si>
    <t>27703E+01  1.</t>
  </si>
  <si>
    <t>28973E+01  1.</t>
  </si>
  <si>
    <t>1.31514E+01  1.3278</t>
  </si>
  <si>
    <t>34054E+01  1.</t>
  </si>
  <si>
    <t>35324E+01  1.</t>
  </si>
  <si>
    <t>1.37865E+01  1.3913</t>
  </si>
  <si>
    <t>40405E+01  1.</t>
  </si>
  <si>
    <t>41676E+01  1.</t>
  </si>
  <si>
    <t>1.44216E+01  1.4548</t>
  </si>
  <si>
    <t>46757E+01  1.</t>
  </si>
  <si>
    <t>48027E+01  1.</t>
  </si>
  <si>
    <t>1.50568E+01  1.5183</t>
  </si>
  <si>
    <t>53108E+01  1.</t>
  </si>
  <si>
    <t>54378E+01  1.</t>
  </si>
  <si>
    <t>1.56919E+01  1.5818</t>
  </si>
  <si>
    <t>59459E+01  1.</t>
  </si>
  <si>
    <t>60730E+01  1.</t>
  </si>
  <si>
    <t>1.63270E+01  1.6454</t>
  </si>
  <si>
    <t>65811E+01  1.</t>
  </si>
  <si>
    <t>67081E+01  1.</t>
  </si>
  <si>
    <t>1.69622E+01  1.7089</t>
  </si>
  <si>
    <t>72162E+01  1.</t>
  </si>
  <si>
    <t>73432E+01  1.</t>
  </si>
  <si>
    <t>1.75973E+01  1.7724</t>
  </si>
  <si>
    <t>78514E+01  1.</t>
  </si>
  <si>
    <t>79784E+01  1.</t>
  </si>
  <si>
    <t>1.82324E+01  1.8359</t>
  </si>
  <si>
    <t>84865E+01  1.</t>
  </si>
  <si>
    <t>86135E+01  1.</t>
  </si>
  <si>
    <t>1.88676E+01  1.8994</t>
  </si>
  <si>
    <t>91216E+01  1.</t>
  </si>
  <si>
    <t>92486E+01  1.</t>
  </si>
  <si>
    <t>1.95027E+01  1.9629</t>
  </si>
  <si>
    <t>97568E+01  1.</t>
  </si>
  <si>
    <t>98838E+01  2.</t>
  </si>
  <si>
    <t>2.01378E+01  2.0264</t>
  </si>
  <si>
    <t>03919E+01  2.</t>
  </si>
  <si>
    <t>05189E+01  2.</t>
  </si>
  <si>
    <t>2.07730E+01  2.0900</t>
  </si>
  <si>
    <t>10270E+01  2.</t>
  </si>
  <si>
    <t>11541E+01  2.</t>
  </si>
  <si>
    <t>2.14081E+01  2.1535</t>
  </si>
  <si>
    <t>16622E+01  2.</t>
  </si>
  <si>
    <t>17892E+01  2.</t>
  </si>
  <si>
    <t>2.20432E+01  2.2170</t>
  </si>
  <si>
    <t>22973E+01  2.</t>
  </si>
  <si>
    <t>24243E+01  2.</t>
  </si>
  <si>
    <t>2.26784E+01  2.2805</t>
  </si>
  <si>
    <t>29324E+01  2.</t>
  </si>
  <si>
    <t>30595E+01  2.</t>
  </si>
  <si>
    <t>2.33135E+01  2.3440</t>
  </si>
  <si>
    <t>35676E+01  2.</t>
  </si>
  <si>
    <t>36946E+01  2.</t>
  </si>
  <si>
    <t>2.39486E+01  2.4075</t>
  </si>
  <si>
    <t>42027E+01  2.</t>
  </si>
  <si>
    <t>43297E+01  2.</t>
  </si>
  <si>
    <t>2.45838E+01  2.4710</t>
  </si>
  <si>
    <t>48378E+01  2.</t>
  </si>
  <si>
    <t>49649E+01  2.</t>
  </si>
  <si>
    <t>2.52189E+01  2.5345</t>
  </si>
  <si>
    <t>54730E+01  2.</t>
  </si>
  <si>
    <t>56000E+01  2.</t>
  </si>
  <si>
    <t>2.58541E+01  2.5981</t>
  </si>
  <si>
    <t>61081E+01  2.</t>
  </si>
  <si>
    <t>62351E+01  2.</t>
  </si>
  <si>
    <t>2.64892E+01  2.6616</t>
  </si>
  <si>
    <t>67432E+01  2.</t>
  </si>
  <si>
    <t>68703E+01  2.</t>
  </si>
  <si>
    <t>2.71243E+01  2.7251</t>
  </si>
  <si>
    <t>73784E+01  2.</t>
  </si>
  <si>
    <t>75054E+01  2.</t>
  </si>
  <si>
    <t>2.77595E+01  2.7886</t>
  </si>
  <si>
    <t>80135E+01  2.</t>
  </si>
  <si>
    <t>81405E+01  2.</t>
  </si>
  <si>
    <t>2.83946E+01  2.8521</t>
  </si>
  <si>
    <t>86486E+01  2.</t>
  </si>
  <si>
    <t>87757E+01  2.</t>
  </si>
  <si>
    <t>2.90297E+01  2.9156</t>
  </si>
  <si>
    <t>92838E+01  2.</t>
  </si>
  <si>
    <t>94108E+01  2.</t>
  </si>
  <si>
    <t>2.96649E+01  2.9791</t>
  </si>
  <si>
    <t>99189E+01  3.</t>
  </si>
  <si>
    <t>00459E+01  3.</t>
  </si>
  <si>
    <t>3.03000E+01  3.0427</t>
  </si>
  <si>
    <t>05541E+01  3.</t>
  </si>
  <si>
    <t>06811E+01  3.</t>
  </si>
  <si>
    <t>3.09351E+01  3.1062</t>
  </si>
  <si>
    <t>11892E+01  3.</t>
  </si>
  <si>
    <t>13162E+01  3.</t>
  </si>
  <si>
    <t>3.15703E+01  3.1697</t>
  </si>
  <si>
    <t>18243E+01  3.</t>
  </si>
  <si>
    <t>19514E+01  3.</t>
  </si>
  <si>
    <t>3.22054E+01  3.2332</t>
  </si>
  <si>
    <t>24595E+01  3.</t>
  </si>
  <si>
    <t>25865E+01  3.</t>
  </si>
  <si>
    <t>3.28405E+01  3.2967</t>
  </si>
  <si>
    <t>30946E+01  3.</t>
  </si>
  <si>
    <t>32216E+01  3.</t>
  </si>
  <si>
    <t>3.34757E+01  3.3602</t>
  </si>
  <si>
    <t>37297E+01  3.</t>
  </si>
  <si>
    <t>38568E+01  3.</t>
  </si>
  <si>
    <t>3.41108E+01  3.4237</t>
  </si>
  <si>
    <t>43649E+01  3.</t>
  </si>
  <si>
    <t>44919E+01  3.</t>
  </si>
  <si>
    <t>3.47459E+01  3.4873</t>
  </si>
  <si>
    <t>e-type =</t>
  </si>
  <si>
    <t># e-mesh is</t>
  </si>
  <si>
    <t>given by t</t>
  </si>
  <si>
    <t>he below data</t>
  </si>
  <si>
    <t>ne =</t>
  </si>
  <si>
    <t>e-mesh poi</t>
  </si>
  <si>
    <t>e(i), i = 1,</t>
  </si>
  <si>
    <t>ne + 1 )</t>
  </si>
  <si>
    <t>00000E+00  5.</t>
  </si>
  <si>
    <t>00000E-07  1.</t>
  </si>
  <si>
    <t>unit =</t>
  </si>
  <si>
    <t># unit is [1</t>
  </si>
  <si>
    <t>/cm^2/sour</t>
  </si>
  <si>
    <t>ce]</t>
  </si>
  <si>
    <t>material =  a</t>
  </si>
  <si>
    <t>ll</t>
  </si>
  <si>
    <t># (D=all) nu</t>
  </si>
  <si>
    <t>mber of sp</t>
  </si>
  <si>
    <t>ecific material</t>
  </si>
  <si>
    <t>axis =</t>
  </si>
  <si>
    <t>z</t>
  </si>
  <si>
    <t># axis of</t>
  </si>
  <si>
    <t>output</t>
  </si>
  <si>
    <t>file = tr</t>
  </si>
  <si>
    <t>ack_pdd_neutr</t>
  </si>
  <si>
    <t>on.dat  # fil</t>
  </si>
  <si>
    <t>e name of</t>
  </si>
  <si>
    <t>output for the above</t>
  </si>
  <si>
    <t>axis</t>
  </si>
  <si>
    <t>part =  n</t>
  </si>
  <si>
    <t>eutron</t>
  </si>
  <si>
    <t>kf/name :  2</t>
  </si>
  <si>
    <t>angel = yl</t>
  </si>
  <si>
    <t>in</t>
  </si>
  <si>
    <t>epsout =</t>
  </si>
  <si>
    <t># (D=0) gene</t>
  </si>
  <si>
    <t>rate eps f</t>
  </si>
  <si>
    <t>ile by ANGEL</t>
  </si>
  <si>
    <t>used :</t>
  </si>
  <si>
    <t>main (</t>
  </si>
  <si>
    <t>%)        tem</t>
  </si>
  <si>
    <t>p (  %)</t>
  </si>
  <si>
    <t>total (  %)</t>
  </si>
  <si>
    <t>memory :</t>
  </si>
  <si>
    <t>383 (</t>
  </si>
  <si>
    <t>0)</t>
  </si>
  <si>
    <t>0 (  0)</t>
  </si>
  <si>
    <t>383 (  0)</t>
  </si>
  <si>
    <t>-------------</t>
  </si>
  <si>
    <t>----------</t>
  </si>
  <si>
    <t>--------------------</t>
  </si>
  <si>
    <t>---------</t>
  </si>
  <si>
    <t>newpage:</t>
  </si>
  <si>
    <t>no. =  1</t>
  </si>
  <si>
    <t>ie  =  1   i</t>
  </si>
  <si>
    <t>x  =  1   iy</t>
  </si>
  <si>
    <t>e = (   0.</t>
  </si>
  <si>
    <t>)</t>
  </si>
  <si>
    <t>x = (  -1.</t>
  </si>
  <si>
    <t>y = (  -1.</t>
  </si>
  <si>
    <t>x</t>
  </si>
  <si>
    <t>: z[cm]</t>
  </si>
  <si>
    <t>y</t>
  </si>
  <si>
    <t>: Flux [1/cm^</t>
  </si>
  <si>
    <t>2/source]</t>
  </si>
  <si>
    <t>p</t>
  </si>
  <si>
    <t>: xlin ylog a</t>
  </si>
  <si>
    <t>fac(0.8) form</t>
  </si>
  <si>
    <t>: ylin</t>
  </si>
  <si>
    <t>h</t>
  </si>
  <si>
    <t>: n</t>
  </si>
  <si>
    <t>y(neutron )</t>
  </si>
  <si>
    <t>,hh0l   n</t>
  </si>
  <si>
    <t>z-lower</t>
  </si>
  <si>
    <t>z-upper</t>
  </si>
  <si>
    <t>neutron</t>
  </si>
  <si>
    <t>r.err</t>
  </si>
  <si>
    <t>sum over</t>
  </si>
  <si>
    <t>'</t>
  </si>
  <si>
    <t>no. =  1,  ie</t>
  </si>
  <si>
    <t>=  1,  ix =</t>
  </si>
  <si>
    <t>1,  iy =  1'</t>
  </si>
  <si>
    <t>m</t>
  </si>
  <si>
    <t>suc: {\huge [</t>
  </si>
  <si>
    <t>t-track] in x</t>
  </si>
  <si>
    <t>yz mesh}</t>
  </si>
  <si>
    <t>sdr: {\it plo</t>
  </si>
  <si>
    <t>tted by \ANGE</t>
  </si>
  <si>
    <t>L \version}</t>
  </si>
  <si>
    <t>sdl: {\it cal</t>
  </si>
  <si>
    <t>culated by \P</t>
  </si>
  <si>
    <t>HITS  3.24}</t>
  </si>
  <si>
    <t>w</t>
  </si>
  <si>
    <t>t: s(0.7)</t>
  </si>
  <si>
    <t>\</t>
  </si>
  <si>
    <t>vspace{-3}</t>
  </si>
  <si>
    <t>emin  &amp;=&amp;</t>
  </si>
  <si>
    <t>0.0000E+00 [M</t>
  </si>
  <si>
    <t>eV]</t>
  </si>
  <si>
    <t>emax  &amp;=&amp;</t>
  </si>
  <si>
    <t>5.0000E-07 [M</t>
  </si>
  <si>
    <t>xmin  &amp;=&amp;  -</t>
  </si>
  <si>
    <t>1.0000E+00 [c</t>
  </si>
  <si>
    <t>m]</t>
  </si>
  <si>
    <t>xmax  &amp;=&amp;</t>
  </si>
  <si>
    <t>ymin  &amp;=&amp;  -</t>
  </si>
  <si>
    <t>ymax  &amp;=&amp;</t>
  </si>
  <si>
    <t>e</t>
  </si>
  <si>
    <t>:</t>
  </si>
  <si>
    <t>no. =  2</t>
  </si>
  <si>
    <t>ie  =  2   i</t>
  </si>
  <si>
    <t>e = (   5.</t>
  </si>
  <si>
    <t>no. =  2,  ie</t>
  </si>
  <si>
    <t>=  2,  ix =</t>
  </si>
  <si>
    <t>1.0000E-02 [M</t>
  </si>
  <si>
    <t>no. =  3</t>
  </si>
  <si>
    <t>ie  =  3   i</t>
  </si>
  <si>
    <t>e = (   1.</t>
  </si>
  <si>
    <t>no. =  3,  ie</t>
  </si>
  <si>
    <t>=  3,  ix =</t>
  </si>
  <si>
    <t>2.0000E+01 [M</t>
  </si>
  <si>
    <t>Information</t>
  </si>
  <si>
    <t>for Restart C</t>
  </si>
  <si>
    <t>alculation</t>
  </si>
  <si>
    <t>This calcula</t>
  </si>
  <si>
    <t>tion was newl</t>
  </si>
  <si>
    <t>y started</t>
  </si>
  <si>
    <t>istdev =  2</t>
  </si>
  <si>
    <t># 1:Batch var</t>
  </si>
  <si>
    <t>iance, 2:Hist</t>
  </si>
  <si>
    <t>ory varian</t>
  </si>
  <si>
    <t>ce</t>
  </si>
  <si>
    <t>resc2  = 9.0</t>
  </si>
  <si>
    <t>330E-05 # Tot</t>
  </si>
  <si>
    <t>al source</t>
  </si>
  <si>
    <t>weight or Total sour</t>
  </si>
  <si>
    <t>ce weight / maxcas</t>
  </si>
  <si>
    <t>resc3  = 9.0</t>
  </si>
  <si>
    <t>000E+08 # Tot</t>
  </si>
  <si>
    <t>al history</t>
  </si>
  <si>
    <t>number or Total bat</t>
  </si>
  <si>
    <t>ch number</t>
  </si>
  <si>
    <t>maxcas =</t>
  </si>
  <si>
    <t>10000000 # Hi</t>
  </si>
  <si>
    <t>story / Batch</t>
  </si>
  <si>
    <t>, only use</t>
  </si>
  <si>
    <t>d for istdev=1</t>
  </si>
  <si>
    <t>rijklst=   1</t>
  </si>
  <si>
    <t>3338E-023 # N</t>
  </si>
  <si>
    <t>ext initia</t>
  </si>
  <si>
    <t>l random number</t>
  </si>
  <si>
    <t>bitrseed = 0</t>
  </si>
  <si>
    <t>=</t>
  </si>
  <si>
    <t>bitrseed</t>
  </si>
  <si>
    <t>number</t>
  </si>
  <si>
    <t>random</t>
  </si>
  <si>
    <t>initial</t>
  </si>
  <si>
    <t>Next</t>
  </si>
  <si>
    <t>rijklst=</t>
  </si>
  <si>
    <t>istdev=1</t>
  </si>
  <si>
    <t>for</t>
  </si>
  <si>
    <t>used</t>
  </si>
  <si>
    <t>only</t>
  </si>
  <si>
    <t>Batch,</t>
  </si>
  <si>
    <t>/</t>
  </si>
  <si>
    <t>History</t>
  </si>
  <si>
    <t>maxcas</t>
  </si>
  <si>
    <t>batch</t>
  </si>
  <si>
    <t>Total</t>
  </si>
  <si>
    <t>or</t>
  </si>
  <si>
    <t>history</t>
  </si>
  <si>
    <t>resc3</t>
  </si>
  <si>
    <t>weight</t>
  </si>
  <si>
    <t>source</t>
  </si>
  <si>
    <t>resc2</t>
  </si>
  <si>
    <t>variance</t>
  </si>
  <si>
    <t>2:History</t>
  </si>
  <si>
    <t>variance,</t>
  </si>
  <si>
    <t>1:Batch</t>
  </si>
  <si>
    <t>istdev</t>
  </si>
  <si>
    <t>started</t>
  </si>
  <si>
    <t>newly</t>
  </si>
  <si>
    <t>was</t>
  </si>
  <si>
    <t>calculation</t>
  </si>
  <si>
    <t>This</t>
  </si>
  <si>
    <t>Calculation</t>
  </si>
  <si>
    <t>Restart</t>
  </si>
  <si>
    <t>e:</t>
  </si>
  <si>
    <t>[cm]</t>
  </si>
  <si>
    <t>&amp;=&amp;</t>
  </si>
  <si>
    <t>ymax</t>
  </si>
  <si>
    <t>ymin</t>
  </si>
  <si>
    <t>xmax</t>
  </si>
  <si>
    <t>xmin</t>
  </si>
  <si>
    <t>[MeV]</t>
  </si>
  <si>
    <t>emax</t>
  </si>
  <si>
    <t>emin</t>
  </si>
  <si>
    <t>\vspace{-3}</t>
  </si>
  <si>
    <t>s(0.7)</t>
  </si>
  <si>
    <t>wt:</t>
  </si>
  <si>
    <t>3.24}</t>
  </si>
  <si>
    <t>\PHITS</t>
  </si>
  <si>
    <t>by</t>
  </si>
  <si>
    <t>calculated</t>
  </si>
  <si>
    <t>{\it</t>
  </si>
  <si>
    <t>msdl:</t>
  </si>
  <si>
    <t>\version}</t>
  </si>
  <si>
    <t>\ANGEL</t>
  </si>
  <si>
    <t>plotted</t>
  </si>
  <si>
    <t>msdr:</t>
  </si>
  <si>
    <t>mesh}</t>
  </si>
  <si>
    <t>xyz</t>
  </si>
  <si>
    <t>[t-track]</t>
  </si>
  <si>
    <t>{\huge</t>
  </si>
  <si>
    <t>msuc:</t>
  </si>
  <si>
    <t>1'</t>
  </si>
  <si>
    <t>iy</t>
  </si>
  <si>
    <t>1,</t>
  </si>
  <si>
    <t>ix</t>
  </si>
  <si>
    <t>3,</t>
  </si>
  <si>
    <t>ie</t>
  </si>
  <si>
    <t>'no.</t>
  </si>
  <si>
    <t>over</t>
  </si>
  <si>
    <t>sum</t>
  </si>
  <si>
    <t>n</t>
  </si>
  <si>
    <t>),hh0l</t>
  </si>
  <si>
    <t>y(neutron</t>
  </si>
  <si>
    <t>h:</t>
  </si>
  <si>
    <t>ylin</t>
  </si>
  <si>
    <t>p:</t>
  </si>
  <si>
    <t>form(0.9)</t>
  </si>
  <si>
    <t>afac(0.8)</t>
  </si>
  <si>
    <t>ylog</t>
  </si>
  <si>
    <t>xlin</t>
  </si>
  <si>
    <t>[1/cm^2/source]</t>
  </si>
  <si>
    <t>Flux</t>
  </si>
  <si>
    <t>y:</t>
  </si>
  <si>
    <t>z[cm]</t>
  </si>
  <si>
    <t>x:</t>
  </si>
  <si>
    <t>-</t>
  </si>
  <si>
    <t>(</t>
  </si>
  <si>
    <t>no.</t>
  </si>
  <si>
    <t>#------------------------------------------------------------------------------</t>
  </si>
  <si>
    <t>2,</t>
  </si>
  <si>
    <t>#newpage:</t>
  </si>
  <si>
    <t>memory</t>
  </si>
  <si>
    <t>%)</t>
  </si>
  <si>
    <t>total</t>
  </si>
  <si>
    <t>temp</t>
  </si>
  <si>
    <t>main</t>
  </si>
  <si>
    <t>ANGEL</t>
  </si>
  <si>
    <t>file</t>
  </si>
  <si>
    <t>eps</t>
  </si>
  <si>
    <t>generate</t>
  </si>
  <si>
    <t>(D=0)</t>
  </si>
  <si>
    <t>epsout</t>
  </si>
  <si>
    <t>angel</t>
  </si>
  <si>
    <t>kf/name</t>
  </si>
  <si>
    <t>part</t>
  </si>
  <si>
    <t>above</t>
  </si>
  <si>
    <t>the</t>
  </si>
  <si>
    <t>of</t>
  </si>
  <si>
    <t>name</t>
  </si>
  <si>
    <t>track_pdd_neutron.dat</t>
  </si>
  <si>
    <t>material</t>
  </si>
  <si>
    <t>specific</t>
  </si>
  <si>
    <t>(D=all)</t>
  </si>
  <si>
    <t>all</t>
  </si>
  <si>
    <t>is</t>
  </si>
  <si>
    <t>unit</t>
  </si>
  <si>
    <t>+</t>
  </si>
  <si>
    <t>ne</t>
  </si>
  <si>
    <t>i</t>
  </si>
  <si>
    <t>e(i),</t>
  </si>
  <si>
    <t>data</t>
  </si>
  <si>
    <t>e-mesh</t>
  </si>
  <si>
    <t>below</t>
  </si>
  <si>
    <t>given</t>
  </si>
  <si>
    <t>e-type</t>
  </si>
  <si>
    <t>z(i),</t>
  </si>
  <si>
    <t>z-mesh</t>
  </si>
  <si>
    <t>width</t>
  </si>
  <si>
    <t>mesh</t>
  </si>
  <si>
    <t>zdel</t>
  </si>
  <si>
    <t>value</t>
  </si>
  <si>
    <t>maximum</t>
  </si>
  <si>
    <t>zmax</t>
  </si>
  <si>
    <t>minimum</t>
  </si>
  <si>
    <t>zmin</t>
  </si>
  <si>
    <t>and</t>
  </si>
  <si>
    <t>zmin,</t>
  </si>
  <si>
    <t>linear</t>
  </si>
  <si>
    <t>z-type</t>
  </si>
  <si>
    <t>y(i),</t>
  </si>
  <si>
    <t>y-mesh</t>
  </si>
  <si>
    <t>ydel</t>
  </si>
  <si>
    <t>ymin,</t>
  </si>
  <si>
    <t>y-type</t>
  </si>
  <si>
    <t>x(i),</t>
  </si>
  <si>
    <t>x-mesh</t>
  </si>
  <si>
    <t>xdel</t>
  </si>
  <si>
    <t>xmin,</t>
  </si>
  <si>
    <t>x-type</t>
  </si>
  <si>
    <t>scoring</t>
  </si>
  <si>
    <t>type</t>
  </si>
  <si>
    <t>title</t>
  </si>
  <si>
    <t>]</t>
  </si>
  <si>
    <t>T-Track</t>
  </si>
  <si>
    <t>water</t>
    <phoneticPr fontId="1"/>
  </si>
  <si>
    <t>Air</t>
    <phoneticPr fontId="1"/>
  </si>
  <si>
    <t>z [cm]</t>
    <phoneticPr fontId="1"/>
  </si>
  <si>
    <t>: Flux [1/cm^</t>
    <phoneticPr fontId="1"/>
  </si>
  <si>
    <t>2/source]</t>
    <phoneticPr fontId="1"/>
  </si>
  <si>
    <t>Flux [1/cm^2/source]</t>
    <phoneticPr fontId="1"/>
  </si>
  <si>
    <t>カーマ計数</t>
    <rPh sb="3" eb="5">
      <t>ケイスウ</t>
    </rPh>
    <phoneticPr fontId="1"/>
  </si>
  <si>
    <t>熱中性子</t>
    <rPh sb="0" eb="4">
      <t>ネツチュウセイシ</t>
    </rPh>
    <phoneticPr fontId="1"/>
  </si>
  <si>
    <t>中速中性子</t>
    <rPh sb="0" eb="5">
      <t>チュウソクチュウセイシ</t>
    </rPh>
    <phoneticPr fontId="1"/>
  </si>
  <si>
    <t>高速中性子</t>
    <rPh sb="0" eb="5">
      <t>コウソクチュウセイシ</t>
    </rPh>
    <phoneticPr fontId="1"/>
  </si>
  <si>
    <t>吸収線量 [mGy]</t>
    <rPh sb="0" eb="4">
      <t>キュウシュウセンリョウ</t>
    </rPh>
    <phoneticPr fontId="1"/>
  </si>
  <si>
    <t>吸収線量[mGy]</t>
    <rPh sb="0" eb="4">
      <t>キュウシュウセンリョウ</t>
    </rPh>
    <phoneticPr fontId="1"/>
  </si>
  <si>
    <t>吸収線量[Gy]</t>
    <rPh sb="0" eb="4">
      <t>キュウシュウセンリョウ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</si>
</sst>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熱中性子の吸収線量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'吸収線量(概算)'!$G$19:$G$388</c:f>
              <c:numCache>
                <c:formatCode>General</c:formatCode>
                <c:ptCount val="370"/>
                <c:pt idx="0">
                  <c:v>6.0110999999999997E-4</c:v>
                </c:pt>
                <c:pt idx="1">
                  <c:v>6.0512000000000001E-4</c:v>
                </c:pt>
                <c:pt idx="2">
                  <c:v>6.1231000000000002E-4</c:v>
                </c:pt>
                <c:pt idx="3">
                  <c:v>6.1888000000000015E-4</c:v>
                </c:pt>
                <c:pt idx="4">
                  <c:v>6.2583000000000007E-4</c:v>
                </c:pt>
                <c:pt idx="5">
                  <c:v>6.3020000000000003E-4</c:v>
                </c:pt>
                <c:pt idx="6">
                  <c:v>6.3757000000000006E-4</c:v>
                </c:pt>
                <c:pt idx="7">
                  <c:v>6.5590000000000006E-4</c:v>
                </c:pt>
                <c:pt idx="8">
                  <c:v>7.0470000000000005E-4</c:v>
                </c:pt>
                <c:pt idx="9">
                  <c:v>7.0708000000000001E-4</c:v>
                </c:pt>
                <c:pt idx="10">
                  <c:v>7.0932000000000005E-4</c:v>
                </c:pt>
                <c:pt idx="11">
                  <c:v>7.1647000000000008E-4</c:v>
                </c:pt>
                <c:pt idx="12">
                  <c:v>7.2347999999999998E-4</c:v>
                </c:pt>
                <c:pt idx="13">
                  <c:v>7.2949000000000006E-4</c:v>
                </c:pt>
                <c:pt idx="14">
                  <c:v>7.3848000000000013E-4</c:v>
                </c:pt>
                <c:pt idx="15">
                  <c:v>7.4723000000000009E-4</c:v>
                </c:pt>
                <c:pt idx="16">
                  <c:v>7.5956000000000005E-4</c:v>
                </c:pt>
                <c:pt idx="17">
                  <c:v>7.7064000000000006E-4</c:v>
                </c:pt>
                <c:pt idx="18">
                  <c:v>7.8276000000000007E-4</c:v>
                </c:pt>
                <c:pt idx="19">
                  <c:v>7.9571000000000004E-4</c:v>
                </c:pt>
                <c:pt idx="20">
                  <c:v>8.0503000000000009E-4</c:v>
                </c:pt>
                <c:pt idx="21">
                  <c:v>8.1319000000000009E-4</c:v>
                </c:pt>
                <c:pt idx="22">
                  <c:v>8.2470000000000004E-4</c:v>
                </c:pt>
                <c:pt idx="23">
                  <c:v>8.4138000000000008E-4</c:v>
                </c:pt>
                <c:pt idx="24">
                  <c:v>8.5431000000000005E-4</c:v>
                </c:pt>
                <c:pt idx="25">
                  <c:v>8.6430000000000003E-4</c:v>
                </c:pt>
                <c:pt idx="26">
                  <c:v>8.7842000000000009E-4</c:v>
                </c:pt>
                <c:pt idx="27">
                  <c:v>8.9179000000000005E-4</c:v>
                </c:pt>
                <c:pt idx="28">
                  <c:v>9.0491000000000009E-4</c:v>
                </c:pt>
                <c:pt idx="29">
                  <c:v>9.2040000000000015E-4</c:v>
                </c:pt>
                <c:pt idx="30">
                  <c:v>9.3538000000000009E-4</c:v>
                </c:pt>
                <c:pt idx="31">
                  <c:v>9.4859000000000002E-4</c:v>
                </c:pt>
                <c:pt idx="32">
                  <c:v>9.6237000000000015E-4</c:v>
                </c:pt>
                <c:pt idx="33">
                  <c:v>9.7921000000000011E-4</c:v>
                </c:pt>
                <c:pt idx="34">
                  <c:v>9.9536999999999998E-4</c:v>
                </c:pt>
                <c:pt idx="35">
                  <c:v>1.0113000000000001E-3</c:v>
                </c:pt>
                <c:pt idx="36">
                  <c:v>1.0333000000000002E-3</c:v>
                </c:pt>
                <c:pt idx="37">
                  <c:v>1.0497E-3</c:v>
                </c:pt>
                <c:pt idx="38">
                  <c:v>1.0660000000000001E-3</c:v>
                </c:pt>
                <c:pt idx="39">
                  <c:v>1.0857E-3</c:v>
                </c:pt>
                <c:pt idx="40">
                  <c:v>1.1049E-3</c:v>
                </c:pt>
                <c:pt idx="41">
                  <c:v>1.1221E-3</c:v>
                </c:pt>
                <c:pt idx="42">
                  <c:v>1.1398000000000001E-3</c:v>
                </c:pt>
                <c:pt idx="43">
                  <c:v>1.1555000000000001E-3</c:v>
                </c:pt>
                <c:pt idx="44">
                  <c:v>1.1732000000000001E-3</c:v>
                </c:pt>
                <c:pt idx="45">
                  <c:v>1.1977999999999999E-3</c:v>
                </c:pt>
                <c:pt idx="46">
                  <c:v>1.2174000000000002E-3</c:v>
                </c:pt>
                <c:pt idx="47">
                  <c:v>1.2399000000000002E-3</c:v>
                </c:pt>
                <c:pt idx="48">
                  <c:v>1.2632000000000001E-3</c:v>
                </c:pt>
                <c:pt idx="49">
                  <c:v>1.2846000000000001E-3</c:v>
                </c:pt>
                <c:pt idx="50">
                  <c:v>1.3097000000000002E-3</c:v>
                </c:pt>
                <c:pt idx="51">
                  <c:v>1.3353000000000002E-3</c:v>
                </c:pt>
                <c:pt idx="52">
                  <c:v>1.3595E-3</c:v>
                </c:pt>
                <c:pt idx="53">
                  <c:v>1.3832000000000002E-3</c:v>
                </c:pt>
                <c:pt idx="54">
                  <c:v>1.4098000000000001E-3</c:v>
                </c:pt>
                <c:pt idx="55">
                  <c:v>1.4341000000000002E-3</c:v>
                </c:pt>
                <c:pt idx="56">
                  <c:v>1.4588000000000001E-3</c:v>
                </c:pt>
                <c:pt idx="57">
                  <c:v>1.4890000000000001E-3</c:v>
                </c:pt>
                <c:pt idx="58">
                  <c:v>1.5175000000000002E-3</c:v>
                </c:pt>
                <c:pt idx="59">
                  <c:v>1.5475000000000003E-3</c:v>
                </c:pt>
                <c:pt idx="60">
                  <c:v>1.5781000000000002E-3</c:v>
                </c:pt>
                <c:pt idx="61">
                  <c:v>1.6080000000000001E-3</c:v>
                </c:pt>
                <c:pt idx="62">
                  <c:v>1.6429000000000001E-3</c:v>
                </c:pt>
                <c:pt idx="63">
                  <c:v>1.6717000000000001E-3</c:v>
                </c:pt>
                <c:pt idx="64">
                  <c:v>1.7026000000000003E-3</c:v>
                </c:pt>
                <c:pt idx="65">
                  <c:v>1.7342E-3</c:v>
                </c:pt>
                <c:pt idx="66">
                  <c:v>1.7645000000000002E-3</c:v>
                </c:pt>
                <c:pt idx="67">
                  <c:v>1.7973000000000002E-3</c:v>
                </c:pt>
                <c:pt idx="68">
                  <c:v>1.8372000000000002E-3</c:v>
                </c:pt>
                <c:pt idx="69">
                  <c:v>1.8754000000000002E-3</c:v>
                </c:pt>
                <c:pt idx="70">
                  <c:v>1.9074999999999999E-3</c:v>
                </c:pt>
                <c:pt idx="71">
                  <c:v>1.9493000000000002E-3</c:v>
                </c:pt>
                <c:pt idx="72">
                  <c:v>1.9872000000000002E-3</c:v>
                </c:pt>
                <c:pt idx="73">
                  <c:v>2.0272000000000003E-3</c:v>
                </c:pt>
                <c:pt idx="74">
                  <c:v>2.0696E-3</c:v>
                </c:pt>
                <c:pt idx="75">
                  <c:v>2.1107000000000001E-3</c:v>
                </c:pt>
                <c:pt idx="76">
                  <c:v>2.1589999999999999E-3</c:v>
                </c:pt>
                <c:pt idx="77">
                  <c:v>2.2022000000000001E-3</c:v>
                </c:pt>
                <c:pt idx="78">
                  <c:v>2.2439000000000001E-3</c:v>
                </c:pt>
                <c:pt idx="79">
                  <c:v>2.2901000000000002E-3</c:v>
                </c:pt>
                <c:pt idx="80">
                  <c:v>2.3330000000000004E-3</c:v>
                </c:pt>
                <c:pt idx="81">
                  <c:v>2.3820999999999998E-3</c:v>
                </c:pt>
                <c:pt idx="82">
                  <c:v>2.4269000000000001E-3</c:v>
                </c:pt>
                <c:pt idx="83">
                  <c:v>2.4711000000000004E-3</c:v>
                </c:pt>
                <c:pt idx="84">
                  <c:v>2.5126000000000002E-3</c:v>
                </c:pt>
                <c:pt idx="85">
                  <c:v>2.5591000000000004E-3</c:v>
                </c:pt>
                <c:pt idx="86">
                  <c:v>2.6061000000000005E-3</c:v>
                </c:pt>
                <c:pt idx="87">
                  <c:v>2.6540999999999999E-3</c:v>
                </c:pt>
                <c:pt idx="88">
                  <c:v>2.7023000000000004E-3</c:v>
                </c:pt>
                <c:pt idx="89">
                  <c:v>2.7488999999999999E-3</c:v>
                </c:pt>
                <c:pt idx="90">
                  <c:v>2.7980000000000001E-3</c:v>
                </c:pt>
                <c:pt idx="91">
                  <c:v>2.8460000000000004E-3</c:v>
                </c:pt>
                <c:pt idx="92">
                  <c:v>2.8865000000000002E-3</c:v>
                </c:pt>
                <c:pt idx="93">
                  <c:v>2.9350000000000001E-3</c:v>
                </c:pt>
                <c:pt idx="94">
                  <c:v>3.2351000000000003E-3</c:v>
                </c:pt>
                <c:pt idx="95">
                  <c:v>4.5525000000000001E-3</c:v>
                </c:pt>
                <c:pt idx="96">
                  <c:v>5.6752E-3</c:v>
                </c:pt>
                <c:pt idx="97">
                  <c:v>6.6318000000000002E-3</c:v>
                </c:pt>
                <c:pt idx="98">
                  <c:v>7.4790000000000004E-3</c:v>
                </c:pt>
                <c:pt idx="99">
                  <c:v>8.2088999999999999E-3</c:v>
                </c:pt>
                <c:pt idx="100">
                  <c:v>8.844900000000001E-3</c:v>
                </c:pt>
                <c:pt idx="101">
                  <c:v>9.3807000000000022E-3</c:v>
                </c:pt>
                <c:pt idx="102">
                  <c:v>9.8086000000000007E-3</c:v>
                </c:pt>
                <c:pt idx="103">
                  <c:v>1.0169000000000001E-2</c:v>
                </c:pt>
                <c:pt idx="104">
                  <c:v>1.0456999999999999E-2</c:v>
                </c:pt>
                <c:pt idx="105">
                  <c:v>1.0684000000000001E-2</c:v>
                </c:pt>
                <c:pt idx="106">
                  <c:v>1.0844000000000001E-2</c:v>
                </c:pt>
                <c:pt idx="107">
                  <c:v>1.0944000000000001E-2</c:v>
                </c:pt>
                <c:pt idx="108">
                  <c:v>1.0996000000000001E-2</c:v>
                </c:pt>
                <c:pt idx="109">
                  <c:v>1.1005000000000001E-2</c:v>
                </c:pt>
                <c:pt idx="110">
                  <c:v>1.0977000000000001E-2</c:v>
                </c:pt>
                <c:pt idx="111">
                  <c:v>1.0892000000000001E-2</c:v>
                </c:pt>
                <c:pt idx="112">
                  <c:v>1.0783000000000001E-2</c:v>
                </c:pt>
                <c:pt idx="113">
                  <c:v>1.0657000000000002E-2</c:v>
                </c:pt>
                <c:pt idx="114">
                  <c:v>1.0489E-2</c:v>
                </c:pt>
                <c:pt idx="115">
                  <c:v>1.0310000000000001E-2</c:v>
                </c:pt>
                <c:pt idx="116">
                  <c:v>1.0101000000000001E-2</c:v>
                </c:pt>
                <c:pt idx="117">
                  <c:v>9.8852999999999996E-3</c:v>
                </c:pt>
                <c:pt idx="118">
                  <c:v>9.6439000000000004E-3</c:v>
                </c:pt>
                <c:pt idx="119">
                  <c:v>9.3952000000000011E-3</c:v>
                </c:pt>
                <c:pt idx="120">
                  <c:v>9.1452000000000009E-3</c:v>
                </c:pt>
                <c:pt idx="121">
                  <c:v>8.885800000000001E-3</c:v>
                </c:pt>
                <c:pt idx="122">
                  <c:v>8.6186000000000006E-3</c:v>
                </c:pt>
                <c:pt idx="123">
                  <c:v>8.3538000000000015E-3</c:v>
                </c:pt>
                <c:pt idx="124">
                  <c:v>8.083700000000001E-3</c:v>
                </c:pt>
                <c:pt idx="125">
                  <c:v>7.8041000000000004E-3</c:v>
                </c:pt>
                <c:pt idx="126">
                  <c:v>7.5384000000000007E-3</c:v>
                </c:pt>
                <c:pt idx="127">
                  <c:v>7.2725000000000003E-3</c:v>
                </c:pt>
                <c:pt idx="128">
                  <c:v>7.0093999999999998E-3</c:v>
                </c:pt>
                <c:pt idx="129">
                  <c:v>6.7545000000000001E-3</c:v>
                </c:pt>
                <c:pt idx="130">
                  <c:v>6.4964000000000003E-3</c:v>
                </c:pt>
                <c:pt idx="131">
                  <c:v>6.2486000000000009E-3</c:v>
                </c:pt>
                <c:pt idx="132">
                  <c:v>5.9937000000000011E-3</c:v>
                </c:pt>
                <c:pt idx="133">
                  <c:v>5.7461000000000005E-3</c:v>
                </c:pt>
                <c:pt idx="134">
                  <c:v>5.506200000000001E-3</c:v>
                </c:pt>
                <c:pt idx="135">
                  <c:v>5.2808000000000004E-3</c:v>
                </c:pt>
                <c:pt idx="136">
                  <c:v>5.0510000000000008E-3</c:v>
                </c:pt>
                <c:pt idx="137">
                  <c:v>4.8401000000000008E-3</c:v>
                </c:pt>
                <c:pt idx="138">
                  <c:v>4.6377000000000007E-3</c:v>
                </c:pt>
                <c:pt idx="139">
                  <c:v>4.4333000000000003E-3</c:v>
                </c:pt>
                <c:pt idx="140">
                  <c:v>4.2406000000000006E-3</c:v>
                </c:pt>
                <c:pt idx="141">
                  <c:v>4.0458000000000004E-3</c:v>
                </c:pt>
                <c:pt idx="142">
                  <c:v>3.8652999999999999E-3</c:v>
                </c:pt>
                <c:pt idx="143">
                  <c:v>3.6864000000000003E-3</c:v>
                </c:pt>
                <c:pt idx="144">
                  <c:v>3.5198E-3</c:v>
                </c:pt>
                <c:pt idx="145">
                  <c:v>3.3591000000000003E-3</c:v>
                </c:pt>
                <c:pt idx="146">
                  <c:v>3.2037000000000003E-3</c:v>
                </c:pt>
                <c:pt idx="147">
                  <c:v>3.0547E-3</c:v>
                </c:pt>
                <c:pt idx="148">
                  <c:v>2.9099000000000004E-3</c:v>
                </c:pt>
                <c:pt idx="149">
                  <c:v>2.7737E-3</c:v>
                </c:pt>
                <c:pt idx="150">
                  <c:v>2.6488000000000002E-3</c:v>
                </c:pt>
                <c:pt idx="151">
                  <c:v>2.5194000000000002E-3</c:v>
                </c:pt>
                <c:pt idx="152">
                  <c:v>2.4038000000000002E-3</c:v>
                </c:pt>
                <c:pt idx="153">
                  <c:v>2.2862000000000004E-3</c:v>
                </c:pt>
                <c:pt idx="154">
                  <c:v>2.1765E-3</c:v>
                </c:pt>
                <c:pt idx="155">
                  <c:v>2.0735000000000003E-3</c:v>
                </c:pt>
                <c:pt idx="156">
                  <c:v>1.9664000000000005E-3</c:v>
                </c:pt>
                <c:pt idx="157">
                  <c:v>1.8719000000000003E-3</c:v>
                </c:pt>
                <c:pt idx="158">
                  <c:v>1.7765000000000001E-3</c:v>
                </c:pt>
                <c:pt idx="159">
                  <c:v>1.6864E-3</c:v>
                </c:pt>
                <c:pt idx="160">
                  <c:v>1.6027000000000001E-3</c:v>
                </c:pt>
                <c:pt idx="161">
                  <c:v>1.5289000000000001E-3</c:v>
                </c:pt>
                <c:pt idx="162">
                  <c:v>1.4535000000000001E-3</c:v>
                </c:pt>
                <c:pt idx="163">
                  <c:v>1.3795000000000001E-3</c:v>
                </c:pt>
                <c:pt idx="164">
                  <c:v>1.3110999999999999E-3</c:v>
                </c:pt>
                <c:pt idx="165">
                  <c:v>1.2471000000000001E-3</c:v>
                </c:pt>
                <c:pt idx="166">
                  <c:v>1.1874000000000001E-3</c:v>
                </c:pt>
                <c:pt idx="167">
                  <c:v>1.1274E-3</c:v>
                </c:pt>
                <c:pt idx="168">
                  <c:v>1.0709000000000001E-3</c:v>
                </c:pt>
                <c:pt idx="169">
                  <c:v>1.0196000000000001E-3</c:v>
                </c:pt>
                <c:pt idx="170">
                  <c:v>9.6563000000000009E-4</c:v>
                </c:pt>
                <c:pt idx="171">
                  <c:v>9.1499000000000007E-4</c:v>
                </c:pt>
                <c:pt idx="172">
                  <c:v>8.6850000000000002E-4</c:v>
                </c:pt>
                <c:pt idx="173">
                  <c:v>8.2705000000000007E-4</c:v>
                </c:pt>
                <c:pt idx="174">
                  <c:v>7.8549000000000012E-4</c:v>
                </c:pt>
                <c:pt idx="175">
                  <c:v>7.4452000000000003E-4</c:v>
                </c:pt>
                <c:pt idx="176">
                  <c:v>7.0805E-4</c:v>
                </c:pt>
                <c:pt idx="177">
                  <c:v>6.7062000000000003E-4</c:v>
                </c:pt>
                <c:pt idx="178">
                  <c:v>6.3459000000000009E-4</c:v>
                </c:pt>
                <c:pt idx="179">
                  <c:v>6.0528000000000003E-4</c:v>
                </c:pt>
                <c:pt idx="180">
                  <c:v>5.7408000000000003E-4</c:v>
                </c:pt>
                <c:pt idx="181">
                  <c:v>5.4602000000000003E-4</c:v>
                </c:pt>
                <c:pt idx="182">
                  <c:v>5.1956000000000007E-4</c:v>
                </c:pt>
                <c:pt idx="183">
                  <c:v>4.9288000000000001E-4</c:v>
                </c:pt>
                <c:pt idx="184">
                  <c:v>4.7007E-4</c:v>
                </c:pt>
                <c:pt idx="185">
                  <c:v>4.4439000000000002E-4</c:v>
                </c:pt>
                <c:pt idx="186">
                  <c:v>4.2266000000000005E-4</c:v>
                </c:pt>
                <c:pt idx="187">
                  <c:v>4.0261000000000002E-4</c:v>
                </c:pt>
                <c:pt idx="188">
                  <c:v>3.815E-4</c:v>
                </c:pt>
                <c:pt idx="189">
                  <c:v>3.6079000000000005E-4</c:v>
                </c:pt>
                <c:pt idx="190">
                  <c:v>3.4428000000000003E-4</c:v>
                </c:pt>
                <c:pt idx="191">
                  <c:v>3.2727000000000006E-4</c:v>
                </c:pt>
                <c:pt idx="192">
                  <c:v>3.1055000000000004E-4</c:v>
                </c:pt>
                <c:pt idx="193">
                  <c:v>2.9599000000000004E-4</c:v>
                </c:pt>
                <c:pt idx="194">
                  <c:v>2.811E-4</c:v>
                </c:pt>
                <c:pt idx="195">
                  <c:v>2.6457000000000005E-4</c:v>
                </c:pt>
                <c:pt idx="196">
                  <c:v>2.5241E-4</c:v>
                </c:pt>
                <c:pt idx="197">
                  <c:v>2.4049E-4</c:v>
                </c:pt>
                <c:pt idx="198">
                  <c:v>2.2875E-4</c:v>
                </c:pt>
                <c:pt idx="199">
                  <c:v>2.1669000000000001E-4</c:v>
                </c:pt>
                <c:pt idx="200">
                  <c:v>2.0567000000000003E-4</c:v>
                </c:pt>
                <c:pt idx="201">
                  <c:v>1.9560000000000001E-4</c:v>
                </c:pt>
                <c:pt idx="202">
                  <c:v>1.8631E-4</c:v>
                </c:pt>
                <c:pt idx="203">
                  <c:v>1.762E-4</c:v>
                </c:pt>
                <c:pt idx="204">
                  <c:v>1.6642E-4</c:v>
                </c:pt>
                <c:pt idx="205">
                  <c:v>1.5850000000000003E-4</c:v>
                </c:pt>
                <c:pt idx="206">
                  <c:v>1.5048000000000001E-4</c:v>
                </c:pt>
                <c:pt idx="207">
                  <c:v>1.4260999999999999E-4</c:v>
                </c:pt>
                <c:pt idx="208">
                  <c:v>1.3546000000000003E-4</c:v>
                </c:pt>
                <c:pt idx="209">
                  <c:v>1.3010000000000002E-4</c:v>
                </c:pt>
                <c:pt idx="210">
                  <c:v>1.2315000000000001E-4</c:v>
                </c:pt>
                <c:pt idx="211">
                  <c:v>1.1724000000000001E-4</c:v>
                </c:pt>
                <c:pt idx="212">
                  <c:v>1.1200000000000001E-4</c:v>
                </c:pt>
                <c:pt idx="213">
                  <c:v>1.0621000000000001E-4</c:v>
                </c:pt>
                <c:pt idx="214">
                  <c:v>1.008E-4</c:v>
                </c:pt>
                <c:pt idx="215">
                  <c:v>9.5678000000000001E-5</c:v>
                </c:pt>
                <c:pt idx="216">
                  <c:v>9.1254000000000004E-5</c:v>
                </c:pt>
                <c:pt idx="217">
                  <c:v>8.6907000000000013E-5</c:v>
                </c:pt>
                <c:pt idx="218">
                  <c:v>8.3252000000000009E-5</c:v>
                </c:pt>
                <c:pt idx="219">
                  <c:v>7.8749000000000015E-5</c:v>
                </c:pt>
                <c:pt idx="220">
                  <c:v>7.4294000000000004E-5</c:v>
                </c:pt>
                <c:pt idx="221">
                  <c:v>7.0994000000000005E-5</c:v>
                </c:pt>
                <c:pt idx="222">
                  <c:v>6.7868000000000008E-5</c:v>
                </c:pt>
                <c:pt idx="223">
                  <c:v>6.4209000000000008E-5</c:v>
                </c:pt>
                <c:pt idx="224">
                  <c:v>6.1206999999999999E-5</c:v>
                </c:pt>
                <c:pt idx="225">
                  <c:v>5.7894000000000005E-5</c:v>
                </c:pt>
                <c:pt idx="226">
                  <c:v>5.5288000000000003E-5</c:v>
                </c:pt>
                <c:pt idx="227">
                  <c:v>5.2775000000000002E-5</c:v>
                </c:pt>
                <c:pt idx="228">
                  <c:v>5.0414000000000002E-5</c:v>
                </c:pt>
                <c:pt idx="229">
                  <c:v>4.7822000000000004E-5</c:v>
                </c:pt>
                <c:pt idx="230">
                  <c:v>4.5974000000000004E-5</c:v>
                </c:pt>
                <c:pt idx="231">
                  <c:v>4.3942000000000007E-5</c:v>
                </c:pt>
                <c:pt idx="232">
                  <c:v>4.1631000000000002E-5</c:v>
                </c:pt>
                <c:pt idx="233">
                  <c:v>4.0188000000000002E-5</c:v>
                </c:pt>
                <c:pt idx="234">
                  <c:v>3.8172000000000007E-5</c:v>
                </c:pt>
                <c:pt idx="235">
                  <c:v>3.5645999999999997E-5</c:v>
                </c:pt>
                <c:pt idx="236">
                  <c:v>3.3884000000000003E-5</c:v>
                </c:pt>
                <c:pt idx="237">
                  <c:v>3.1958000000000001E-5</c:v>
                </c:pt>
                <c:pt idx="238">
                  <c:v>3.0196E-5</c:v>
                </c:pt>
                <c:pt idx="239">
                  <c:v>2.9033000000000001E-5</c:v>
                </c:pt>
                <c:pt idx="240">
                  <c:v>2.7553000000000002E-5</c:v>
                </c:pt>
                <c:pt idx="241">
                  <c:v>2.6654000000000003E-5</c:v>
                </c:pt>
                <c:pt idx="242">
                  <c:v>2.548E-5</c:v>
                </c:pt>
                <c:pt idx="243">
                  <c:v>2.4782000000000004E-5</c:v>
                </c:pt>
                <c:pt idx="244">
                  <c:v>2.4010000000000002E-5</c:v>
                </c:pt>
                <c:pt idx="245">
                  <c:v>2.2329000000000003E-5</c:v>
                </c:pt>
                <c:pt idx="246">
                  <c:v>2.0952000000000002E-5</c:v>
                </c:pt>
                <c:pt idx="247">
                  <c:v>1.9957000000000002E-5</c:v>
                </c:pt>
                <c:pt idx="248">
                  <c:v>1.9112000000000003E-5</c:v>
                </c:pt>
                <c:pt idx="249">
                  <c:v>1.8597000000000002E-5</c:v>
                </c:pt>
                <c:pt idx="250">
                  <c:v>1.7841000000000001E-5</c:v>
                </c:pt>
                <c:pt idx="251">
                  <c:v>1.7139999999999999E-5</c:v>
                </c:pt>
                <c:pt idx="252">
                  <c:v>1.6346000000000002E-5</c:v>
                </c:pt>
                <c:pt idx="253">
                  <c:v>1.5414000000000002E-5</c:v>
                </c:pt>
                <c:pt idx="254">
                  <c:v>1.4707E-5</c:v>
                </c:pt>
                <c:pt idx="255">
                  <c:v>1.4237000000000001E-5</c:v>
                </c:pt>
                <c:pt idx="256">
                  <c:v>1.3698000000000002E-5</c:v>
                </c:pt>
                <c:pt idx="257">
                  <c:v>1.2887000000000002E-5</c:v>
                </c:pt>
                <c:pt idx="258">
                  <c:v>1.2333E-5</c:v>
                </c:pt>
                <c:pt idx="259">
                  <c:v>1.1795000000000001E-5</c:v>
                </c:pt>
                <c:pt idx="260">
                  <c:v>1.1441000000000001E-5</c:v>
                </c:pt>
                <c:pt idx="261">
                  <c:v>1.0596000000000002E-5</c:v>
                </c:pt>
                <c:pt idx="262">
                  <c:v>1.0078000000000001E-5</c:v>
                </c:pt>
                <c:pt idx="263">
                  <c:v>9.8907000000000017E-6</c:v>
                </c:pt>
                <c:pt idx="264">
                  <c:v>9.5016999999999992E-6</c:v>
                </c:pt>
                <c:pt idx="265">
                  <c:v>9.1013000000000004E-6</c:v>
                </c:pt>
                <c:pt idx="266">
                  <c:v>8.8682000000000009E-6</c:v>
                </c:pt>
                <c:pt idx="267">
                  <c:v>8.4465000000000012E-6</c:v>
                </c:pt>
                <c:pt idx="268">
                  <c:v>8.0471999999999998E-6</c:v>
                </c:pt>
                <c:pt idx="269">
                  <c:v>7.9655000000000019E-6</c:v>
                </c:pt>
                <c:pt idx="270">
                  <c:v>7.5401000000000009E-6</c:v>
                </c:pt>
                <c:pt idx="271">
                  <c:v>7.1283000000000009E-6</c:v>
                </c:pt>
                <c:pt idx="272">
                  <c:v>6.7455000000000009E-6</c:v>
                </c:pt>
                <c:pt idx="273">
                  <c:v>6.351900000000001E-6</c:v>
                </c:pt>
                <c:pt idx="274">
                  <c:v>6.0880000000000008E-6</c:v>
                </c:pt>
                <c:pt idx="275">
                  <c:v>5.9455000000000001E-6</c:v>
                </c:pt>
                <c:pt idx="276">
                  <c:v>5.766700000000001E-6</c:v>
                </c:pt>
                <c:pt idx="277">
                  <c:v>5.3786999999999998E-6</c:v>
                </c:pt>
                <c:pt idx="278">
                  <c:v>5.0328000000000003E-6</c:v>
                </c:pt>
                <c:pt idx="279">
                  <c:v>5.0345000000000007E-6</c:v>
                </c:pt>
                <c:pt idx="280">
                  <c:v>4.6476999999999996E-6</c:v>
                </c:pt>
                <c:pt idx="281">
                  <c:v>4.5809000000000005E-6</c:v>
                </c:pt>
                <c:pt idx="282">
                  <c:v>4.2880000000000003E-6</c:v>
                </c:pt>
                <c:pt idx="283">
                  <c:v>4.0689000000000001E-6</c:v>
                </c:pt>
                <c:pt idx="284">
                  <c:v>3.8260000000000003E-6</c:v>
                </c:pt>
                <c:pt idx="285">
                  <c:v>3.7413000000000001E-6</c:v>
                </c:pt>
                <c:pt idx="286">
                  <c:v>3.6114000000000003E-6</c:v>
                </c:pt>
                <c:pt idx="287">
                  <c:v>3.3571000000000004E-6</c:v>
                </c:pt>
                <c:pt idx="288">
                  <c:v>3.1754999999999999E-6</c:v>
                </c:pt>
                <c:pt idx="289">
                  <c:v>3.1546000000000003E-6</c:v>
                </c:pt>
                <c:pt idx="290">
                  <c:v>3.0321000000000002E-6</c:v>
                </c:pt>
                <c:pt idx="291">
                  <c:v>2.8720000000000006E-6</c:v>
                </c:pt>
                <c:pt idx="292">
                  <c:v>2.8321000000000004E-6</c:v>
                </c:pt>
                <c:pt idx="293">
                  <c:v>2.8039000000000004E-6</c:v>
                </c:pt>
                <c:pt idx="294">
                  <c:v>2.6841000000000003E-6</c:v>
                </c:pt>
                <c:pt idx="295">
                  <c:v>2.4256999999999999E-6</c:v>
                </c:pt>
                <c:pt idx="296">
                  <c:v>2.2685000000000004E-6</c:v>
                </c:pt>
                <c:pt idx="297">
                  <c:v>2.3504E-6</c:v>
                </c:pt>
                <c:pt idx="298">
                  <c:v>2.2558999999999999E-6</c:v>
                </c:pt>
                <c:pt idx="299">
                  <c:v>2.1720000000000005E-6</c:v>
                </c:pt>
                <c:pt idx="300">
                  <c:v>2.0711E-6</c:v>
                </c:pt>
                <c:pt idx="301">
                  <c:v>1.9627000000000003E-6</c:v>
                </c:pt>
                <c:pt idx="302">
                  <c:v>1.9614000000000004E-6</c:v>
                </c:pt>
                <c:pt idx="303">
                  <c:v>1.8661E-6</c:v>
                </c:pt>
                <c:pt idx="304">
                  <c:v>1.7178000000000003E-6</c:v>
                </c:pt>
                <c:pt idx="305">
                  <c:v>1.7025E-6</c:v>
                </c:pt>
                <c:pt idx="306">
                  <c:v>1.5644E-6</c:v>
                </c:pt>
                <c:pt idx="307">
                  <c:v>1.5426000000000001E-6</c:v>
                </c:pt>
                <c:pt idx="308">
                  <c:v>1.3589000000000002E-6</c:v>
                </c:pt>
                <c:pt idx="309">
                  <c:v>1.2097E-6</c:v>
                </c:pt>
                <c:pt idx="310">
                  <c:v>1.2915E-6</c:v>
                </c:pt>
                <c:pt idx="311">
                  <c:v>1.1871000000000002E-6</c:v>
                </c:pt>
                <c:pt idx="312">
                  <c:v>1.1618E-6</c:v>
                </c:pt>
                <c:pt idx="313">
                  <c:v>1.1723000000000002E-6</c:v>
                </c:pt>
                <c:pt idx="314">
                  <c:v>1.0682E-6</c:v>
                </c:pt>
                <c:pt idx="315">
                  <c:v>1.0747000000000001E-6</c:v>
                </c:pt>
                <c:pt idx="316">
                  <c:v>9.8688000000000011E-7</c:v>
                </c:pt>
                <c:pt idx="317">
                  <c:v>9.8957000000000004E-7</c:v>
                </c:pt>
                <c:pt idx="318">
                  <c:v>8.6823000000000009E-7</c:v>
                </c:pt>
                <c:pt idx="319">
                  <c:v>8.1175E-7</c:v>
                </c:pt>
                <c:pt idx="320">
                  <c:v>7.5429000000000007E-7</c:v>
                </c:pt>
                <c:pt idx="321">
                  <c:v>6.5936000000000005E-7</c:v>
                </c:pt>
                <c:pt idx="322">
                  <c:v>6.0613000000000009E-7</c:v>
                </c:pt>
                <c:pt idx="323">
                  <c:v>5.286300000000001E-7</c:v>
                </c:pt>
                <c:pt idx="324">
                  <c:v>4.1203000000000002E-7</c:v>
                </c:pt>
                <c:pt idx="325">
                  <c:v>3.5763000000000006E-7</c:v>
                </c:pt>
                <c:pt idx="326">
                  <c:v>3.1566000000000001E-7</c:v>
                </c:pt>
                <c:pt idx="327">
                  <c:v>3.0918000000000002E-7</c:v>
                </c:pt>
                <c:pt idx="328">
                  <c:v>2.8430000000000002E-7</c:v>
                </c:pt>
                <c:pt idx="329">
                  <c:v>1.9592E-7</c:v>
                </c:pt>
                <c:pt idx="330">
                  <c:v>9.083900000000001E-8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7-49EE-9599-513F8500D0B8}"/>
            </c:ext>
          </c:extLst>
        </c:ser>
        <c:ser>
          <c:idx val="1"/>
          <c:order val="1"/>
          <c:tx>
            <c:v>air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'吸収線量(概算)'!$M$19:$M$388</c:f>
              <c:numCache>
                <c:formatCode>General</c:formatCode>
                <c:ptCount val="370"/>
                <c:pt idx="0">
                  <c:v>2.4386000000000001E-4</c:v>
                </c:pt>
                <c:pt idx="1">
                  <c:v>2.4266000000000004E-4</c:v>
                </c:pt>
                <c:pt idx="2">
                  <c:v>2.4227000000000002E-4</c:v>
                </c:pt>
                <c:pt idx="3">
                  <c:v>2.4535000000000003E-4</c:v>
                </c:pt>
                <c:pt idx="4">
                  <c:v>2.4364000000000002E-4</c:v>
                </c:pt>
                <c:pt idx="5">
                  <c:v>2.3848000000000001E-4</c:v>
                </c:pt>
                <c:pt idx="6">
                  <c:v>2.3982999999999999E-4</c:v>
                </c:pt>
                <c:pt idx="7">
                  <c:v>2.5063E-4</c:v>
                </c:pt>
                <c:pt idx="8">
                  <c:v>2.8940000000000004E-4</c:v>
                </c:pt>
                <c:pt idx="9">
                  <c:v>2.8378000000000002E-4</c:v>
                </c:pt>
                <c:pt idx="10">
                  <c:v>2.899E-4</c:v>
                </c:pt>
                <c:pt idx="11">
                  <c:v>2.8488999999999999E-4</c:v>
                </c:pt>
                <c:pt idx="12">
                  <c:v>2.8177000000000003E-4</c:v>
                </c:pt>
                <c:pt idx="13">
                  <c:v>2.8404000000000005E-4</c:v>
                </c:pt>
                <c:pt idx="14">
                  <c:v>2.7731000000000001E-4</c:v>
                </c:pt>
                <c:pt idx="15">
                  <c:v>2.7624000000000003E-4</c:v>
                </c:pt>
                <c:pt idx="16">
                  <c:v>2.8196000000000004E-4</c:v>
                </c:pt>
                <c:pt idx="17">
                  <c:v>2.8740999999999999E-4</c:v>
                </c:pt>
                <c:pt idx="18">
                  <c:v>2.8464000000000007E-4</c:v>
                </c:pt>
                <c:pt idx="19">
                  <c:v>2.9831000000000004E-4</c:v>
                </c:pt>
                <c:pt idx="20">
                  <c:v>2.9337000000000005E-4</c:v>
                </c:pt>
                <c:pt idx="21">
                  <c:v>2.8466E-4</c:v>
                </c:pt>
                <c:pt idx="22">
                  <c:v>2.8698999999999999E-4</c:v>
                </c:pt>
                <c:pt idx="23">
                  <c:v>2.9529000000000003E-4</c:v>
                </c:pt>
                <c:pt idx="24">
                  <c:v>3.0106000000000002E-4</c:v>
                </c:pt>
                <c:pt idx="25">
                  <c:v>2.8772999999999998E-4</c:v>
                </c:pt>
                <c:pt idx="26">
                  <c:v>3.0244000000000001E-4</c:v>
                </c:pt>
                <c:pt idx="27">
                  <c:v>3.0169000000000007E-4</c:v>
                </c:pt>
                <c:pt idx="28">
                  <c:v>3.0497E-4</c:v>
                </c:pt>
                <c:pt idx="29">
                  <c:v>3.009E-4</c:v>
                </c:pt>
                <c:pt idx="30">
                  <c:v>3.0751000000000004E-4</c:v>
                </c:pt>
                <c:pt idx="31">
                  <c:v>3.0483000000000002E-4</c:v>
                </c:pt>
                <c:pt idx="32">
                  <c:v>2.9676000000000003E-4</c:v>
                </c:pt>
                <c:pt idx="33">
                  <c:v>3.0103999999999998E-4</c:v>
                </c:pt>
                <c:pt idx="34">
                  <c:v>3.1498000000000002E-4</c:v>
                </c:pt>
                <c:pt idx="35">
                  <c:v>3.0728000000000005E-4</c:v>
                </c:pt>
                <c:pt idx="36">
                  <c:v>3.1804000000000001E-4</c:v>
                </c:pt>
                <c:pt idx="37">
                  <c:v>3.2331999999999999E-4</c:v>
                </c:pt>
                <c:pt idx="38">
                  <c:v>3.3237000000000002E-4</c:v>
                </c:pt>
                <c:pt idx="39">
                  <c:v>3.1663000000000004E-4</c:v>
                </c:pt>
                <c:pt idx="40">
                  <c:v>3.1498000000000002E-4</c:v>
                </c:pt>
                <c:pt idx="41">
                  <c:v>3.1601000000000003E-4</c:v>
                </c:pt>
                <c:pt idx="42">
                  <c:v>3.1500000000000001E-4</c:v>
                </c:pt>
                <c:pt idx="43">
                  <c:v>3.1324E-4</c:v>
                </c:pt>
                <c:pt idx="44">
                  <c:v>3.2133000000000004E-4</c:v>
                </c:pt>
                <c:pt idx="45">
                  <c:v>3.2014000000000001E-4</c:v>
                </c:pt>
                <c:pt idx="46">
                  <c:v>3.1894000000000003E-4</c:v>
                </c:pt>
                <c:pt idx="47">
                  <c:v>3.2727000000000006E-4</c:v>
                </c:pt>
                <c:pt idx="48">
                  <c:v>3.2626000000000004E-4</c:v>
                </c:pt>
                <c:pt idx="49">
                  <c:v>3.2701000000000003E-4</c:v>
                </c:pt>
                <c:pt idx="50">
                  <c:v>3.2540999999999999E-4</c:v>
                </c:pt>
                <c:pt idx="51">
                  <c:v>3.3011000000000005E-4</c:v>
                </c:pt>
                <c:pt idx="52">
                  <c:v>3.2698000000000004E-4</c:v>
                </c:pt>
                <c:pt idx="53">
                  <c:v>3.2821000000000006E-4</c:v>
                </c:pt>
                <c:pt idx="54">
                  <c:v>3.3468000000000001E-4</c:v>
                </c:pt>
                <c:pt idx="55">
                  <c:v>3.4145000000000003E-4</c:v>
                </c:pt>
                <c:pt idx="56">
                  <c:v>3.4073000000000003E-4</c:v>
                </c:pt>
                <c:pt idx="57">
                  <c:v>3.3974000000000005E-4</c:v>
                </c:pt>
                <c:pt idx="58">
                  <c:v>3.3974000000000005E-4</c:v>
                </c:pt>
                <c:pt idx="59">
                  <c:v>3.3164000000000002E-4</c:v>
                </c:pt>
                <c:pt idx="60">
                  <c:v>3.4024000000000001E-4</c:v>
                </c:pt>
                <c:pt idx="61">
                  <c:v>3.2880000000000002E-4</c:v>
                </c:pt>
                <c:pt idx="62">
                  <c:v>3.3213000000000003E-4</c:v>
                </c:pt>
                <c:pt idx="63">
                  <c:v>3.3644000000000002E-4</c:v>
                </c:pt>
                <c:pt idx="64">
                  <c:v>3.2377000000000003E-4</c:v>
                </c:pt>
                <c:pt idx="65">
                  <c:v>3.2644E-4</c:v>
                </c:pt>
                <c:pt idx="66">
                  <c:v>3.2589000000000001E-4</c:v>
                </c:pt>
                <c:pt idx="67">
                  <c:v>3.2909999999999998E-4</c:v>
                </c:pt>
                <c:pt idx="68">
                  <c:v>3.2807000000000008E-4</c:v>
                </c:pt>
                <c:pt idx="69">
                  <c:v>3.2582999999999999E-4</c:v>
                </c:pt>
                <c:pt idx="70">
                  <c:v>3.1872000000000004E-4</c:v>
                </c:pt>
                <c:pt idx="71">
                  <c:v>3.2163999999999999E-4</c:v>
                </c:pt>
                <c:pt idx="72">
                  <c:v>3.1615000000000001E-4</c:v>
                </c:pt>
                <c:pt idx="73">
                  <c:v>3.1319000000000003E-4</c:v>
                </c:pt>
                <c:pt idx="74">
                  <c:v>3.0654000000000006E-4</c:v>
                </c:pt>
                <c:pt idx="75">
                  <c:v>3.0737000000000001E-4</c:v>
                </c:pt>
                <c:pt idx="76">
                  <c:v>3.0784000000000003E-4</c:v>
                </c:pt>
                <c:pt idx="77">
                  <c:v>3.0143000000000005E-4</c:v>
                </c:pt>
                <c:pt idx="78">
                  <c:v>2.9763000000000001E-4</c:v>
                </c:pt>
                <c:pt idx="79">
                  <c:v>2.9823000000000002E-4</c:v>
                </c:pt>
                <c:pt idx="80">
                  <c:v>3.0312000000000004E-4</c:v>
                </c:pt>
                <c:pt idx="81">
                  <c:v>3.0457000000000005E-4</c:v>
                </c:pt>
                <c:pt idx="82">
                  <c:v>2.9767999999999998E-4</c:v>
                </c:pt>
                <c:pt idx="83">
                  <c:v>2.9475000000000004E-4</c:v>
                </c:pt>
                <c:pt idx="84">
                  <c:v>2.9183000000000003E-4</c:v>
                </c:pt>
                <c:pt idx="85">
                  <c:v>2.9435000000000003E-4</c:v>
                </c:pt>
                <c:pt idx="86">
                  <c:v>2.8664000000000001E-4</c:v>
                </c:pt>
                <c:pt idx="87">
                  <c:v>2.8678000000000004E-4</c:v>
                </c:pt>
                <c:pt idx="88">
                  <c:v>2.8656000000000005E-4</c:v>
                </c:pt>
                <c:pt idx="89">
                  <c:v>2.7937000000000003E-4</c:v>
                </c:pt>
                <c:pt idx="90">
                  <c:v>2.6880000000000003E-4</c:v>
                </c:pt>
                <c:pt idx="91">
                  <c:v>2.6727000000000006E-4</c:v>
                </c:pt>
                <c:pt idx="92">
                  <c:v>2.6838000000000003E-4</c:v>
                </c:pt>
                <c:pt idx="93">
                  <c:v>2.6671000000000003E-4</c:v>
                </c:pt>
                <c:pt idx="94">
                  <c:v>2.6390000000000002E-4</c:v>
                </c:pt>
                <c:pt idx="95">
                  <c:v>2.6250000000000004E-4</c:v>
                </c:pt>
                <c:pt idx="96">
                  <c:v>2.5797000000000005E-4</c:v>
                </c:pt>
                <c:pt idx="97">
                  <c:v>2.5287000000000004E-4</c:v>
                </c:pt>
                <c:pt idx="98">
                  <c:v>2.4187000000000004E-4</c:v>
                </c:pt>
                <c:pt idx="99">
                  <c:v>2.3778000000000002E-4</c:v>
                </c:pt>
                <c:pt idx="100">
                  <c:v>2.3161000000000001E-4</c:v>
                </c:pt>
                <c:pt idx="101">
                  <c:v>2.2629000000000003E-4</c:v>
                </c:pt>
                <c:pt idx="102">
                  <c:v>2.2305000000000003E-4</c:v>
                </c:pt>
                <c:pt idx="103">
                  <c:v>2.1617000000000001E-4</c:v>
                </c:pt>
                <c:pt idx="104">
                  <c:v>2.1313000000000004E-4</c:v>
                </c:pt>
                <c:pt idx="105">
                  <c:v>2.0932000000000004E-4</c:v>
                </c:pt>
                <c:pt idx="106">
                  <c:v>2.0802E-4</c:v>
                </c:pt>
                <c:pt idx="107">
                  <c:v>2.0524000000000001E-4</c:v>
                </c:pt>
                <c:pt idx="108">
                  <c:v>2.0142000000000001E-4</c:v>
                </c:pt>
                <c:pt idx="109">
                  <c:v>1.9719E-4</c:v>
                </c:pt>
                <c:pt idx="110">
                  <c:v>1.9355000000000002E-4</c:v>
                </c:pt>
                <c:pt idx="111">
                  <c:v>1.8938000000000001E-4</c:v>
                </c:pt>
                <c:pt idx="112">
                  <c:v>1.8389E-4</c:v>
                </c:pt>
                <c:pt idx="113">
                  <c:v>1.7878000000000002E-4</c:v>
                </c:pt>
                <c:pt idx="114">
                  <c:v>1.7542000000000002E-4</c:v>
                </c:pt>
                <c:pt idx="115">
                  <c:v>1.7189000000000001E-4</c:v>
                </c:pt>
                <c:pt idx="116">
                  <c:v>1.6866E-4</c:v>
                </c:pt>
                <c:pt idx="117">
                  <c:v>1.6422000000000002E-4</c:v>
                </c:pt>
                <c:pt idx="118">
                  <c:v>1.5977E-4</c:v>
                </c:pt>
                <c:pt idx="119">
                  <c:v>1.5507000000000002E-4</c:v>
                </c:pt>
                <c:pt idx="120">
                  <c:v>1.5093999999999999E-4</c:v>
                </c:pt>
                <c:pt idx="121">
                  <c:v>1.4928000000000003E-4</c:v>
                </c:pt>
                <c:pt idx="122">
                  <c:v>1.4609000000000001E-4</c:v>
                </c:pt>
                <c:pt idx="123">
                  <c:v>1.4281999999999999E-4</c:v>
                </c:pt>
                <c:pt idx="124">
                  <c:v>1.4017000000000001E-4</c:v>
                </c:pt>
                <c:pt idx="125">
                  <c:v>1.3585000000000002E-4</c:v>
                </c:pt>
                <c:pt idx="126">
                  <c:v>1.3301E-4</c:v>
                </c:pt>
                <c:pt idx="127">
                  <c:v>1.2977E-4</c:v>
                </c:pt>
                <c:pt idx="128">
                  <c:v>1.2692000000000001E-4</c:v>
                </c:pt>
                <c:pt idx="129">
                  <c:v>1.2451000000000001E-4</c:v>
                </c:pt>
                <c:pt idx="130">
                  <c:v>1.2202E-4</c:v>
                </c:pt>
                <c:pt idx="131">
                  <c:v>1.1832000000000001E-4</c:v>
                </c:pt>
                <c:pt idx="132">
                  <c:v>1.1525000000000001E-4</c:v>
                </c:pt>
                <c:pt idx="133">
                  <c:v>1.1176E-4</c:v>
                </c:pt>
                <c:pt idx="134">
                  <c:v>1.0955000000000001E-4</c:v>
                </c:pt>
                <c:pt idx="135">
                  <c:v>1.0618E-4</c:v>
                </c:pt>
                <c:pt idx="136">
                  <c:v>1.0388000000000002E-4</c:v>
                </c:pt>
                <c:pt idx="137">
                  <c:v>1.0184E-4</c:v>
                </c:pt>
                <c:pt idx="138">
                  <c:v>9.9407000000000006E-5</c:v>
                </c:pt>
                <c:pt idx="139">
                  <c:v>9.7065000000000007E-5</c:v>
                </c:pt>
                <c:pt idx="140">
                  <c:v>9.3898000000000015E-5</c:v>
                </c:pt>
                <c:pt idx="141">
                  <c:v>9.1125000000000006E-5</c:v>
                </c:pt>
                <c:pt idx="142">
                  <c:v>8.8077000000000004E-5</c:v>
                </c:pt>
                <c:pt idx="143">
                  <c:v>8.5787000000000011E-5</c:v>
                </c:pt>
                <c:pt idx="144">
                  <c:v>8.414900000000001E-5</c:v>
                </c:pt>
                <c:pt idx="145">
                  <c:v>8.265300000000001E-5</c:v>
                </c:pt>
                <c:pt idx="146">
                  <c:v>8.1542E-5</c:v>
                </c:pt>
                <c:pt idx="147">
                  <c:v>8.0137000000000009E-5</c:v>
                </c:pt>
                <c:pt idx="148">
                  <c:v>7.8357000000000009E-5</c:v>
                </c:pt>
                <c:pt idx="149">
                  <c:v>7.6743999999999996E-5</c:v>
                </c:pt>
                <c:pt idx="150">
                  <c:v>7.4170000000000003E-5</c:v>
                </c:pt>
                <c:pt idx="151">
                  <c:v>7.1811000000000008E-5</c:v>
                </c:pt>
                <c:pt idx="152">
                  <c:v>6.9481000000000008E-5</c:v>
                </c:pt>
                <c:pt idx="153">
                  <c:v>6.7908000000000001E-5</c:v>
                </c:pt>
                <c:pt idx="154">
                  <c:v>6.6852000000000003E-5</c:v>
                </c:pt>
                <c:pt idx="155">
                  <c:v>6.4802999999999996E-5</c:v>
                </c:pt>
                <c:pt idx="156">
                  <c:v>6.2975000000000013E-5</c:v>
                </c:pt>
                <c:pt idx="157">
                  <c:v>6.1390000000000007E-5</c:v>
                </c:pt>
                <c:pt idx="158">
                  <c:v>5.9851000000000014E-5</c:v>
                </c:pt>
                <c:pt idx="159">
                  <c:v>5.8357000000000004E-5</c:v>
                </c:pt>
                <c:pt idx="160">
                  <c:v>5.6500000000000005E-5</c:v>
                </c:pt>
                <c:pt idx="161">
                  <c:v>5.4831000000000004E-5</c:v>
                </c:pt>
                <c:pt idx="162">
                  <c:v>5.3643000000000008E-5</c:v>
                </c:pt>
                <c:pt idx="163">
                  <c:v>5.2835000000000005E-5</c:v>
                </c:pt>
                <c:pt idx="164">
                  <c:v>5.1742E-5</c:v>
                </c:pt>
                <c:pt idx="165">
                  <c:v>5.0284000000000002E-5</c:v>
                </c:pt>
                <c:pt idx="166">
                  <c:v>4.956E-5</c:v>
                </c:pt>
                <c:pt idx="167">
                  <c:v>4.9466999999999999E-5</c:v>
                </c:pt>
                <c:pt idx="168">
                  <c:v>4.9110000000000002E-5</c:v>
                </c:pt>
                <c:pt idx="169">
                  <c:v>4.8113000000000005E-5</c:v>
                </c:pt>
                <c:pt idx="170">
                  <c:v>4.6912000000000001E-5</c:v>
                </c:pt>
                <c:pt idx="171">
                  <c:v>4.6594000000000008E-5</c:v>
                </c:pt>
                <c:pt idx="172">
                  <c:v>4.6248000000000002E-5</c:v>
                </c:pt>
                <c:pt idx="173">
                  <c:v>4.4796999999999998E-5</c:v>
                </c:pt>
                <c:pt idx="174">
                  <c:v>4.3827000000000006E-5</c:v>
                </c:pt>
                <c:pt idx="175">
                  <c:v>4.3695000000000001E-5</c:v>
                </c:pt>
                <c:pt idx="176">
                  <c:v>4.2529000000000006E-5</c:v>
                </c:pt>
                <c:pt idx="177">
                  <c:v>4.1812000000000006E-5</c:v>
                </c:pt>
                <c:pt idx="178">
                  <c:v>4.1349E-5</c:v>
                </c:pt>
                <c:pt idx="179">
                  <c:v>4.0610000000000006E-5</c:v>
                </c:pt>
                <c:pt idx="180">
                  <c:v>4.0145999999999998E-5</c:v>
                </c:pt>
                <c:pt idx="181">
                  <c:v>3.9994000000000004E-5</c:v>
                </c:pt>
                <c:pt idx="182">
                  <c:v>3.9199000000000009E-5</c:v>
                </c:pt>
                <c:pt idx="183">
                  <c:v>3.8812E-5</c:v>
                </c:pt>
                <c:pt idx="184">
                  <c:v>3.8819000000000002E-5</c:v>
                </c:pt>
                <c:pt idx="185">
                  <c:v>3.8652000000000002E-5</c:v>
                </c:pt>
                <c:pt idx="186">
                  <c:v>3.8181000000000006E-5</c:v>
                </c:pt>
                <c:pt idx="187">
                  <c:v>3.7478999999999998E-5</c:v>
                </c:pt>
                <c:pt idx="188">
                  <c:v>3.7323000000000002E-5</c:v>
                </c:pt>
                <c:pt idx="189">
                  <c:v>3.7298000000000001E-5</c:v>
                </c:pt>
                <c:pt idx="190">
                  <c:v>3.6610000000000004E-5</c:v>
                </c:pt>
                <c:pt idx="191">
                  <c:v>3.5942000000000002E-5</c:v>
                </c:pt>
                <c:pt idx="192">
                  <c:v>3.5444000000000001E-5</c:v>
                </c:pt>
                <c:pt idx="193">
                  <c:v>3.5204000000000004E-5</c:v>
                </c:pt>
                <c:pt idx="194">
                  <c:v>3.5043000000000003E-5</c:v>
                </c:pt>
                <c:pt idx="195">
                  <c:v>3.4074000000000006E-5</c:v>
                </c:pt>
                <c:pt idx="196">
                  <c:v>3.3042000000000007E-5</c:v>
                </c:pt>
                <c:pt idx="197">
                  <c:v>3.2867000000000009E-5</c:v>
                </c:pt>
                <c:pt idx="198">
                  <c:v>3.2423000000000004E-5</c:v>
                </c:pt>
                <c:pt idx="199">
                  <c:v>3.2104000000000003E-5</c:v>
                </c:pt>
                <c:pt idx="200">
                  <c:v>3.2422000000000002E-5</c:v>
                </c:pt>
                <c:pt idx="201">
                  <c:v>3.2083000000000004E-5</c:v>
                </c:pt>
                <c:pt idx="202">
                  <c:v>3.1613999999999999E-5</c:v>
                </c:pt>
                <c:pt idx="203">
                  <c:v>3.1464000000000002E-5</c:v>
                </c:pt>
                <c:pt idx="204">
                  <c:v>3.1075000000000003E-5</c:v>
                </c:pt>
                <c:pt idx="205">
                  <c:v>3.0759000000000001E-5</c:v>
                </c:pt>
                <c:pt idx="206">
                  <c:v>3.0137E-5</c:v>
                </c:pt>
                <c:pt idx="207">
                  <c:v>2.9842000000000003E-5</c:v>
                </c:pt>
                <c:pt idx="208">
                  <c:v>2.9800000000000003E-5</c:v>
                </c:pt>
                <c:pt idx="209">
                  <c:v>2.9899000000000003E-5</c:v>
                </c:pt>
                <c:pt idx="210">
                  <c:v>2.9841000000000001E-5</c:v>
                </c:pt>
                <c:pt idx="211">
                  <c:v>2.9318000000000003E-5</c:v>
                </c:pt>
                <c:pt idx="212">
                  <c:v>2.8868000000000002E-5</c:v>
                </c:pt>
                <c:pt idx="213">
                  <c:v>2.8461000000000004E-5</c:v>
                </c:pt>
                <c:pt idx="214">
                  <c:v>2.8319000000000004E-5</c:v>
                </c:pt>
                <c:pt idx="215">
                  <c:v>2.7472999999999999E-5</c:v>
                </c:pt>
                <c:pt idx="216">
                  <c:v>2.7286000000000003E-5</c:v>
                </c:pt>
                <c:pt idx="217">
                  <c:v>2.7284000000000002E-5</c:v>
                </c:pt>
                <c:pt idx="218">
                  <c:v>2.7332000000000002E-5</c:v>
                </c:pt>
                <c:pt idx="219">
                  <c:v>2.7198000000000003E-5</c:v>
                </c:pt>
                <c:pt idx="220">
                  <c:v>2.6588000000000004E-5</c:v>
                </c:pt>
                <c:pt idx="221">
                  <c:v>2.6588999999999999E-5</c:v>
                </c:pt>
                <c:pt idx="222">
                  <c:v>2.6324000000000001E-5</c:v>
                </c:pt>
                <c:pt idx="223">
                  <c:v>2.6170000000000002E-5</c:v>
                </c:pt>
                <c:pt idx="224">
                  <c:v>2.5732E-5</c:v>
                </c:pt>
                <c:pt idx="225">
                  <c:v>2.5327000000000003E-5</c:v>
                </c:pt>
                <c:pt idx="226">
                  <c:v>2.5106000000000003E-5</c:v>
                </c:pt>
                <c:pt idx="227">
                  <c:v>2.4791000000000004E-5</c:v>
                </c:pt>
                <c:pt idx="228">
                  <c:v>2.4548000000000003E-5</c:v>
                </c:pt>
                <c:pt idx="229">
                  <c:v>2.4303000000000001E-5</c:v>
                </c:pt>
                <c:pt idx="230">
                  <c:v>2.4184000000000004E-5</c:v>
                </c:pt>
                <c:pt idx="231">
                  <c:v>2.3986E-5</c:v>
                </c:pt>
                <c:pt idx="232">
                  <c:v>2.3681000000000002E-5</c:v>
                </c:pt>
                <c:pt idx="233">
                  <c:v>2.3221000000000003E-5</c:v>
                </c:pt>
                <c:pt idx="234">
                  <c:v>2.2925000000000002E-5</c:v>
                </c:pt>
                <c:pt idx="235">
                  <c:v>2.2802000000000003E-5</c:v>
                </c:pt>
                <c:pt idx="236">
                  <c:v>2.2764000000000001E-5</c:v>
                </c:pt>
                <c:pt idx="237">
                  <c:v>2.2780000000000002E-5</c:v>
                </c:pt>
                <c:pt idx="238">
                  <c:v>2.2783000000000002E-5</c:v>
                </c:pt>
                <c:pt idx="239">
                  <c:v>2.2648000000000001E-5</c:v>
                </c:pt>
                <c:pt idx="240">
                  <c:v>2.2405E-5</c:v>
                </c:pt>
                <c:pt idx="241">
                  <c:v>2.2124E-5</c:v>
                </c:pt>
                <c:pt idx="242">
                  <c:v>2.2331000000000004E-5</c:v>
                </c:pt>
                <c:pt idx="243">
                  <c:v>2.1635000000000002E-5</c:v>
                </c:pt>
                <c:pt idx="244">
                  <c:v>2.1298000000000002E-5</c:v>
                </c:pt>
                <c:pt idx="245">
                  <c:v>2.1070000000000003E-5</c:v>
                </c:pt>
                <c:pt idx="246">
                  <c:v>2.0677000000000002E-5</c:v>
                </c:pt>
                <c:pt idx="247">
                  <c:v>2.0366000000000001E-5</c:v>
                </c:pt>
                <c:pt idx="248">
                  <c:v>2.0131000000000001E-5</c:v>
                </c:pt>
                <c:pt idx="249">
                  <c:v>1.9888000000000003E-5</c:v>
                </c:pt>
                <c:pt idx="250">
                  <c:v>1.9770000000000002E-5</c:v>
                </c:pt>
                <c:pt idx="251">
                  <c:v>1.9951000000000003E-5</c:v>
                </c:pt>
                <c:pt idx="252">
                  <c:v>1.9449E-5</c:v>
                </c:pt>
                <c:pt idx="253">
                  <c:v>1.9204000000000001E-5</c:v>
                </c:pt>
                <c:pt idx="254">
                  <c:v>1.9007000000000003E-5</c:v>
                </c:pt>
                <c:pt idx="255">
                  <c:v>1.8889000000000002E-5</c:v>
                </c:pt>
                <c:pt idx="256">
                  <c:v>1.8648000000000002E-5</c:v>
                </c:pt>
                <c:pt idx="257">
                  <c:v>1.8315999999999999E-5</c:v>
                </c:pt>
                <c:pt idx="258">
                  <c:v>1.8134999999999998E-5</c:v>
                </c:pt>
                <c:pt idx="259">
                  <c:v>1.7778000000000002E-5</c:v>
                </c:pt>
                <c:pt idx="260">
                  <c:v>1.7651000000000001E-5</c:v>
                </c:pt>
                <c:pt idx="261">
                  <c:v>1.7606000000000004E-5</c:v>
                </c:pt>
                <c:pt idx="262">
                  <c:v>1.7631000000000001E-5</c:v>
                </c:pt>
                <c:pt idx="263">
                  <c:v>1.7486000000000002E-5</c:v>
                </c:pt>
                <c:pt idx="264">
                  <c:v>1.7419999999999999E-5</c:v>
                </c:pt>
                <c:pt idx="265">
                  <c:v>1.7307000000000002E-5</c:v>
                </c:pt>
                <c:pt idx="266">
                  <c:v>1.7166000000000001E-5</c:v>
                </c:pt>
                <c:pt idx="267">
                  <c:v>1.7120000000000002E-5</c:v>
                </c:pt>
                <c:pt idx="268">
                  <c:v>1.7079E-5</c:v>
                </c:pt>
                <c:pt idx="269">
                  <c:v>1.7E-5</c:v>
                </c:pt>
                <c:pt idx="270">
                  <c:v>1.6996000000000001E-5</c:v>
                </c:pt>
                <c:pt idx="271">
                  <c:v>1.6833000000000003E-5</c:v>
                </c:pt>
                <c:pt idx="272">
                  <c:v>1.6528000000000002E-5</c:v>
                </c:pt>
                <c:pt idx="273">
                  <c:v>1.6331000000000003E-5</c:v>
                </c:pt>
                <c:pt idx="274">
                  <c:v>1.6200000000000004E-5</c:v>
                </c:pt>
                <c:pt idx="275">
                  <c:v>1.6427E-5</c:v>
                </c:pt>
                <c:pt idx="276">
                  <c:v>1.5940000000000003E-5</c:v>
                </c:pt>
                <c:pt idx="277">
                  <c:v>1.5592000000000003E-5</c:v>
                </c:pt>
                <c:pt idx="278">
                  <c:v>1.5361000000000001E-5</c:v>
                </c:pt>
                <c:pt idx="279">
                  <c:v>1.5350999999999999E-5</c:v>
                </c:pt>
                <c:pt idx="280">
                  <c:v>1.5461000000000003E-5</c:v>
                </c:pt>
                <c:pt idx="281">
                  <c:v>1.5343000000000002E-5</c:v>
                </c:pt>
                <c:pt idx="282">
                  <c:v>1.4902000000000001E-5</c:v>
                </c:pt>
                <c:pt idx="283">
                  <c:v>1.4660000000000002E-5</c:v>
                </c:pt>
                <c:pt idx="284">
                  <c:v>1.4639000000000002E-5</c:v>
                </c:pt>
                <c:pt idx="285">
                  <c:v>1.4774000000000001E-5</c:v>
                </c:pt>
                <c:pt idx="286">
                  <c:v>1.4777000000000001E-5</c:v>
                </c:pt>
                <c:pt idx="287">
                  <c:v>1.4486000000000002E-5</c:v>
                </c:pt>
                <c:pt idx="288">
                  <c:v>1.4168000000000002E-5</c:v>
                </c:pt>
                <c:pt idx="289">
                  <c:v>1.4005000000000001E-5</c:v>
                </c:pt>
                <c:pt idx="290">
                  <c:v>1.3837000000000002E-5</c:v>
                </c:pt>
                <c:pt idx="291">
                  <c:v>1.3736000000000002E-5</c:v>
                </c:pt>
                <c:pt idx="292">
                  <c:v>1.3882000000000002E-5</c:v>
                </c:pt>
                <c:pt idx="293">
                  <c:v>1.3930000000000002E-5</c:v>
                </c:pt>
                <c:pt idx="294">
                  <c:v>1.3860000000000001E-5</c:v>
                </c:pt>
                <c:pt idx="295">
                  <c:v>1.3997000000000002E-5</c:v>
                </c:pt>
                <c:pt idx="296">
                  <c:v>1.3956000000000002E-5</c:v>
                </c:pt>
                <c:pt idx="297">
                  <c:v>1.3734000000000001E-5</c:v>
                </c:pt>
                <c:pt idx="298">
                  <c:v>1.3496000000000001E-5</c:v>
                </c:pt>
                <c:pt idx="299">
                  <c:v>1.3455000000000001E-5</c:v>
                </c:pt>
                <c:pt idx="300">
                  <c:v>1.3433E-5</c:v>
                </c:pt>
                <c:pt idx="301">
                  <c:v>1.3443000000000002E-5</c:v>
                </c:pt>
                <c:pt idx="302">
                  <c:v>1.3314000000000002E-5</c:v>
                </c:pt>
                <c:pt idx="303">
                  <c:v>1.3264E-5</c:v>
                </c:pt>
                <c:pt idx="304">
                  <c:v>1.2915000000000003E-5</c:v>
                </c:pt>
                <c:pt idx="305">
                  <c:v>1.2462E-5</c:v>
                </c:pt>
                <c:pt idx="306">
                  <c:v>1.2464000000000001E-5</c:v>
                </c:pt>
                <c:pt idx="307">
                  <c:v>1.2417000000000002E-5</c:v>
                </c:pt>
                <c:pt idx="308">
                  <c:v>1.2376000000000001E-5</c:v>
                </c:pt>
                <c:pt idx="309">
                  <c:v>1.2395000000000001E-5</c:v>
                </c:pt>
                <c:pt idx="310">
                  <c:v>1.2394000000000002E-5</c:v>
                </c:pt>
                <c:pt idx="311">
                  <c:v>1.2307000000000001E-5</c:v>
                </c:pt>
                <c:pt idx="312">
                  <c:v>1.2161000000000001E-5</c:v>
                </c:pt>
                <c:pt idx="313">
                  <c:v>1.2016000000000002E-5</c:v>
                </c:pt>
                <c:pt idx="314">
                  <c:v>1.1800000000000002E-5</c:v>
                </c:pt>
                <c:pt idx="315">
                  <c:v>1.1680000000000002E-5</c:v>
                </c:pt>
                <c:pt idx="316">
                  <c:v>1.1464000000000001E-5</c:v>
                </c:pt>
                <c:pt idx="317">
                  <c:v>1.1245000000000002E-5</c:v>
                </c:pt>
                <c:pt idx="318">
                  <c:v>1.1183000000000001E-5</c:v>
                </c:pt>
                <c:pt idx="319">
                  <c:v>1.1084000000000001E-5</c:v>
                </c:pt>
                <c:pt idx="320">
                  <c:v>1.0961000000000001E-5</c:v>
                </c:pt>
                <c:pt idx="321">
                  <c:v>1.0824000000000002E-5</c:v>
                </c:pt>
                <c:pt idx="322">
                  <c:v>1.0742000000000002E-5</c:v>
                </c:pt>
                <c:pt idx="323">
                  <c:v>1.0601000000000001E-5</c:v>
                </c:pt>
                <c:pt idx="324">
                  <c:v>1.0438000000000001E-5</c:v>
                </c:pt>
                <c:pt idx="325">
                  <c:v>1.0289000000000001E-5</c:v>
                </c:pt>
                <c:pt idx="326">
                  <c:v>1.0314E-5</c:v>
                </c:pt>
                <c:pt idx="327">
                  <c:v>1.0123000000000001E-5</c:v>
                </c:pt>
                <c:pt idx="328">
                  <c:v>1.0043E-5</c:v>
                </c:pt>
                <c:pt idx="329">
                  <c:v>1.0024000000000001E-5</c:v>
                </c:pt>
                <c:pt idx="330">
                  <c:v>6.3600000000000001E-6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7-49EE-9599-513F8500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PDD_neutron_air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熱中性子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PDD_neutron!$K$19:$K$388</c:f>
              <c:numCache>
                <c:formatCode>0.00E+00</c:formatCode>
                <c:ptCount val="370"/>
                <c:pt idx="0">
                  <c:v>243860000</c:v>
                </c:pt>
                <c:pt idx="1">
                  <c:v>242660000</c:v>
                </c:pt>
                <c:pt idx="2">
                  <c:v>242270000</c:v>
                </c:pt>
                <c:pt idx="3">
                  <c:v>245350000</c:v>
                </c:pt>
                <c:pt idx="4">
                  <c:v>243640000</c:v>
                </c:pt>
                <c:pt idx="5">
                  <c:v>238480000</c:v>
                </c:pt>
                <c:pt idx="6">
                  <c:v>239830000</c:v>
                </c:pt>
                <c:pt idx="7">
                  <c:v>250630000</c:v>
                </c:pt>
                <c:pt idx="8">
                  <c:v>289400000</c:v>
                </c:pt>
                <c:pt idx="9">
                  <c:v>283780000</c:v>
                </c:pt>
                <c:pt idx="10">
                  <c:v>289900000</c:v>
                </c:pt>
                <c:pt idx="11">
                  <c:v>284890000</c:v>
                </c:pt>
                <c:pt idx="12">
                  <c:v>281770000</c:v>
                </c:pt>
                <c:pt idx="13">
                  <c:v>284040000</c:v>
                </c:pt>
                <c:pt idx="14">
                  <c:v>277310000</c:v>
                </c:pt>
                <c:pt idx="15">
                  <c:v>276240000</c:v>
                </c:pt>
                <c:pt idx="16">
                  <c:v>281960000</c:v>
                </c:pt>
                <c:pt idx="17">
                  <c:v>287410000</c:v>
                </c:pt>
                <c:pt idx="18">
                  <c:v>284640000</c:v>
                </c:pt>
                <c:pt idx="19">
                  <c:v>298310000</c:v>
                </c:pt>
                <c:pt idx="20">
                  <c:v>293370000</c:v>
                </c:pt>
                <c:pt idx="21">
                  <c:v>284660000</c:v>
                </c:pt>
                <c:pt idx="22">
                  <c:v>286990000</c:v>
                </c:pt>
                <c:pt idx="23">
                  <c:v>295290000</c:v>
                </c:pt>
                <c:pt idx="24">
                  <c:v>301060000</c:v>
                </c:pt>
                <c:pt idx="25">
                  <c:v>287730000</c:v>
                </c:pt>
                <c:pt idx="26">
                  <c:v>302440000</c:v>
                </c:pt>
                <c:pt idx="27">
                  <c:v>301690000</c:v>
                </c:pt>
                <c:pt idx="28">
                  <c:v>304970000</c:v>
                </c:pt>
                <c:pt idx="29">
                  <c:v>300900000</c:v>
                </c:pt>
                <c:pt idx="30">
                  <c:v>307510000</c:v>
                </c:pt>
                <c:pt idx="31">
                  <c:v>304830000</c:v>
                </c:pt>
                <c:pt idx="32">
                  <c:v>296760000</c:v>
                </c:pt>
                <c:pt idx="33">
                  <c:v>301040000</c:v>
                </c:pt>
                <c:pt idx="34">
                  <c:v>314980000</c:v>
                </c:pt>
                <c:pt idx="35">
                  <c:v>307280000</c:v>
                </c:pt>
                <c:pt idx="36">
                  <c:v>318040000</c:v>
                </c:pt>
                <c:pt idx="37">
                  <c:v>323320000</c:v>
                </c:pt>
                <c:pt idx="38">
                  <c:v>332370000</c:v>
                </c:pt>
                <c:pt idx="39">
                  <c:v>316630000</c:v>
                </c:pt>
                <c:pt idx="40">
                  <c:v>314980000</c:v>
                </c:pt>
                <c:pt idx="41">
                  <c:v>316010000</c:v>
                </c:pt>
                <c:pt idx="42">
                  <c:v>315000000</c:v>
                </c:pt>
                <c:pt idx="43">
                  <c:v>313240000</c:v>
                </c:pt>
                <c:pt idx="44">
                  <c:v>321330000</c:v>
                </c:pt>
                <c:pt idx="45">
                  <c:v>320140000</c:v>
                </c:pt>
                <c:pt idx="46">
                  <c:v>318940000</c:v>
                </c:pt>
                <c:pt idx="47">
                  <c:v>327270000</c:v>
                </c:pt>
                <c:pt idx="48">
                  <c:v>326260000</c:v>
                </c:pt>
                <c:pt idx="49">
                  <c:v>327010000</c:v>
                </c:pt>
                <c:pt idx="50">
                  <c:v>325410000</c:v>
                </c:pt>
                <c:pt idx="51">
                  <c:v>330110000</c:v>
                </c:pt>
                <c:pt idx="52">
                  <c:v>326980000</c:v>
                </c:pt>
                <c:pt idx="53">
                  <c:v>328210000</c:v>
                </c:pt>
                <c:pt idx="54">
                  <c:v>334680000</c:v>
                </c:pt>
                <c:pt idx="55">
                  <c:v>341450000</c:v>
                </c:pt>
                <c:pt idx="56">
                  <c:v>340730000</c:v>
                </c:pt>
                <c:pt idx="57">
                  <c:v>339740000</c:v>
                </c:pt>
                <c:pt idx="58">
                  <c:v>339740000</c:v>
                </c:pt>
                <c:pt idx="59">
                  <c:v>331640000</c:v>
                </c:pt>
                <c:pt idx="60">
                  <c:v>340240000</c:v>
                </c:pt>
                <c:pt idx="61">
                  <c:v>328800000</c:v>
                </c:pt>
                <c:pt idx="62">
                  <c:v>332130000</c:v>
                </c:pt>
                <c:pt idx="63">
                  <c:v>336440000</c:v>
                </c:pt>
                <c:pt idx="64">
                  <c:v>323770000</c:v>
                </c:pt>
                <c:pt idx="65">
                  <c:v>326440000</c:v>
                </c:pt>
                <c:pt idx="66">
                  <c:v>325890000</c:v>
                </c:pt>
                <c:pt idx="67">
                  <c:v>329100000</c:v>
                </c:pt>
                <c:pt idx="68">
                  <c:v>328070000</c:v>
                </c:pt>
                <c:pt idx="69">
                  <c:v>325830000</c:v>
                </c:pt>
                <c:pt idx="70">
                  <c:v>318720000</c:v>
                </c:pt>
                <c:pt idx="71">
                  <c:v>321640000</c:v>
                </c:pt>
                <c:pt idx="72">
                  <c:v>316150000</c:v>
                </c:pt>
                <c:pt idx="73">
                  <c:v>313190000</c:v>
                </c:pt>
                <c:pt idx="74">
                  <c:v>306540000</c:v>
                </c:pt>
                <c:pt idx="75">
                  <c:v>307370000</c:v>
                </c:pt>
                <c:pt idx="76">
                  <c:v>307840000</c:v>
                </c:pt>
                <c:pt idx="77">
                  <c:v>301430000</c:v>
                </c:pt>
                <c:pt idx="78">
                  <c:v>297630000</c:v>
                </c:pt>
                <c:pt idx="79">
                  <c:v>298230000</c:v>
                </c:pt>
                <c:pt idx="80">
                  <c:v>303120000</c:v>
                </c:pt>
                <c:pt idx="81">
                  <c:v>304570000</c:v>
                </c:pt>
                <c:pt idx="82">
                  <c:v>297680000</c:v>
                </c:pt>
                <c:pt idx="83">
                  <c:v>294750000</c:v>
                </c:pt>
                <c:pt idx="84">
                  <c:v>291830000</c:v>
                </c:pt>
                <c:pt idx="85">
                  <c:v>294350000</c:v>
                </c:pt>
                <c:pt idx="86">
                  <c:v>286640000</c:v>
                </c:pt>
                <c:pt idx="87">
                  <c:v>286780000</c:v>
                </c:pt>
                <c:pt idx="88">
                  <c:v>286560000</c:v>
                </c:pt>
                <c:pt idx="89">
                  <c:v>279370000</c:v>
                </c:pt>
                <c:pt idx="90">
                  <c:v>268800000</c:v>
                </c:pt>
                <c:pt idx="91">
                  <c:v>267270000</c:v>
                </c:pt>
                <c:pt idx="92">
                  <c:v>268380000</c:v>
                </c:pt>
                <c:pt idx="93">
                  <c:v>266710000</c:v>
                </c:pt>
                <c:pt idx="94">
                  <c:v>263900000</c:v>
                </c:pt>
                <c:pt idx="95">
                  <c:v>262500000</c:v>
                </c:pt>
                <c:pt idx="96">
                  <c:v>257970000</c:v>
                </c:pt>
                <c:pt idx="97">
                  <c:v>252870000</c:v>
                </c:pt>
                <c:pt idx="98">
                  <c:v>241870000</c:v>
                </c:pt>
                <c:pt idx="99">
                  <c:v>237780000</c:v>
                </c:pt>
                <c:pt idx="100">
                  <c:v>231610000</c:v>
                </c:pt>
                <c:pt idx="101">
                  <c:v>226290000</c:v>
                </c:pt>
                <c:pt idx="102">
                  <c:v>223050000</c:v>
                </c:pt>
                <c:pt idx="103">
                  <c:v>216170000</c:v>
                </c:pt>
                <c:pt idx="104">
                  <c:v>213130000</c:v>
                </c:pt>
                <c:pt idx="105">
                  <c:v>209320000</c:v>
                </c:pt>
                <c:pt idx="106">
                  <c:v>208020000</c:v>
                </c:pt>
                <c:pt idx="107">
                  <c:v>205240000</c:v>
                </c:pt>
                <c:pt idx="108">
                  <c:v>201420000</c:v>
                </c:pt>
                <c:pt idx="109">
                  <c:v>197190000</c:v>
                </c:pt>
                <c:pt idx="110">
                  <c:v>193550000</c:v>
                </c:pt>
                <c:pt idx="111">
                  <c:v>189380000</c:v>
                </c:pt>
                <c:pt idx="112">
                  <c:v>183890000</c:v>
                </c:pt>
                <c:pt idx="113">
                  <c:v>178780000</c:v>
                </c:pt>
                <c:pt idx="114">
                  <c:v>175420000</c:v>
                </c:pt>
                <c:pt idx="115">
                  <c:v>171890000</c:v>
                </c:pt>
                <c:pt idx="116">
                  <c:v>168660000</c:v>
                </c:pt>
                <c:pt idx="117">
                  <c:v>164220000</c:v>
                </c:pt>
                <c:pt idx="118">
                  <c:v>159770000</c:v>
                </c:pt>
                <c:pt idx="119">
                  <c:v>155070000</c:v>
                </c:pt>
                <c:pt idx="120">
                  <c:v>150940000</c:v>
                </c:pt>
                <c:pt idx="121">
                  <c:v>149280000</c:v>
                </c:pt>
                <c:pt idx="122">
                  <c:v>146090000</c:v>
                </c:pt>
                <c:pt idx="123">
                  <c:v>142820000</c:v>
                </c:pt>
                <c:pt idx="124">
                  <c:v>140170000</c:v>
                </c:pt>
                <c:pt idx="125">
                  <c:v>135850000</c:v>
                </c:pt>
                <c:pt idx="126">
                  <c:v>133010000</c:v>
                </c:pt>
                <c:pt idx="127">
                  <c:v>129770000</c:v>
                </c:pt>
                <c:pt idx="128">
                  <c:v>126920000</c:v>
                </c:pt>
                <c:pt idx="129">
                  <c:v>124510000</c:v>
                </c:pt>
                <c:pt idx="130">
                  <c:v>122020000</c:v>
                </c:pt>
                <c:pt idx="131">
                  <c:v>118320000</c:v>
                </c:pt>
                <c:pt idx="132">
                  <c:v>115250000</c:v>
                </c:pt>
                <c:pt idx="133">
                  <c:v>111760000</c:v>
                </c:pt>
                <c:pt idx="134">
                  <c:v>109550000</c:v>
                </c:pt>
                <c:pt idx="135">
                  <c:v>106180000</c:v>
                </c:pt>
                <c:pt idx="136">
                  <c:v>103880000</c:v>
                </c:pt>
                <c:pt idx="137">
                  <c:v>101840000</c:v>
                </c:pt>
                <c:pt idx="138">
                  <c:v>99407000</c:v>
                </c:pt>
                <c:pt idx="139">
                  <c:v>97065000</c:v>
                </c:pt>
                <c:pt idx="140">
                  <c:v>93898000</c:v>
                </c:pt>
                <c:pt idx="141">
                  <c:v>91125000</c:v>
                </c:pt>
                <c:pt idx="142">
                  <c:v>88077000</c:v>
                </c:pt>
                <c:pt idx="143">
                  <c:v>85787000</c:v>
                </c:pt>
                <c:pt idx="144">
                  <c:v>84149000</c:v>
                </c:pt>
                <c:pt idx="145">
                  <c:v>82653000</c:v>
                </c:pt>
                <c:pt idx="146">
                  <c:v>81542000</c:v>
                </c:pt>
                <c:pt idx="147">
                  <c:v>80137000</c:v>
                </c:pt>
                <c:pt idx="148">
                  <c:v>78357000</c:v>
                </c:pt>
                <c:pt idx="149">
                  <c:v>76744000</c:v>
                </c:pt>
                <c:pt idx="150">
                  <c:v>74170000</c:v>
                </c:pt>
                <c:pt idx="151">
                  <c:v>71811000</c:v>
                </c:pt>
                <c:pt idx="152">
                  <c:v>69481000</c:v>
                </c:pt>
                <c:pt idx="153">
                  <c:v>67908000</c:v>
                </c:pt>
                <c:pt idx="154">
                  <c:v>66852000</c:v>
                </c:pt>
                <c:pt idx="155">
                  <c:v>64803000</c:v>
                </c:pt>
                <c:pt idx="156">
                  <c:v>62975000</c:v>
                </c:pt>
                <c:pt idx="157">
                  <c:v>61390000</c:v>
                </c:pt>
                <c:pt idx="158">
                  <c:v>59851000</c:v>
                </c:pt>
                <c:pt idx="159">
                  <c:v>58357000</c:v>
                </c:pt>
                <c:pt idx="160">
                  <c:v>56500000</c:v>
                </c:pt>
                <c:pt idx="161">
                  <c:v>54831000</c:v>
                </c:pt>
                <c:pt idx="162">
                  <c:v>53643000</c:v>
                </c:pt>
                <c:pt idx="163">
                  <c:v>52835000</c:v>
                </c:pt>
                <c:pt idx="164">
                  <c:v>51742000</c:v>
                </c:pt>
                <c:pt idx="165">
                  <c:v>50284000</c:v>
                </c:pt>
                <c:pt idx="166">
                  <c:v>49560000</c:v>
                </c:pt>
                <c:pt idx="167">
                  <c:v>49467000</c:v>
                </c:pt>
                <c:pt idx="168">
                  <c:v>49110000</c:v>
                </c:pt>
                <c:pt idx="169">
                  <c:v>48113000</c:v>
                </c:pt>
                <c:pt idx="170">
                  <c:v>46912000</c:v>
                </c:pt>
                <c:pt idx="171">
                  <c:v>46594000</c:v>
                </c:pt>
                <c:pt idx="172">
                  <c:v>46248000</c:v>
                </c:pt>
                <c:pt idx="173">
                  <c:v>44797000</c:v>
                </c:pt>
                <c:pt idx="174">
                  <c:v>43827000</c:v>
                </c:pt>
                <c:pt idx="175">
                  <c:v>43695000</c:v>
                </c:pt>
                <c:pt idx="176">
                  <c:v>42529000</c:v>
                </c:pt>
                <c:pt idx="177">
                  <c:v>41812000</c:v>
                </c:pt>
                <c:pt idx="178">
                  <c:v>41349000</c:v>
                </c:pt>
                <c:pt idx="179">
                  <c:v>40610000</c:v>
                </c:pt>
                <c:pt idx="180">
                  <c:v>40146000</c:v>
                </c:pt>
                <c:pt idx="181">
                  <c:v>39994000</c:v>
                </c:pt>
                <c:pt idx="182">
                  <c:v>39199000</c:v>
                </c:pt>
                <c:pt idx="183">
                  <c:v>38812000</c:v>
                </c:pt>
                <c:pt idx="184">
                  <c:v>38819000</c:v>
                </c:pt>
                <c:pt idx="185">
                  <c:v>38652000</c:v>
                </c:pt>
                <c:pt idx="186">
                  <c:v>38181000</c:v>
                </c:pt>
                <c:pt idx="187">
                  <c:v>37479000</c:v>
                </c:pt>
                <c:pt idx="188">
                  <c:v>37323000</c:v>
                </c:pt>
                <c:pt idx="189">
                  <c:v>37298000</c:v>
                </c:pt>
                <c:pt idx="190">
                  <c:v>36610000</c:v>
                </c:pt>
                <c:pt idx="191">
                  <c:v>35942000</c:v>
                </c:pt>
                <c:pt idx="192">
                  <c:v>35444000</c:v>
                </c:pt>
                <c:pt idx="193">
                  <c:v>35204000</c:v>
                </c:pt>
                <c:pt idx="194">
                  <c:v>35043000</c:v>
                </c:pt>
                <c:pt idx="195">
                  <c:v>34074000</c:v>
                </c:pt>
                <c:pt idx="196">
                  <c:v>33042000</c:v>
                </c:pt>
                <c:pt idx="197">
                  <c:v>32867000</c:v>
                </c:pt>
                <c:pt idx="198">
                  <c:v>32423000</c:v>
                </c:pt>
                <c:pt idx="199">
                  <c:v>32104000</c:v>
                </c:pt>
                <c:pt idx="200">
                  <c:v>32422000</c:v>
                </c:pt>
                <c:pt idx="201">
                  <c:v>32083000</c:v>
                </c:pt>
                <c:pt idx="202">
                  <c:v>31614000</c:v>
                </c:pt>
                <c:pt idx="203">
                  <c:v>31464000</c:v>
                </c:pt>
                <c:pt idx="204">
                  <c:v>31075000</c:v>
                </c:pt>
                <c:pt idx="205">
                  <c:v>30759000</c:v>
                </c:pt>
                <c:pt idx="206">
                  <c:v>30137000</c:v>
                </c:pt>
                <c:pt idx="207">
                  <c:v>29842000</c:v>
                </c:pt>
                <c:pt idx="208">
                  <c:v>29800000</c:v>
                </c:pt>
                <c:pt idx="209">
                  <c:v>29899000</c:v>
                </c:pt>
                <c:pt idx="210">
                  <c:v>29841000</c:v>
                </c:pt>
                <c:pt idx="211">
                  <c:v>29318000</c:v>
                </c:pt>
                <c:pt idx="212">
                  <c:v>28868000</c:v>
                </c:pt>
                <c:pt idx="213">
                  <c:v>28461000</c:v>
                </c:pt>
                <c:pt idx="214">
                  <c:v>28319000</c:v>
                </c:pt>
                <c:pt idx="215">
                  <c:v>27473000</c:v>
                </c:pt>
                <c:pt idx="216">
                  <c:v>27286000</c:v>
                </c:pt>
                <c:pt idx="217">
                  <c:v>27284000</c:v>
                </c:pt>
                <c:pt idx="218">
                  <c:v>27332000</c:v>
                </c:pt>
                <c:pt idx="219">
                  <c:v>27198000</c:v>
                </c:pt>
                <c:pt idx="220">
                  <c:v>26588000</c:v>
                </c:pt>
                <c:pt idx="221">
                  <c:v>26589000</c:v>
                </c:pt>
                <c:pt idx="222">
                  <c:v>26324000</c:v>
                </c:pt>
                <c:pt idx="223">
                  <c:v>26170000</c:v>
                </c:pt>
                <c:pt idx="224">
                  <c:v>25732000</c:v>
                </c:pt>
                <c:pt idx="225">
                  <c:v>25327000</c:v>
                </c:pt>
                <c:pt idx="226">
                  <c:v>25106000</c:v>
                </c:pt>
                <c:pt idx="227">
                  <c:v>24791000</c:v>
                </c:pt>
                <c:pt idx="228">
                  <c:v>24548000</c:v>
                </c:pt>
                <c:pt idx="229">
                  <c:v>24303000</c:v>
                </c:pt>
                <c:pt idx="230">
                  <c:v>24184000</c:v>
                </c:pt>
                <c:pt idx="231">
                  <c:v>23986000</c:v>
                </c:pt>
                <c:pt idx="232">
                  <c:v>23681000</c:v>
                </c:pt>
                <c:pt idx="233">
                  <c:v>23221000</c:v>
                </c:pt>
                <c:pt idx="234">
                  <c:v>22925000</c:v>
                </c:pt>
                <c:pt idx="235">
                  <c:v>22802000</c:v>
                </c:pt>
                <c:pt idx="236">
                  <c:v>22764000</c:v>
                </c:pt>
                <c:pt idx="237">
                  <c:v>22780000</c:v>
                </c:pt>
                <c:pt idx="238">
                  <c:v>22783000</c:v>
                </c:pt>
                <c:pt idx="239">
                  <c:v>22648000</c:v>
                </c:pt>
                <c:pt idx="240">
                  <c:v>22405000</c:v>
                </c:pt>
                <c:pt idx="241">
                  <c:v>22124000</c:v>
                </c:pt>
                <c:pt idx="242">
                  <c:v>22331000</c:v>
                </c:pt>
                <c:pt idx="243">
                  <c:v>21635000</c:v>
                </c:pt>
                <c:pt idx="244">
                  <c:v>21298000</c:v>
                </c:pt>
                <c:pt idx="245">
                  <c:v>21070000</c:v>
                </c:pt>
                <c:pt idx="246">
                  <c:v>20677000</c:v>
                </c:pt>
                <c:pt idx="247">
                  <c:v>20366000</c:v>
                </c:pt>
                <c:pt idx="248">
                  <c:v>20131000</c:v>
                </c:pt>
                <c:pt idx="249">
                  <c:v>19888000</c:v>
                </c:pt>
                <c:pt idx="250">
                  <c:v>19770000</c:v>
                </c:pt>
                <c:pt idx="251">
                  <c:v>19951000</c:v>
                </c:pt>
                <c:pt idx="252">
                  <c:v>19449000</c:v>
                </c:pt>
                <c:pt idx="253">
                  <c:v>19204000</c:v>
                </c:pt>
                <c:pt idx="254">
                  <c:v>19007000</c:v>
                </c:pt>
                <c:pt idx="255">
                  <c:v>18889000</c:v>
                </c:pt>
                <c:pt idx="256">
                  <c:v>18648000</c:v>
                </c:pt>
                <c:pt idx="257">
                  <c:v>18316000</c:v>
                </c:pt>
                <c:pt idx="258">
                  <c:v>18135000</c:v>
                </c:pt>
                <c:pt idx="259">
                  <c:v>17778000</c:v>
                </c:pt>
                <c:pt idx="260">
                  <c:v>17651000</c:v>
                </c:pt>
                <c:pt idx="261">
                  <c:v>17606000</c:v>
                </c:pt>
                <c:pt idx="262">
                  <c:v>17631000</c:v>
                </c:pt>
                <c:pt idx="263">
                  <c:v>17486000</c:v>
                </c:pt>
                <c:pt idx="264">
                  <c:v>17420000</c:v>
                </c:pt>
                <c:pt idx="265">
                  <c:v>17307000</c:v>
                </c:pt>
                <c:pt idx="266">
                  <c:v>17166000</c:v>
                </c:pt>
                <c:pt idx="267">
                  <c:v>17120000</c:v>
                </c:pt>
                <c:pt idx="268">
                  <c:v>17079000</c:v>
                </c:pt>
                <c:pt idx="269">
                  <c:v>17000000</c:v>
                </c:pt>
                <c:pt idx="270">
                  <c:v>16996000</c:v>
                </c:pt>
                <c:pt idx="271">
                  <c:v>16833000</c:v>
                </c:pt>
                <c:pt idx="272">
                  <c:v>16528000</c:v>
                </c:pt>
                <c:pt idx="273">
                  <c:v>16331000</c:v>
                </c:pt>
                <c:pt idx="274">
                  <c:v>16200000</c:v>
                </c:pt>
                <c:pt idx="275">
                  <c:v>16427000</c:v>
                </c:pt>
                <c:pt idx="276">
                  <c:v>15940000</c:v>
                </c:pt>
                <c:pt idx="277">
                  <c:v>15592000</c:v>
                </c:pt>
                <c:pt idx="278">
                  <c:v>15361000</c:v>
                </c:pt>
                <c:pt idx="279">
                  <c:v>15351000</c:v>
                </c:pt>
                <c:pt idx="280">
                  <c:v>15461000</c:v>
                </c:pt>
                <c:pt idx="281">
                  <c:v>15343000</c:v>
                </c:pt>
                <c:pt idx="282">
                  <c:v>14902000</c:v>
                </c:pt>
                <c:pt idx="283">
                  <c:v>14660000</c:v>
                </c:pt>
                <c:pt idx="284">
                  <c:v>14639000</c:v>
                </c:pt>
                <c:pt idx="285">
                  <c:v>14774000</c:v>
                </c:pt>
                <c:pt idx="286">
                  <c:v>14777000</c:v>
                </c:pt>
                <c:pt idx="287">
                  <c:v>14486000</c:v>
                </c:pt>
                <c:pt idx="288">
                  <c:v>14168000</c:v>
                </c:pt>
                <c:pt idx="289">
                  <c:v>14005000</c:v>
                </c:pt>
                <c:pt idx="290">
                  <c:v>13837000</c:v>
                </c:pt>
                <c:pt idx="291">
                  <c:v>13736000</c:v>
                </c:pt>
                <c:pt idx="292">
                  <c:v>13882000</c:v>
                </c:pt>
                <c:pt idx="293">
                  <c:v>13930000</c:v>
                </c:pt>
                <c:pt idx="294">
                  <c:v>13860000</c:v>
                </c:pt>
                <c:pt idx="295">
                  <c:v>13997000</c:v>
                </c:pt>
                <c:pt idx="296">
                  <c:v>13956000</c:v>
                </c:pt>
                <c:pt idx="297">
                  <c:v>13734000</c:v>
                </c:pt>
                <c:pt idx="298">
                  <c:v>13496000</c:v>
                </c:pt>
                <c:pt idx="299">
                  <c:v>13455000</c:v>
                </c:pt>
                <c:pt idx="300">
                  <c:v>13433000</c:v>
                </c:pt>
                <c:pt idx="301">
                  <c:v>13443000</c:v>
                </c:pt>
                <c:pt idx="302">
                  <c:v>13314000</c:v>
                </c:pt>
                <c:pt idx="303">
                  <c:v>13264000</c:v>
                </c:pt>
                <c:pt idx="304">
                  <c:v>12915000</c:v>
                </c:pt>
                <c:pt idx="305">
                  <c:v>12462000</c:v>
                </c:pt>
                <c:pt idx="306">
                  <c:v>12464000</c:v>
                </c:pt>
                <c:pt idx="307">
                  <c:v>12417000</c:v>
                </c:pt>
                <c:pt idx="308">
                  <c:v>12376000</c:v>
                </c:pt>
                <c:pt idx="309">
                  <c:v>12395000</c:v>
                </c:pt>
                <c:pt idx="310">
                  <c:v>12394000</c:v>
                </c:pt>
                <c:pt idx="311">
                  <c:v>12307000</c:v>
                </c:pt>
                <c:pt idx="312">
                  <c:v>12161000</c:v>
                </c:pt>
                <c:pt idx="313">
                  <c:v>12016000</c:v>
                </c:pt>
                <c:pt idx="314">
                  <c:v>11800000</c:v>
                </c:pt>
                <c:pt idx="315">
                  <c:v>11680000</c:v>
                </c:pt>
                <c:pt idx="316">
                  <c:v>11464000</c:v>
                </c:pt>
                <c:pt idx="317">
                  <c:v>11245000</c:v>
                </c:pt>
                <c:pt idx="318">
                  <c:v>11183000</c:v>
                </c:pt>
                <c:pt idx="319">
                  <c:v>11084000</c:v>
                </c:pt>
                <c:pt idx="320">
                  <c:v>10961000</c:v>
                </c:pt>
                <c:pt idx="321">
                  <c:v>10824000</c:v>
                </c:pt>
                <c:pt idx="322">
                  <c:v>10742000</c:v>
                </c:pt>
                <c:pt idx="323">
                  <c:v>10601000</c:v>
                </c:pt>
                <c:pt idx="324">
                  <c:v>10438000</c:v>
                </c:pt>
                <c:pt idx="325">
                  <c:v>10289000</c:v>
                </c:pt>
                <c:pt idx="326">
                  <c:v>10314000</c:v>
                </c:pt>
                <c:pt idx="327">
                  <c:v>10123000</c:v>
                </c:pt>
                <c:pt idx="328">
                  <c:v>10043000</c:v>
                </c:pt>
                <c:pt idx="329">
                  <c:v>10024000</c:v>
                </c:pt>
                <c:pt idx="330">
                  <c:v>6360000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4-4A83-9C2B-BCE754E00100}"/>
            </c:ext>
          </c:extLst>
        </c:ser>
        <c:ser>
          <c:idx val="1"/>
          <c:order val="1"/>
          <c:tx>
            <c:v>中速中性子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PDD_neutron!$K$419:$K$788</c:f>
              <c:numCache>
                <c:formatCode>0.00E+00</c:formatCode>
                <c:ptCount val="370"/>
                <c:pt idx="0">
                  <c:v>666860000</c:v>
                </c:pt>
                <c:pt idx="1">
                  <c:v>657020000</c:v>
                </c:pt>
                <c:pt idx="2">
                  <c:v>659110000</c:v>
                </c:pt>
                <c:pt idx="3">
                  <c:v>655980000</c:v>
                </c:pt>
                <c:pt idx="4">
                  <c:v>651390000</c:v>
                </c:pt>
                <c:pt idx="5">
                  <c:v>656740000</c:v>
                </c:pt>
                <c:pt idx="6">
                  <c:v>669810000</c:v>
                </c:pt>
                <c:pt idx="7">
                  <c:v>1569100000</c:v>
                </c:pt>
                <c:pt idx="8">
                  <c:v>6661300000</c:v>
                </c:pt>
                <c:pt idx="9">
                  <c:v>6113500000</c:v>
                </c:pt>
                <c:pt idx="10">
                  <c:v>5894200000</c:v>
                </c:pt>
                <c:pt idx="11">
                  <c:v>5746400000</c:v>
                </c:pt>
                <c:pt idx="12">
                  <c:v>5573000000</c:v>
                </c:pt>
                <c:pt idx="13">
                  <c:v>5499600000</c:v>
                </c:pt>
                <c:pt idx="14">
                  <c:v>5418700000</c:v>
                </c:pt>
                <c:pt idx="15">
                  <c:v>5344300000</c:v>
                </c:pt>
                <c:pt idx="16">
                  <c:v>5279000000</c:v>
                </c:pt>
                <c:pt idx="17">
                  <c:v>5246500000</c:v>
                </c:pt>
                <c:pt idx="18">
                  <c:v>5227200000</c:v>
                </c:pt>
                <c:pt idx="19">
                  <c:v>5196000000</c:v>
                </c:pt>
                <c:pt idx="20">
                  <c:v>5153100000</c:v>
                </c:pt>
                <c:pt idx="21">
                  <c:v>5088500000</c:v>
                </c:pt>
                <c:pt idx="22">
                  <c:v>5004000000</c:v>
                </c:pt>
                <c:pt idx="23">
                  <c:v>4961000000</c:v>
                </c:pt>
                <c:pt idx="24">
                  <c:v>4918400000</c:v>
                </c:pt>
                <c:pt idx="25">
                  <c:v>4853300000</c:v>
                </c:pt>
                <c:pt idx="26">
                  <c:v>4799500000</c:v>
                </c:pt>
                <c:pt idx="27">
                  <c:v>4776600000</c:v>
                </c:pt>
                <c:pt idx="28">
                  <c:v>4752200000</c:v>
                </c:pt>
                <c:pt idx="29">
                  <c:v>4737000000</c:v>
                </c:pt>
                <c:pt idx="30">
                  <c:v>4705100000</c:v>
                </c:pt>
                <c:pt idx="31">
                  <c:v>4686500000</c:v>
                </c:pt>
                <c:pt idx="32">
                  <c:v>4647700000</c:v>
                </c:pt>
                <c:pt idx="33">
                  <c:v>4634000000</c:v>
                </c:pt>
                <c:pt idx="34">
                  <c:v>4605400000</c:v>
                </c:pt>
                <c:pt idx="35">
                  <c:v>4579600000</c:v>
                </c:pt>
                <c:pt idx="36">
                  <c:v>4578000000</c:v>
                </c:pt>
                <c:pt idx="37">
                  <c:v>4585700000</c:v>
                </c:pt>
                <c:pt idx="38">
                  <c:v>4578700000</c:v>
                </c:pt>
                <c:pt idx="39">
                  <c:v>4559400000</c:v>
                </c:pt>
                <c:pt idx="40">
                  <c:v>4564800000</c:v>
                </c:pt>
                <c:pt idx="41">
                  <c:v>4538500000</c:v>
                </c:pt>
                <c:pt idx="42">
                  <c:v>4521500000</c:v>
                </c:pt>
                <c:pt idx="43">
                  <c:v>4507400000</c:v>
                </c:pt>
                <c:pt idx="44">
                  <c:v>4484800000</c:v>
                </c:pt>
                <c:pt idx="45">
                  <c:v>4486800000</c:v>
                </c:pt>
                <c:pt idx="46">
                  <c:v>4472700000</c:v>
                </c:pt>
                <c:pt idx="47">
                  <c:v>4457600000</c:v>
                </c:pt>
                <c:pt idx="48">
                  <c:v>4460000000</c:v>
                </c:pt>
                <c:pt idx="49">
                  <c:v>4445400000</c:v>
                </c:pt>
                <c:pt idx="50">
                  <c:v>4456400000</c:v>
                </c:pt>
                <c:pt idx="51">
                  <c:v>4448300000</c:v>
                </c:pt>
                <c:pt idx="52">
                  <c:v>4428400000</c:v>
                </c:pt>
                <c:pt idx="53">
                  <c:v>4444700000</c:v>
                </c:pt>
                <c:pt idx="54">
                  <c:v>4428600000</c:v>
                </c:pt>
                <c:pt idx="55">
                  <c:v>4409900000</c:v>
                </c:pt>
                <c:pt idx="56">
                  <c:v>4396500000</c:v>
                </c:pt>
                <c:pt idx="57">
                  <c:v>4403000000</c:v>
                </c:pt>
                <c:pt idx="58">
                  <c:v>4415500000</c:v>
                </c:pt>
                <c:pt idx="59">
                  <c:v>4407000000</c:v>
                </c:pt>
                <c:pt idx="60">
                  <c:v>4405100000</c:v>
                </c:pt>
                <c:pt idx="61">
                  <c:v>4410300000</c:v>
                </c:pt>
                <c:pt idx="62">
                  <c:v>4390800000</c:v>
                </c:pt>
                <c:pt idx="63">
                  <c:v>4390500000</c:v>
                </c:pt>
                <c:pt idx="64">
                  <c:v>4397400000</c:v>
                </c:pt>
                <c:pt idx="65">
                  <c:v>4380300000</c:v>
                </c:pt>
                <c:pt idx="66">
                  <c:v>4380100000</c:v>
                </c:pt>
                <c:pt idx="67">
                  <c:v>4358200000</c:v>
                </c:pt>
                <c:pt idx="68">
                  <c:v>4345400000</c:v>
                </c:pt>
                <c:pt idx="69">
                  <c:v>4327700000</c:v>
                </c:pt>
                <c:pt idx="70">
                  <c:v>4319700000</c:v>
                </c:pt>
                <c:pt idx="71">
                  <c:v>4320200000</c:v>
                </c:pt>
                <c:pt idx="72">
                  <c:v>4320600000</c:v>
                </c:pt>
                <c:pt idx="73">
                  <c:v>4311100000</c:v>
                </c:pt>
                <c:pt idx="74">
                  <c:v>4317000000</c:v>
                </c:pt>
                <c:pt idx="75">
                  <c:v>4321100000</c:v>
                </c:pt>
                <c:pt idx="76">
                  <c:v>4306600000</c:v>
                </c:pt>
                <c:pt idx="77">
                  <c:v>4298500000</c:v>
                </c:pt>
                <c:pt idx="78">
                  <c:v>4319000000</c:v>
                </c:pt>
                <c:pt idx="79">
                  <c:v>4302100000</c:v>
                </c:pt>
                <c:pt idx="80">
                  <c:v>4287600000</c:v>
                </c:pt>
                <c:pt idx="81">
                  <c:v>4273800000</c:v>
                </c:pt>
                <c:pt idx="82">
                  <c:v>4275100000</c:v>
                </c:pt>
                <c:pt idx="83">
                  <c:v>4271800000</c:v>
                </c:pt>
                <c:pt idx="84">
                  <c:v>4275100000</c:v>
                </c:pt>
                <c:pt idx="85">
                  <c:v>4275300000</c:v>
                </c:pt>
                <c:pt idx="86">
                  <c:v>4249500000</c:v>
                </c:pt>
                <c:pt idx="87">
                  <c:v>4240900000</c:v>
                </c:pt>
                <c:pt idx="88">
                  <c:v>4236500000</c:v>
                </c:pt>
                <c:pt idx="89">
                  <c:v>4252400000</c:v>
                </c:pt>
                <c:pt idx="90">
                  <c:v>4251100000</c:v>
                </c:pt>
                <c:pt idx="91">
                  <c:v>4240200000</c:v>
                </c:pt>
                <c:pt idx="92">
                  <c:v>4221700000</c:v>
                </c:pt>
                <c:pt idx="93">
                  <c:v>4204400000</c:v>
                </c:pt>
                <c:pt idx="94">
                  <c:v>4194800000</c:v>
                </c:pt>
                <c:pt idx="95">
                  <c:v>4190300000</c:v>
                </c:pt>
                <c:pt idx="96">
                  <c:v>4179200000</c:v>
                </c:pt>
                <c:pt idx="97">
                  <c:v>4170800000</c:v>
                </c:pt>
                <c:pt idx="98">
                  <c:v>4159100000</c:v>
                </c:pt>
                <c:pt idx="99">
                  <c:v>4132900000</c:v>
                </c:pt>
                <c:pt idx="100">
                  <c:v>4119700000</c:v>
                </c:pt>
                <c:pt idx="101">
                  <c:v>4098700000</c:v>
                </c:pt>
                <c:pt idx="102">
                  <c:v>4082800000</c:v>
                </c:pt>
                <c:pt idx="103">
                  <c:v>4063200000</c:v>
                </c:pt>
                <c:pt idx="104">
                  <c:v>4040300000</c:v>
                </c:pt>
                <c:pt idx="105">
                  <c:v>4017000000</c:v>
                </c:pt>
                <c:pt idx="106">
                  <c:v>3991500000</c:v>
                </c:pt>
                <c:pt idx="107">
                  <c:v>3969100000</c:v>
                </c:pt>
                <c:pt idx="108">
                  <c:v>3943200000</c:v>
                </c:pt>
                <c:pt idx="109">
                  <c:v>3922500000</c:v>
                </c:pt>
                <c:pt idx="110">
                  <c:v>3905800000</c:v>
                </c:pt>
                <c:pt idx="111">
                  <c:v>3886200000</c:v>
                </c:pt>
                <c:pt idx="112">
                  <c:v>3863600000</c:v>
                </c:pt>
                <c:pt idx="113">
                  <c:v>3833200000</c:v>
                </c:pt>
                <c:pt idx="114">
                  <c:v>3803500000</c:v>
                </c:pt>
                <c:pt idx="115">
                  <c:v>3774500000</c:v>
                </c:pt>
                <c:pt idx="116">
                  <c:v>3751300000</c:v>
                </c:pt>
                <c:pt idx="117">
                  <c:v>3728700000</c:v>
                </c:pt>
                <c:pt idx="118">
                  <c:v>3705100000</c:v>
                </c:pt>
                <c:pt idx="119">
                  <c:v>3677500000</c:v>
                </c:pt>
                <c:pt idx="120">
                  <c:v>3650300000</c:v>
                </c:pt>
                <c:pt idx="121">
                  <c:v>3630100000</c:v>
                </c:pt>
                <c:pt idx="122">
                  <c:v>3607300000</c:v>
                </c:pt>
                <c:pt idx="123">
                  <c:v>3580000000</c:v>
                </c:pt>
                <c:pt idx="124">
                  <c:v>3555100000</c:v>
                </c:pt>
                <c:pt idx="125">
                  <c:v>3535000000</c:v>
                </c:pt>
                <c:pt idx="126">
                  <c:v>3510700000</c:v>
                </c:pt>
                <c:pt idx="127">
                  <c:v>3487000000</c:v>
                </c:pt>
                <c:pt idx="128">
                  <c:v>3465800000</c:v>
                </c:pt>
                <c:pt idx="129">
                  <c:v>3439300000</c:v>
                </c:pt>
                <c:pt idx="130">
                  <c:v>3412300000</c:v>
                </c:pt>
                <c:pt idx="131">
                  <c:v>3386900000</c:v>
                </c:pt>
                <c:pt idx="132">
                  <c:v>3359200000</c:v>
                </c:pt>
                <c:pt idx="133">
                  <c:v>3332500000</c:v>
                </c:pt>
                <c:pt idx="134">
                  <c:v>3308100000</c:v>
                </c:pt>
                <c:pt idx="135">
                  <c:v>3279700000</c:v>
                </c:pt>
                <c:pt idx="136">
                  <c:v>3252100000</c:v>
                </c:pt>
                <c:pt idx="137">
                  <c:v>3222200000</c:v>
                </c:pt>
                <c:pt idx="138">
                  <c:v>3193200000</c:v>
                </c:pt>
                <c:pt idx="139">
                  <c:v>3161700000</c:v>
                </c:pt>
                <c:pt idx="140">
                  <c:v>3127300000</c:v>
                </c:pt>
                <c:pt idx="141">
                  <c:v>3094100000</c:v>
                </c:pt>
                <c:pt idx="142">
                  <c:v>3062700000</c:v>
                </c:pt>
                <c:pt idx="143">
                  <c:v>3028400000</c:v>
                </c:pt>
                <c:pt idx="144">
                  <c:v>2995300000</c:v>
                </c:pt>
                <c:pt idx="145">
                  <c:v>2963100000</c:v>
                </c:pt>
                <c:pt idx="146">
                  <c:v>2934000000</c:v>
                </c:pt>
                <c:pt idx="147">
                  <c:v>2899400000</c:v>
                </c:pt>
                <c:pt idx="148">
                  <c:v>2863600000</c:v>
                </c:pt>
                <c:pt idx="149">
                  <c:v>2830500000</c:v>
                </c:pt>
                <c:pt idx="150">
                  <c:v>2795400000</c:v>
                </c:pt>
                <c:pt idx="151">
                  <c:v>2763400000</c:v>
                </c:pt>
                <c:pt idx="152">
                  <c:v>2736600000</c:v>
                </c:pt>
                <c:pt idx="153">
                  <c:v>2708800000</c:v>
                </c:pt>
                <c:pt idx="154">
                  <c:v>2677000000</c:v>
                </c:pt>
                <c:pt idx="155">
                  <c:v>2648900000</c:v>
                </c:pt>
                <c:pt idx="156">
                  <c:v>2623600000</c:v>
                </c:pt>
                <c:pt idx="157">
                  <c:v>2595800000</c:v>
                </c:pt>
                <c:pt idx="158">
                  <c:v>2564900000</c:v>
                </c:pt>
                <c:pt idx="159">
                  <c:v>2536200000</c:v>
                </c:pt>
                <c:pt idx="160">
                  <c:v>2507300000</c:v>
                </c:pt>
                <c:pt idx="161">
                  <c:v>2478500000</c:v>
                </c:pt>
                <c:pt idx="162">
                  <c:v>2451600000</c:v>
                </c:pt>
                <c:pt idx="163">
                  <c:v>2426900000</c:v>
                </c:pt>
                <c:pt idx="164">
                  <c:v>2402300000</c:v>
                </c:pt>
                <c:pt idx="165">
                  <c:v>2377200000</c:v>
                </c:pt>
                <c:pt idx="166">
                  <c:v>2352500000</c:v>
                </c:pt>
                <c:pt idx="167">
                  <c:v>2327200000</c:v>
                </c:pt>
                <c:pt idx="168">
                  <c:v>2301600000</c:v>
                </c:pt>
                <c:pt idx="169">
                  <c:v>2275500000</c:v>
                </c:pt>
                <c:pt idx="170">
                  <c:v>2248700000</c:v>
                </c:pt>
                <c:pt idx="171">
                  <c:v>2222300000</c:v>
                </c:pt>
                <c:pt idx="172">
                  <c:v>2200000000</c:v>
                </c:pt>
                <c:pt idx="173">
                  <c:v>2177600000</c:v>
                </c:pt>
                <c:pt idx="174">
                  <c:v>2152700000</c:v>
                </c:pt>
                <c:pt idx="175">
                  <c:v>2127100000</c:v>
                </c:pt>
                <c:pt idx="176">
                  <c:v>2102700000</c:v>
                </c:pt>
                <c:pt idx="177">
                  <c:v>2081500000</c:v>
                </c:pt>
                <c:pt idx="178">
                  <c:v>2059100000</c:v>
                </c:pt>
                <c:pt idx="179">
                  <c:v>2035400000</c:v>
                </c:pt>
                <c:pt idx="180">
                  <c:v>2010300000</c:v>
                </c:pt>
                <c:pt idx="181">
                  <c:v>1987200000</c:v>
                </c:pt>
                <c:pt idx="182">
                  <c:v>1965400000</c:v>
                </c:pt>
                <c:pt idx="183">
                  <c:v>1944400000</c:v>
                </c:pt>
                <c:pt idx="184">
                  <c:v>1923500000</c:v>
                </c:pt>
                <c:pt idx="185">
                  <c:v>1903600000</c:v>
                </c:pt>
                <c:pt idx="186">
                  <c:v>1883100000</c:v>
                </c:pt>
                <c:pt idx="187">
                  <c:v>1862900000</c:v>
                </c:pt>
                <c:pt idx="188">
                  <c:v>1842100000</c:v>
                </c:pt>
                <c:pt idx="189">
                  <c:v>1825900000</c:v>
                </c:pt>
                <c:pt idx="190">
                  <c:v>1806700000</c:v>
                </c:pt>
                <c:pt idx="191">
                  <c:v>1790300000</c:v>
                </c:pt>
                <c:pt idx="192">
                  <c:v>1772800000</c:v>
                </c:pt>
                <c:pt idx="193">
                  <c:v>1753000000</c:v>
                </c:pt>
                <c:pt idx="194">
                  <c:v>1735900000</c:v>
                </c:pt>
                <c:pt idx="195">
                  <c:v>1720400000</c:v>
                </c:pt>
                <c:pt idx="196">
                  <c:v>1703800000</c:v>
                </c:pt>
                <c:pt idx="197">
                  <c:v>1689800000</c:v>
                </c:pt>
                <c:pt idx="198">
                  <c:v>1675100000</c:v>
                </c:pt>
                <c:pt idx="199">
                  <c:v>1659400000</c:v>
                </c:pt>
                <c:pt idx="200">
                  <c:v>1644600000</c:v>
                </c:pt>
                <c:pt idx="201">
                  <c:v>1627700000</c:v>
                </c:pt>
                <c:pt idx="202">
                  <c:v>1614300000</c:v>
                </c:pt>
                <c:pt idx="203">
                  <c:v>1600300000</c:v>
                </c:pt>
                <c:pt idx="204">
                  <c:v>1588000000</c:v>
                </c:pt>
                <c:pt idx="205">
                  <c:v>1574800000</c:v>
                </c:pt>
                <c:pt idx="206">
                  <c:v>1559700000</c:v>
                </c:pt>
                <c:pt idx="207">
                  <c:v>1545800000</c:v>
                </c:pt>
                <c:pt idx="208">
                  <c:v>1530100000</c:v>
                </c:pt>
                <c:pt idx="209">
                  <c:v>1516600000</c:v>
                </c:pt>
                <c:pt idx="210">
                  <c:v>1503500000</c:v>
                </c:pt>
                <c:pt idx="211">
                  <c:v>1491300000</c:v>
                </c:pt>
                <c:pt idx="212">
                  <c:v>1480400000</c:v>
                </c:pt>
                <c:pt idx="213">
                  <c:v>1469100000</c:v>
                </c:pt>
                <c:pt idx="214">
                  <c:v>1456600000</c:v>
                </c:pt>
                <c:pt idx="215">
                  <c:v>1443900000</c:v>
                </c:pt>
                <c:pt idx="216">
                  <c:v>1431900000</c:v>
                </c:pt>
                <c:pt idx="217">
                  <c:v>1420700000</c:v>
                </c:pt>
                <c:pt idx="218">
                  <c:v>1408400000</c:v>
                </c:pt>
                <c:pt idx="219">
                  <c:v>1396100000</c:v>
                </c:pt>
                <c:pt idx="220">
                  <c:v>1384200000</c:v>
                </c:pt>
                <c:pt idx="221">
                  <c:v>1371500000</c:v>
                </c:pt>
                <c:pt idx="222">
                  <c:v>1358800000</c:v>
                </c:pt>
                <c:pt idx="223">
                  <c:v>1346500000</c:v>
                </c:pt>
                <c:pt idx="224">
                  <c:v>1335300000</c:v>
                </c:pt>
                <c:pt idx="225">
                  <c:v>1324600000</c:v>
                </c:pt>
                <c:pt idx="226">
                  <c:v>1313600000</c:v>
                </c:pt>
                <c:pt idx="227">
                  <c:v>1304500000</c:v>
                </c:pt>
                <c:pt idx="228">
                  <c:v>1294200000</c:v>
                </c:pt>
                <c:pt idx="229">
                  <c:v>1282800000</c:v>
                </c:pt>
                <c:pt idx="230">
                  <c:v>1269500000</c:v>
                </c:pt>
                <c:pt idx="231">
                  <c:v>1258800000</c:v>
                </c:pt>
                <c:pt idx="232">
                  <c:v>1245700000</c:v>
                </c:pt>
                <c:pt idx="233">
                  <c:v>1234700000</c:v>
                </c:pt>
                <c:pt idx="234">
                  <c:v>1223000000</c:v>
                </c:pt>
                <c:pt idx="235">
                  <c:v>1211700000</c:v>
                </c:pt>
                <c:pt idx="236">
                  <c:v>1201100000</c:v>
                </c:pt>
                <c:pt idx="237">
                  <c:v>1190500000</c:v>
                </c:pt>
                <c:pt idx="238">
                  <c:v>1179200000</c:v>
                </c:pt>
                <c:pt idx="239">
                  <c:v>1168500000</c:v>
                </c:pt>
                <c:pt idx="240">
                  <c:v>1160400000</c:v>
                </c:pt>
                <c:pt idx="241">
                  <c:v>1150200000</c:v>
                </c:pt>
                <c:pt idx="242">
                  <c:v>1140900000</c:v>
                </c:pt>
                <c:pt idx="243">
                  <c:v>1130300000</c:v>
                </c:pt>
                <c:pt idx="244">
                  <c:v>1120200000</c:v>
                </c:pt>
                <c:pt idx="245">
                  <c:v>1110200000</c:v>
                </c:pt>
                <c:pt idx="246">
                  <c:v>1100500000</c:v>
                </c:pt>
                <c:pt idx="247">
                  <c:v>1090200000</c:v>
                </c:pt>
                <c:pt idx="248">
                  <c:v>1080200000</c:v>
                </c:pt>
                <c:pt idx="249">
                  <c:v>1071400000</c:v>
                </c:pt>
                <c:pt idx="250">
                  <c:v>1061300000</c:v>
                </c:pt>
                <c:pt idx="251">
                  <c:v>1052600000</c:v>
                </c:pt>
                <c:pt idx="252">
                  <c:v>1042900000</c:v>
                </c:pt>
                <c:pt idx="253">
                  <c:v>1033000000</c:v>
                </c:pt>
                <c:pt idx="254">
                  <c:v>1023600000</c:v>
                </c:pt>
                <c:pt idx="255">
                  <c:v>1013300000</c:v>
                </c:pt>
                <c:pt idx="256">
                  <c:v>1002800000</c:v>
                </c:pt>
                <c:pt idx="257">
                  <c:v>993090000</c:v>
                </c:pt>
                <c:pt idx="258">
                  <c:v>984340000</c:v>
                </c:pt>
                <c:pt idx="259">
                  <c:v>976690000</c:v>
                </c:pt>
                <c:pt idx="260">
                  <c:v>968700000</c:v>
                </c:pt>
                <c:pt idx="261">
                  <c:v>960250000</c:v>
                </c:pt>
                <c:pt idx="262">
                  <c:v>949400000</c:v>
                </c:pt>
                <c:pt idx="263">
                  <c:v>940980000</c:v>
                </c:pt>
                <c:pt idx="264">
                  <c:v>932950000</c:v>
                </c:pt>
                <c:pt idx="265">
                  <c:v>925130000</c:v>
                </c:pt>
                <c:pt idx="266">
                  <c:v>919120000</c:v>
                </c:pt>
                <c:pt idx="267">
                  <c:v>911360000</c:v>
                </c:pt>
                <c:pt idx="268">
                  <c:v>902550000</c:v>
                </c:pt>
                <c:pt idx="269">
                  <c:v>895480000</c:v>
                </c:pt>
                <c:pt idx="270">
                  <c:v>888610000</c:v>
                </c:pt>
                <c:pt idx="271">
                  <c:v>880840000</c:v>
                </c:pt>
                <c:pt idx="272">
                  <c:v>874360000</c:v>
                </c:pt>
                <c:pt idx="273">
                  <c:v>865720000</c:v>
                </c:pt>
                <c:pt idx="274">
                  <c:v>858030000</c:v>
                </c:pt>
                <c:pt idx="275">
                  <c:v>851190000</c:v>
                </c:pt>
                <c:pt idx="276">
                  <c:v>844740000</c:v>
                </c:pt>
                <c:pt idx="277">
                  <c:v>837590000</c:v>
                </c:pt>
                <c:pt idx="278">
                  <c:v>831410000</c:v>
                </c:pt>
                <c:pt idx="279">
                  <c:v>826800000</c:v>
                </c:pt>
                <c:pt idx="280">
                  <c:v>820110000</c:v>
                </c:pt>
                <c:pt idx="281">
                  <c:v>814320000</c:v>
                </c:pt>
                <c:pt idx="282">
                  <c:v>808730000</c:v>
                </c:pt>
                <c:pt idx="283">
                  <c:v>802350000</c:v>
                </c:pt>
                <c:pt idx="284">
                  <c:v>794790000</c:v>
                </c:pt>
                <c:pt idx="285">
                  <c:v>787160000</c:v>
                </c:pt>
                <c:pt idx="286">
                  <c:v>782330000</c:v>
                </c:pt>
                <c:pt idx="287">
                  <c:v>776190000</c:v>
                </c:pt>
                <c:pt idx="288">
                  <c:v>769390000</c:v>
                </c:pt>
                <c:pt idx="289">
                  <c:v>763440000</c:v>
                </c:pt>
                <c:pt idx="290">
                  <c:v>757020000</c:v>
                </c:pt>
                <c:pt idx="291">
                  <c:v>751700000</c:v>
                </c:pt>
                <c:pt idx="292">
                  <c:v>746160000</c:v>
                </c:pt>
                <c:pt idx="293">
                  <c:v>740390000</c:v>
                </c:pt>
                <c:pt idx="294">
                  <c:v>735560000</c:v>
                </c:pt>
                <c:pt idx="295">
                  <c:v>730390000</c:v>
                </c:pt>
                <c:pt idx="296">
                  <c:v>723350000</c:v>
                </c:pt>
                <c:pt idx="297">
                  <c:v>717330000</c:v>
                </c:pt>
                <c:pt idx="298">
                  <c:v>711570000</c:v>
                </c:pt>
                <c:pt idx="299">
                  <c:v>707520000</c:v>
                </c:pt>
                <c:pt idx="300">
                  <c:v>701610000</c:v>
                </c:pt>
                <c:pt idx="301">
                  <c:v>696040000</c:v>
                </c:pt>
                <c:pt idx="302">
                  <c:v>691150000</c:v>
                </c:pt>
                <c:pt idx="303">
                  <c:v>684500000</c:v>
                </c:pt>
                <c:pt idx="304">
                  <c:v>678780000</c:v>
                </c:pt>
                <c:pt idx="305">
                  <c:v>674250000</c:v>
                </c:pt>
                <c:pt idx="306">
                  <c:v>670130000</c:v>
                </c:pt>
                <c:pt idx="307">
                  <c:v>664380000</c:v>
                </c:pt>
                <c:pt idx="308">
                  <c:v>659130000</c:v>
                </c:pt>
                <c:pt idx="309">
                  <c:v>655280000</c:v>
                </c:pt>
                <c:pt idx="310">
                  <c:v>651620000</c:v>
                </c:pt>
                <c:pt idx="311">
                  <c:v>645550000</c:v>
                </c:pt>
                <c:pt idx="312">
                  <c:v>640770000</c:v>
                </c:pt>
                <c:pt idx="313">
                  <c:v>635080000</c:v>
                </c:pt>
                <c:pt idx="314">
                  <c:v>629990000</c:v>
                </c:pt>
                <c:pt idx="315">
                  <c:v>625160000</c:v>
                </c:pt>
                <c:pt idx="316">
                  <c:v>621220000</c:v>
                </c:pt>
                <c:pt idx="317">
                  <c:v>617560000</c:v>
                </c:pt>
                <c:pt idx="318">
                  <c:v>613120000</c:v>
                </c:pt>
                <c:pt idx="319">
                  <c:v>607980000</c:v>
                </c:pt>
                <c:pt idx="320">
                  <c:v>602930000</c:v>
                </c:pt>
                <c:pt idx="321">
                  <c:v>599560000</c:v>
                </c:pt>
                <c:pt idx="322">
                  <c:v>595490000</c:v>
                </c:pt>
                <c:pt idx="323">
                  <c:v>591000000</c:v>
                </c:pt>
                <c:pt idx="324">
                  <c:v>586340000</c:v>
                </c:pt>
                <c:pt idx="325">
                  <c:v>581900000</c:v>
                </c:pt>
                <c:pt idx="326">
                  <c:v>576700000</c:v>
                </c:pt>
                <c:pt idx="327">
                  <c:v>572570000</c:v>
                </c:pt>
                <c:pt idx="328">
                  <c:v>569200000</c:v>
                </c:pt>
                <c:pt idx="329">
                  <c:v>565640000</c:v>
                </c:pt>
                <c:pt idx="330">
                  <c:v>359230000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4-4A83-9C2B-BCE754E00100}"/>
            </c:ext>
          </c:extLst>
        </c:ser>
        <c:ser>
          <c:idx val="2"/>
          <c:order val="2"/>
          <c:tx>
            <c:v>高速中性子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PDD_neutron!$D$819:$D$1188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PDD_neutron!$K$819:$K$1188</c:f>
              <c:numCache>
                <c:formatCode>0.00E+00</c:formatCode>
                <c:ptCount val="370"/>
                <c:pt idx="0">
                  <c:v>19310000</c:v>
                </c:pt>
                <c:pt idx="1">
                  <c:v>19496000</c:v>
                </c:pt>
                <c:pt idx="2">
                  <c:v>19000000</c:v>
                </c:pt>
                <c:pt idx="3">
                  <c:v>18383000</c:v>
                </c:pt>
                <c:pt idx="4">
                  <c:v>16449000</c:v>
                </c:pt>
                <c:pt idx="5">
                  <c:v>15520000</c:v>
                </c:pt>
                <c:pt idx="6">
                  <c:v>16858000</c:v>
                </c:pt>
                <c:pt idx="7">
                  <c:v>52563000</c:v>
                </c:pt>
                <c:pt idx="8">
                  <c:v>238880000</c:v>
                </c:pt>
                <c:pt idx="9">
                  <c:v>230180000</c:v>
                </c:pt>
                <c:pt idx="10">
                  <c:v>217770000</c:v>
                </c:pt>
                <c:pt idx="11">
                  <c:v>217900000</c:v>
                </c:pt>
                <c:pt idx="12">
                  <c:v>207770000</c:v>
                </c:pt>
                <c:pt idx="13">
                  <c:v>205000000</c:v>
                </c:pt>
                <c:pt idx="14">
                  <c:v>205800000</c:v>
                </c:pt>
                <c:pt idx="15">
                  <c:v>195060000</c:v>
                </c:pt>
                <c:pt idx="16">
                  <c:v>197740000</c:v>
                </c:pt>
                <c:pt idx="17">
                  <c:v>193840000</c:v>
                </c:pt>
                <c:pt idx="18">
                  <c:v>195600000</c:v>
                </c:pt>
                <c:pt idx="19">
                  <c:v>192680000</c:v>
                </c:pt>
                <c:pt idx="20">
                  <c:v>189670000</c:v>
                </c:pt>
                <c:pt idx="21">
                  <c:v>192610000</c:v>
                </c:pt>
                <c:pt idx="22">
                  <c:v>194650000</c:v>
                </c:pt>
                <c:pt idx="23">
                  <c:v>187550000</c:v>
                </c:pt>
                <c:pt idx="24">
                  <c:v>185910000</c:v>
                </c:pt>
                <c:pt idx="25">
                  <c:v>187660000</c:v>
                </c:pt>
                <c:pt idx="26">
                  <c:v>181650000</c:v>
                </c:pt>
                <c:pt idx="27">
                  <c:v>183880000</c:v>
                </c:pt>
                <c:pt idx="28">
                  <c:v>182970000</c:v>
                </c:pt>
                <c:pt idx="29">
                  <c:v>183760000</c:v>
                </c:pt>
                <c:pt idx="30">
                  <c:v>176760000</c:v>
                </c:pt>
                <c:pt idx="31">
                  <c:v>174750000</c:v>
                </c:pt>
                <c:pt idx="32">
                  <c:v>175570000</c:v>
                </c:pt>
                <c:pt idx="33">
                  <c:v>179880000</c:v>
                </c:pt>
                <c:pt idx="34">
                  <c:v>175150000</c:v>
                </c:pt>
                <c:pt idx="35">
                  <c:v>177620000</c:v>
                </c:pt>
                <c:pt idx="36">
                  <c:v>176050000</c:v>
                </c:pt>
                <c:pt idx="37">
                  <c:v>175010000</c:v>
                </c:pt>
                <c:pt idx="38">
                  <c:v>173490000</c:v>
                </c:pt>
                <c:pt idx="39">
                  <c:v>173990000</c:v>
                </c:pt>
                <c:pt idx="40">
                  <c:v>171710000</c:v>
                </c:pt>
                <c:pt idx="41">
                  <c:v>175000000</c:v>
                </c:pt>
                <c:pt idx="42">
                  <c:v>174850000</c:v>
                </c:pt>
                <c:pt idx="43">
                  <c:v>173700000</c:v>
                </c:pt>
                <c:pt idx="44">
                  <c:v>173150000</c:v>
                </c:pt>
                <c:pt idx="45">
                  <c:v>173620000</c:v>
                </c:pt>
                <c:pt idx="46">
                  <c:v>171520000</c:v>
                </c:pt>
                <c:pt idx="47">
                  <c:v>171370000</c:v>
                </c:pt>
                <c:pt idx="48">
                  <c:v>171080000</c:v>
                </c:pt>
                <c:pt idx="49">
                  <c:v>169490000</c:v>
                </c:pt>
                <c:pt idx="50">
                  <c:v>170980000</c:v>
                </c:pt>
                <c:pt idx="51">
                  <c:v>170680000</c:v>
                </c:pt>
                <c:pt idx="52">
                  <c:v>167700000</c:v>
                </c:pt>
                <c:pt idx="53">
                  <c:v>167320000</c:v>
                </c:pt>
                <c:pt idx="54">
                  <c:v>162230000</c:v>
                </c:pt>
                <c:pt idx="55">
                  <c:v>164680000</c:v>
                </c:pt>
                <c:pt idx="56">
                  <c:v>163130000</c:v>
                </c:pt>
                <c:pt idx="57">
                  <c:v>165620000</c:v>
                </c:pt>
                <c:pt idx="58">
                  <c:v>164160000</c:v>
                </c:pt>
                <c:pt idx="59">
                  <c:v>165350000</c:v>
                </c:pt>
                <c:pt idx="60">
                  <c:v>164420000</c:v>
                </c:pt>
                <c:pt idx="61">
                  <c:v>164740000</c:v>
                </c:pt>
                <c:pt idx="62">
                  <c:v>164290000</c:v>
                </c:pt>
                <c:pt idx="63">
                  <c:v>161080000</c:v>
                </c:pt>
                <c:pt idx="64">
                  <c:v>162800000</c:v>
                </c:pt>
                <c:pt idx="65">
                  <c:v>162800000</c:v>
                </c:pt>
                <c:pt idx="66">
                  <c:v>161170000</c:v>
                </c:pt>
                <c:pt idx="67">
                  <c:v>161260000</c:v>
                </c:pt>
                <c:pt idx="68">
                  <c:v>161740000</c:v>
                </c:pt>
                <c:pt idx="69">
                  <c:v>163230000</c:v>
                </c:pt>
                <c:pt idx="70">
                  <c:v>160930000</c:v>
                </c:pt>
                <c:pt idx="71">
                  <c:v>161260000</c:v>
                </c:pt>
                <c:pt idx="72">
                  <c:v>160320000</c:v>
                </c:pt>
                <c:pt idx="73">
                  <c:v>160690000</c:v>
                </c:pt>
                <c:pt idx="74">
                  <c:v>161410000</c:v>
                </c:pt>
                <c:pt idx="75">
                  <c:v>162010000</c:v>
                </c:pt>
                <c:pt idx="76">
                  <c:v>164000000</c:v>
                </c:pt>
                <c:pt idx="77">
                  <c:v>162210000</c:v>
                </c:pt>
                <c:pt idx="78">
                  <c:v>163040000</c:v>
                </c:pt>
                <c:pt idx="79">
                  <c:v>160570000</c:v>
                </c:pt>
                <c:pt idx="80">
                  <c:v>158530000</c:v>
                </c:pt>
                <c:pt idx="81">
                  <c:v>161340000</c:v>
                </c:pt>
                <c:pt idx="82">
                  <c:v>165200000</c:v>
                </c:pt>
                <c:pt idx="83">
                  <c:v>162040000</c:v>
                </c:pt>
                <c:pt idx="84">
                  <c:v>163850000</c:v>
                </c:pt>
                <c:pt idx="85">
                  <c:v>161440000</c:v>
                </c:pt>
                <c:pt idx="86">
                  <c:v>160530000</c:v>
                </c:pt>
                <c:pt idx="87">
                  <c:v>159730000</c:v>
                </c:pt>
                <c:pt idx="88">
                  <c:v>157960000</c:v>
                </c:pt>
                <c:pt idx="89">
                  <c:v>160140000</c:v>
                </c:pt>
                <c:pt idx="90">
                  <c:v>162120000</c:v>
                </c:pt>
                <c:pt idx="91">
                  <c:v>160310000</c:v>
                </c:pt>
                <c:pt idx="92">
                  <c:v>161650000</c:v>
                </c:pt>
                <c:pt idx="93">
                  <c:v>162740000</c:v>
                </c:pt>
                <c:pt idx="94">
                  <c:v>162430000</c:v>
                </c:pt>
                <c:pt idx="95">
                  <c:v>162950000</c:v>
                </c:pt>
                <c:pt idx="96">
                  <c:v>162370000</c:v>
                </c:pt>
                <c:pt idx="97">
                  <c:v>161110000</c:v>
                </c:pt>
                <c:pt idx="98">
                  <c:v>161250000</c:v>
                </c:pt>
                <c:pt idx="99">
                  <c:v>161380000</c:v>
                </c:pt>
                <c:pt idx="100">
                  <c:v>161990000</c:v>
                </c:pt>
                <c:pt idx="101">
                  <c:v>162340000</c:v>
                </c:pt>
                <c:pt idx="102">
                  <c:v>161860000</c:v>
                </c:pt>
                <c:pt idx="103">
                  <c:v>161030000</c:v>
                </c:pt>
                <c:pt idx="104">
                  <c:v>160860000</c:v>
                </c:pt>
                <c:pt idx="105">
                  <c:v>160330000</c:v>
                </c:pt>
                <c:pt idx="106">
                  <c:v>160640000</c:v>
                </c:pt>
                <c:pt idx="107">
                  <c:v>161040000</c:v>
                </c:pt>
                <c:pt idx="108">
                  <c:v>160950000</c:v>
                </c:pt>
                <c:pt idx="109">
                  <c:v>160290000</c:v>
                </c:pt>
                <c:pt idx="110">
                  <c:v>159910000</c:v>
                </c:pt>
                <c:pt idx="111">
                  <c:v>160640000</c:v>
                </c:pt>
                <c:pt idx="112">
                  <c:v>160160000</c:v>
                </c:pt>
                <c:pt idx="113">
                  <c:v>160310000</c:v>
                </c:pt>
                <c:pt idx="114">
                  <c:v>160220000</c:v>
                </c:pt>
                <c:pt idx="115">
                  <c:v>161050000</c:v>
                </c:pt>
                <c:pt idx="116">
                  <c:v>160690000</c:v>
                </c:pt>
                <c:pt idx="117">
                  <c:v>160690000</c:v>
                </c:pt>
                <c:pt idx="118">
                  <c:v>161320000</c:v>
                </c:pt>
                <c:pt idx="119">
                  <c:v>161280000</c:v>
                </c:pt>
                <c:pt idx="120">
                  <c:v>160350000</c:v>
                </c:pt>
                <c:pt idx="121">
                  <c:v>159080000</c:v>
                </c:pt>
                <c:pt idx="122">
                  <c:v>158230000</c:v>
                </c:pt>
                <c:pt idx="123">
                  <c:v>158280000</c:v>
                </c:pt>
                <c:pt idx="124">
                  <c:v>157750000</c:v>
                </c:pt>
                <c:pt idx="125">
                  <c:v>156790000</c:v>
                </c:pt>
                <c:pt idx="126">
                  <c:v>156160000</c:v>
                </c:pt>
                <c:pt idx="127">
                  <c:v>155290000</c:v>
                </c:pt>
                <c:pt idx="128">
                  <c:v>154370000</c:v>
                </c:pt>
                <c:pt idx="129">
                  <c:v>154300000</c:v>
                </c:pt>
                <c:pt idx="130">
                  <c:v>153780000</c:v>
                </c:pt>
                <c:pt idx="131">
                  <c:v>153360000</c:v>
                </c:pt>
                <c:pt idx="132">
                  <c:v>154080000</c:v>
                </c:pt>
                <c:pt idx="133">
                  <c:v>153770000</c:v>
                </c:pt>
                <c:pt idx="134">
                  <c:v>153280000</c:v>
                </c:pt>
                <c:pt idx="135">
                  <c:v>152540000</c:v>
                </c:pt>
                <c:pt idx="136">
                  <c:v>152320000</c:v>
                </c:pt>
                <c:pt idx="137">
                  <c:v>151020000</c:v>
                </c:pt>
                <c:pt idx="138">
                  <c:v>150560000</c:v>
                </c:pt>
                <c:pt idx="139">
                  <c:v>150370000</c:v>
                </c:pt>
                <c:pt idx="140">
                  <c:v>150160000</c:v>
                </c:pt>
                <c:pt idx="141">
                  <c:v>149290000</c:v>
                </c:pt>
                <c:pt idx="142">
                  <c:v>149100000</c:v>
                </c:pt>
                <c:pt idx="143">
                  <c:v>148650000</c:v>
                </c:pt>
                <c:pt idx="144">
                  <c:v>148550000</c:v>
                </c:pt>
                <c:pt idx="145">
                  <c:v>147350000</c:v>
                </c:pt>
                <c:pt idx="146">
                  <c:v>146330000</c:v>
                </c:pt>
                <c:pt idx="147">
                  <c:v>145940000</c:v>
                </c:pt>
                <c:pt idx="148">
                  <c:v>145630000</c:v>
                </c:pt>
                <c:pt idx="149">
                  <c:v>144810000</c:v>
                </c:pt>
                <c:pt idx="150">
                  <c:v>144660000</c:v>
                </c:pt>
                <c:pt idx="151">
                  <c:v>144110000</c:v>
                </c:pt>
                <c:pt idx="152">
                  <c:v>143710000</c:v>
                </c:pt>
                <c:pt idx="153">
                  <c:v>143100000</c:v>
                </c:pt>
                <c:pt idx="154">
                  <c:v>141830000</c:v>
                </c:pt>
                <c:pt idx="155">
                  <c:v>141650000</c:v>
                </c:pt>
                <c:pt idx="156">
                  <c:v>141130000</c:v>
                </c:pt>
                <c:pt idx="157">
                  <c:v>141230000</c:v>
                </c:pt>
                <c:pt idx="158">
                  <c:v>140200000</c:v>
                </c:pt>
                <c:pt idx="159">
                  <c:v>139080000</c:v>
                </c:pt>
                <c:pt idx="160">
                  <c:v>138790000</c:v>
                </c:pt>
                <c:pt idx="161">
                  <c:v>138730000</c:v>
                </c:pt>
                <c:pt idx="162">
                  <c:v>138530000</c:v>
                </c:pt>
                <c:pt idx="163">
                  <c:v>138250000</c:v>
                </c:pt>
                <c:pt idx="164">
                  <c:v>138490000</c:v>
                </c:pt>
                <c:pt idx="165">
                  <c:v>138260000</c:v>
                </c:pt>
                <c:pt idx="166">
                  <c:v>137520000</c:v>
                </c:pt>
                <c:pt idx="167">
                  <c:v>136800000</c:v>
                </c:pt>
                <c:pt idx="168">
                  <c:v>136140000</c:v>
                </c:pt>
                <c:pt idx="169">
                  <c:v>135590000</c:v>
                </c:pt>
                <c:pt idx="170">
                  <c:v>136060000</c:v>
                </c:pt>
                <c:pt idx="171">
                  <c:v>136390000</c:v>
                </c:pt>
                <c:pt idx="172">
                  <c:v>136930000</c:v>
                </c:pt>
                <c:pt idx="173">
                  <c:v>137060000</c:v>
                </c:pt>
                <c:pt idx="174">
                  <c:v>137370000</c:v>
                </c:pt>
                <c:pt idx="175">
                  <c:v>137510000</c:v>
                </c:pt>
                <c:pt idx="176">
                  <c:v>137140000</c:v>
                </c:pt>
                <c:pt idx="177">
                  <c:v>137140000</c:v>
                </c:pt>
                <c:pt idx="178">
                  <c:v>137750000</c:v>
                </c:pt>
                <c:pt idx="179">
                  <c:v>137760000</c:v>
                </c:pt>
                <c:pt idx="180">
                  <c:v>137290000</c:v>
                </c:pt>
                <c:pt idx="181">
                  <c:v>137470000</c:v>
                </c:pt>
                <c:pt idx="182">
                  <c:v>137990000</c:v>
                </c:pt>
                <c:pt idx="183">
                  <c:v>138080000</c:v>
                </c:pt>
                <c:pt idx="184">
                  <c:v>138040000</c:v>
                </c:pt>
                <c:pt idx="185">
                  <c:v>137600000</c:v>
                </c:pt>
                <c:pt idx="186">
                  <c:v>136570000</c:v>
                </c:pt>
                <c:pt idx="187">
                  <c:v>136500000</c:v>
                </c:pt>
                <c:pt idx="188">
                  <c:v>136020000</c:v>
                </c:pt>
                <c:pt idx="189">
                  <c:v>135610000</c:v>
                </c:pt>
                <c:pt idx="190">
                  <c:v>134920000</c:v>
                </c:pt>
                <c:pt idx="191">
                  <c:v>134810000</c:v>
                </c:pt>
                <c:pt idx="192">
                  <c:v>134750000</c:v>
                </c:pt>
                <c:pt idx="193">
                  <c:v>134260000</c:v>
                </c:pt>
                <c:pt idx="194">
                  <c:v>133490000</c:v>
                </c:pt>
                <c:pt idx="195">
                  <c:v>133160000</c:v>
                </c:pt>
                <c:pt idx="196">
                  <c:v>133040000</c:v>
                </c:pt>
                <c:pt idx="197">
                  <c:v>132660000</c:v>
                </c:pt>
                <c:pt idx="198">
                  <c:v>132290000</c:v>
                </c:pt>
                <c:pt idx="199">
                  <c:v>132050000</c:v>
                </c:pt>
                <c:pt idx="200">
                  <c:v>131740000</c:v>
                </c:pt>
                <c:pt idx="201">
                  <c:v>131180000</c:v>
                </c:pt>
                <c:pt idx="202">
                  <c:v>131050000</c:v>
                </c:pt>
                <c:pt idx="203">
                  <c:v>130910000</c:v>
                </c:pt>
                <c:pt idx="204">
                  <c:v>130120000</c:v>
                </c:pt>
                <c:pt idx="205">
                  <c:v>129920000</c:v>
                </c:pt>
                <c:pt idx="206">
                  <c:v>129630000</c:v>
                </c:pt>
                <c:pt idx="207">
                  <c:v>129710000</c:v>
                </c:pt>
                <c:pt idx="208">
                  <c:v>129310000</c:v>
                </c:pt>
                <c:pt idx="209">
                  <c:v>128910000</c:v>
                </c:pt>
                <c:pt idx="210">
                  <c:v>128580000</c:v>
                </c:pt>
                <c:pt idx="211">
                  <c:v>128260000</c:v>
                </c:pt>
                <c:pt idx="212">
                  <c:v>128030000</c:v>
                </c:pt>
                <c:pt idx="213">
                  <c:v>127420000</c:v>
                </c:pt>
                <c:pt idx="214">
                  <c:v>126750000</c:v>
                </c:pt>
                <c:pt idx="215">
                  <c:v>125970000</c:v>
                </c:pt>
                <c:pt idx="216">
                  <c:v>125250000</c:v>
                </c:pt>
                <c:pt idx="217">
                  <c:v>125050000</c:v>
                </c:pt>
                <c:pt idx="218">
                  <c:v>124630000</c:v>
                </c:pt>
                <c:pt idx="219">
                  <c:v>124310000</c:v>
                </c:pt>
                <c:pt idx="220">
                  <c:v>123950000</c:v>
                </c:pt>
                <c:pt idx="221">
                  <c:v>123140000</c:v>
                </c:pt>
                <c:pt idx="222">
                  <c:v>122930000</c:v>
                </c:pt>
                <c:pt idx="223">
                  <c:v>121970000</c:v>
                </c:pt>
                <c:pt idx="224">
                  <c:v>120830000</c:v>
                </c:pt>
                <c:pt idx="225">
                  <c:v>119850000</c:v>
                </c:pt>
                <c:pt idx="226">
                  <c:v>119060000</c:v>
                </c:pt>
                <c:pt idx="227">
                  <c:v>118180000</c:v>
                </c:pt>
                <c:pt idx="228">
                  <c:v>117490000</c:v>
                </c:pt>
                <c:pt idx="229">
                  <c:v>116900000</c:v>
                </c:pt>
                <c:pt idx="230">
                  <c:v>116230000</c:v>
                </c:pt>
                <c:pt idx="231">
                  <c:v>115270000</c:v>
                </c:pt>
                <c:pt idx="232">
                  <c:v>114670000</c:v>
                </c:pt>
                <c:pt idx="233">
                  <c:v>113960000</c:v>
                </c:pt>
                <c:pt idx="234">
                  <c:v>113150000</c:v>
                </c:pt>
                <c:pt idx="235">
                  <c:v>112420000</c:v>
                </c:pt>
                <c:pt idx="236">
                  <c:v>111670000</c:v>
                </c:pt>
                <c:pt idx="237">
                  <c:v>111160000</c:v>
                </c:pt>
                <c:pt idx="238">
                  <c:v>111200000</c:v>
                </c:pt>
                <c:pt idx="239">
                  <c:v>110850000</c:v>
                </c:pt>
                <c:pt idx="240">
                  <c:v>109920000</c:v>
                </c:pt>
                <c:pt idx="241">
                  <c:v>109360000</c:v>
                </c:pt>
                <c:pt idx="242">
                  <c:v>108520000</c:v>
                </c:pt>
                <c:pt idx="243">
                  <c:v>107750000</c:v>
                </c:pt>
                <c:pt idx="244">
                  <c:v>106960000</c:v>
                </c:pt>
                <c:pt idx="245">
                  <c:v>106430000</c:v>
                </c:pt>
                <c:pt idx="246">
                  <c:v>105980000</c:v>
                </c:pt>
                <c:pt idx="247">
                  <c:v>105380000</c:v>
                </c:pt>
                <c:pt idx="248">
                  <c:v>104430000</c:v>
                </c:pt>
                <c:pt idx="249">
                  <c:v>103840000</c:v>
                </c:pt>
                <c:pt idx="250">
                  <c:v>103460000</c:v>
                </c:pt>
                <c:pt idx="251">
                  <c:v>102890000</c:v>
                </c:pt>
                <c:pt idx="252">
                  <c:v>102330000</c:v>
                </c:pt>
                <c:pt idx="253">
                  <c:v>101990000</c:v>
                </c:pt>
                <c:pt idx="254">
                  <c:v>101570000</c:v>
                </c:pt>
                <c:pt idx="255">
                  <c:v>100910000</c:v>
                </c:pt>
                <c:pt idx="256">
                  <c:v>100330000</c:v>
                </c:pt>
                <c:pt idx="257">
                  <c:v>99703000</c:v>
                </c:pt>
                <c:pt idx="258">
                  <c:v>98915000</c:v>
                </c:pt>
                <c:pt idx="259">
                  <c:v>98275000</c:v>
                </c:pt>
                <c:pt idx="260">
                  <c:v>97846000</c:v>
                </c:pt>
                <c:pt idx="261">
                  <c:v>97373000</c:v>
                </c:pt>
                <c:pt idx="262">
                  <c:v>97068000</c:v>
                </c:pt>
                <c:pt idx="263">
                  <c:v>96403000</c:v>
                </c:pt>
                <c:pt idx="264">
                  <c:v>95788000</c:v>
                </c:pt>
                <c:pt idx="265">
                  <c:v>94931000</c:v>
                </c:pt>
                <c:pt idx="266">
                  <c:v>94444000</c:v>
                </c:pt>
                <c:pt idx="267">
                  <c:v>94148000</c:v>
                </c:pt>
                <c:pt idx="268">
                  <c:v>93520000</c:v>
                </c:pt>
                <c:pt idx="269">
                  <c:v>93160000</c:v>
                </c:pt>
                <c:pt idx="270">
                  <c:v>92551000</c:v>
                </c:pt>
                <c:pt idx="271">
                  <c:v>92062000</c:v>
                </c:pt>
                <c:pt idx="272">
                  <c:v>91770000</c:v>
                </c:pt>
                <c:pt idx="273">
                  <c:v>91315000</c:v>
                </c:pt>
                <c:pt idx="274">
                  <c:v>90297000</c:v>
                </c:pt>
                <c:pt idx="275">
                  <c:v>89712000</c:v>
                </c:pt>
                <c:pt idx="276">
                  <c:v>89245000</c:v>
                </c:pt>
                <c:pt idx="277">
                  <c:v>88426000</c:v>
                </c:pt>
                <c:pt idx="278">
                  <c:v>87764000</c:v>
                </c:pt>
                <c:pt idx="279">
                  <c:v>87428000</c:v>
                </c:pt>
                <c:pt idx="280">
                  <c:v>87037000</c:v>
                </c:pt>
                <c:pt idx="281">
                  <c:v>86394000</c:v>
                </c:pt>
                <c:pt idx="282">
                  <c:v>86058000</c:v>
                </c:pt>
                <c:pt idx="283">
                  <c:v>85858000</c:v>
                </c:pt>
                <c:pt idx="284">
                  <c:v>85595000</c:v>
                </c:pt>
                <c:pt idx="285">
                  <c:v>85362000</c:v>
                </c:pt>
                <c:pt idx="286">
                  <c:v>85122000</c:v>
                </c:pt>
                <c:pt idx="287">
                  <c:v>84882000</c:v>
                </c:pt>
                <c:pt idx="288">
                  <c:v>84758000</c:v>
                </c:pt>
                <c:pt idx="289">
                  <c:v>84664000</c:v>
                </c:pt>
                <c:pt idx="290">
                  <c:v>84773000</c:v>
                </c:pt>
                <c:pt idx="291">
                  <c:v>84364000</c:v>
                </c:pt>
                <c:pt idx="292">
                  <c:v>84565000</c:v>
                </c:pt>
                <c:pt idx="293">
                  <c:v>84038000</c:v>
                </c:pt>
                <c:pt idx="294">
                  <c:v>83656000</c:v>
                </c:pt>
                <c:pt idx="295">
                  <c:v>82966000</c:v>
                </c:pt>
                <c:pt idx="296">
                  <c:v>82609000</c:v>
                </c:pt>
                <c:pt idx="297">
                  <c:v>81959000</c:v>
                </c:pt>
                <c:pt idx="298">
                  <c:v>81640000</c:v>
                </c:pt>
                <c:pt idx="299">
                  <c:v>81302000</c:v>
                </c:pt>
                <c:pt idx="300">
                  <c:v>81081000</c:v>
                </c:pt>
                <c:pt idx="301">
                  <c:v>80846000</c:v>
                </c:pt>
                <c:pt idx="302">
                  <c:v>80508000</c:v>
                </c:pt>
                <c:pt idx="303">
                  <c:v>80267000</c:v>
                </c:pt>
                <c:pt idx="304">
                  <c:v>79494000</c:v>
                </c:pt>
                <c:pt idx="305">
                  <c:v>79224000</c:v>
                </c:pt>
                <c:pt idx="306">
                  <c:v>78825000</c:v>
                </c:pt>
                <c:pt idx="307">
                  <c:v>78614000</c:v>
                </c:pt>
                <c:pt idx="308">
                  <c:v>78592000</c:v>
                </c:pt>
                <c:pt idx="309">
                  <c:v>78242000</c:v>
                </c:pt>
                <c:pt idx="310">
                  <c:v>77778000</c:v>
                </c:pt>
                <c:pt idx="311">
                  <c:v>77394000</c:v>
                </c:pt>
                <c:pt idx="312">
                  <c:v>77155000</c:v>
                </c:pt>
                <c:pt idx="313">
                  <c:v>76986000</c:v>
                </c:pt>
                <c:pt idx="314">
                  <c:v>76597000</c:v>
                </c:pt>
                <c:pt idx="315">
                  <c:v>76238000</c:v>
                </c:pt>
                <c:pt idx="316">
                  <c:v>75810000</c:v>
                </c:pt>
                <c:pt idx="317">
                  <c:v>75142000</c:v>
                </c:pt>
                <c:pt idx="318">
                  <c:v>74464000</c:v>
                </c:pt>
                <c:pt idx="319">
                  <c:v>74168000</c:v>
                </c:pt>
                <c:pt idx="320">
                  <c:v>73708000</c:v>
                </c:pt>
                <c:pt idx="321">
                  <c:v>73122000</c:v>
                </c:pt>
                <c:pt idx="322">
                  <c:v>72950000</c:v>
                </c:pt>
                <c:pt idx="323">
                  <c:v>72569000</c:v>
                </c:pt>
                <c:pt idx="324">
                  <c:v>72350000</c:v>
                </c:pt>
                <c:pt idx="325">
                  <c:v>72297000</c:v>
                </c:pt>
                <c:pt idx="326">
                  <c:v>71700000</c:v>
                </c:pt>
                <c:pt idx="327">
                  <c:v>70856000</c:v>
                </c:pt>
                <c:pt idx="328">
                  <c:v>70614000</c:v>
                </c:pt>
                <c:pt idx="329">
                  <c:v>70367000</c:v>
                </c:pt>
                <c:pt idx="330">
                  <c:v>44834000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E4-4A83-9C2B-BCE754E0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  <c:max val="1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PDD_neutron!$D$1</c:f>
              <c:strCache>
                <c:ptCount val="1"/>
                <c:pt idx="0">
                  <c:v>Flux [1/cm^2/source]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'1E9_water_ele_sp'!$C$127:$C$496</c:f>
              <c:numCache>
                <c:formatCode>0.00E+00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'1E9_water_ele_sp'!$D$127:$D$496</c:f>
              <c:numCache>
                <c:formatCode>0.00E+00</c:formatCode>
                <c:ptCount val="370"/>
                <c:pt idx="0">
                  <c:v>601110000</c:v>
                </c:pt>
                <c:pt idx="1">
                  <c:v>605120000</c:v>
                </c:pt>
                <c:pt idx="2">
                  <c:v>612310000</c:v>
                </c:pt>
                <c:pt idx="3">
                  <c:v>618880000</c:v>
                </c:pt>
                <c:pt idx="4">
                  <c:v>625830000</c:v>
                </c:pt>
                <c:pt idx="5">
                  <c:v>630200000</c:v>
                </c:pt>
                <c:pt idx="6">
                  <c:v>637570000</c:v>
                </c:pt>
                <c:pt idx="7">
                  <c:v>655900000</c:v>
                </c:pt>
                <c:pt idx="8">
                  <c:v>704700000</c:v>
                </c:pt>
                <c:pt idx="9">
                  <c:v>707080000</c:v>
                </c:pt>
                <c:pt idx="10">
                  <c:v>709320000</c:v>
                </c:pt>
                <c:pt idx="11">
                  <c:v>716470000</c:v>
                </c:pt>
                <c:pt idx="12">
                  <c:v>723480000</c:v>
                </c:pt>
                <c:pt idx="13">
                  <c:v>729490000</c:v>
                </c:pt>
                <c:pt idx="14">
                  <c:v>738480000</c:v>
                </c:pt>
                <c:pt idx="15">
                  <c:v>747230000</c:v>
                </c:pt>
                <c:pt idx="16">
                  <c:v>759560000</c:v>
                </c:pt>
                <c:pt idx="17">
                  <c:v>770640000</c:v>
                </c:pt>
                <c:pt idx="18">
                  <c:v>782760000</c:v>
                </c:pt>
                <c:pt idx="19">
                  <c:v>795710000</c:v>
                </c:pt>
                <c:pt idx="20">
                  <c:v>805030000</c:v>
                </c:pt>
                <c:pt idx="21">
                  <c:v>813190000</c:v>
                </c:pt>
                <c:pt idx="22">
                  <c:v>824700000</c:v>
                </c:pt>
                <c:pt idx="23">
                  <c:v>841380000</c:v>
                </c:pt>
                <c:pt idx="24">
                  <c:v>854310000</c:v>
                </c:pt>
                <c:pt idx="25">
                  <c:v>864300000</c:v>
                </c:pt>
                <c:pt idx="26">
                  <c:v>878420000</c:v>
                </c:pt>
                <c:pt idx="27">
                  <c:v>891790000</c:v>
                </c:pt>
                <c:pt idx="28">
                  <c:v>904910000</c:v>
                </c:pt>
                <c:pt idx="29">
                  <c:v>920400000</c:v>
                </c:pt>
                <c:pt idx="30">
                  <c:v>935380000</c:v>
                </c:pt>
                <c:pt idx="31">
                  <c:v>948590000</c:v>
                </c:pt>
                <c:pt idx="32">
                  <c:v>962370000</c:v>
                </c:pt>
                <c:pt idx="33">
                  <c:v>979210000</c:v>
                </c:pt>
                <c:pt idx="34">
                  <c:v>995370000</c:v>
                </c:pt>
                <c:pt idx="35">
                  <c:v>1011300000</c:v>
                </c:pt>
                <c:pt idx="36">
                  <c:v>1033300000</c:v>
                </c:pt>
                <c:pt idx="37">
                  <c:v>1049700000</c:v>
                </c:pt>
                <c:pt idx="38">
                  <c:v>1066000000</c:v>
                </c:pt>
                <c:pt idx="39">
                  <c:v>1085700000</c:v>
                </c:pt>
                <c:pt idx="40">
                  <c:v>1104900000</c:v>
                </c:pt>
                <c:pt idx="41">
                  <c:v>1122100000</c:v>
                </c:pt>
                <c:pt idx="42">
                  <c:v>1139800000</c:v>
                </c:pt>
                <c:pt idx="43">
                  <c:v>1155500000</c:v>
                </c:pt>
                <c:pt idx="44">
                  <c:v>1173200000</c:v>
                </c:pt>
                <c:pt idx="45">
                  <c:v>1197800000</c:v>
                </c:pt>
                <c:pt idx="46">
                  <c:v>1217400000</c:v>
                </c:pt>
                <c:pt idx="47">
                  <c:v>1239900000</c:v>
                </c:pt>
                <c:pt idx="48">
                  <c:v>1263200000</c:v>
                </c:pt>
                <c:pt idx="49">
                  <c:v>1284600000</c:v>
                </c:pt>
                <c:pt idx="50">
                  <c:v>1309700000</c:v>
                </c:pt>
                <c:pt idx="51">
                  <c:v>1335300000</c:v>
                </c:pt>
                <c:pt idx="52">
                  <c:v>1359500000</c:v>
                </c:pt>
                <c:pt idx="53">
                  <c:v>1383200000</c:v>
                </c:pt>
                <c:pt idx="54">
                  <c:v>1409800000</c:v>
                </c:pt>
                <c:pt idx="55">
                  <c:v>1434100000</c:v>
                </c:pt>
                <c:pt idx="56">
                  <c:v>1458800000</c:v>
                </c:pt>
                <c:pt idx="57">
                  <c:v>1489000000</c:v>
                </c:pt>
                <c:pt idx="58">
                  <c:v>1517500000</c:v>
                </c:pt>
                <c:pt idx="59">
                  <c:v>1547500000</c:v>
                </c:pt>
                <c:pt idx="60">
                  <c:v>1578100000</c:v>
                </c:pt>
                <c:pt idx="61">
                  <c:v>1608000000</c:v>
                </c:pt>
                <c:pt idx="62">
                  <c:v>1642900000</c:v>
                </c:pt>
                <c:pt idx="63">
                  <c:v>1671700000</c:v>
                </c:pt>
                <c:pt idx="64">
                  <c:v>1702600000</c:v>
                </c:pt>
                <c:pt idx="65">
                  <c:v>1734200000</c:v>
                </c:pt>
                <c:pt idx="66">
                  <c:v>1764500000</c:v>
                </c:pt>
                <c:pt idx="67">
                  <c:v>1797300000</c:v>
                </c:pt>
                <c:pt idx="68">
                  <c:v>1837200000</c:v>
                </c:pt>
                <c:pt idx="69">
                  <c:v>1875400000</c:v>
                </c:pt>
                <c:pt idx="70">
                  <c:v>1907500000</c:v>
                </c:pt>
                <c:pt idx="71">
                  <c:v>1949300000</c:v>
                </c:pt>
                <c:pt idx="72">
                  <c:v>1987200000</c:v>
                </c:pt>
                <c:pt idx="73">
                  <c:v>2027200000</c:v>
                </c:pt>
                <c:pt idx="74">
                  <c:v>2069600000</c:v>
                </c:pt>
                <c:pt idx="75">
                  <c:v>2110700000</c:v>
                </c:pt>
                <c:pt idx="76">
                  <c:v>2159000000</c:v>
                </c:pt>
                <c:pt idx="77">
                  <c:v>2202200000</c:v>
                </c:pt>
                <c:pt idx="78">
                  <c:v>2243900000</c:v>
                </c:pt>
                <c:pt idx="79">
                  <c:v>2290100000</c:v>
                </c:pt>
                <c:pt idx="80">
                  <c:v>2333000000</c:v>
                </c:pt>
                <c:pt idx="81">
                  <c:v>2382100000</c:v>
                </c:pt>
                <c:pt idx="82">
                  <c:v>2426900000</c:v>
                </c:pt>
                <c:pt idx="83">
                  <c:v>2471100000</c:v>
                </c:pt>
                <c:pt idx="84">
                  <c:v>2512600000</c:v>
                </c:pt>
                <c:pt idx="85">
                  <c:v>2559100000</c:v>
                </c:pt>
                <c:pt idx="86">
                  <c:v>2606100000</c:v>
                </c:pt>
                <c:pt idx="87">
                  <c:v>2654100000</c:v>
                </c:pt>
                <c:pt idx="88">
                  <c:v>2702300000</c:v>
                </c:pt>
                <c:pt idx="89">
                  <c:v>2748900000</c:v>
                </c:pt>
                <c:pt idx="90">
                  <c:v>2798000000</c:v>
                </c:pt>
                <c:pt idx="91">
                  <c:v>2846000000</c:v>
                </c:pt>
                <c:pt idx="92">
                  <c:v>2886500000</c:v>
                </c:pt>
                <c:pt idx="93">
                  <c:v>2935000000</c:v>
                </c:pt>
                <c:pt idx="94">
                  <c:v>3235100000</c:v>
                </c:pt>
                <c:pt idx="95">
                  <c:v>4552500000</c:v>
                </c:pt>
                <c:pt idx="96">
                  <c:v>5675200000</c:v>
                </c:pt>
                <c:pt idx="97">
                  <c:v>6631800000</c:v>
                </c:pt>
                <c:pt idx="98">
                  <c:v>7479000000</c:v>
                </c:pt>
                <c:pt idx="99">
                  <c:v>8208900000</c:v>
                </c:pt>
                <c:pt idx="100">
                  <c:v>8844900000</c:v>
                </c:pt>
                <c:pt idx="101">
                  <c:v>9380700000</c:v>
                </c:pt>
                <c:pt idx="102">
                  <c:v>9808600000</c:v>
                </c:pt>
                <c:pt idx="103">
                  <c:v>10169000000</c:v>
                </c:pt>
                <c:pt idx="104">
                  <c:v>10457000000</c:v>
                </c:pt>
                <c:pt idx="105">
                  <c:v>10684000000</c:v>
                </c:pt>
                <c:pt idx="106">
                  <c:v>10844000000</c:v>
                </c:pt>
                <c:pt idx="107">
                  <c:v>10944000000</c:v>
                </c:pt>
                <c:pt idx="108">
                  <c:v>10996000000</c:v>
                </c:pt>
                <c:pt idx="109">
                  <c:v>11005000000</c:v>
                </c:pt>
                <c:pt idx="110">
                  <c:v>10977000000</c:v>
                </c:pt>
                <c:pt idx="111">
                  <c:v>10892000000</c:v>
                </c:pt>
                <c:pt idx="112">
                  <c:v>10783000000</c:v>
                </c:pt>
                <c:pt idx="113">
                  <c:v>10657000000</c:v>
                </c:pt>
                <c:pt idx="114">
                  <c:v>10489000000</c:v>
                </c:pt>
                <c:pt idx="115">
                  <c:v>10310000000</c:v>
                </c:pt>
                <c:pt idx="116">
                  <c:v>10101000000</c:v>
                </c:pt>
                <c:pt idx="117">
                  <c:v>9885300000</c:v>
                </c:pt>
                <c:pt idx="118">
                  <c:v>9643900000</c:v>
                </c:pt>
                <c:pt idx="119">
                  <c:v>9395200000</c:v>
                </c:pt>
                <c:pt idx="120">
                  <c:v>9145200000</c:v>
                </c:pt>
                <c:pt idx="121">
                  <c:v>8885800000</c:v>
                </c:pt>
                <c:pt idx="122">
                  <c:v>8618600000</c:v>
                </c:pt>
                <c:pt idx="123">
                  <c:v>8353800000</c:v>
                </c:pt>
                <c:pt idx="124">
                  <c:v>8083700000</c:v>
                </c:pt>
                <c:pt idx="125">
                  <c:v>7804100000</c:v>
                </c:pt>
                <c:pt idx="126">
                  <c:v>7538400000</c:v>
                </c:pt>
                <c:pt idx="127">
                  <c:v>7272500000</c:v>
                </c:pt>
                <c:pt idx="128">
                  <c:v>7009400000</c:v>
                </c:pt>
                <c:pt idx="129">
                  <c:v>6754500000</c:v>
                </c:pt>
                <c:pt idx="130">
                  <c:v>6496400000</c:v>
                </c:pt>
                <c:pt idx="131">
                  <c:v>6248600000</c:v>
                </c:pt>
                <c:pt idx="132">
                  <c:v>5993700000</c:v>
                </c:pt>
                <c:pt idx="133">
                  <c:v>5746100000</c:v>
                </c:pt>
                <c:pt idx="134">
                  <c:v>5506200000</c:v>
                </c:pt>
                <c:pt idx="135">
                  <c:v>5280800000</c:v>
                </c:pt>
                <c:pt idx="136">
                  <c:v>5051000000</c:v>
                </c:pt>
                <c:pt idx="137">
                  <c:v>4840100000</c:v>
                </c:pt>
                <c:pt idx="138">
                  <c:v>4637700000</c:v>
                </c:pt>
                <c:pt idx="139">
                  <c:v>4433300000</c:v>
                </c:pt>
                <c:pt idx="140">
                  <c:v>4240600000</c:v>
                </c:pt>
                <c:pt idx="141">
                  <c:v>4045800000</c:v>
                </c:pt>
                <c:pt idx="142">
                  <c:v>3865300000</c:v>
                </c:pt>
                <c:pt idx="143">
                  <c:v>3686400000</c:v>
                </c:pt>
                <c:pt idx="144">
                  <c:v>3519800000</c:v>
                </c:pt>
                <c:pt idx="145">
                  <c:v>3359100000</c:v>
                </c:pt>
                <c:pt idx="146">
                  <c:v>3203700000</c:v>
                </c:pt>
                <c:pt idx="147">
                  <c:v>3054700000</c:v>
                </c:pt>
                <c:pt idx="148">
                  <c:v>2909900000</c:v>
                </c:pt>
                <c:pt idx="149">
                  <c:v>2773700000</c:v>
                </c:pt>
                <c:pt idx="150">
                  <c:v>2648800000</c:v>
                </c:pt>
                <c:pt idx="151">
                  <c:v>2519400000</c:v>
                </c:pt>
                <c:pt idx="152">
                  <c:v>2403800000</c:v>
                </c:pt>
                <c:pt idx="153">
                  <c:v>2286200000</c:v>
                </c:pt>
                <c:pt idx="154">
                  <c:v>2176500000</c:v>
                </c:pt>
                <c:pt idx="155">
                  <c:v>2073500000</c:v>
                </c:pt>
                <c:pt idx="156">
                  <c:v>1966400000</c:v>
                </c:pt>
                <c:pt idx="157">
                  <c:v>1871900000</c:v>
                </c:pt>
                <c:pt idx="158">
                  <c:v>1776500000</c:v>
                </c:pt>
                <c:pt idx="159">
                  <c:v>1686400000</c:v>
                </c:pt>
                <c:pt idx="160">
                  <c:v>1602700000</c:v>
                </c:pt>
                <c:pt idx="161">
                  <c:v>1528900000</c:v>
                </c:pt>
                <c:pt idx="162">
                  <c:v>1453500000</c:v>
                </c:pt>
                <c:pt idx="163">
                  <c:v>1379500000</c:v>
                </c:pt>
                <c:pt idx="164">
                  <c:v>1311100000</c:v>
                </c:pt>
                <c:pt idx="165">
                  <c:v>1247100000</c:v>
                </c:pt>
                <c:pt idx="166">
                  <c:v>1187400000</c:v>
                </c:pt>
                <c:pt idx="167">
                  <c:v>1127400000</c:v>
                </c:pt>
                <c:pt idx="168">
                  <c:v>1070900000</c:v>
                </c:pt>
                <c:pt idx="169">
                  <c:v>1019600000</c:v>
                </c:pt>
                <c:pt idx="170">
                  <c:v>965630000</c:v>
                </c:pt>
                <c:pt idx="171">
                  <c:v>914990000</c:v>
                </c:pt>
                <c:pt idx="172">
                  <c:v>868500000</c:v>
                </c:pt>
                <c:pt idx="173">
                  <c:v>827050000</c:v>
                </c:pt>
                <c:pt idx="174">
                  <c:v>785490000</c:v>
                </c:pt>
                <c:pt idx="175">
                  <c:v>744520000</c:v>
                </c:pt>
                <c:pt idx="176">
                  <c:v>708050000</c:v>
                </c:pt>
                <c:pt idx="177">
                  <c:v>670620000</c:v>
                </c:pt>
                <c:pt idx="178">
                  <c:v>634590000</c:v>
                </c:pt>
                <c:pt idx="179">
                  <c:v>605280000</c:v>
                </c:pt>
                <c:pt idx="180">
                  <c:v>574080000</c:v>
                </c:pt>
                <c:pt idx="181">
                  <c:v>546020000</c:v>
                </c:pt>
                <c:pt idx="182">
                  <c:v>519560000</c:v>
                </c:pt>
                <c:pt idx="183">
                  <c:v>492880000</c:v>
                </c:pt>
                <c:pt idx="184">
                  <c:v>470070000</c:v>
                </c:pt>
                <c:pt idx="185">
                  <c:v>444390000</c:v>
                </c:pt>
                <c:pt idx="186">
                  <c:v>422660000</c:v>
                </c:pt>
                <c:pt idx="187">
                  <c:v>402610000</c:v>
                </c:pt>
                <c:pt idx="188">
                  <c:v>381500000</c:v>
                </c:pt>
                <c:pt idx="189">
                  <c:v>360790000</c:v>
                </c:pt>
                <c:pt idx="190">
                  <c:v>344280000</c:v>
                </c:pt>
                <c:pt idx="191">
                  <c:v>327270000</c:v>
                </c:pt>
                <c:pt idx="192">
                  <c:v>310550000</c:v>
                </c:pt>
                <c:pt idx="193">
                  <c:v>295990000</c:v>
                </c:pt>
                <c:pt idx="194">
                  <c:v>281100000</c:v>
                </c:pt>
                <c:pt idx="195">
                  <c:v>264570000</c:v>
                </c:pt>
                <c:pt idx="196">
                  <c:v>252410000</c:v>
                </c:pt>
                <c:pt idx="197">
                  <c:v>240490000</c:v>
                </c:pt>
                <c:pt idx="198">
                  <c:v>228750000</c:v>
                </c:pt>
                <c:pt idx="199">
                  <c:v>216690000</c:v>
                </c:pt>
                <c:pt idx="200">
                  <c:v>205670000</c:v>
                </c:pt>
                <c:pt idx="201">
                  <c:v>195600000</c:v>
                </c:pt>
                <c:pt idx="202">
                  <c:v>186310000</c:v>
                </c:pt>
                <c:pt idx="203">
                  <c:v>176200000</c:v>
                </c:pt>
                <c:pt idx="204">
                  <c:v>166420000</c:v>
                </c:pt>
                <c:pt idx="205">
                  <c:v>158500000</c:v>
                </c:pt>
                <c:pt idx="206">
                  <c:v>150480000</c:v>
                </c:pt>
                <c:pt idx="207">
                  <c:v>142610000</c:v>
                </c:pt>
                <c:pt idx="208">
                  <c:v>135460000</c:v>
                </c:pt>
                <c:pt idx="209">
                  <c:v>130100000</c:v>
                </c:pt>
                <c:pt idx="210">
                  <c:v>123150000</c:v>
                </c:pt>
                <c:pt idx="211">
                  <c:v>117240000</c:v>
                </c:pt>
                <c:pt idx="212">
                  <c:v>112000000</c:v>
                </c:pt>
                <c:pt idx="213">
                  <c:v>106210000</c:v>
                </c:pt>
                <c:pt idx="214">
                  <c:v>100800000</c:v>
                </c:pt>
                <c:pt idx="215">
                  <c:v>95678000</c:v>
                </c:pt>
                <c:pt idx="216">
                  <c:v>91254000</c:v>
                </c:pt>
                <c:pt idx="217">
                  <c:v>86907000</c:v>
                </c:pt>
                <c:pt idx="218">
                  <c:v>83252000</c:v>
                </c:pt>
                <c:pt idx="219">
                  <c:v>78749000</c:v>
                </c:pt>
                <c:pt idx="220">
                  <c:v>74294000</c:v>
                </c:pt>
                <c:pt idx="221">
                  <c:v>70994000</c:v>
                </c:pt>
                <c:pt idx="222">
                  <c:v>67868000</c:v>
                </c:pt>
                <c:pt idx="223">
                  <c:v>64209000</c:v>
                </c:pt>
                <c:pt idx="224">
                  <c:v>61207000</c:v>
                </c:pt>
                <c:pt idx="225">
                  <c:v>57894000</c:v>
                </c:pt>
                <c:pt idx="226">
                  <c:v>55288000</c:v>
                </c:pt>
                <c:pt idx="227">
                  <c:v>52775000</c:v>
                </c:pt>
                <c:pt idx="228">
                  <c:v>50414000</c:v>
                </c:pt>
                <c:pt idx="229">
                  <c:v>47822000</c:v>
                </c:pt>
                <c:pt idx="230">
                  <c:v>45974000</c:v>
                </c:pt>
                <c:pt idx="231">
                  <c:v>43942000</c:v>
                </c:pt>
                <c:pt idx="232">
                  <c:v>41631000</c:v>
                </c:pt>
                <c:pt idx="233">
                  <c:v>40188000</c:v>
                </c:pt>
                <c:pt idx="234">
                  <c:v>38172000</c:v>
                </c:pt>
                <c:pt idx="235">
                  <c:v>35646000</c:v>
                </c:pt>
                <c:pt idx="236">
                  <c:v>33884000</c:v>
                </c:pt>
                <c:pt idx="237">
                  <c:v>31958000</c:v>
                </c:pt>
                <c:pt idx="238">
                  <c:v>30196000</c:v>
                </c:pt>
                <c:pt idx="239">
                  <c:v>29033000</c:v>
                </c:pt>
                <c:pt idx="240">
                  <c:v>27553000</c:v>
                </c:pt>
                <c:pt idx="241">
                  <c:v>26654000</c:v>
                </c:pt>
                <c:pt idx="242">
                  <c:v>25480000</c:v>
                </c:pt>
                <c:pt idx="243">
                  <c:v>24782000</c:v>
                </c:pt>
                <c:pt idx="244">
                  <c:v>24010000</c:v>
                </c:pt>
                <c:pt idx="245">
                  <c:v>22329000</c:v>
                </c:pt>
                <c:pt idx="246">
                  <c:v>20952000</c:v>
                </c:pt>
                <c:pt idx="247">
                  <c:v>19957000</c:v>
                </c:pt>
                <c:pt idx="248">
                  <c:v>19112000</c:v>
                </c:pt>
                <c:pt idx="249">
                  <c:v>18597000</c:v>
                </c:pt>
                <c:pt idx="250">
                  <c:v>17841000</c:v>
                </c:pt>
                <c:pt idx="251">
                  <c:v>17140000</c:v>
                </c:pt>
                <c:pt idx="252">
                  <c:v>16346000</c:v>
                </c:pt>
                <c:pt idx="253">
                  <c:v>15414000</c:v>
                </c:pt>
                <c:pt idx="254">
                  <c:v>14707000</c:v>
                </c:pt>
                <c:pt idx="255">
                  <c:v>14237000</c:v>
                </c:pt>
                <c:pt idx="256">
                  <c:v>13698000</c:v>
                </c:pt>
                <c:pt idx="257">
                  <c:v>12887000</c:v>
                </c:pt>
                <c:pt idx="258">
                  <c:v>12333000</c:v>
                </c:pt>
                <c:pt idx="259">
                  <c:v>11795000</c:v>
                </c:pt>
                <c:pt idx="260">
                  <c:v>11441000</c:v>
                </c:pt>
                <c:pt idx="261">
                  <c:v>10596000</c:v>
                </c:pt>
                <c:pt idx="262">
                  <c:v>10078000</c:v>
                </c:pt>
                <c:pt idx="263">
                  <c:v>9890700</c:v>
                </c:pt>
                <c:pt idx="264">
                  <c:v>9501700</c:v>
                </c:pt>
                <c:pt idx="265">
                  <c:v>9101300</c:v>
                </c:pt>
                <c:pt idx="266">
                  <c:v>8868200</c:v>
                </c:pt>
                <c:pt idx="267">
                  <c:v>8446500</c:v>
                </c:pt>
                <c:pt idx="268">
                  <c:v>8047200</c:v>
                </c:pt>
                <c:pt idx="269">
                  <c:v>7965500</c:v>
                </c:pt>
                <c:pt idx="270">
                  <c:v>7540100</c:v>
                </c:pt>
                <c:pt idx="271">
                  <c:v>7128300</c:v>
                </c:pt>
                <c:pt idx="272">
                  <c:v>6745500</c:v>
                </c:pt>
                <c:pt idx="273">
                  <c:v>6351900</c:v>
                </c:pt>
                <c:pt idx="274">
                  <c:v>6088000</c:v>
                </c:pt>
                <c:pt idx="275">
                  <c:v>5945500</c:v>
                </c:pt>
                <c:pt idx="276">
                  <c:v>5766700</c:v>
                </c:pt>
                <c:pt idx="277">
                  <c:v>5378700</c:v>
                </c:pt>
                <c:pt idx="278">
                  <c:v>5032800</c:v>
                </c:pt>
                <c:pt idx="279">
                  <c:v>5034500</c:v>
                </c:pt>
                <c:pt idx="280">
                  <c:v>4647700</c:v>
                </c:pt>
                <c:pt idx="281">
                  <c:v>4580900</c:v>
                </c:pt>
                <c:pt idx="282">
                  <c:v>4288000</c:v>
                </c:pt>
                <c:pt idx="283">
                  <c:v>4068900</c:v>
                </c:pt>
                <c:pt idx="284">
                  <c:v>3826000</c:v>
                </c:pt>
                <c:pt idx="285">
                  <c:v>3741300</c:v>
                </c:pt>
                <c:pt idx="286">
                  <c:v>3611400</c:v>
                </c:pt>
                <c:pt idx="287">
                  <c:v>3357100</c:v>
                </c:pt>
                <c:pt idx="288">
                  <c:v>3175500</c:v>
                </c:pt>
                <c:pt idx="289">
                  <c:v>3154600</c:v>
                </c:pt>
                <c:pt idx="290">
                  <c:v>3032100</c:v>
                </c:pt>
                <c:pt idx="291">
                  <c:v>2872000</c:v>
                </c:pt>
                <c:pt idx="292">
                  <c:v>2832100</c:v>
                </c:pt>
                <c:pt idx="293">
                  <c:v>2803900</c:v>
                </c:pt>
                <c:pt idx="294">
                  <c:v>2684100</c:v>
                </c:pt>
                <c:pt idx="295">
                  <c:v>2425700</c:v>
                </c:pt>
                <c:pt idx="296">
                  <c:v>2268500</c:v>
                </c:pt>
                <c:pt idx="297">
                  <c:v>2350400</c:v>
                </c:pt>
                <c:pt idx="298">
                  <c:v>2255900</c:v>
                </c:pt>
                <c:pt idx="299">
                  <c:v>2172000</c:v>
                </c:pt>
                <c:pt idx="300">
                  <c:v>2071100</c:v>
                </c:pt>
                <c:pt idx="301">
                  <c:v>1962700</c:v>
                </c:pt>
                <c:pt idx="302">
                  <c:v>1961400</c:v>
                </c:pt>
                <c:pt idx="303">
                  <c:v>1866100</c:v>
                </c:pt>
                <c:pt idx="304">
                  <c:v>1717800</c:v>
                </c:pt>
                <c:pt idx="305">
                  <c:v>1702500</c:v>
                </c:pt>
                <c:pt idx="306">
                  <c:v>1564400</c:v>
                </c:pt>
                <c:pt idx="307">
                  <c:v>1542600</c:v>
                </c:pt>
                <c:pt idx="308">
                  <c:v>1358900</c:v>
                </c:pt>
                <c:pt idx="309">
                  <c:v>1209700</c:v>
                </c:pt>
                <c:pt idx="310">
                  <c:v>1291500</c:v>
                </c:pt>
                <c:pt idx="311">
                  <c:v>1187100</c:v>
                </c:pt>
                <c:pt idx="312">
                  <c:v>1161800</c:v>
                </c:pt>
                <c:pt idx="313">
                  <c:v>1172300</c:v>
                </c:pt>
                <c:pt idx="314">
                  <c:v>1068200</c:v>
                </c:pt>
                <c:pt idx="315">
                  <c:v>1074700</c:v>
                </c:pt>
                <c:pt idx="316">
                  <c:v>986880</c:v>
                </c:pt>
                <c:pt idx="317">
                  <c:v>989570</c:v>
                </c:pt>
                <c:pt idx="318">
                  <c:v>868230</c:v>
                </c:pt>
                <c:pt idx="319">
                  <c:v>811750</c:v>
                </c:pt>
                <c:pt idx="320">
                  <c:v>754290</c:v>
                </c:pt>
                <c:pt idx="321">
                  <c:v>659360</c:v>
                </c:pt>
                <c:pt idx="322">
                  <c:v>606130</c:v>
                </c:pt>
                <c:pt idx="323">
                  <c:v>528630</c:v>
                </c:pt>
                <c:pt idx="324">
                  <c:v>412030</c:v>
                </c:pt>
                <c:pt idx="325">
                  <c:v>357630</c:v>
                </c:pt>
                <c:pt idx="326">
                  <c:v>315660</c:v>
                </c:pt>
                <c:pt idx="327">
                  <c:v>309180</c:v>
                </c:pt>
                <c:pt idx="328">
                  <c:v>284300</c:v>
                </c:pt>
                <c:pt idx="329">
                  <c:v>195920</c:v>
                </c:pt>
                <c:pt idx="330">
                  <c:v>90839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8-43B9-B92A-F0C788B4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16760"/>
        <c:axId val="874019384"/>
      </c:scatterChart>
      <c:valAx>
        <c:axId val="8740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019384"/>
        <c:crosses val="autoZero"/>
        <c:crossBetween val="midCat"/>
      </c:valAx>
      <c:valAx>
        <c:axId val="8740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01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baseline="0">
                <a:effectLst/>
              </a:rPr>
              <a:t>中速中性子の吸収線量</a:t>
            </a:r>
            <a:endParaRPr lang="en-US" altLang="ja-JP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'吸収線量(概算)'!$D$419:$D$788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'吸収線量(概算)'!$G$419:$G$788</c:f>
              <c:numCache>
                <c:formatCode>General</c:formatCode>
                <c:ptCount val="370"/>
                <c:pt idx="0">
                  <c:v>7.6422000000000004E-2</c:v>
                </c:pt>
                <c:pt idx="1">
                  <c:v>7.6336000000000001E-2</c:v>
                </c:pt>
                <c:pt idx="2">
                  <c:v>7.6328000000000007E-2</c:v>
                </c:pt>
                <c:pt idx="3">
                  <c:v>7.6403000000000013E-2</c:v>
                </c:pt>
                <c:pt idx="4">
                  <c:v>7.6495000000000007E-2</c:v>
                </c:pt>
                <c:pt idx="5">
                  <c:v>7.6519000000000004E-2</c:v>
                </c:pt>
                <c:pt idx="6">
                  <c:v>7.6540999999999998E-2</c:v>
                </c:pt>
                <c:pt idx="7">
                  <c:v>0.16866999999999999</c:v>
                </c:pt>
                <c:pt idx="8">
                  <c:v>0.67635000000000001</c:v>
                </c:pt>
                <c:pt idx="9">
                  <c:v>0.62308000000000008</c:v>
                </c:pt>
                <c:pt idx="10">
                  <c:v>0.60013000000000005</c:v>
                </c:pt>
                <c:pt idx="11">
                  <c:v>0.58534000000000008</c:v>
                </c:pt>
                <c:pt idx="12">
                  <c:v>0.57200000000000006</c:v>
                </c:pt>
                <c:pt idx="13">
                  <c:v>0.56331999999999993</c:v>
                </c:pt>
                <c:pt idx="14">
                  <c:v>0.55459999999999998</c:v>
                </c:pt>
                <c:pt idx="15">
                  <c:v>0.54749000000000003</c:v>
                </c:pt>
                <c:pt idx="16">
                  <c:v>0.54233000000000009</c:v>
                </c:pt>
                <c:pt idx="17">
                  <c:v>0.53771999999999998</c:v>
                </c:pt>
                <c:pt idx="18">
                  <c:v>0.53425</c:v>
                </c:pt>
                <c:pt idx="19">
                  <c:v>0.53119000000000005</c:v>
                </c:pt>
                <c:pt idx="20">
                  <c:v>0.52807999999999999</c:v>
                </c:pt>
                <c:pt idx="21">
                  <c:v>0.5236900000000001</c:v>
                </c:pt>
                <c:pt idx="22">
                  <c:v>0.51760000000000006</c:v>
                </c:pt>
                <c:pt idx="23">
                  <c:v>0.51177000000000006</c:v>
                </c:pt>
                <c:pt idx="24">
                  <c:v>0.50764000000000009</c:v>
                </c:pt>
                <c:pt idx="25">
                  <c:v>0.50330999999999992</c:v>
                </c:pt>
                <c:pt idx="26">
                  <c:v>0.49932000000000004</c:v>
                </c:pt>
                <c:pt idx="27">
                  <c:v>0.49640999999999996</c:v>
                </c:pt>
                <c:pt idx="28">
                  <c:v>0.49392000000000003</c:v>
                </c:pt>
                <c:pt idx="29">
                  <c:v>0.49096000000000001</c:v>
                </c:pt>
                <c:pt idx="30">
                  <c:v>0.48908999999999997</c:v>
                </c:pt>
                <c:pt idx="31">
                  <c:v>0.48670000000000002</c:v>
                </c:pt>
                <c:pt idx="32">
                  <c:v>0.48522000000000004</c:v>
                </c:pt>
                <c:pt idx="33">
                  <c:v>0.48353000000000002</c:v>
                </c:pt>
                <c:pt idx="34">
                  <c:v>0.48129</c:v>
                </c:pt>
                <c:pt idx="35">
                  <c:v>0.47992999999999997</c:v>
                </c:pt>
                <c:pt idx="36">
                  <c:v>0.47919</c:v>
                </c:pt>
                <c:pt idx="37">
                  <c:v>0.47787000000000002</c:v>
                </c:pt>
                <c:pt idx="38">
                  <c:v>0.47746000000000005</c:v>
                </c:pt>
                <c:pt idx="39">
                  <c:v>0.47616999999999998</c:v>
                </c:pt>
                <c:pt idx="40">
                  <c:v>0.47547</c:v>
                </c:pt>
                <c:pt idx="41">
                  <c:v>0.47476000000000002</c:v>
                </c:pt>
                <c:pt idx="42">
                  <c:v>0.47382000000000002</c:v>
                </c:pt>
                <c:pt idx="43">
                  <c:v>0.47321000000000002</c:v>
                </c:pt>
                <c:pt idx="44">
                  <c:v>0.47325000000000006</c:v>
                </c:pt>
                <c:pt idx="45">
                  <c:v>0.47354999999999997</c:v>
                </c:pt>
                <c:pt idx="46">
                  <c:v>0.47361999999999999</c:v>
                </c:pt>
                <c:pt idx="47">
                  <c:v>0.47410000000000002</c:v>
                </c:pt>
                <c:pt idx="48">
                  <c:v>0.47359000000000001</c:v>
                </c:pt>
                <c:pt idx="49">
                  <c:v>0.47325000000000006</c:v>
                </c:pt>
                <c:pt idx="50">
                  <c:v>0.47363</c:v>
                </c:pt>
                <c:pt idx="51">
                  <c:v>0.47388000000000002</c:v>
                </c:pt>
                <c:pt idx="52">
                  <c:v>0.47347000000000006</c:v>
                </c:pt>
                <c:pt idx="53">
                  <c:v>0.47378000000000003</c:v>
                </c:pt>
                <c:pt idx="54">
                  <c:v>0.47427000000000002</c:v>
                </c:pt>
                <c:pt idx="55">
                  <c:v>0.47445000000000004</c:v>
                </c:pt>
                <c:pt idx="56">
                  <c:v>0.47475000000000001</c:v>
                </c:pt>
                <c:pt idx="57">
                  <c:v>0.47550000000000003</c:v>
                </c:pt>
                <c:pt idx="58">
                  <c:v>0.47592000000000001</c:v>
                </c:pt>
                <c:pt idx="59">
                  <c:v>0.47631000000000001</c:v>
                </c:pt>
                <c:pt idx="60">
                  <c:v>0.47728999999999999</c:v>
                </c:pt>
                <c:pt idx="61">
                  <c:v>0.47783999999999999</c:v>
                </c:pt>
                <c:pt idx="62">
                  <c:v>0.47793000000000002</c:v>
                </c:pt>
                <c:pt idx="63">
                  <c:v>0.47938000000000003</c:v>
                </c:pt>
                <c:pt idx="64">
                  <c:v>0.48077999999999999</c:v>
                </c:pt>
                <c:pt idx="65">
                  <c:v>0.48242000000000002</c:v>
                </c:pt>
                <c:pt idx="66">
                  <c:v>0.48344999999999999</c:v>
                </c:pt>
                <c:pt idx="67">
                  <c:v>0.48443999999999998</c:v>
                </c:pt>
                <c:pt idx="68">
                  <c:v>0.48501</c:v>
                </c:pt>
                <c:pt idx="69">
                  <c:v>0.48597000000000001</c:v>
                </c:pt>
                <c:pt idx="70">
                  <c:v>0.48830000000000001</c:v>
                </c:pt>
                <c:pt idx="71">
                  <c:v>0.48955000000000004</c:v>
                </c:pt>
                <c:pt idx="72">
                  <c:v>0.49107999999999996</c:v>
                </c:pt>
                <c:pt idx="73">
                  <c:v>0.4929</c:v>
                </c:pt>
                <c:pt idx="74">
                  <c:v>0.49508000000000008</c:v>
                </c:pt>
                <c:pt idx="75">
                  <c:v>0.49664000000000003</c:v>
                </c:pt>
                <c:pt idx="76">
                  <c:v>0.49844000000000005</c:v>
                </c:pt>
                <c:pt idx="77">
                  <c:v>0.50044</c:v>
                </c:pt>
                <c:pt idx="78">
                  <c:v>0.50259999999999994</c:v>
                </c:pt>
                <c:pt idx="79">
                  <c:v>0.50429000000000002</c:v>
                </c:pt>
                <c:pt idx="80">
                  <c:v>0.50695000000000001</c:v>
                </c:pt>
                <c:pt idx="81">
                  <c:v>0.50941999999999998</c:v>
                </c:pt>
                <c:pt idx="82">
                  <c:v>0.51186000000000009</c:v>
                </c:pt>
                <c:pt idx="83">
                  <c:v>0.51480999999999999</c:v>
                </c:pt>
                <c:pt idx="84">
                  <c:v>0.51776</c:v>
                </c:pt>
                <c:pt idx="85">
                  <c:v>0.52081999999999995</c:v>
                </c:pt>
                <c:pt idx="86">
                  <c:v>0.52329000000000003</c:v>
                </c:pt>
                <c:pt idx="87">
                  <c:v>0.52674999999999994</c:v>
                </c:pt>
                <c:pt idx="88">
                  <c:v>0.53005000000000002</c:v>
                </c:pt>
                <c:pt idx="89">
                  <c:v>0.53388999999999998</c:v>
                </c:pt>
                <c:pt idx="90">
                  <c:v>0.53746000000000005</c:v>
                </c:pt>
                <c:pt idx="91">
                  <c:v>0.54154000000000002</c:v>
                </c:pt>
                <c:pt idx="92">
                  <c:v>0.54491000000000001</c:v>
                </c:pt>
                <c:pt idx="93">
                  <c:v>0.54865000000000008</c:v>
                </c:pt>
                <c:pt idx="94">
                  <c:v>0.55933999999999995</c:v>
                </c:pt>
                <c:pt idx="95">
                  <c:v>0.57534000000000007</c:v>
                </c:pt>
                <c:pt idx="96">
                  <c:v>0.56831999999999994</c:v>
                </c:pt>
                <c:pt idx="97">
                  <c:v>0.55105999999999999</c:v>
                </c:pt>
                <c:pt idx="98">
                  <c:v>0.52765000000000006</c:v>
                </c:pt>
                <c:pt idx="99">
                  <c:v>0.5</c:v>
                </c:pt>
                <c:pt idx="100">
                  <c:v>0.47155999999999998</c:v>
                </c:pt>
                <c:pt idx="101">
                  <c:v>0.44124000000000002</c:v>
                </c:pt>
                <c:pt idx="102">
                  <c:v>0.41208</c:v>
                </c:pt>
                <c:pt idx="103">
                  <c:v>0.38358999999999999</c:v>
                </c:pt>
                <c:pt idx="104">
                  <c:v>0.35653000000000001</c:v>
                </c:pt>
                <c:pt idx="105">
                  <c:v>0.33043</c:v>
                </c:pt>
                <c:pt idx="106">
                  <c:v>0.30525000000000002</c:v>
                </c:pt>
                <c:pt idx="107">
                  <c:v>0.28190000000000004</c:v>
                </c:pt>
                <c:pt idx="108">
                  <c:v>0.25958000000000003</c:v>
                </c:pt>
                <c:pt idx="109">
                  <c:v>0.23880999999999999</c:v>
                </c:pt>
                <c:pt idx="110">
                  <c:v>0.21928</c:v>
                </c:pt>
                <c:pt idx="111">
                  <c:v>0.20222000000000001</c:v>
                </c:pt>
                <c:pt idx="112">
                  <c:v>0.18544000000000002</c:v>
                </c:pt>
                <c:pt idx="113">
                  <c:v>0.16966000000000001</c:v>
                </c:pt>
                <c:pt idx="114">
                  <c:v>0.15578999999999998</c:v>
                </c:pt>
                <c:pt idx="115">
                  <c:v>0.14285</c:v>
                </c:pt>
                <c:pt idx="116">
                  <c:v>0.13039000000000001</c:v>
                </c:pt>
                <c:pt idx="117">
                  <c:v>0.11927</c:v>
                </c:pt>
                <c:pt idx="118">
                  <c:v>0.10879000000000001</c:v>
                </c:pt>
                <c:pt idx="119">
                  <c:v>9.9651000000000003E-2</c:v>
                </c:pt>
                <c:pt idx="120">
                  <c:v>9.0502000000000013E-2</c:v>
                </c:pt>
                <c:pt idx="121">
                  <c:v>8.2469000000000001E-2</c:v>
                </c:pt>
                <c:pt idx="122">
                  <c:v>7.5256000000000003E-2</c:v>
                </c:pt>
                <c:pt idx="123">
                  <c:v>6.8807999999999994E-2</c:v>
                </c:pt>
                <c:pt idx="124">
                  <c:v>6.2812000000000007E-2</c:v>
                </c:pt>
                <c:pt idx="125">
                  <c:v>5.7213E-2</c:v>
                </c:pt>
                <c:pt idx="126">
                  <c:v>5.2176E-2</c:v>
                </c:pt>
                <c:pt idx="127">
                  <c:v>4.7522000000000002E-2</c:v>
                </c:pt>
                <c:pt idx="128">
                  <c:v>4.3361000000000004E-2</c:v>
                </c:pt>
                <c:pt idx="129">
                  <c:v>3.95E-2</c:v>
                </c:pt>
                <c:pt idx="130">
                  <c:v>3.5923000000000004E-2</c:v>
                </c:pt>
                <c:pt idx="131">
                  <c:v>3.2549999999999996E-2</c:v>
                </c:pt>
                <c:pt idx="132">
                  <c:v>2.9626E-2</c:v>
                </c:pt>
                <c:pt idx="133">
                  <c:v>2.6925999999999999E-2</c:v>
                </c:pt>
                <c:pt idx="134">
                  <c:v>2.4626000000000002E-2</c:v>
                </c:pt>
                <c:pt idx="135">
                  <c:v>2.2322000000000002E-2</c:v>
                </c:pt>
                <c:pt idx="136">
                  <c:v>2.0354000000000001E-2</c:v>
                </c:pt>
                <c:pt idx="137">
                  <c:v>1.8374000000000001E-2</c:v>
                </c:pt>
                <c:pt idx="138">
                  <c:v>1.6847000000000001E-2</c:v>
                </c:pt>
                <c:pt idx="139">
                  <c:v>1.5351E-2</c:v>
                </c:pt>
                <c:pt idx="140">
                  <c:v>1.4012E-2</c:v>
                </c:pt>
                <c:pt idx="141">
                  <c:v>1.2873000000000001E-2</c:v>
                </c:pt>
                <c:pt idx="142">
                  <c:v>1.1722E-2</c:v>
                </c:pt>
                <c:pt idx="143">
                  <c:v>1.0580000000000001E-2</c:v>
                </c:pt>
                <c:pt idx="144">
                  <c:v>9.6673000000000002E-3</c:v>
                </c:pt>
                <c:pt idx="145">
                  <c:v>8.8468000000000001E-3</c:v>
                </c:pt>
                <c:pt idx="146">
                  <c:v>8.0106000000000014E-3</c:v>
                </c:pt>
                <c:pt idx="147">
                  <c:v>7.3186000000000006E-3</c:v>
                </c:pt>
                <c:pt idx="148">
                  <c:v>6.6877000000000004E-3</c:v>
                </c:pt>
                <c:pt idx="149">
                  <c:v>6.0778000000000004E-3</c:v>
                </c:pt>
                <c:pt idx="150">
                  <c:v>5.5430000000000002E-3</c:v>
                </c:pt>
                <c:pt idx="151">
                  <c:v>5.1088000000000001E-3</c:v>
                </c:pt>
                <c:pt idx="152">
                  <c:v>4.6741999999999999E-3</c:v>
                </c:pt>
                <c:pt idx="153">
                  <c:v>4.2606000000000007E-3</c:v>
                </c:pt>
                <c:pt idx="154">
                  <c:v>3.8286000000000001E-3</c:v>
                </c:pt>
                <c:pt idx="155">
                  <c:v>3.4884E-3</c:v>
                </c:pt>
                <c:pt idx="156">
                  <c:v>3.1870000000000002E-3</c:v>
                </c:pt>
                <c:pt idx="157">
                  <c:v>3.0084999999999999E-3</c:v>
                </c:pt>
                <c:pt idx="158">
                  <c:v>2.7611000000000003E-3</c:v>
                </c:pt>
                <c:pt idx="159">
                  <c:v>2.5317000000000004E-3</c:v>
                </c:pt>
                <c:pt idx="160">
                  <c:v>2.3319999999999999E-3</c:v>
                </c:pt>
                <c:pt idx="161">
                  <c:v>2.1743000000000001E-3</c:v>
                </c:pt>
                <c:pt idx="162">
                  <c:v>1.9922999999999998E-3</c:v>
                </c:pt>
                <c:pt idx="163">
                  <c:v>1.8504000000000001E-3</c:v>
                </c:pt>
                <c:pt idx="164">
                  <c:v>1.7306999999999999E-3</c:v>
                </c:pt>
                <c:pt idx="165">
                  <c:v>1.6454E-3</c:v>
                </c:pt>
                <c:pt idx="166">
                  <c:v>1.4655E-3</c:v>
                </c:pt>
                <c:pt idx="167">
                  <c:v>1.3626000000000001E-3</c:v>
                </c:pt>
                <c:pt idx="168">
                  <c:v>1.2534E-3</c:v>
                </c:pt>
                <c:pt idx="169">
                  <c:v>1.2114999999999999E-3</c:v>
                </c:pt>
                <c:pt idx="170">
                  <c:v>1.1490000000000001E-3</c:v>
                </c:pt>
                <c:pt idx="171">
                  <c:v>1.0198E-3</c:v>
                </c:pt>
                <c:pt idx="172">
                  <c:v>9.2349000000000012E-4</c:v>
                </c:pt>
                <c:pt idx="173">
                  <c:v>8.6277000000000001E-4</c:v>
                </c:pt>
                <c:pt idx="174">
                  <c:v>8.2851000000000008E-4</c:v>
                </c:pt>
                <c:pt idx="175">
                  <c:v>7.6796000000000004E-4</c:v>
                </c:pt>
                <c:pt idx="176">
                  <c:v>7.3485E-4</c:v>
                </c:pt>
                <c:pt idx="177">
                  <c:v>6.5893000000000006E-4</c:v>
                </c:pt>
                <c:pt idx="178">
                  <c:v>5.9604000000000005E-4</c:v>
                </c:pt>
                <c:pt idx="179">
                  <c:v>5.8611999999999998E-4</c:v>
                </c:pt>
                <c:pt idx="180">
                  <c:v>5.5656000000000011E-4</c:v>
                </c:pt>
                <c:pt idx="181">
                  <c:v>5.1457999999999994E-4</c:v>
                </c:pt>
                <c:pt idx="182">
                  <c:v>4.8976E-4</c:v>
                </c:pt>
                <c:pt idx="183">
                  <c:v>4.7603000000000001E-4</c:v>
                </c:pt>
                <c:pt idx="184">
                  <c:v>4.6428000000000002E-4</c:v>
                </c:pt>
                <c:pt idx="185">
                  <c:v>4.37E-4</c:v>
                </c:pt>
                <c:pt idx="186">
                  <c:v>4.2152000000000004E-4</c:v>
                </c:pt>
                <c:pt idx="187">
                  <c:v>4.08E-4</c:v>
                </c:pt>
                <c:pt idx="188">
                  <c:v>3.6879000000000002E-4</c:v>
                </c:pt>
                <c:pt idx="189">
                  <c:v>3.5588000000000004E-4</c:v>
                </c:pt>
                <c:pt idx="190">
                  <c:v>3.4993000000000003E-4</c:v>
                </c:pt>
                <c:pt idx="191">
                  <c:v>3.4496E-4</c:v>
                </c:pt>
                <c:pt idx="192">
                  <c:v>3.4484000000000001E-4</c:v>
                </c:pt>
                <c:pt idx="193">
                  <c:v>3.4683000000000001E-4</c:v>
                </c:pt>
                <c:pt idx="194">
                  <c:v>3.0493000000000002E-4</c:v>
                </c:pt>
                <c:pt idx="195">
                  <c:v>2.7851999999999998E-4</c:v>
                </c:pt>
                <c:pt idx="196">
                  <c:v>2.6273999999999997E-4</c:v>
                </c:pt>
                <c:pt idx="197">
                  <c:v>2.4107999999999999E-4</c:v>
                </c:pt>
                <c:pt idx="198">
                  <c:v>2.5578000000000005E-4</c:v>
                </c:pt>
                <c:pt idx="199">
                  <c:v>2.2535000000000003E-4</c:v>
                </c:pt>
                <c:pt idx="200">
                  <c:v>2.2201000000000002E-4</c:v>
                </c:pt>
                <c:pt idx="201">
                  <c:v>1.9708E-4</c:v>
                </c:pt>
                <c:pt idx="202">
                  <c:v>1.8961999999999999E-4</c:v>
                </c:pt>
                <c:pt idx="203">
                  <c:v>1.7999999999999998E-4</c:v>
                </c:pt>
                <c:pt idx="204">
                  <c:v>1.8469E-4</c:v>
                </c:pt>
                <c:pt idx="205">
                  <c:v>1.7054E-4</c:v>
                </c:pt>
                <c:pt idx="206">
                  <c:v>1.7900000000000001E-4</c:v>
                </c:pt>
                <c:pt idx="207">
                  <c:v>1.7373000000000001E-4</c:v>
                </c:pt>
                <c:pt idx="208">
                  <c:v>1.6451000000000001E-4</c:v>
                </c:pt>
                <c:pt idx="209">
                  <c:v>1.5238E-4</c:v>
                </c:pt>
                <c:pt idx="210">
                  <c:v>1.5162000000000002E-4</c:v>
                </c:pt>
                <c:pt idx="211">
                  <c:v>1.2999000000000002E-4</c:v>
                </c:pt>
                <c:pt idx="212">
                  <c:v>1.2431000000000001E-4</c:v>
                </c:pt>
                <c:pt idx="213">
                  <c:v>1.3596000000000002E-4</c:v>
                </c:pt>
                <c:pt idx="214">
                  <c:v>1.2925E-4</c:v>
                </c:pt>
                <c:pt idx="215">
                  <c:v>1.0928000000000001E-4</c:v>
                </c:pt>
                <c:pt idx="216">
                  <c:v>1.1766000000000001E-4</c:v>
                </c:pt>
                <c:pt idx="217">
                  <c:v>1.2175000000000002E-4</c:v>
                </c:pt>
                <c:pt idx="218">
                  <c:v>1.1021E-4</c:v>
                </c:pt>
                <c:pt idx="219">
                  <c:v>1.1389000000000001E-4</c:v>
                </c:pt>
                <c:pt idx="220">
                  <c:v>1.1229000000000001E-4</c:v>
                </c:pt>
                <c:pt idx="221">
                  <c:v>1.0758E-4</c:v>
                </c:pt>
                <c:pt idx="222">
                  <c:v>9.5927999999999994E-5</c:v>
                </c:pt>
                <c:pt idx="223">
                  <c:v>1.0092E-4</c:v>
                </c:pt>
                <c:pt idx="224">
                  <c:v>9.6985000000000007E-5</c:v>
                </c:pt>
                <c:pt idx="225">
                  <c:v>9.8553000000000003E-5</c:v>
                </c:pt>
                <c:pt idx="226">
                  <c:v>9.7456999999999999E-5</c:v>
                </c:pt>
                <c:pt idx="227">
                  <c:v>8.8188000000000003E-5</c:v>
                </c:pt>
                <c:pt idx="228">
                  <c:v>8.1498000000000012E-5</c:v>
                </c:pt>
                <c:pt idx="229">
                  <c:v>7.858000000000001E-5</c:v>
                </c:pt>
                <c:pt idx="230">
                  <c:v>7.9707000000000001E-5</c:v>
                </c:pt>
                <c:pt idx="231">
                  <c:v>8.6193999999999995E-5</c:v>
                </c:pt>
                <c:pt idx="232">
                  <c:v>8.6099000000000004E-5</c:v>
                </c:pt>
                <c:pt idx="233">
                  <c:v>9.2441000000000005E-5</c:v>
                </c:pt>
                <c:pt idx="234">
                  <c:v>8.0042999999999992E-5</c:v>
                </c:pt>
                <c:pt idx="235">
                  <c:v>6.7901000000000013E-5</c:v>
                </c:pt>
                <c:pt idx="236">
                  <c:v>6.5825000000000001E-5</c:v>
                </c:pt>
                <c:pt idx="237">
                  <c:v>6.7914000000000014E-5</c:v>
                </c:pt>
                <c:pt idx="238">
                  <c:v>8.1557000000000005E-5</c:v>
                </c:pt>
                <c:pt idx="239">
                  <c:v>7.3998999999999994E-5</c:v>
                </c:pt>
                <c:pt idx="240">
                  <c:v>6.5785000000000008E-5</c:v>
                </c:pt>
                <c:pt idx="241">
                  <c:v>6.2015000000000008E-5</c:v>
                </c:pt>
                <c:pt idx="242">
                  <c:v>6.6297000000000006E-5</c:v>
                </c:pt>
                <c:pt idx="243">
                  <c:v>5.7960000000000007E-5</c:v>
                </c:pt>
                <c:pt idx="244">
                  <c:v>5.2836000000000007E-5</c:v>
                </c:pt>
                <c:pt idx="245">
                  <c:v>5.3618000000000007E-5</c:v>
                </c:pt>
                <c:pt idx="246">
                  <c:v>5.3873000000000004E-5</c:v>
                </c:pt>
                <c:pt idx="247">
                  <c:v>5.4066E-5</c:v>
                </c:pt>
                <c:pt idx="248">
                  <c:v>4.8080999999999996E-5</c:v>
                </c:pt>
                <c:pt idx="249">
                  <c:v>4.613E-5</c:v>
                </c:pt>
                <c:pt idx="250">
                  <c:v>4.8148E-5</c:v>
                </c:pt>
                <c:pt idx="251">
                  <c:v>5.0922000000000005E-5</c:v>
                </c:pt>
                <c:pt idx="252">
                  <c:v>5.1275E-5</c:v>
                </c:pt>
                <c:pt idx="253">
                  <c:v>4.6416000000000004E-5</c:v>
                </c:pt>
                <c:pt idx="254">
                  <c:v>4.7642999999999998E-5</c:v>
                </c:pt>
                <c:pt idx="255">
                  <c:v>3.8693999999999999E-5</c:v>
                </c:pt>
                <c:pt idx="256">
                  <c:v>4.7840000000000003E-5</c:v>
                </c:pt>
                <c:pt idx="257">
                  <c:v>4.2652000000000004E-5</c:v>
                </c:pt>
                <c:pt idx="258">
                  <c:v>3.6900000000000002E-5</c:v>
                </c:pt>
                <c:pt idx="259">
                  <c:v>3.9291000000000007E-5</c:v>
                </c:pt>
                <c:pt idx="260">
                  <c:v>4.0405000000000004E-5</c:v>
                </c:pt>
                <c:pt idx="261">
                  <c:v>3.7531999999999999E-5</c:v>
                </c:pt>
                <c:pt idx="262">
                  <c:v>3.5540999999999997E-5</c:v>
                </c:pt>
                <c:pt idx="263">
                  <c:v>2.9158000000000001E-5</c:v>
                </c:pt>
                <c:pt idx="264">
                  <c:v>2.8062E-5</c:v>
                </c:pt>
                <c:pt idx="265">
                  <c:v>2.9929000000000004E-5</c:v>
                </c:pt>
                <c:pt idx="266">
                  <c:v>3.2566E-5</c:v>
                </c:pt>
                <c:pt idx="267">
                  <c:v>2.6897E-5</c:v>
                </c:pt>
                <c:pt idx="268">
                  <c:v>2.4972000000000001E-5</c:v>
                </c:pt>
                <c:pt idx="269">
                  <c:v>3.1453000000000005E-5</c:v>
                </c:pt>
                <c:pt idx="270">
                  <c:v>2.5945000000000003E-5</c:v>
                </c:pt>
                <c:pt idx="271">
                  <c:v>3.1527000000000005E-5</c:v>
                </c:pt>
                <c:pt idx="272">
                  <c:v>3.2433999999999995E-5</c:v>
                </c:pt>
                <c:pt idx="273">
                  <c:v>3.3543000000000001E-5</c:v>
                </c:pt>
                <c:pt idx="274">
                  <c:v>2.5175000000000002E-5</c:v>
                </c:pt>
                <c:pt idx="275">
                  <c:v>2.2702E-5</c:v>
                </c:pt>
                <c:pt idx="276">
                  <c:v>2.8614000000000001E-5</c:v>
                </c:pt>
                <c:pt idx="277">
                  <c:v>2.6167000000000002E-5</c:v>
                </c:pt>
                <c:pt idx="278">
                  <c:v>2.4834E-5</c:v>
                </c:pt>
                <c:pt idx="279">
                  <c:v>2.474E-5</c:v>
                </c:pt>
                <c:pt idx="280">
                  <c:v>2.5843000000000003E-5</c:v>
                </c:pt>
                <c:pt idx="281">
                  <c:v>2.8175000000000004E-5</c:v>
                </c:pt>
                <c:pt idx="282">
                  <c:v>3.5481000000000001E-5</c:v>
                </c:pt>
                <c:pt idx="283">
                  <c:v>2.6957E-5</c:v>
                </c:pt>
                <c:pt idx="284">
                  <c:v>2.6231999999999999E-5</c:v>
                </c:pt>
                <c:pt idx="285">
                  <c:v>2.7308999999999999E-5</c:v>
                </c:pt>
                <c:pt idx="286">
                  <c:v>2.5667E-5</c:v>
                </c:pt>
                <c:pt idx="287">
                  <c:v>2.4851999999999999E-5</c:v>
                </c:pt>
                <c:pt idx="288">
                  <c:v>2.3319000000000002E-5</c:v>
                </c:pt>
                <c:pt idx="289">
                  <c:v>2.1991E-5</c:v>
                </c:pt>
                <c:pt idx="290">
                  <c:v>1.8042000000000001E-5</c:v>
                </c:pt>
                <c:pt idx="291">
                  <c:v>1.1595E-5</c:v>
                </c:pt>
                <c:pt idx="292">
                  <c:v>1.3452000000000001E-5</c:v>
                </c:pt>
                <c:pt idx="293">
                  <c:v>1.0891E-5</c:v>
                </c:pt>
                <c:pt idx="294">
                  <c:v>1.6177000000000001E-5</c:v>
                </c:pt>
                <c:pt idx="295">
                  <c:v>1.1593000000000001E-5</c:v>
                </c:pt>
                <c:pt idx="296">
                  <c:v>1.2515E-5</c:v>
                </c:pt>
                <c:pt idx="297">
                  <c:v>1.349E-5</c:v>
                </c:pt>
                <c:pt idx="298">
                  <c:v>1.7136999999999999E-5</c:v>
                </c:pt>
                <c:pt idx="299">
                  <c:v>1.7877000000000002E-5</c:v>
                </c:pt>
                <c:pt idx="300">
                  <c:v>1.6864E-5</c:v>
                </c:pt>
                <c:pt idx="301">
                  <c:v>7.9067E-6</c:v>
                </c:pt>
                <c:pt idx="302">
                  <c:v>9.5745000000000012E-6</c:v>
                </c:pt>
                <c:pt idx="303">
                  <c:v>1.1326E-5</c:v>
                </c:pt>
                <c:pt idx="304">
                  <c:v>1.009E-5</c:v>
                </c:pt>
                <c:pt idx="305">
                  <c:v>6.9526000000000001E-6</c:v>
                </c:pt>
                <c:pt idx="306">
                  <c:v>7.8681000000000001E-6</c:v>
                </c:pt>
                <c:pt idx="307">
                  <c:v>9.1105999999999988E-6</c:v>
                </c:pt>
                <c:pt idx="308">
                  <c:v>8.2244000000000004E-6</c:v>
                </c:pt>
                <c:pt idx="309">
                  <c:v>1.0161000000000001E-5</c:v>
                </c:pt>
                <c:pt idx="310">
                  <c:v>1.1033000000000001E-5</c:v>
                </c:pt>
                <c:pt idx="311">
                  <c:v>9.2226000000000004E-6</c:v>
                </c:pt>
                <c:pt idx="312">
                  <c:v>1.0834E-5</c:v>
                </c:pt>
                <c:pt idx="313">
                  <c:v>1.0243000000000002E-5</c:v>
                </c:pt>
                <c:pt idx="314">
                  <c:v>1.1959E-5</c:v>
                </c:pt>
                <c:pt idx="315">
                  <c:v>1.0136000000000001E-5</c:v>
                </c:pt>
                <c:pt idx="316">
                  <c:v>1.1714E-5</c:v>
                </c:pt>
                <c:pt idx="317">
                  <c:v>9.7221999999999999E-6</c:v>
                </c:pt>
                <c:pt idx="318">
                  <c:v>7.6442000000000004E-6</c:v>
                </c:pt>
                <c:pt idx="319">
                  <c:v>5.9942000000000001E-6</c:v>
                </c:pt>
                <c:pt idx="320">
                  <c:v>5.0107000000000002E-6</c:v>
                </c:pt>
                <c:pt idx="321">
                  <c:v>2.8257000000000003E-6</c:v>
                </c:pt>
                <c:pt idx="322">
                  <c:v>4.3265E-6</c:v>
                </c:pt>
                <c:pt idx="323">
                  <c:v>7.5361999999999999E-6</c:v>
                </c:pt>
                <c:pt idx="324">
                  <c:v>7.1365000000000002E-6</c:v>
                </c:pt>
                <c:pt idx="325">
                  <c:v>5.3383000000000002E-6</c:v>
                </c:pt>
                <c:pt idx="326">
                  <c:v>4.5046E-6</c:v>
                </c:pt>
                <c:pt idx="327">
                  <c:v>3.8896E-6</c:v>
                </c:pt>
                <c:pt idx="328">
                  <c:v>4.1378999999999998E-6</c:v>
                </c:pt>
                <c:pt idx="329">
                  <c:v>2.4851000000000001E-6</c:v>
                </c:pt>
                <c:pt idx="330">
                  <c:v>3.7889000000000003E-6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1-4BBC-8CB0-C7FA6E3FC7C4}"/>
            </c:ext>
          </c:extLst>
        </c:ser>
        <c:ser>
          <c:idx val="1"/>
          <c:order val="1"/>
          <c:tx>
            <c:v>air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'吸収線量(概算)'!$D$419:$D$788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'吸収線量(概算)'!$M$419:$M$787</c:f>
              <c:numCache>
                <c:formatCode>General</c:formatCode>
                <c:ptCount val="369"/>
                <c:pt idx="0">
                  <c:v>6.6686000000000009E-2</c:v>
                </c:pt>
                <c:pt idx="1">
                  <c:v>6.5701999999999997E-2</c:v>
                </c:pt>
                <c:pt idx="2">
                  <c:v>6.5910999999999997E-2</c:v>
                </c:pt>
                <c:pt idx="3">
                  <c:v>6.5598000000000004E-2</c:v>
                </c:pt>
                <c:pt idx="4">
                  <c:v>6.5139000000000002E-2</c:v>
                </c:pt>
                <c:pt idx="5">
                  <c:v>6.567400000000001E-2</c:v>
                </c:pt>
                <c:pt idx="6">
                  <c:v>6.6980999999999999E-2</c:v>
                </c:pt>
                <c:pt idx="7">
                  <c:v>0.15691000000000002</c:v>
                </c:pt>
                <c:pt idx="8">
                  <c:v>0.66613</c:v>
                </c:pt>
                <c:pt idx="9">
                  <c:v>0.61134999999999995</c:v>
                </c:pt>
                <c:pt idx="10">
                  <c:v>0.58942000000000005</c:v>
                </c:pt>
                <c:pt idx="11">
                  <c:v>0.57464000000000004</c:v>
                </c:pt>
                <c:pt idx="12">
                  <c:v>0.55730000000000002</c:v>
                </c:pt>
                <c:pt idx="13">
                  <c:v>0.54996</c:v>
                </c:pt>
                <c:pt idx="14">
                  <c:v>0.54187000000000007</c:v>
                </c:pt>
                <c:pt idx="15">
                  <c:v>0.53443000000000007</c:v>
                </c:pt>
                <c:pt idx="16">
                  <c:v>0.52790000000000004</c:v>
                </c:pt>
                <c:pt idx="17">
                  <c:v>0.52464999999999995</c:v>
                </c:pt>
                <c:pt idx="18">
                  <c:v>0.52272000000000007</c:v>
                </c:pt>
                <c:pt idx="19">
                  <c:v>0.51960000000000006</c:v>
                </c:pt>
                <c:pt idx="20">
                  <c:v>0.51531000000000005</c:v>
                </c:pt>
                <c:pt idx="21">
                  <c:v>0.50885000000000002</c:v>
                </c:pt>
                <c:pt idx="22">
                  <c:v>0.50040000000000007</c:v>
                </c:pt>
                <c:pt idx="23">
                  <c:v>0.49609999999999999</c:v>
                </c:pt>
                <c:pt idx="24">
                  <c:v>0.49184</c:v>
                </c:pt>
                <c:pt idx="25">
                  <c:v>0.48533000000000004</c:v>
                </c:pt>
                <c:pt idx="26">
                  <c:v>0.47995000000000004</c:v>
                </c:pt>
                <c:pt idx="27">
                  <c:v>0.47766000000000003</c:v>
                </c:pt>
                <c:pt idx="28">
                  <c:v>0.47521999999999998</c:v>
                </c:pt>
                <c:pt idx="29">
                  <c:v>0.47370000000000001</c:v>
                </c:pt>
                <c:pt idx="30">
                  <c:v>0.47050999999999998</c:v>
                </c:pt>
                <c:pt idx="31">
                  <c:v>0.46865000000000001</c:v>
                </c:pt>
                <c:pt idx="32">
                  <c:v>0.46477000000000002</c:v>
                </c:pt>
                <c:pt idx="33">
                  <c:v>0.46339999999999998</c:v>
                </c:pt>
                <c:pt idx="34">
                  <c:v>0.46054</c:v>
                </c:pt>
                <c:pt idx="35">
                  <c:v>0.45796000000000003</c:v>
                </c:pt>
                <c:pt idx="36">
                  <c:v>0.45780000000000004</c:v>
                </c:pt>
                <c:pt idx="37">
                  <c:v>0.45856999999999998</c:v>
                </c:pt>
                <c:pt idx="38">
                  <c:v>0.45787000000000005</c:v>
                </c:pt>
                <c:pt idx="39">
                  <c:v>0.45594000000000001</c:v>
                </c:pt>
                <c:pt idx="40">
                  <c:v>0.45648</c:v>
                </c:pt>
                <c:pt idx="41">
                  <c:v>0.45384999999999998</c:v>
                </c:pt>
                <c:pt idx="42">
                  <c:v>0.45215</c:v>
                </c:pt>
                <c:pt idx="43">
                  <c:v>0.45074000000000003</c:v>
                </c:pt>
                <c:pt idx="44">
                  <c:v>0.44847999999999999</c:v>
                </c:pt>
                <c:pt idx="45">
                  <c:v>0.44868000000000002</c:v>
                </c:pt>
                <c:pt idx="46">
                  <c:v>0.44727</c:v>
                </c:pt>
                <c:pt idx="47">
                  <c:v>0.44575999999999999</c:v>
                </c:pt>
                <c:pt idx="48">
                  <c:v>0.44600000000000001</c:v>
                </c:pt>
                <c:pt idx="49">
                  <c:v>0.44453999999999999</c:v>
                </c:pt>
                <c:pt idx="50">
                  <c:v>0.44564000000000004</c:v>
                </c:pt>
                <c:pt idx="51">
                  <c:v>0.44483</c:v>
                </c:pt>
                <c:pt idx="52">
                  <c:v>0.44284000000000001</c:v>
                </c:pt>
                <c:pt idx="53">
                  <c:v>0.44447000000000003</c:v>
                </c:pt>
                <c:pt idx="54">
                  <c:v>0.44285999999999998</c:v>
                </c:pt>
                <c:pt idx="55">
                  <c:v>0.44098999999999999</c:v>
                </c:pt>
                <c:pt idx="56">
                  <c:v>0.43965000000000004</c:v>
                </c:pt>
                <c:pt idx="57">
                  <c:v>0.44030000000000002</c:v>
                </c:pt>
                <c:pt idx="58">
                  <c:v>0.44155000000000005</c:v>
                </c:pt>
                <c:pt idx="59">
                  <c:v>0.44070000000000004</c:v>
                </c:pt>
                <c:pt idx="60">
                  <c:v>0.44051000000000001</c:v>
                </c:pt>
                <c:pt idx="61">
                  <c:v>0.44103000000000003</c:v>
                </c:pt>
                <c:pt idx="62">
                  <c:v>0.43908000000000003</c:v>
                </c:pt>
                <c:pt idx="63">
                  <c:v>0.43905</c:v>
                </c:pt>
                <c:pt idx="64">
                  <c:v>0.43973999999999996</c:v>
                </c:pt>
                <c:pt idx="65">
                  <c:v>0.43803000000000003</c:v>
                </c:pt>
                <c:pt idx="66">
                  <c:v>0.43801000000000001</c:v>
                </c:pt>
                <c:pt idx="67">
                  <c:v>0.43581999999999999</c:v>
                </c:pt>
                <c:pt idx="68">
                  <c:v>0.43454000000000004</c:v>
                </c:pt>
                <c:pt idx="69">
                  <c:v>0.43277000000000004</c:v>
                </c:pt>
                <c:pt idx="70">
                  <c:v>0.43197000000000002</c:v>
                </c:pt>
                <c:pt idx="71">
                  <c:v>0.43202000000000002</c:v>
                </c:pt>
                <c:pt idx="72">
                  <c:v>0.43206</c:v>
                </c:pt>
                <c:pt idx="73">
                  <c:v>0.43110999999999999</c:v>
                </c:pt>
                <c:pt idx="74">
                  <c:v>0.43170000000000003</c:v>
                </c:pt>
                <c:pt idx="75">
                  <c:v>0.43211000000000005</c:v>
                </c:pt>
                <c:pt idx="76">
                  <c:v>0.43066000000000004</c:v>
                </c:pt>
                <c:pt idx="77">
                  <c:v>0.42985000000000001</c:v>
                </c:pt>
                <c:pt idx="78">
                  <c:v>0.43190000000000006</c:v>
                </c:pt>
                <c:pt idx="79">
                  <c:v>0.43020999999999998</c:v>
                </c:pt>
                <c:pt idx="80">
                  <c:v>0.42876000000000003</c:v>
                </c:pt>
                <c:pt idx="81">
                  <c:v>0.42737999999999998</c:v>
                </c:pt>
                <c:pt idx="82">
                  <c:v>0.42751000000000006</c:v>
                </c:pt>
                <c:pt idx="83">
                  <c:v>0.42718</c:v>
                </c:pt>
                <c:pt idx="84">
                  <c:v>0.42751000000000006</c:v>
                </c:pt>
                <c:pt idx="85">
                  <c:v>0.42753000000000002</c:v>
                </c:pt>
                <c:pt idx="86">
                  <c:v>0.42494999999999999</c:v>
                </c:pt>
                <c:pt idx="87">
                  <c:v>0.42409000000000002</c:v>
                </c:pt>
                <c:pt idx="88">
                  <c:v>0.42365000000000003</c:v>
                </c:pt>
                <c:pt idx="89">
                  <c:v>0.42524000000000001</c:v>
                </c:pt>
                <c:pt idx="90">
                  <c:v>0.42511000000000004</c:v>
                </c:pt>
                <c:pt idx="91">
                  <c:v>0.42402000000000001</c:v>
                </c:pt>
                <c:pt idx="92">
                  <c:v>0.42217000000000005</c:v>
                </c:pt>
                <c:pt idx="93">
                  <c:v>0.42043999999999998</c:v>
                </c:pt>
                <c:pt idx="94">
                  <c:v>0.41948000000000002</c:v>
                </c:pt>
                <c:pt idx="95">
                  <c:v>0.41903000000000001</c:v>
                </c:pt>
                <c:pt idx="96">
                  <c:v>0.41792000000000001</c:v>
                </c:pt>
                <c:pt idx="97">
                  <c:v>0.41708000000000001</c:v>
                </c:pt>
                <c:pt idx="98">
                  <c:v>0.41591</c:v>
                </c:pt>
                <c:pt idx="99">
                  <c:v>0.41329000000000005</c:v>
                </c:pt>
                <c:pt idx="100">
                  <c:v>0.41197</c:v>
                </c:pt>
                <c:pt idx="101">
                  <c:v>0.40987000000000001</c:v>
                </c:pt>
                <c:pt idx="102">
                  <c:v>0.40828000000000003</c:v>
                </c:pt>
                <c:pt idx="103">
                  <c:v>0.40632000000000001</c:v>
                </c:pt>
                <c:pt idx="104">
                  <c:v>0.40403</c:v>
                </c:pt>
                <c:pt idx="105">
                  <c:v>0.4017</c:v>
                </c:pt>
                <c:pt idx="106">
                  <c:v>0.39915</c:v>
                </c:pt>
                <c:pt idx="107">
                  <c:v>0.39690999999999999</c:v>
                </c:pt>
                <c:pt idx="108">
                  <c:v>0.39432000000000006</c:v>
                </c:pt>
                <c:pt idx="109">
                  <c:v>0.39225000000000004</c:v>
                </c:pt>
                <c:pt idx="110">
                  <c:v>0.39058000000000004</c:v>
                </c:pt>
                <c:pt idx="111">
                  <c:v>0.38862000000000002</c:v>
                </c:pt>
                <c:pt idx="112">
                  <c:v>0.38636000000000004</c:v>
                </c:pt>
                <c:pt idx="113">
                  <c:v>0.38332000000000005</c:v>
                </c:pt>
                <c:pt idx="114">
                  <c:v>0.38035000000000002</c:v>
                </c:pt>
                <c:pt idx="115">
                  <c:v>0.37745000000000001</c:v>
                </c:pt>
                <c:pt idx="116">
                  <c:v>0.37513000000000002</c:v>
                </c:pt>
                <c:pt idx="117">
                  <c:v>0.37287000000000003</c:v>
                </c:pt>
                <c:pt idx="118">
                  <c:v>0.37051000000000001</c:v>
                </c:pt>
                <c:pt idx="119">
                  <c:v>0.36775000000000002</c:v>
                </c:pt>
                <c:pt idx="120">
                  <c:v>0.36503000000000002</c:v>
                </c:pt>
                <c:pt idx="121">
                  <c:v>0.36301000000000005</c:v>
                </c:pt>
                <c:pt idx="122">
                  <c:v>0.36073000000000005</c:v>
                </c:pt>
                <c:pt idx="123">
                  <c:v>0.35800000000000004</c:v>
                </c:pt>
                <c:pt idx="124">
                  <c:v>0.35550999999999999</c:v>
                </c:pt>
                <c:pt idx="125">
                  <c:v>0.35350000000000004</c:v>
                </c:pt>
                <c:pt idx="126">
                  <c:v>0.35106999999999999</c:v>
                </c:pt>
                <c:pt idx="127">
                  <c:v>0.34870000000000001</c:v>
                </c:pt>
                <c:pt idx="128">
                  <c:v>0.34658000000000005</c:v>
                </c:pt>
                <c:pt idx="129">
                  <c:v>0.34393000000000001</c:v>
                </c:pt>
                <c:pt idx="130">
                  <c:v>0.34122999999999998</c:v>
                </c:pt>
                <c:pt idx="131">
                  <c:v>0.33868999999999999</c:v>
                </c:pt>
                <c:pt idx="132">
                  <c:v>0.33592</c:v>
                </c:pt>
                <c:pt idx="133">
                  <c:v>0.33324999999999999</c:v>
                </c:pt>
                <c:pt idx="134">
                  <c:v>0.33080999999999999</c:v>
                </c:pt>
                <c:pt idx="135">
                  <c:v>0.32797000000000004</c:v>
                </c:pt>
                <c:pt idx="136">
                  <c:v>0.32521</c:v>
                </c:pt>
                <c:pt idx="137">
                  <c:v>0.32222000000000001</c:v>
                </c:pt>
                <c:pt idx="138">
                  <c:v>0.31931999999999999</c:v>
                </c:pt>
                <c:pt idx="139">
                  <c:v>0.31617000000000001</c:v>
                </c:pt>
                <c:pt idx="140">
                  <c:v>0.31273000000000001</c:v>
                </c:pt>
                <c:pt idx="141">
                  <c:v>0.30941000000000002</c:v>
                </c:pt>
                <c:pt idx="142">
                  <c:v>0.30627000000000004</c:v>
                </c:pt>
                <c:pt idx="143">
                  <c:v>0.30284</c:v>
                </c:pt>
                <c:pt idx="144">
                  <c:v>0.29953000000000002</c:v>
                </c:pt>
                <c:pt idx="145">
                  <c:v>0.29630999999999996</c:v>
                </c:pt>
                <c:pt idx="146">
                  <c:v>0.29340000000000005</c:v>
                </c:pt>
                <c:pt idx="147">
                  <c:v>0.28994000000000003</c:v>
                </c:pt>
                <c:pt idx="148">
                  <c:v>0.28636</c:v>
                </c:pt>
                <c:pt idx="149">
                  <c:v>0.28305000000000002</c:v>
                </c:pt>
                <c:pt idx="150">
                  <c:v>0.27954000000000001</c:v>
                </c:pt>
                <c:pt idx="151">
                  <c:v>0.27634000000000003</c:v>
                </c:pt>
                <c:pt idx="152">
                  <c:v>0.27366000000000001</c:v>
                </c:pt>
                <c:pt idx="153">
                  <c:v>0.27087999999999995</c:v>
                </c:pt>
                <c:pt idx="154">
                  <c:v>0.26769999999999999</c:v>
                </c:pt>
                <c:pt idx="155">
                  <c:v>0.26489000000000001</c:v>
                </c:pt>
                <c:pt idx="156">
                  <c:v>0.26235999999999998</c:v>
                </c:pt>
                <c:pt idx="157">
                  <c:v>0.25958000000000003</c:v>
                </c:pt>
                <c:pt idx="158">
                  <c:v>0.25649</c:v>
                </c:pt>
                <c:pt idx="159">
                  <c:v>0.25362000000000001</c:v>
                </c:pt>
                <c:pt idx="160">
                  <c:v>0.25073000000000001</c:v>
                </c:pt>
                <c:pt idx="161">
                  <c:v>0.24785000000000004</c:v>
                </c:pt>
                <c:pt idx="162">
                  <c:v>0.24516000000000002</c:v>
                </c:pt>
                <c:pt idx="163">
                  <c:v>0.24268999999999999</c:v>
                </c:pt>
                <c:pt idx="164">
                  <c:v>0.24023</c:v>
                </c:pt>
                <c:pt idx="165">
                  <c:v>0.23771999999999999</c:v>
                </c:pt>
                <c:pt idx="166">
                  <c:v>0.23524999999999999</c:v>
                </c:pt>
                <c:pt idx="167">
                  <c:v>0.23272000000000001</c:v>
                </c:pt>
                <c:pt idx="168">
                  <c:v>0.23016</c:v>
                </c:pt>
                <c:pt idx="169">
                  <c:v>0.22755</c:v>
                </c:pt>
                <c:pt idx="170">
                  <c:v>0.22487000000000001</c:v>
                </c:pt>
                <c:pt idx="171">
                  <c:v>0.22223000000000001</c:v>
                </c:pt>
                <c:pt idx="172">
                  <c:v>0.22</c:v>
                </c:pt>
                <c:pt idx="173">
                  <c:v>0.21776000000000001</c:v>
                </c:pt>
                <c:pt idx="174">
                  <c:v>0.21527000000000002</c:v>
                </c:pt>
                <c:pt idx="175">
                  <c:v>0.21271000000000001</c:v>
                </c:pt>
                <c:pt idx="176">
                  <c:v>0.21027000000000001</c:v>
                </c:pt>
                <c:pt idx="177">
                  <c:v>0.20815000000000003</c:v>
                </c:pt>
                <c:pt idx="178">
                  <c:v>0.20591000000000001</c:v>
                </c:pt>
                <c:pt idx="179">
                  <c:v>0.20354</c:v>
                </c:pt>
                <c:pt idx="180">
                  <c:v>0.20103000000000001</c:v>
                </c:pt>
                <c:pt idx="181">
                  <c:v>0.19872000000000001</c:v>
                </c:pt>
                <c:pt idx="182">
                  <c:v>0.19654000000000002</c:v>
                </c:pt>
                <c:pt idx="183">
                  <c:v>0.19444</c:v>
                </c:pt>
                <c:pt idx="184">
                  <c:v>0.19235000000000002</c:v>
                </c:pt>
                <c:pt idx="185">
                  <c:v>0.19036</c:v>
                </c:pt>
                <c:pt idx="186">
                  <c:v>0.18831000000000001</c:v>
                </c:pt>
                <c:pt idx="187">
                  <c:v>0.18629000000000001</c:v>
                </c:pt>
                <c:pt idx="188">
                  <c:v>0.18421000000000001</c:v>
                </c:pt>
                <c:pt idx="189">
                  <c:v>0.18259</c:v>
                </c:pt>
                <c:pt idx="190">
                  <c:v>0.18067000000000003</c:v>
                </c:pt>
                <c:pt idx="191">
                  <c:v>0.17902999999999999</c:v>
                </c:pt>
                <c:pt idx="192">
                  <c:v>0.17728000000000002</c:v>
                </c:pt>
                <c:pt idx="193">
                  <c:v>0.17530000000000001</c:v>
                </c:pt>
                <c:pt idx="194">
                  <c:v>0.17358999999999999</c:v>
                </c:pt>
                <c:pt idx="195">
                  <c:v>0.17204000000000003</c:v>
                </c:pt>
                <c:pt idx="196">
                  <c:v>0.17038</c:v>
                </c:pt>
                <c:pt idx="197">
                  <c:v>0.16897999999999999</c:v>
                </c:pt>
                <c:pt idx="198">
                  <c:v>0.16750999999999999</c:v>
                </c:pt>
                <c:pt idx="199">
                  <c:v>0.16594</c:v>
                </c:pt>
                <c:pt idx="200">
                  <c:v>0.16446</c:v>
                </c:pt>
                <c:pt idx="201">
                  <c:v>0.16277000000000003</c:v>
                </c:pt>
                <c:pt idx="202">
                  <c:v>0.16143000000000002</c:v>
                </c:pt>
                <c:pt idx="203">
                  <c:v>0.16003000000000001</c:v>
                </c:pt>
                <c:pt idx="204">
                  <c:v>0.15880000000000002</c:v>
                </c:pt>
                <c:pt idx="205">
                  <c:v>0.15748000000000001</c:v>
                </c:pt>
                <c:pt idx="206">
                  <c:v>0.15597000000000003</c:v>
                </c:pt>
                <c:pt idx="207">
                  <c:v>0.15458</c:v>
                </c:pt>
                <c:pt idx="208">
                  <c:v>0.15301000000000001</c:v>
                </c:pt>
                <c:pt idx="209">
                  <c:v>0.15165999999999999</c:v>
                </c:pt>
                <c:pt idx="210">
                  <c:v>0.15034999999999998</c:v>
                </c:pt>
                <c:pt idx="211">
                  <c:v>0.14913000000000001</c:v>
                </c:pt>
                <c:pt idx="212">
                  <c:v>0.14804</c:v>
                </c:pt>
                <c:pt idx="213">
                  <c:v>0.14691000000000001</c:v>
                </c:pt>
                <c:pt idx="214">
                  <c:v>0.14566000000000001</c:v>
                </c:pt>
                <c:pt idx="215">
                  <c:v>0.14438999999999999</c:v>
                </c:pt>
                <c:pt idx="216">
                  <c:v>0.14319000000000001</c:v>
                </c:pt>
                <c:pt idx="217">
                  <c:v>0.14207</c:v>
                </c:pt>
                <c:pt idx="218">
                  <c:v>0.14084000000000002</c:v>
                </c:pt>
                <c:pt idx="219">
                  <c:v>0.13961000000000001</c:v>
                </c:pt>
                <c:pt idx="220">
                  <c:v>0.13841999999999999</c:v>
                </c:pt>
                <c:pt idx="221">
                  <c:v>0.13714999999999999</c:v>
                </c:pt>
                <c:pt idx="222">
                  <c:v>0.13588</c:v>
                </c:pt>
                <c:pt idx="223">
                  <c:v>0.13464999999999999</c:v>
                </c:pt>
                <c:pt idx="224">
                  <c:v>0.13353000000000001</c:v>
                </c:pt>
                <c:pt idx="225">
                  <c:v>0.13246000000000002</c:v>
                </c:pt>
                <c:pt idx="226">
                  <c:v>0.13136</c:v>
                </c:pt>
                <c:pt idx="227">
                  <c:v>0.13045000000000001</c:v>
                </c:pt>
                <c:pt idx="228">
                  <c:v>0.12941999999999998</c:v>
                </c:pt>
                <c:pt idx="229">
                  <c:v>0.12828000000000001</c:v>
                </c:pt>
                <c:pt idx="230">
                  <c:v>0.12695000000000001</c:v>
                </c:pt>
                <c:pt idx="231">
                  <c:v>0.12588000000000002</c:v>
                </c:pt>
                <c:pt idx="232">
                  <c:v>0.12457000000000001</c:v>
                </c:pt>
                <c:pt idx="233">
                  <c:v>0.12347000000000001</c:v>
                </c:pt>
                <c:pt idx="234">
                  <c:v>0.12229999999999999</c:v>
                </c:pt>
                <c:pt idx="235">
                  <c:v>0.12117000000000001</c:v>
                </c:pt>
                <c:pt idx="236">
                  <c:v>0.12010999999999999</c:v>
                </c:pt>
                <c:pt idx="237">
                  <c:v>0.11905</c:v>
                </c:pt>
                <c:pt idx="238">
                  <c:v>0.11792000000000001</c:v>
                </c:pt>
                <c:pt idx="239">
                  <c:v>0.11685000000000001</c:v>
                </c:pt>
                <c:pt idx="240">
                  <c:v>0.11604</c:v>
                </c:pt>
                <c:pt idx="241">
                  <c:v>0.11502000000000001</c:v>
                </c:pt>
                <c:pt idx="242">
                  <c:v>0.11409</c:v>
                </c:pt>
                <c:pt idx="243">
                  <c:v>0.11303000000000001</c:v>
                </c:pt>
                <c:pt idx="244">
                  <c:v>0.11202000000000001</c:v>
                </c:pt>
                <c:pt idx="245">
                  <c:v>0.11102000000000001</c:v>
                </c:pt>
                <c:pt idx="246">
                  <c:v>0.11005000000000001</c:v>
                </c:pt>
                <c:pt idx="247">
                  <c:v>0.10902000000000001</c:v>
                </c:pt>
                <c:pt idx="248">
                  <c:v>0.10802</c:v>
                </c:pt>
                <c:pt idx="249">
                  <c:v>0.10714000000000001</c:v>
                </c:pt>
                <c:pt idx="250">
                  <c:v>0.10613</c:v>
                </c:pt>
                <c:pt idx="251">
                  <c:v>0.10526000000000001</c:v>
                </c:pt>
                <c:pt idx="252">
                  <c:v>0.10429000000000001</c:v>
                </c:pt>
                <c:pt idx="253">
                  <c:v>0.1033</c:v>
                </c:pt>
                <c:pt idx="254">
                  <c:v>0.10236000000000001</c:v>
                </c:pt>
                <c:pt idx="255">
                  <c:v>0.10133</c:v>
                </c:pt>
                <c:pt idx="256">
                  <c:v>0.10028000000000001</c:v>
                </c:pt>
                <c:pt idx="257">
                  <c:v>9.9309000000000008E-2</c:v>
                </c:pt>
                <c:pt idx="258">
                  <c:v>9.8433999999999994E-2</c:v>
                </c:pt>
                <c:pt idx="259">
                  <c:v>9.7669000000000006E-2</c:v>
                </c:pt>
                <c:pt idx="260">
                  <c:v>9.6869999999999998E-2</c:v>
                </c:pt>
                <c:pt idx="261">
                  <c:v>9.6024999999999999E-2</c:v>
                </c:pt>
                <c:pt idx="262">
                  <c:v>9.494000000000001E-2</c:v>
                </c:pt>
                <c:pt idx="263">
                  <c:v>9.4098000000000001E-2</c:v>
                </c:pt>
                <c:pt idx="264">
                  <c:v>9.3295000000000003E-2</c:v>
                </c:pt>
                <c:pt idx="265">
                  <c:v>9.2512999999999998E-2</c:v>
                </c:pt>
                <c:pt idx="266">
                  <c:v>9.1911999999999994E-2</c:v>
                </c:pt>
                <c:pt idx="267">
                  <c:v>9.1136000000000009E-2</c:v>
                </c:pt>
                <c:pt idx="268">
                  <c:v>9.0255000000000016E-2</c:v>
                </c:pt>
                <c:pt idx="269">
                  <c:v>8.9548000000000003E-2</c:v>
                </c:pt>
                <c:pt idx="270">
                  <c:v>8.8860999999999996E-2</c:v>
                </c:pt>
                <c:pt idx="271">
                  <c:v>8.808400000000001E-2</c:v>
                </c:pt>
                <c:pt idx="272">
                  <c:v>8.7436000000000014E-2</c:v>
                </c:pt>
                <c:pt idx="273">
                  <c:v>8.6571999999999996E-2</c:v>
                </c:pt>
                <c:pt idx="274">
                  <c:v>8.5803000000000004E-2</c:v>
                </c:pt>
                <c:pt idx="275">
                  <c:v>8.5119E-2</c:v>
                </c:pt>
                <c:pt idx="276">
                  <c:v>8.4474000000000007E-2</c:v>
                </c:pt>
                <c:pt idx="277">
                  <c:v>8.3759000000000014E-2</c:v>
                </c:pt>
                <c:pt idx="278">
                  <c:v>8.3141000000000007E-2</c:v>
                </c:pt>
                <c:pt idx="279">
                  <c:v>8.2680000000000003E-2</c:v>
                </c:pt>
                <c:pt idx="280">
                  <c:v>8.2011000000000001E-2</c:v>
                </c:pt>
                <c:pt idx="281">
                  <c:v>8.1432000000000004E-2</c:v>
                </c:pt>
                <c:pt idx="282">
                  <c:v>8.0873E-2</c:v>
                </c:pt>
                <c:pt idx="283">
                  <c:v>8.0235000000000001E-2</c:v>
                </c:pt>
                <c:pt idx="284">
                  <c:v>7.9479000000000008E-2</c:v>
                </c:pt>
                <c:pt idx="285">
                  <c:v>7.8715999999999994E-2</c:v>
                </c:pt>
                <c:pt idx="286">
                  <c:v>7.8233000000000011E-2</c:v>
                </c:pt>
                <c:pt idx="287">
                  <c:v>7.7619000000000007E-2</c:v>
                </c:pt>
                <c:pt idx="288">
                  <c:v>7.6939000000000007E-2</c:v>
                </c:pt>
                <c:pt idx="289">
                  <c:v>7.6343999999999995E-2</c:v>
                </c:pt>
                <c:pt idx="290">
                  <c:v>7.5702000000000005E-2</c:v>
                </c:pt>
                <c:pt idx="291">
                  <c:v>7.5170000000000001E-2</c:v>
                </c:pt>
                <c:pt idx="292">
                  <c:v>7.4616000000000002E-2</c:v>
                </c:pt>
                <c:pt idx="293">
                  <c:v>7.4038999999999994E-2</c:v>
                </c:pt>
                <c:pt idx="294">
                  <c:v>7.3555999999999996E-2</c:v>
                </c:pt>
                <c:pt idx="295">
                  <c:v>7.3039000000000007E-2</c:v>
                </c:pt>
                <c:pt idx="296">
                  <c:v>7.233500000000001E-2</c:v>
                </c:pt>
                <c:pt idx="297">
                  <c:v>7.1733000000000005E-2</c:v>
                </c:pt>
                <c:pt idx="298">
                  <c:v>7.1156999999999998E-2</c:v>
                </c:pt>
                <c:pt idx="299">
                  <c:v>7.0752000000000009E-2</c:v>
                </c:pt>
                <c:pt idx="300">
                  <c:v>7.0161000000000001E-2</c:v>
                </c:pt>
                <c:pt idx="301">
                  <c:v>6.9604000000000013E-2</c:v>
                </c:pt>
                <c:pt idx="302">
                  <c:v>6.911500000000001E-2</c:v>
                </c:pt>
                <c:pt idx="303">
                  <c:v>6.8449999999999997E-2</c:v>
                </c:pt>
                <c:pt idx="304">
                  <c:v>6.7878000000000008E-2</c:v>
                </c:pt>
                <c:pt idx="305">
                  <c:v>6.7424999999999999E-2</c:v>
                </c:pt>
                <c:pt idx="306">
                  <c:v>6.7013000000000003E-2</c:v>
                </c:pt>
                <c:pt idx="307">
                  <c:v>6.6437999999999997E-2</c:v>
                </c:pt>
                <c:pt idx="308">
                  <c:v>6.5912999999999999E-2</c:v>
                </c:pt>
                <c:pt idx="309">
                  <c:v>6.5528000000000003E-2</c:v>
                </c:pt>
                <c:pt idx="310">
                  <c:v>6.5161999999999998E-2</c:v>
                </c:pt>
                <c:pt idx="311">
                  <c:v>6.4555000000000001E-2</c:v>
                </c:pt>
                <c:pt idx="312">
                  <c:v>6.4077000000000009E-2</c:v>
                </c:pt>
                <c:pt idx="313">
                  <c:v>6.3508000000000009E-2</c:v>
                </c:pt>
                <c:pt idx="314">
                  <c:v>6.2998999999999999E-2</c:v>
                </c:pt>
                <c:pt idx="315">
                  <c:v>6.2516000000000002E-2</c:v>
                </c:pt>
                <c:pt idx="316">
                  <c:v>6.2121999999999997E-2</c:v>
                </c:pt>
                <c:pt idx="317">
                  <c:v>6.1755999999999998E-2</c:v>
                </c:pt>
                <c:pt idx="318">
                  <c:v>6.1311999999999998E-2</c:v>
                </c:pt>
                <c:pt idx="319">
                  <c:v>6.0798000000000005E-2</c:v>
                </c:pt>
                <c:pt idx="320">
                  <c:v>6.0292999999999999E-2</c:v>
                </c:pt>
                <c:pt idx="321">
                  <c:v>5.9956000000000002E-2</c:v>
                </c:pt>
                <c:pt idx="322">
                  <c:v>5.9549000000000005E-2</c:v>
                </c:pt>
                <c:pt idx="323">
                  <c:v>5.91E-2</c:v>
                </c:pt>
                <c:pt idx="324">
                  <c:v>5.8633999999999999E-2</c:v>
                </c:pt>
                <c:pt idx="325">
                  <c:v>5.8190000000000006E-2</c:v>
                </c:pt>
                <c:pt idx="326">
                  <c:v>5.7669999999999999E-2</c:v>
                </c:pt>
                <c:pt idx="327">
                  <c:v>5.7257000000000002E-2</c:v>
                </c:pt>
                <c:pt idx="328">
                  <c:v>5.6920000000000005E-2</c:v>
                </c:pt>
                <c:pt idx="329">
                  <c:v>5.6564000000000003E-2</c:v>
                </c:pt>
                <c:pt idx="330">
                  <c:v>3.5923000000000004E-2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1-4BBC-8CB0-C7FA6E3FC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4832"/>
        <c:axId val="513005488"/>
      </c:scatterChart>
      <c:valAx>
        <c:axId val="51300483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005488"/>
        <c:crosses val="autoZero"/>
        <c:crossBetween val="midCat"/>
      </c:valAx>
      <c:valAx>
        <c:axId val="5130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0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baseline="0">
                <a:effectLst/>
              </a:rPr>
              <a:t>高速中性子の吸収線量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'吸収線量(概算)'!$G$819:$G$1188</c:f>
              <c:numCache>
                <c:formatCode>General</c:formatCode>
                <c:ptCount val="370"/>
                <c:pt idx="0">
                  <c:v>0.20942999999999998</c:v>
                </c:pt>
                <c:pt idx="1">
                  <c:v>0.20984999999999998</c:v>
                </c:pt>
                <c:pt idx="2">
                  <c:v>0.20574999999999999</c:v>
                </c:pt>
                <c:pt idx="3">
                  <c:v>0.20102</c:v>
                </c:pt>
                <c:pt idx="4">
                  <c:v>0.20755999999999999</c:v>
                </c:pt>
                <c:pt idx="5">
                  <c:v>0.20787999999999998</c:v>
                </c:pt>
                <c:pt idx="6">
                  <c:v>0.20592999999999997</c:v>
                </c:pt>
                <c:pt idx="7">
                  <c:v>0.54200999999999999</c:v>
                </c:pt>
                <c:pt idx="8">
                  <c:v>2.3826999999999998</c:v>
                </c:pt>
                <c:pt idx="9">
                  <c:v>2.2473999999999998</c:v>
                </c:pt>
                <c:pt idx="10">
                  <c:v>2.1938999999999997</c:v>
                </c:pt>
                <c:pt idx="11">
                  <c:v>2.1243999999999996</c:v>
                </c:pt>
                <c:pt idx="12">
                  <c:v>2.0699000000000001</c:v>
                </c:pt>
                <c:pt idx="13">
                  <c:v>2.0503999999999998</c:v>
                </c:pt>
                <c:pt idx="14">
                  <c:v>2.0072999999999999</c:v>
                </c:pt>
                <c:pt idx="15">
                  <c:v>1.9941999999999998</c:v>
                </c:pt>
                <c:pt idx="16">
                  <c:v>1.9993999999999996</c:v>
                </c:pt>
                <c:pt idx="17">
                  <c:v>1.9776</c:v>
                </c:pt>
                <c:pt idx="18">
                  <c:v>1.9665999999999997</c:v>
                </c:pt>
                <c:pt idx="19">
                  <c:v>1.9573999999999998</c:v>
                </c:pt>
                <c:pt idx="20">
                  <c:v>1.9562999999999997</c:v>
                </c:pt>
                <c:pt idx="21">
                  <c:v>1.9295999999999998</c:v>
                </c:pt>
                <c:pt idx="22">
                  <c:v>1.9107999999999998</c:v>
                </c:pt>
                <c:pt idx="23">
                  <c:v>1.8886999999999998</c:v>
                </c:pt>
                <c:pt idx="24">
                  <c:v>1.8658999999999999</c:v>
                </c:pt>
                <c:pt idx="25">
                  <c:v>1.8708</c:v>
                </c:pt>
                <c:pt idx="26">
                  <c:v>1.8528</c:v>
                </c:pt>
                <c:pt idx="27">
                  <c:v>1.8531</c:v>
                </c:pt>
                <c:pt idx="28">
                  <c:v>1.8423999999999998</c:v>
                </c:pt>
                <c:pt idx="29">
                  <c:v>1.8303</c:v>
                </c:pt>
                <c:pt idx="30">
                  <c:v>1.8121999999999998</c:v>
                </c:pt>
                <c:pt idx="31">
                  <c:v>1.8048</c:v>
                </c:pt>
                <c:pt idx="32">
                  <c:v>1.8019999999999998</c:v>
                </c:pt>
                <c:pt idx="33">
                  <c:v>1.7917999999999998</c:v>
                </c:pt>
                <c:pt idx="34">
                  <c:v>1.7852999999999999</c:v>
                </c:pt>
                <c:pt idx="35">
                  <c:v>1.7881</c:v>
                </c:pt>
                <c:pt idx="36">
                  <c:v>1.7722999999999998</c:v>
                </c:pt>
                <c:pt idx="37">
                  <c:v>1.7698999999999998</c:v>
                </c:pt>
                <c:pt idx="38">
                  <c:v>1.7683999999999997</c:v>
                </c:pt>
                <c:pt idx="39">
                  <c:v>1.7646999999999999</c:v>
                </c:pt>
                <c:pt idx="40">
                  <c:v>1.7572000000000001</c:v>
                </c:pt>
                <c:pt idx="41">
                  <c:v>1.766</c:v>
                </c:pt>
                <c:pt idx="42">
                  <c:v>1.7585</c:v>
                </c:pt>
                <c:pt idx="43">
                  <c:v>1.7617</c:v>
                </c:pt>
                <c:pt idx="44">
                  <c:v>1.7668999999999999</c:v>
                </c:pt>
                <c:pt idx="45">
                  <c:v>1.7575999999999998</c:v>
                </c:pt>
                <c:pt idx="46">
                  <c:v>1.7527999999999999</c:v>
                </c:pt>
                <c:pt idx="47">
                  <c:v>1.7598</c:v>
                </c:pt>
                <c:pt idx="48">
                  <c:v>1.7504999999999999</c:v>
                </c:pt>
                <c:pt idx="49">
                  <c:v>1.7486999999999999</c:v>
                </c:pt>
                <c:pt idx="50">
                  <c:v>1.7438999999999998</c:v>
                </c:pt>
                <c:pt idx="51">
                  <c:v>1.7495000000000001</c:v>
                </c:pt>
                <c:pt idx="52">
                  <c:v>1.7422999999999997</c:v>
                </c:pt>
                <c:pt idx="53">
                  <c:v>1.7374999999999998</c:v>
                </c:pt>
                <c:pt idx="54">
                  <c:v>1.7288999999999999</c:v>
                </c:pt>
                <c:pt idx="55">
                  <c:v>1.7368999999999999</c:v>
                </c:pt>
                <c:pt idx="56">
                  <c:v>1.7330999999999999</c:v>
                </c:pt>
                <c:pt idx="57">
                  <c:v>1.7236999999999998</c:v>
                </c:pt>
                <c:pt idx="58">
                  <c:v>1.7297999999999998</c:v>
                </c:pt>
                <c:pt idx="59">
                  <c:v>1.7284999999999999</c:v>
                </c:pt>
                <c:pt idx="60">
                  <c:v>1.7327999999999999</c:v>
                </c:pt>
                <c:pt idx="61">
                  <c:v>1.7335999999999998</c:v>
                </c:pt>
                <c:pt idx="62">
                  <c:v>1.7347999999999999</c:v>
                </c:pt>
                <c:pt idx="63">
                  <c:v>1.7283999999999999</c:v>
                </c:pt>
                <c:pt idx="64">
                  <c:v>1.7313999999999998</c:v>
                </c:pt>
                <c:pt idx="65">
                  <c:v>1.7427999999999999</c:v>
                </c:pt>
                <c:pt idx="66">
                  <c:v>1.7330999999999999</c:v>
                </c:pt>
                <c:pt idx="67">
                  <c:v>1.7263999999999999</c:v>
                </c:pt>
                <c:pt idx="68">
                  <c:v>1.7306999999999999</c:v>
                </c:pt>
                <c:pt idx="69">
                  <c:v>1.7343999999999999</c:v>
                </c:pt>
                <c:pt idx="70">
                  <c:v>1.7371999999999999</c:v>
                </c:pt>
                <c:pt idx="71">
                  <c:v>1.7429999999999999</c:v>
                </c:pt>
                <c:pt idx="72">
                  <c:v>1.7385999999999999</c:v>
                </c:pt>
                <c:pt idx="73">
                  <c:v>1.7377999999999998</c:v>
                </c:pt>
                <c:pt idx="74">
                  <c:v>1.7376</c:v>
                </c:pt>
                <c:pt idx="75">
                  <c:v>1.7502</c:v>
                </c:pt>
                <c:pt idx="76">
                  <c:v>1.7638999999999998</c:v>
                </c:pt>
                <c:pt idx="77">
                  <c:v>1.7722999999999998</c:v>
                </c:pt>
                <c:pt idx="78">
                  <c:v>1.7711999999999999</c:v>
                </c:pt>
                <c:pt idx="79">
                  <c:v>1.7736000000000001</c:v>
                </c:pt>
                <c:pt idx="80">
                  <c:v>1.7772999999999999</c:v>
                </c:pt>
                <c:pt idx="81">
                  <c:v>1.7843</c:v>
                </c:pt>
                <c:pt idx="82">
                  <c:v>1.79</c:v>
                </c:pt>
                <c:pt idx="83">
                  <c:v>1.7951999999999999</c:v>
                </c:pt>
                <c:pt idx="84">
                  <c:v>1.7968999999999999</c:v>
                </c:pt>
                <c:pt idx="85">
                  <c:v>1.8023999999999998</c:v>
                </c:pt>
                <c:pt idx="86">
                  <c:v>1.8009999999999999</c:v>
                </c:pt>
                <c:pt idx="87">
                  <c:v>1.7943999999999998</c:v>
                </c:pt>
                <c:pt idx="88">
                  <c:v>1.8014999999999999</c:v>
                </c:pt>
                <c:pt idx="89">
                  <c:v>1.7991999999999999</c:v>
                </c:pt>
                <c:pt idx="90">
                  <c:v>1.8048</c:v>
                </c:pt>
                <c:pt idx="91">
                  <c:v>1.8088</c:v>
                </c:pt>
                <c:pt idx="92">
                  <c:v>1.8192999999999999</c:v>
                </c:pt>
                <c:pt idx="93">
                  <c:v>1.8295999999999999</c:v>
                </c:pt>
                <c:pt idx="94">
                  <c:v>1.8281999999999998</c:v>
                </c:pt>
                <c:pt idx="95">
                  <c:v>1.7939999999999998</c:v>
                </c:pt>
                <c:pt idx="96">
                  <c:v>1.7323999999999997</c:v>
                </c:pt>
                <c:pt idx="97">
                  <c:v>1.6530999999999998</c:v>
                </c:pt>
                <c:pt idx="98">
                  <c:v>1.5817999999999999</c:v>
                </c:pt>
                <c:pt idx="99">
                  <c:v>1.5198</c:v>
                </c:pt>
                <c:pt idx="100">
                  <c:v>1.4397</c:v>
                </c:pt>
                <c:pt idx="101">
                  <c:v>1.3695999999999999</c:v>
                </c:pt>
                <c:pt idx="102">
                  <c:v>1.2890999999999999</c:v>
                </c:pt>
                <c:pt idx="103">
                  <c:v>1.2132000000000001</c:v>
                </c:pt>
                <c:pt idx="104">
                  <c:v>1.1492</c:v>
                </c:pt>
                <c:pt idx="105">
                  <c:v>1.0785</c:v>
                </c:pt>
                <c:pt idx="106">
                  <c:v>1.0222</c:v>
                </c:pt>
                <c:pt idx="107">
                  <c:v>0.98065999999999998</c:v>
                </c:pt>
                <c:pt idx="108">
                  <c:v>0.92982999999999993</c:v>
                </c:pt>
                <c:pt idx="109">
                  <c:v>0.87736999999999998</c:v>
                </c:pt>
                <c:pt idx="110">
                  <c:v>0.83494999999999997</c:v>
                </c:pt>
                <c:pt idx="111">
                  <c:v>0.78301999999999994</c:v>
                </c:pt>
                <c:pt idx="112">
                  <c:v>0.74514999999999998</c:v>
                </c:pt>
                <c:pt idx="113">
                  <c:v>0.70101999999999998</c:v>
                </c:pt>
                <c:pt idx="114">
                  <c:v>0.66127999999999998</c:v>
                </c:pt>
                <c:pt idx="115">
                  <c:v>0.63036999999999999</c:v>
                </c:pt>
                <c:pt idx="116">
                  <c:v>0.59130000000000005</c:v>
                </c:pt>
                <c:pt idx="117">
                  <c:v>0.56519999999999992</c:v>
                </c:pt>
                <c:pt idx="118">
                  <c:v>0.53037999999999996</c:v>
                </c:pt>
                <c:pt idx="119">
                  <c:v>0.51302999999999999</c:v>
                </c:pt>
                <c:pt idx="120">
                  <c:v>0.48253999999999997</c:v>
                </c:pt>
                <c:pt idx="121">
                  <c:v>0.45590999999999998</c:v>
                </c:pt>
                <c:pt idx="122">
                  <c:v>0.43490000000000001</c:v>
                </c:pt>
                <c:pt idx="123">
                  <c:v>0.41128999999999999</c:v>
                </c:pt>
                <c:pt idx="124">
                  <c:v>0.39169999999999999</c:v>
                </c:pt>
                <c:pt idx="125">
                  <c:v>0.37714999999999999</c:v>
                </c:pt>
                <c:pt idx="126">
                  <c:v>0.36310999999999999</c:v>
                </c:pt>
                <c:pt idx="127">
                  <c:v>0.34481999999999996</c:v>
                </c:pt>
                <c:pt idx="128">
                  <c:v>0.32774999999999999</c:v>
                </c:pt>
                <c:pt idx="129">
                  <c:v>0.31501000000000001</c:v>
                </c:pt>
                <c:pt idx="130">
                  <c:v>0.30023999999999995</c:v>
                </c:pt>
                <c:pt idx="131">
                  <c:v>0.28688999999999998</c:v>
                </c:pt>
                <c:pt idx="132">
                  <c:v>0.27393999999999996</c:v>
                </c:pt>
                <c:pt idx="133">
                  <c:v>0.26913999999999993</c:v>
                </c:pt>
                <c:pt idx="134">
                  <c:v>0.25518999999999997</c:v>
                </c:pt>
                <c:pt idx="135">
                  <c:v>0.24887999999999999</c:v>
                </c:pt>
                <c:pt idx="136">
                  <c:v>0.23557</c:v>
                </c:pt>
                <c:pt idx="137">
                  <c:v>0.22429999999999997</c:v>
                </c:pt>
                <c:pt idx="138">
                  <c:v>0.21481999999999998</c:v>
                </c:pt>
                <c:pt idx="139">
                  <c:v>0.20641999999999999</c:v>
                </c:pt>
                <c:pt idx="140">
                  <c:v>0.20138</c:v>
                </c:pt>
                <c:pt idx="141">
                  <c:v>0.19389999999999999</c:v>
                </c:pt>
                <c:pt idx="142">
                  <c:v>0.18731</c:v>
                </c:pt>
                <c:pt idx="143">
                  <c:v>0.17878999999999998</c:v>
                </c:pt>
                <c:pt idx="144">
                  <c:v>0.17077000000000001</c:v>
                </c:pt>
                <c:pt idx="145">
                  <c:v>0.16977999999999999</c:v>
                </c:pt>
                <c:pt idx="146">
                  <c:v>0.16164999999999999</c:v>
                </c:pt>
                <c:pt idx="147">
                  <c:v>0.15689999999999998</c:v>
                </c:pt>
                <c:pt idx="148">
                  <c:v>0.15248999999999999</c:v>
                </c:pt>
                <c:pt idx="149">
                  <c:v>0.14809999999999998</c:v>
                </c:pt>
                <c:pt idx="150">
                  <c:v>0.14223</c:v>
                </c:pt>
                <c:pt idx="151">
                  <c:v>0.13877</c:v>
                </c:pt>
                <c:pt idx="152">
                  <c:v>0.13466999999999998</c:v>
                </c:pt>
                <c:pt idx="153">
                  <c:v>0.12883</c:v>
                </c:pt>
                <c:pt idx="154">
                  <c:v>0.12611999999999998</c:v>
                </c:pt>
                <c:pt idx="155">
                  <c:v>0.12428999999999998</c:v>
                </c:pt>
                <c:pt idx="156">
                  <c:v>0.12022999999999999</c:v>
                </c:pt>
                <c:pt idx="157">
                  <c:v>0.11466999999999999</c:v>
                </c:pt>
                <c:pt idx="158">
                  <c:v>0.10904</c:v>
                </c:pt>
                <c:pt idx="159">
                  <c:v>0.1079</c:v>
                </c:pt>
                <c:pt idx="160">
                  <c:v>0.10442</c:v>
                </c:pt>
                <c:pt idx="161">
                  <c:v>0.10171999999999999</c:v>
                </c:pt>
                <c:pt idx="162">
                  <c:v>9.8764999999999992E-2</c:v>
                </c:pt>
                <c:pt idx="163">
                  <c:v>9.4417000000000001E-2</c:v>
                </c:pt>
                <c:pt idx="164">
                  <c:v>8.9829999999999993E-2</c:v>
                </c:pt>
                <c:pt idx="165">
                  <c:v>8.4790999999999991E-2</c:v>
                </c:pt>
                <c:pt idx="166">
                  <c:v>8.3014999999999992E-2</c:v>
                </c:pt>
                <c:pt idx="167">
                  <c:v>8.3639999999999992E-2</c:v>
                </c:pt>
                <c:pt idx="168">
                  <c:v>8.0092999999999998E-2</c:v>
                </c:pt>
                <c:pt idx="169">
                  <c:v>7.4132000000000003E-2</c:v>
                </c:pt>
                <c:pt idx="170">
                  <c:v>7.4353000000000002E-2</c:v>
                </c:pt>
                <c:pt idx="171">
                  <c:v>7.0826999999999987E-2</c:v>
                </c:pt>
                <c:pt idx="172">
                  <c:v>7.0764999999999995E-2</c:v>
                </c:pt>
                <c:pt idx="173">
                  <c:v>6.8223999999999993E-2</c:v>
                </c:pt>
                <c:pt idx="174">
                  <c:v>6.5122999999999986E-2</c:v>
                </c:pt>
                <c:pt idx="175">
                  <c:v>6.3697000000000004E-2</c:v>
                </c:pt>
                <c:pt idx="176">
                  <c:v>6.2281999999999997E-2</c:v>
                </c:pt>
                <c:pt idx="177">
                  <c:v>6.2030000000000002E-2</c:v>
                </c:pt>
                <c:pt idx="178">
                  <c:v>6.1153999999999993E-2</c:v>
                </c:pt>
                <c:pt idx="179">
                  <c:v>5.7778999999999997E-2</c:v>
                </c:pt>
                <c:pt idx="180">
                  <c:v>5.6066999999999999E-2</c:v>
                </c:pt>
                <c:pt idx="181">
                  <c:v>5.6096E-2</c:v>
                </c:pt>
                <c:pt idx="182">
                  <c:v>5.4043000000000001E-2</c:v>
                </c:pt>
                <c:pt idx="183">
                  <c:v>5.2607999999999995E-2</c:v>
                </c:pt>
                <c:pt idx="184">
                  <c:v>4.9722999999999996E-2</c:v>
                </c:pt>
                <c:pt idx="185">
                  <c:v>5.1501999999999999E-2</c:v>
                </c:pt>
                <c:pt idx="186">
                  <c:v>4.9674999999999997E-2</c:v>
                </c:pt>
                <c:pt idx="187">
                  <c:v>4.7029999999999995E-2</c:v>
                </c:pt>
                <c:pt idx="188">
                  <c:v>4.5254999999999997E-2</c:v>
                </c:pt>
                <c:pt idx="189">
                  <c:v>4.3357E-2</c:v>
                </c:pt>
                <c:pt idx="190">
                  <c:v>4.5664999999999997E-2</c:v>
                </c:pt>
                <c:pt idx="191">
                  <c:v>4.5314E-2</c:v>
                </c:pt>
                <c:pt idx="192">
                  <c:v>4.5750999999999993E-2</c:v>
                </c:pt>
                <c:pt idx="193">
                  <c:v>4.2130000000000001E-2</c:v>
                </c:pt>
                <c:pt idx="194">
                  <c:v>3.9345999999999999E-2</c:v>
                </c:pt>
                <c:pt idx="195">
                  <c:v>3.9548999999999994E-2</c:v>
                </c:pt>
                <c:pt idx="196">
                  <c:v>3.8723999999999995E-2</c:v>
                </c:pt>
                <c:pt idx="197">
                  <c:v>3.6014999999999998E-2</c:v>
                </c:pt>
                <c:pt idx="198">
                  <c:v>3.6965999999999999E-2</c:v>
                </c:pt>
                <c:pt idx="199">
                  <c:v>3.6114999999999994E-2</c:v>
                </c:pt>
                <c:pt idx="200">
                  <c:v>3.5218999999999993E-2</c:v>
                </c:pt>
                <c:pt idx="201">
                  <c:v>3.4198999999999993E-2</c:v>
                </c:pt>
                <c:pt idx="202">
                  <c:v>3.1403E-2</c:v>
                </c:pt>
                <c:pt idx="203">
                  <c:v>3.0780999999999996E-2</c:v>
                </c:pt>
                <c:pt idx="204">
                  <c:v>2.9165999999999997E-2</c:v>
                </c:pt>
                <c:pt idx="205">
                  <c:v>2.9075999999999998E-2</c:v>
                </c:pt>
                <c:pt idx="206">
                  <c:v>2.8433999999999997E-2</c:v>
                </c:pt>
                <c:pt idx="207">
                  <c:v>2.8022999999999999E-2</c:v>
                </c:pt>
                <c:pt idx="208">
                  <c:v>2.7973999999999995E-2</c:v>
                </c:pt>
                <c:pt idx="209">
                  <c:v>2.7045999999999997E-2</c:v>
                </c:pt>
                <c:pt idx="210">
                  <c:v>2.6710000000000001E-2</c:v>
                </c:pt>
                <c:pt idx="211">
                  <c:v>2.6869999999999998E-2</c:v>
                </c:pt>
                <c:pt idx="212">
                  <c:v>2.6272999999999998E-2</c:v>
                </c:pt>
                <c:pt idx="213">
                  <c:v>2.5729999999999999E-2</c:v>
                </c:pt>
                <c:pt idx="214">
                  <c:v>2.5114999999999998E-2</c:v>
                </c:pt>
                <c:pt idx="215">
                  <c:v>2.3908999999999996E-2</c:v>
                </c:pt>
                <c:pt idx="216">
                  <c:v>2.3458E-2</c:v>
                </c:pt>
                <c:pt idx="217">
                  <c:v>2.2501999999999998E-2</c:v>
                </c:pt>
                <c:pt idx="218">
                  <c:v>2.2236999999999996E-2</c:v>
                </c:pt>
                <c:pt idx="219">
                  <c:v>2.0371E-2</c:v>
                </c:pt>
                <c:pt idx="220">
                  <c:v>1.9959999999999999E-2</c:v>
                </c:pt>
                <c:pt idx="221">
                  <c:v>1.9240999999999998E-2</c:v>
                </c:pt>
                <c:pt idx="222">
                  <c:v>1.9143999999999998E-2</c:v>
                </c:pt>
                <c:pt idx="223">
                  <c:v>1.9470999999999999E-2</c:v>
                </c:pt>
                <c:pt idx="224">
                  <c:v>1.7680999999999999E-2</c:v>
                </c:pt>
                <c:pt idx="225">
                  <c:v>1.7304999999999997E-2</c:v>
                </c:pt>
                <c:pt idx="226">
                  <c:v>1.6700999999999997E-2</c:v>
                </c:pt>
                <c:pt idx="227">
                  <c:v>1.7073999999999999E-2</c:v>
                </c:pt>
                <c:pt idx="228">
                  <c:v>1.8064E-2</c:v>
                </c:pt>
                <c:pt idx="229">
                  <c:v>1.7742000000000001E-2</c:v>
                </c:pt>
                <c:pt idx="230">
                  <c:v>1.6368999999999998E-2</c:v>
                </c:pt>
                <c:pt idx="231">
                  <c:v>1.5694E-2</c:v>
                </c:pt>
                <c:pt idx="232">
                  <c:v>1.7188999999999996E-2</c:v>
                </c:pt>
                <c:pt idx="233">
                  <c:v>1.5462999999999998E-2</c:v>
                </c:pt>
                <c:pt idx="234">
                  <c:v>1.5867999999999997E-2</c:v>
                </c:pt>
                <c:pt idx="235">
                  <c:v>1.3823E-2</c:v>
                </c:pt>
                <c:pt idx="236">
                  <c:v>1.3578E-2</c:v>
                </c:pt>
                <c:pt idx="237">
                  <c:v>1.4607999999999999E-2</c:v>
                </c:pt>
                <c:pt idx="238">
                  <c:v>1.4376999999999999E-2</c:v>
                </c:pt>
                <c:pt idx="239">
                  <c:v>1.3805E-2</c:v>
                </c:pt>
                <c:pt idx="240">
                  <c:v>1.2951999999999998E-2</c:v>
                </c:pt>
                <c:pt idx="241">
                  <c:v>1.2410999999999998E-2</c:v>
                </c:pt>
                <c:pt idx="242">
                  <c:v>1.2962999999999999E-2</c:v>
                </c:pt>
                <c:pt idx="243">
                  <c:v>1.2137999999999999E-2</c:v>
                </c:pt>
                <c:pt idx="244">
                  <c:v>1.1817999999999999E-2</c:v>
                </c:pt>
                <c:pt idx="245">
                  <c:v>1.1741E-2</c:v>
                </c:pt>
                <c:pt idx="246">
                  <c:v>1.2295E-2</c:v>
                </c:pt>
                <c:pt idx="247">
                  <c:v>1.1350999999999998E-2</c:v>
                </c:pt>
                <c:pt idx="248">
                  <c:v>1.0131999999999999E-2</c:v>
                </c:pt>
                <c:pt idx="249">
                  <c:v>1.0591E-2</c:v>
                </c:pt>
                <c:pt idx="250">
                  <c:v>1.0607999999999999E-2</c:v>
                </c:pt>
                <c:pt idx="251">
                  <c:v>1.0175999999999999E-2</c:v>
                </c:pt>
                <c:pt idx="252">
                  <c:v>1.0371999999999999E-2</c:v>
                </c:pt>
                <c:pt idx="253">
                  <c:v>1.0005999999999999E-2</c:v>
                </c:pt>
                <c:pt idx="254">
                  <c:v>1.057E-2</c:v>
                </c:pt>
                <c:pt idx="255">
                  <c:v>1.0450999999999998E-2</c:v>
                </c:pt>
                <c:pt idx="256">
                  <c:v>9.1660000000000005E-3</c:v>
                </c:pt>
                <c:pt idx="257">
                  <c:v>8.6114E-3</c:v>
                </c:pt>
                <c:pt idx="258">
                  <c:v>9.2762000000000001E-3</c:v>
                </c:pt>
                <c:pt idx="259">
                  <c:v>8.5449999999999988E-3</c:v>
                </c:pt>
                <c:pt idx="260">
                  <c:v>8.1959999999999984E-3</c:v>
                </c:pt>
                <c:pt idx="261">
                  <c:v>7.7836999999999993E-3</c:v>
                </c:pt>
                <c:pt idx="262">
                  <c:v>8.0422999999999988E-3</c:v>
                </c:pt>
                <c:pt idx="263">
                  <c:v>7.9378999999999995E-3</c:v>
                </c:pt>
                <c:pt idx="264">
                  <c:v>7.8254999999999991E-3</c:v>
                </c:pt>
                <c:pt idx="265">
                  <c:v>7.3734999999999998E-3</c:v>
                </c:pt>
                <c:pt idx="266">
                  <c:v>7.9614000000000004E-3</c:v>
                </c:pt>
                <c:pt idx="267">
                  <c:v>7.3420999999999998E-3</c:v>
                </c:pt>
                <c:pt idx="268">
                  <c:v>7.1306E-3</c:v>
                </c:pt>
                <c:pt idx="269">
                  <c:v>6.5613999999999994E-3</c:v>
                </c:pt>
                <c:pt idx="270">
                  <c:v>7.1609999999999998E-3</c:v>
                </c:pt>
                <c:pt idx="271">
                  <c:v>6.3845999999999998E-3</c:v>
                </c:pt>
                <c:pt idx="272">
                  <c:v>6.4275000000000001E-3</c:v>
                </c:pt>
                <c:pt idx="273">
                  <c:v>6.1165999999999998E-3</c:v>
                </c:pt>
                <c:pt idx="274">
                  <c:v>6.1662999999999996E-3</c:v>
                </c:pt>
                <c:pt idx="275">
                  <c:v>5.2563000000000002E-3</c:v>
                </c:pt>
                <c:pt idx="276">
                  <c:v>5.2117999999999999E-3</c:v>
                </c:pt>
                <c:pt idx="277">
                  <c:v>5.3379999999999999E-3</c:v>
                </c:pt>
                <c:pt idx="278">
                  <c:v>5.6182999999999997E-3</c:v>
                </c:pt>
                <c:pt idx="279">
                  <c:v>5.5035999999999991E-3</c:v>
                </c:pt>
                <c:pt idx="280">
                  <c:v>5.4729999999999996E-3</c:v>
                </c:pt>
                <c:pt idx="281">
                  <c:v>4.9966999999999998E-3</c:v>
                </c:pt>
                <c:pt idx="282">
                  <c:v>5.2958999999999992E-3</c:v>
                </c:pt>
                <c:pt idx="283">
                  <c:v>5.8761999999999998E-3</c:v>
                </c:pt>
                <c:pt idx="284">
                  <c:v>4.8240000000000002E-3</c:v>
                </c:pt>
                <c:pt idx="285">
                  <c:v>4.6813999999999996E-3</c:v>
                </c:pt>
                <c:pt idx="286">
                  <c:v>4.2694000000000005E-3</c:v>
                </c:pt>
                <c:pt idx="287">
                  <c:v>5.0802999999999994E-3</c:v>
                </c:pt>
                <c:pt idx="288">
                  <c:v>5.0102000000000002E-3</c:v>
                </c:pt>
                <c:pt idx="289">
                  <c:v>4.7794999999999999E-3</c:v>
                </c:pt>
                <c:pt idx="290">
                  <c:v>4.1130999999999997E-3</c:v>
                </c:pt>
                <c:pt idx="291">
                  <c:v>4.3201999999999997E-3</c:v>
                </c:pt>
                <c:pt idx="292">
                  <c:v>4.0982999999999992E-3</c:v>
                </c:pt>
                <c:pt idx="293">
                  <c:v>4.1695999999999999E-3</c:v>
                </c:pt>
                <c:pt idx="294">
                  <c:v>4.1709E-3</c:v>
                </c:pt>
                <c:pt idx="295">
                  <c:v>4.1050999999999995E-3</c:v>
                </c:pt>
                <c:pt idx="296">
                  <c:v>4.3623999999999998E-3</c:v>
                </c:pt>
                <c:pt idx="297">
                  <c:v>3.6269999999999996E-3</c:v>
                </c:pt>
                <c:pt idx="298">
                  <c:v>3.9865999999999999E-3</c:v>
                </c:pt>
                <c:pt idx="299">
                  <c:v>3.5171999999999998E-3</c:v>
                </c:pt>
                <c:pt idx="300">
                  <c:v>3.1641999999999998E-3</c:v>
                </c:pt>
                <c:pt idx="301">
                  <c:v>3.2009999999999999E-3</c:v>
                </c:pt>
                <c:pt idx="302">
                  <c:v>2.8171999999999997E-3</c:v>
                </c:pt>
                <c:pt idx="303">
                  <c:v>3.4417999999999996E-3</c:v>
                </c:pt>
                <c:pt idx="304">
                  <c:v>2.5766999999999999E-3</c:v>
                </c:pt>
                <c:pt idx="305">
                  <c:v>2.6115999999999995E-3</c:v>
                </c:pt>
                <c:pt idx="306">
                  <c:v>2.8321999999999996E-3</c:v>
                </c:pt>
                <c:pt idx="307">
                  <c:v>3.1736999999999998E-3</c:v>
                </c:pt>
                <c:pt idx="308">
                  <c:v>3.241E-3</c:v>
                </c:pt>
                <c:pt idx="309">
                  <c:v>3.3837999999999997E-3</c:v>
                </c:pt>
                <c:pt idx="310">
                  <c:v>2.9872999999999996E-3</c:v>
                </c:pt>
                <c:pt idx="311">
                  <c:v>3.3018999999999995E-3</c:v>
                </c:pt>
                <c:pt idx="312">
                  <c:v>2.9115999999999999E-3</c:v>
                </c:pt>
                <c:pt idx="313">
                  <c:v>2.6629000000000002E-3</c:v>
                </c:pt>
                <c:pt idx="314">
                  <c:v>2.8489999999999995E-3</c:v>
                </c:pt>
                <c:pt idx="315">
                  <c:v>2.3425E-3</c:v>
                </c:pt>
                <c:pt idx="316">
                  <c:v>2.3625E-3</c:v>
                </c:pt>
                <c:pt idx="317">
                  <c:v>2.4900999999999999E-3</c:v>
                </c:pt>
                <c:pt idx="318">
                  <c:v>2.4494999999999999E-3</c:v>
                </c:pt>
                <c:pt idx="319">
                  <c:v>2.6768E-3</c:v>
                </c:pt>
                <c:pt idx="320">
                  <c:v>2.2011999999999999E-3</c:v>
                </c:pt>
                <c:pt idx="321">
                  <c:v>2.0385999999999998E-3</c:v>
                </c:pt>
                <c:pt idx="322">
                  <c:v>1.9210999999999998E-3</c:v>
                </c:pt>
                <c:pt idx="323">
                  <c:v>2.0826999999999998E-3</c:v>
                </c:pt>
                <c:pt idx="324">
                  <c:v>1.9419999999999997E-3</c:v>
                </c:pt>
                <c:pt idx="325">
                  <c:v>2.1519999999999998E-3</c:v>
                </c:pt>
                <c:pt idx="326">
                  <c:v>2.3011999999999998E-3</c:v>
                </c:pt>
                <c:pt idx="327">
                  <c:v>1.9711999999999998E-3</c:v>
                </c:pt>
                <c:pt idx="328">
                  <c:v>2.1586999999999999E-3</c:v>
                </c:pt>
                <c:pt idx="329">
                  <c:v>1.578E-3</c:v>
                </c:pt>
                <c:pt idx="330">
                  <c:v>1.2911000000000001E-3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B-4B9D-817A-AEDAF79F1DC1}"/>
            </c:ext>
          </c:extLst>
        </c:ser>
        <c:ser>
          <c:idx val="1"/>
          <c:order val="1"/>
          <c:tx>
            <c:v>air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'吸収線量(概算)'!$M$819:$M$1188</c:f>
              <c:numCache>
                <c:formatCode>General</c:formatCode>
                <c:ptCount val="370"/>
                <c:pt idx="0">
                  <c:v>0.19309999999999997</c:v>
                </c:pt>
                <c:pt idx="1">
                  <c:v>0.19495999999999999</c:v>
                </c:pt>
                <c:pt idx="2">
                  <c:v>0.18999999999999997</c:v>
                </c:pt>
                <c:pt idx="3">
                  <c:v>0.18382999999999999</c:v>
                </c:pt>
                <c:pt idx="4">
                  <c:v>0.16449</c:v>
                </c:pt>
                <c:pt idx="5">
                  <c:v>0.15519999999999998</c:v>
                </c:pt>
                <c:pt idx="6">
                  <c:v>0.16857999999999998</c:v>
                </c:pt>
                <c:pt idx="7">
                  <c:v>0.52563000000000004</c:v>
                </c:pt>
                <c:pt idx="8">
                  <c:v>2.3887999999999998</c:v>
                </c:pt>
                <c:pt idx="9">
                  <c:v>2.3017999999999996</c:v>
                </c:pt>
                <c:pt idx="10">
                  <c:v>2.1776999999999997</c:v>
                </c:pt>
                <c:pt idx="11">
                  <c:v>2.1789999999999998</c:v>
                </c:pt>
                <c:pt idx="12">
                  <c:v>2.0777000000000001</c:v>
                </c:pt>
                <c:pt idx="13">
                  <c:v>2.0499999999999998</c:v>
                </c:pt>
                <c:pt idx="14">
                  <c:v>2.0579999999999998</c:v>
                </c:pt>
                <c:pt idx="15">
                  <c:v>1.9505999999999999</c:v>
                </c:pt>
                <c:pt idx="16">
                  <c:v>1.9773999999999998</c:v>
                </c:pt>
                <c:pt idx="17">
                  <c:v>1.9383999999999999</c:v>
                </c:pt>
                <c:pt idx="18">
                  <c:v>1.9559999999999997</c:v>
                </c:pt>
                <c:pt idx="19">
                  <c:v>1.9267999999999998</c:v>
                </c:pt>
                <c:pt idx="20">
                  <c:v>1.8966999999999998</c:v>
                </c:pt>
                <c:pt idx="21">
                  <c:v>1.9260999999999999</c:v>
                </c:pt>
                <c:pt idx="22">
                  <c:v>1.9464999999999999</c:v>
                </c:pt>
                <c:pt idx="23">
                  <c:v>1.8754999999999997</c:v>
                </c:pt>
                <c:pt idx="24">
                  <c:v>1.8590999999999998</c:v>
                </c:pt>
                <c:pt idx="25">
                  <c:v>1.8766</c:v>
                </c:pt>
                <c:pt idx="26">
                  <c:v>1.8165</c:v>
                </c:pt>
                <c:pt idx="27">
                  <c:v>1.8387999999999998</c:v>
                </c:pt>
                <c:pt idx="28">
                  <c:v>1.8296999999999999</c:v>
                </c:pt>
                <c:pt idx="29">
                  <c:v>1.8375999999999997</c:v>
                </c:pt>
                <c:pt idx="30">
                  <c:v>1.7675999999999998</c:v>
                </c:pt>
                <c:pt idx="31">
                  <c:v>1.7474999999999998</c:v>
                </c:pt>
                <c:pt idx="32">
                  <c:v>1.7556999999999998</c:v>
                </c:pt>
                <c:pt idx="33">
                  <c:v>1.7988</c:v>
                </c:pt>
                <c:pt idx="34">
                  <c:v>1.7514999999999998</c:v>
                </c:pt>
                <c:pt idx="35">
                  <c:v>1.7762</c:v>
                </c:pt>
                <c:pt idx="36">
                  <c:v>1.7605</c:v>
                </c:pt>
                <c:pt idx="37">
                  <c:v>1.7500999999999998</c:v>
                </c:pt>
                <c:pt idx="38">
                  <c:v>1.7348999999999999</c:v>
                </c:pt>
                <c:pt idx="39">
                  <c:v>1.7399</c:v>
                </c:pt>
                <c:pt idx="40">
                  <c:v>1.7170999999999998</c:v>
                </c:pt>
                <c:pt idx="41">
                  <c:v>1.7499999999999998</c:v>
                </c:pt>
                <c:pt idx="42">
                  <c:v>1.7484999999999999</c:v>
                </c:pt>
                <c:pt idx="43">
                  <c:v>1.7369999999999999</c:v>
                </c:pt>
                <c:pt idx="44">
                  <c:v>1.7315</c:v>
                </c:pt>
                <c:pt idx="45">
                  <c:v>1.7361999999999997</c:v>
                </c:pt>
                <c:pt idx="46">
                  <c:v>1.7151999999999998</c:v>
                </c:pt>
                <c:pt idx="47">
                  <c:v>1.7136999999999998</c:v>
                </c:pt>
                <c:pt idx="48">
                  <c:v>1.7107999999999999</c:v>
                </c:pt>
                <c:pt idx="49">
                  <c:v>1.6948999999999999</c:v>
                </c:pt>
                <c:pt idx="50">
                  <c:v>1.7097999999999998</c:v>
                </c:pt>
                <c:pt idx="51">
                  <c:v>1.7067999999999999</c:v>
                </c:pt>
                <c:pt idx="52">
                  <c:v>1.6769999999999998</c:v>
                </c:pt>
                <c:pt idx="53">
                  <c:v>1.6731999999999998</c:v>
                </c:pt>
                <c:pt idx="54">
                  <c:v>1.6222999999999999</c:v>
                </c:pt>
                <c:pt idx="55">
                  <c:v>1.6467999999999998</c:v>
                </c:pt>
                <c:pt idx="56">
                  <c:v>1.6312999999999998</c:v>
                </c:pt>
                <c:pt idx="57">
                  <c:v>1.6561999999999999</c:v>
                </c:pt>
                <c:pt idx="58">
                  <c:v>1.6415999999999999</c:v>
                </c:pt>
                <c:pt idx="59">
                  <c:v>1.6534999999999997</c:v>
                </c:pt>
                <c:pt idx="60">
                  <c:v>1.6441999999999999</c:v>
                </c:pt>
                <c:pt idx="61">
                  <c:v>1.6473999999999998</c:v>
                </c:pt>
                <c:pt idx="62">
                  <c:v>1.6428999999999998</c:v>
                </c:pt>
                <c:pt idx="63">
                  <c:v>1.6108</c:v>
                </c:pt>
                <c:pt idx="64">
                  <c:v>1.6279999999999999</c:v>
                </c:pt>
                <c:pt idx="65">
                  <c:v>1.6279999999999999</c:v>
                </c:pt>
                <c:pt idx="66">
                  <c:v>1.6116999999999999</c:v>
                </c:pt>
                <c:pt idx="67">
                  <c:v>1.6125999999999998</c:v>
                </c:pt>
                <c:pt idx="68">
                  <c:v>1.6173999999999999</c:v>
                </c:pt>
                <c:pt idx="69">
                  <c:v>1.6322999999999999</c:v>
                </c:pt>
                <c:pt idx="70">
                  <c:v>1.6093</c:v>
                </c:pt>
                <c:pt idx="71">
                  <c:v>1.6125999999999998</c:v>
                </c:pt>
                <c:pt idx="72">
                  <c:v>1.6032</c:v>
                </c:pt>
                <c:pt idx="73">
                  <c:v>1.6068999999999998</c:v>
                </c:pt>
                <c:pt idx="74">
                  <c:v>1.6140999999999999</c:v>
                </c:pt>
                <c:pt idx="75">
                  <c:v>1.6200999999999999</c:v>
                </c:pt>
                <c:pt idx="76">
                  <c:v>1.64</c:v>
                </c:pt>
                <c:pt idx="77">
                  <c:v>1.6220999999999999</c:v>
                </c:pt>
                <c:pt idx="78">
                  <c:v>1.6303999999999998</c:v>
                </c:pt>
                <c:pt idx="79">
                  <c:v>1.6056999999999999</c:v>
                </c:pt>
                <c:pt idx="80">
                  <c:v>1.5852999999999999</c:v>
                </c:pt>
                <c:pt idx="81">
                  <c:v>1.6133999999999999</c:v>
                </c:pt>
                <c:pt idx="82">
                  <c:v>1.6519999999999999</c:v>
                </c:pt>
                <c:pt idx="83">
                  <c:v>1.6203999999999998</c:v>
                </c:pt>
                <c:pt idx="84">
                  <c:v>1.6385000000000001</c:v>
                </c:pt>
                <c:pt idx="85">
                  <c:v>1.6144000000000001</c:v>
                </c:pt>
                <c:pt idx="86">
                  <c:v>1.6052999999999997</c:v>
                </c:pt>
                <c:pt idx="87">
                  <c:v>1.5972999999999999</c:v>
                </c:pt>
                <c:pt idx="88">
                  <c:v>1.5795999999999999</c:v>
                </c:pt>
                <c:pt idx="89">
                  <c:v>1.6013999999999999</c:v>
                </c:pt>
                <c:pt idx="90">
                  <c:v>1.6212</c:v>
                </c:pt>
                <c:pt idx="91">
                  <c:v>1.6031</c:v>
                </c:pt>
                <c:pt idx="92">
                  <c:v>1.6164999999999998</c:v>
                </c:pt>
                <c:pt idx="93">
                  <c:v>1.6274</c:v>
                </c:pt>
                <c:pt idx="94">
                  <c:v>1.6242999999999999</c:v>
                </c:pt>
                <c:pt idx="95">
                  <c:v>1.6294999999999999</c:v>
                </c:pt>
                <c:pt idx="96">
                  <c:v>1.6236999999999999</c:v>
                </c:pt>
                <c:pt idx="97">
                  <c:v>1.6110999999999998</c:v>
                </c:pt>
                <c:pt idx="98">
                  <c:v>1.6125</c:v>
                </c:pt>
                <c:pt idx="99">
                  <c:v>1.6137999999999999</c:v>
                </c:pt>
                <c:pt idx="100">
                  <c:v>1.6198999999999999</c:v>
                </c:pt>
                <c:pt idx="101">
                  <c:v>1.6234</c:v>
                </c:pt>
                <c:pt idx="102">
                  <c:v>1.6186</c:v>
                </c:pt>
                <c:pt idx="103">
                  <c:v>1.6102999999999998</c:v>
                </c:pt>
                <c:pt idx="104">
                  <c:v>1.6086</c:v>
                </c:pt>
                <c:pt idx="105">
                  <c:v>1.6032999999999999</c:v>
                </c:pt>
                <c:pt idx="106">
                  <c:v>1.6063999999999998</c:v>
                </c:pt>
                <c:pt idx="107">
                  <c:v>1.6103999999999998</c:v>
                </c:pt>
                <c:pt idx="108">
                  <c:v>1.6094999999999997</c:v>
                </c:pt>
                <c:pt idx="109">
                  <c:v>1.6029</c:v>
                </c:pt>
                <c:pt idx="110">
                  <c:v>1.5991</c:v>
                </c:pt>
                <c:pt idx="111">
                  <c:v>1.6063999999999998</c:v>
                </c:pt>
                <c:pt idx="112">
                  <c:v>1.6015999999999999</c:v>
                </c:pt>
                <c:pt idx="113">
                  <c:v>1.6031</c:v>
                </c:pt>
                <c:pt idx="114">
                  <c:v>1.6021999999999998</c:v>
                </c:pt>
                <c:pt idx="115">
                  <c:v>1.6105</c:v>
                </c:pt>
                <c:pt idx="116">
                  <c:v>1.6068999999999998</c:v>
                </c:pt>
                <c:pt idx="117">
                  <c:v>1.6068999999999998</c:v>
                </c:pt>
                <c:pt idx="118">
                  <c:v>1.6132</c:v>
                </c:pt>
                <c:pt idx="119">
                  <c:v>1.6128</c:v>
                </c:pt>
                <c:pt idx="120">
                  <c:v>1.6034999999999999</c:v>
                </c:pt>
                <c:pt idx="121">
                  <c:v>1.5907999999999998</c:v>
                </c:pt>
                <c:pt idx="122">
                  <c:v>1.5822999999999998</c:v>
                </c:pt>
                <c:pt idx="123">
                  <c:v>1.5828</c:v>
                </c:pt>
                <c:pt idx="124">
                  <c:v>1.5774999999999999</c:v>
                </c:pt>
                <c:pt idx="125">
                  <c:v>1.5678999999999998</c:v>
                </c:pt>
                <c:pt idx="126">
                  <c:v>1.5616000000000001</c:v>
                </c:pt>
                <c:pt idx="127">
                  <c:v>1.5528999999999999</c:v>
                </c:pt>
                <c:pt idx="128">
                  <c:v>1.5436999999999999</c:v>
                </c:pt>
                <c:pt idx="129">
                  <c:v>1.5429999999999999</c:v>
                </c:pt>
                <c:pt idx="130">
                  <c:v>1.5378000000000001</c:v>
                </c:pt>
                <c:pt idx="131">
                  <c:v>1.5336000000000001</c:v>
                </c:pt>
                <c:pt idx="132">
                  <c:v>1.5407999999999999</c:v>
                </c:pt>
                <c:pt idx="133">
                  <c:v>1.5376999999999998</c:v>
                </c:pt>
                <c:pt idx="134">
                  <c:v>1.5327999999999999</c:v>
                </c:pt>
                <c:pt idx="135">
                  <c:v>1.5253999999999999</c:v>
                </c:pt>
                <c:pt idx="136">
                  <c:v>1.5231999999999999</c:v>
                </c:pt>
                <c:pt idx="137">
                  <c:v>1.5102</c:v>
                </c:pt>
                <c:pt idx="138">
                  <c:v>1.5056</c:v>
                </c:pt>
                <c:pt idx="139">
                  <c:v>1.5037</c:v>
                </c:pt>
                <c:pt idx="140">
                  <c:v>1.5015999999999998</c:v>
                </c:pt>
                <c:pt idx="141">
                  <c:v>1.4928999999999999</c:v>
                </c:pt>
                <c:pt idx="142">
                  <c:v>1.4909999999999999</c:v>
                </c:pt>
                <c:pt idx="143">
                  <c:v>1.4864999999999999</c:v>
                </c:pt>
                <c:pt idx="144">
                  <c:v>1.4854999999999998</c:v>
                </c:pt>
                <c:pt idx="145">
                  <c:v>1.4735</c:v>
                </c:pt>
                <c:pt idx="146">
                  <c:v>1.4632999999999998</c:v>
                </c:pt>
                <c:pt idx="147">
                  <c:v>1.4594</c:v>
                </c:pt>
                <c:pt idx="148">
                  <c:v>1.4562999999999999</c:v>
                </c:pt>
                <c:pt idx="149">
                  <c:v>1.4480999999999999</c:v>
                </c:pt>
                <c:pt idx="150">
                  <c:v>1.4465999999999999</c:v>
                </c:pt>
                <c:pt idx="151">
                  <c:v>1.4410999999999998</c:v>
                </c:pt>
                <c:pt idx="152">
                  <c:v>1.4371</c:v>
                </c:pt>
                <c:pt idx="153">
                  <c:v>1.431</c:v>
                </c:pt>
                <c:pt idx="154">
                  <c:v>1.4182999999999999</c:v>
                </c:pt>
                <c:pt idx="155">
                  <c:v>1.4165000000000001</c:v>
                </c:pt>
                <c:pt idx="156">
                  <c:v>1.4112999999999998</c:v>
                </c:pt>
                <c:pt idx="157">
                  <c:v>1.4123000000000001</c:v>
                </c:pt>
                <c:pt idx="158">
                  <c:v>1.4019999999999999</c:v>
                </c:pt>
                <c:pt idx="159">
                  <c:v>1.3908</c:v>
                </c:pt>
                <c:pt idx="160">
                  <c:v>1.3878999999999999</c:v>
                </c:pt>
                <c:pt idx="161">
                  <c:v>1.3873</c:v>
                </c:pt>
                <c:pt idx="162">
                  <c:v>1.3853</c:v>
                </c:pt>
                <c:pt idx="163">
                  <c:v>1.3824999999999998</c:v>
                </c:pt>
                <c:pt idx="164">
                  <c:v>1.3848999999999998</c:v>
                </c:pt>
                <c:pt idx="165">
                  <c:v>1.3825999999999998</c:v>
                </c:pt>
                <c:pt idx="166">
                  <c:v>1.3751999999999998</c:v>
                </c:pt>
                <c:pt idx="167">
                  <c:v>1.3679999999999999</c:v>
                </c:pt>
                <c:pt idx="168">
                  <c:v>1.3613999999999999</c:v>
                </c:pt>
                <c:pt idx="169">
                  <c:v>1.3558999999999999</c:v>
                </c:pt>
                <c:pt idx="170">
                  <c:v>1.3606</c:v>
                </c:pt>
                <c:pt idx="171">
                  <c:v>1.3638999999999999</c:v>
                </c:pt>
                <c:pt idx="172">
                  <c:v>1.3693</c:v>
                </c:pt>
                <c:pt idx="173">
                  <c:v>1.3705999999999998</c:v>
                </c:pt>
                <c:pt idx="174">
                  <c:v>1.3736999999999999</c:v>
                </c:pt>
                <c:pt idx="175">
                  <c:v>1.3751</c:v>
                </c:pt>
                <c:pt idx="176">
                  <c:v>1.3713999999999997</c:v>
                </c:pt>
                <c:pt idx="177">
                  <c:v>1.3713999999999997</c:v>
                </c:pt>
                <c:pt idx="178">
                  <c:v>1.3774999999999997</c:v>
                </c:pt>
                <c:pt idx="179">
                  <c:v>1.3775999999999999</c:v>
                </c:pt>
                <c:pt idx="180">
                  <c:v>1.3728999999999998</c:v>
                </c:pt>
                <c:pt idx="181">
                  <c:v>1.3747</c:v>
                </c:pt>
                <c:pt idx="182">
                  <c:v>1.3798999999999999</c:v>
                </c:pt>
                <c:pt idx="183">
                  <c:v>1.3808</c:v>
                </c:pt>
                <c:pt idx="184">
                  <c:v>1.3803999999999998</c:v>
                </c:pt>
                <c:pt idx="185">
                  <c:v>1.3759999999999999</c:v>
                </c:pt>
                <c:pt idx="186">
                  <c:v>1.3656999999999999</c:v>
                </c:pt>
                <c:pt idx="187">
                  <c:v>1.365</c:v>
                </c:pt>
                <c:pt idx="188">
                  <c:v>1.3602000000000001</c:v>
                </c:pt>
                <c:pt idx="189">
                  <c:v>1.3560999999999999</c:v>
                </c:pt>
                <c:pt idx="190">
                  <c:v>1.3491999999999997</c:v>
                </c:pt>
                <c:pt idx="191">
                  <c:v>1.3480999999999999</c:v>
                </c:pt>
                <c:pt idx="192">
                  <c:v>1.3474999999999999</c:v>
                </c:pt>
                <c:pt idx="193">
                  <c:v>1.3426</c:v>
                </c:pt>
                <c:pt idx="194">
                  <c:v>1.3349</c:v>
                </c:pt>
                <c:pt idx="195">
                  <c:v>1.3315999999999999</c:v>
                </c:pt>
                <c:pt idx="196">
                  <c:v>1.3303999999999998</c:v>
                </c:pt>
                <c:pt idx="197">
                  <c:v>1.3265999999999998</c:v>
                </c:pt>
                <c:pt idx="198">
                  <c:v>1.3229</c:v>
                </c:pt>
                <c:pt idx="199">
                  <c:v>1.3204999999999998</c:v>
                </c:pt>
                <c:pt idx="200">
                  <c:v>1.3173999999999999</c:v>
                </c:pt>
                <c:pt idx="201">
                  <c:v>1.3117999999999999</c:v>
                </c:pt>
                <c:pt idx="202">
                  <c:v>1.3104999999999998</c:v>
                </c:pt>
                <c:pt idx="203">
                  <c:v>1.3090999999999999</c:v>
                </c:pt>
                <c:pt idx="204">
                  <c:v>1.3011999999999999</c:v>
                </c:pt>
                <c:pt idx="205">
                  <c:v>1.2991999999999999</c:v>
                </c:pt>
                <c:pt idx="206">
                  <c:v>1.2963</c:v>
                </c:pt>
                <c:pt idx="207">
                  <c:v>1.2970999999999999</c:v>
                </c:pt>
                <c:pt idx="208">
                  <c:v>1.2930999999999999</c:v>
                </c:pt>
                <c:pt idx="209">
                  <c:v>1.2890999999999999</c:v>
                </c:pt>
                <c:pt idx="210">
                  <c:v>1.2857999999999998</c:v>
                </c:pt>
                <c:pt idx="211">
                  <c:v>1.2825999999999997</c:v>
                </c:pt>
                <c:pt idx="212">
                  <c:v>1.2802999999999998</c:v>
                </c:pt>
                <c:pt idx="213">
                  <c:v>1.2741999999999998</c:v>
                </c:pt>
                <c:pt idx="214">
                  <c:v>1.2675000000000001</c:v>
                </c:pt>
                <c:pt idx="215">
                  <c:v>1.2596999999999998</c:v>
                </c:pt>
                <c:pt idx="216">
                  <c:v>1.2524999999999999</c:v>
                </c:pt>
                <c:pt idx="217">
                  <c:v>1.2504999999999999</c:v>
                </c:pt>
                <c:pt idx="218">
                  <c:v>1.2463</c:v>
                </c:pt>
                <c:pt idx="219">
                  <c:v>1.2431000000000001</c:v>
                </c:pt>
                <c:pt idx="220">
                  <c:v>1.2394999999999998</c:v>
                </c:pt>
                <c:pt idx="221">
                  <c:v>1.2313999999999998</c:v>
                </c:pt>
                <c:pt idx="222">
                  <c:v>1.2293000000000001</c:v>
                </c:pt>
                <c:pt idx="223">
                  <c:v>1.2197</c:v>
                </c:pt>
                <c:pt idx="224">
                  <c:v>1.2082999999999999</c:v>
                </c:pt>
                <c:pt idx="225">
                  <c:v>1.1984999999999999</c:v>
                </c:pt>
                <c:pt idx="226">
                  <c:v>1.1905999999999999</c:v>
                </c:pt>
                <c:pt idx="227">
                  <c:v>1.1818</c:v>
                </c:pt>
                <c:pt idx="228">
                  <c:v>1.1749000000000001</c:v>
                </c:pt>
                <c:pt idx="229">
                  <c:v>1.1689999999999998</c:v>
                </c:pt>
                <c:pt idx="230">
                  <c:v>1.1623000000000001</c:v>
                </c:pt>
                <c:pt idx="231">
                  <c:v>1.1527000000000001</c:v>
                </c:pt>
                <c:pt idx="232">
                  <c:v>1.1466999999999998</c:v>
                </c:pt>
                <c:pt idx="233">
                  <c:v>1.1395999999999999</c:v>
                </c:pt>
                <c:pt idx="234">
                  <c:v>1.1315</c:v>
                </c:pt>
                <c:pt idx="235">
                  <c:v>1.1241999999999999</c:v>
                </c:pt>
                <c:pt idx="236">
                  <c:v>1.1167</c:v>
                </c:pt>
                <c:pt idx="237">
                  <c:v>1.1115999999999999</c:v>
                </c:pt>
                <c:pt idx="238">
                  <c:v>1.1119999999999999</c:v>
                </c:pt>
                <c:pt idx="239">
                  <c:v>1.1084999999999998</c:v>
                </c:pt>
                <c:pt idx="240">
                  <c:v>1.0991999999999997</c:v>
                </c:pt>
                <c:pt idx="241">
                  <c:v>1.0935999999999999</c:v>
                </c:pt>
                <c:pt idx="242">
                  <c:v>1.0851999999999999</c:v>
                </c:pt>
                <c:pt idx="243">
                  <c:v>1.0774999999999999</c:v>
                </c:pt>
                <c:pt idx="244">
                  <c:v>1.0695999999999999</c:v>
                </c:pt>
                <c:pt idx="245">
                  <c:v>1.0643</c:v>
                </c:pt>
                <c:pt idx="246">
                  <c:v>1.0597999999999999</c:v>
                </c:pt>
                <c:pt idx="247">
                  <c:v>1.0537999999999998</c:v>
                </c:pt>
                <c:pt idx="248">
                  <c:v>1.0443</c:v>
                </c:pt>
                <c:pt idx="249">
                  <c:v>1.0383999999999998</c:v>
                </c:pt>
                <c:pt idx="250">
                  <c:v>1.0346</c:v>
                </c:pt>
                <c:pt idx="251">
                  <c:v>1.0288999999999999</c:v>
                </c:pt>
                <c:pt idx="252">
                  <c:v>1.0233000000000001</c:v>
                </c:pt>
                <c:pt idx="253">
                  <c:v>1.0199</c:v>
                </c:pt>
                <c:pt idx="254">
                  <c:v>1.0157</c:v>
                </c:pt>
                <c:pt idx="255">
                  <c:v>1.0090999999999999</c:v>
                </c:pt>
                <c:pt idx="256">
                  <c:v>1.0032999999999999</c:v>
                </c:pt>
                <c:pt idx="257">
                  <c:v>0.99702999999999986</c:v>
                </c:pt>
                <c:pt idx="258">
                  <c:v>0.98914999999999986</c:v>
                </c:pt>
                <c:pt idx="259">
                  <c:v>0.9827499999999999</c:v>
                </c:pt>
                <c:pt idx="260">
                  <c:v>0.97846</c:v>
                </c:pt>
                <c:pt idx="261">
                  <c:v>0.97372999999999987</c:v>
                </c:pt>
                <c:pt idx="262">
                  <c:v>0.97067999999999988</c:v>
                </c:pt>
                <c:pt idx="263">
                  <c:v>0.96402999999999994</c:v>
                </c:pt>
                <c:pt idx="264">
                  <c:v>0.95787999999999995</c:v>
                </c:pt>
                <c:pt idx="265">
                  <c:v>0.94930999999999999</c:v>
                </c:pt>
                <c:pt idx="266">
                  <c:v>0.94443999999999995</c:v>
                </c:pt>
                <c:pt idx="267">
                  <c:v>0.94147999999999998</c:v>
                </c:pt>
                <c:pt idx="268">
                  <c:v>0.93519999999999992</c:v>
                </c:pt>
                <c:pt idx="269">
                  <c:v>0.93159999999999998</c:v>
                </c:pt>
                <c:pt idx="270">
                  <c:v>0.92550999999999994</c:v>
                </c:pt>
                <c:pt idx="271">
                  <c:v>0.92061999999999988</c:v>
                </c:pt>
                <c:pt idx="272">
                  <c:v>0.91769999999999996</c:v>
                </c:pt>
                <c:pt idx="273">
                  <c:v>0.91314999999999991</c:v>
                </c:pt>
                <c:pt idx="274">
                  <c:v>0.90296999999999994</c:v>
                </c:pt>
                <c:pt idx="275">
                  <c:v>0.89711999999999992</c:v>
                </c:pt>
                <c:pt idx="276">
                  <c:v>0.89244999999999997</c:v>
                </c:pt>
                <c:pt idx="277">
                  <c:v>0.88426000000000005</c:v>
                </c:pt>
                <c:pt idx="278">
                  <c:v>0.87763999999999998</c:v>
                </c:pt>
                <c:pt idx="279">
                  <c:v>0.87427999999999995</c:v>
                </c:pt>
                <c:pt idx="280">
                  <c:v>0.87036999999999998</c:v>
                </c:pt>
                <c:pt idx="281">
                  <c:v>0.86394000000000004</c:v>
                </c:pt>
                <c:pt idx="282">
                  <c:v>0.8605799999999999</c:v>
                </c:pt>
                <c:pt idx="283">
                  <c:v>0.85858000000000001</c:v>
                </c:pt>
                <c:pt idx="284">
                  <c:v>0.85594999999999999</c:v>
                </c:pt>
                <c:pt idx="285">
                  <c:v>0.85361999999999993</c:v>
                </c:pt>
                <c:pt idx="286">
                  <c:v>0.85121999999999998</c:v>
                </c:pt>
                <c:pt idx="287">
                  <c:v>0.84881999999999991</c:v>
                </c:pt>
                <c:pt idx="288">
                  <c:v>0.84757999999999989</c:v>
                </c:pt>
                <c:pt idx="289">
                  <c:v>0.84663999999999995</c:v>
                </c:pt>
                <c:pt idx="290">
                  <c:v>0.84772999999999998</c:v>
                </c:pt>
                <c:pt idx="291">
                  <c:v>0.84363999999999995</c:v>
                </c:pt>
                <c:pt idx="292">
                  <c:v>0.84565000000000001</c:v>
                </c:pt>
                <c:pt idx="293">
                  <c:v>0.8403799999999999</c:v>
                </c:pt>
                <c:pt idx="294">
                  <c:v>0.83655999999999997</c:v>
                </c:pt>
                <c:pt idx="295">
                  <c:v>0.82965999999999995</c:v>
                </c:pt>
                <c:pt idx="296">
                  <c:v>0.82608999999999988</c:v>
                </c:pt>
                <c:pt idx="297">
                  <c:v>0.81958999999999993</c:v>
                </c:pt>
                <c:pt idx="298">
                  <c:v>0.81640000000000001</c:v>
                </c:pt>
                <c:pt idx="299">
                  <c:v>0.81301999999999996</c:v>
                </c:pt>
                <c:pt idx="300">
                  <c:v>0.81080999999999992</c:v>
                </c:pt>
                <c:pt idx="301">
                  <c:v>0.80845999999999996</c:v>
                </c:pt>
                <c:pt idx="302">
                  <c:v>0.80507999999999991</c:v>
                </c:pt>
                <c:pt idx="303">
                  <c:v>0.80266999999999988</c:v>
                </c:pt>
                <c:pt idx="304">
                  <c:v>0.79493999999999998</c:v>
                </c:pt>
                <c:pt idx="305">
                  <c:v>0.79223999999999994</c:v>
                </c:pt>
                <c:pt idx="306">
                  <c:v>0.78825000000000001</c:v>
                </c:pt>
                <c:pt idx="307">
                  <c:v>0.78613999999999995</c:v>
                </c:pt>
                <c:pt idx="308">
                  <c:v>0.78591999999999995</c:v>
                </c:pt>
                <c:pt idx="309">
                  <c:v>0.78241999999999989</c:v>
                </c:pt>
                <c:pt idx="310">
                  <c:v>0.77777999999999992</c:v>
                </c:pt>
                <c:pt idx="311">
                  <c:v>0.77393999999999996</c:v>
                </c:pt>
                <c:pt idx="312">
                  <c:v>0.77154999999999996</c:v>
                </c:pt>
                <c:pt idx="313">
                  <c:v>0.76985999999999988</c:v>
                </c:pt>
                <c:pt idx="314">
                  <c:v>0.76596999999999993</c:v>
                </c:pt>
                <c:pt idx="315">
                  <c:v>0.76238000000000006</c:v>
                </c:pt>
                <c:pt idx="316">
                  <c:v>0.7581</c:v>
                </c:pt>
                <c:pt idx="317">
                  <c:v>0.75141999999999998</c:v>
                </c:pt>
                <c:pt idx="318">
                  <c:v>0.74463999999999997</c:v>
                </c:pt>
                <c:pt idx="319">
                  <c:v>0.74168000000000001</c:v>
                </c:pt>
                <c:pt idx="320">
                  <c:v>0.73707999999999996</c:v>
                </c:pt>
                <c:pt idx="321">
                  <c:v>0.73121999999999998</c:v>
                </c:pt>
                <c:pt idx="322">
                  <c:v>0.72950000000000004</c:v>
                </c:pt>
                <c:pt idx="323">
                  <c:v>0.72568999999999995</c:v>
                </c:pt>
                <c:pt idx="324">
                  <c:v>0.72349999999999992</c:v>
                </c:pt>
                <c:pt idx="325">
                  <c:v>0.72297</c:v>
                </c:pt>
                <c:pt idx="326">
                  <c:v>0.71699999999999997</c:v>
                </c:pt>
                <c:pt idx="327">
                  <c:v>0.70855999999999997</c:v>
                </c:pt>
                <c:pt idx="328">
                  <c:v>0.70613999999999999</c:v>
                </c:pt>
                <c:pt idx="329">
                  <c:v>0.70367000000000002</c:v>
                </c:pt>
                <c:pt idx="330">
                  <c:v>0.44833999999999996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B-4B9D-817A-AEDAF79F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85608"/>
        <c:axId val="668448856"/>
      </c:scatterChart>
      <c:valAx>
        <c:axId val="322885608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448856"/>
        <c:crosses val="autoZero"/>
        <c:crossBetween val="midCat"/>
      </c:valAx>
      <c:valAx>
        <c:axId val="6684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layout>
            <c:manualLayout>
              <c:xMode val="edge"/>
              <c:yMode val="edge"/>
              <c:x val="2.9254205579987216E-2"/>
              <c:y val="0.37158158598332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88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PDD_neutron_water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熱中性子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'吸収線量(概算)'!$G$19:$G$388</c:f>
              <c:numCache>
                <c:formatCode>General</c:formatCode>
                <c:ptCount val="370"/>
                <c:pt idx="0">
                  <c:v>6.0110999999999997E-4</c:v>
                </c:pt>
                <c:pt idx="1">
                  <c:v>6.0512000000000001E-4</c:v>
                </c:pt>
                <c:pt idx="2">
                  <c:v>6.1231000000000002E-4</c:v>
                </c:pt>
                <c:pt idx="3">
                  <c:v>6.1888000000000015E-4</c:v>
                </c:pt>
                <c:pt idx="4">
                  <c:v>6.2583000000000007E-4</c:v>
                </c:pt>
                <c:pt idx="5">
                  <c:v>6.3020000000000003E-4</c:v>
                </c:pt>
                <c:pt idx="6">
                  <c:v>6.3757000000000006E-4</c:v>
                </c:pt>
                <c:pt idx="7">
                  <c:v>6.5590000000000006E-4</c:v>
                </c:pt>
                <c:pt idx="8">
                  <c:v>7.0470000000000005E-4</c:v>
                </c:pt>
                <c:pt idx="9">
                  <c:v>7.0708000000000001E-4</c:v>
                </c:pt>
                <c:pt idx="10">
                  <c:v>7.0932000000000005E-4</c:v>
                </c:pt>
                <c:pt idx="11">
                  <c:v>7.1647000000000008E-4</c:v>
                </c:pt>
                <c:pt idx="12">
                  <c:v>7.2347999999999998E-4</c:v>
                </c:pt>
                <c:pt idx="13">
                  <c:v>7.2949000000000006E-4</c:v>
                </c:pt>
                <c:pt idx="14">
                  <c:v>7.3848000000000013E-4</c:v>
                </c:pt>
                <c:pt idx="15">
                  <c:v>7.4723000000000009E-4</c:v>
                </c:pt>
                <c:pt idx="16">
                  <c:v>7.5956000000000005E-4</c:v>
                </c:pt>
                <c:pt idx="17">
                  <c:v>7.7064000000000006E-4</c:v>
                </c:pt>
                <c:pt idx="18">
                  <c:v>7.8276000000000007E-4</c:v>
                </c:pt>
                <c:pt idx="19">
                  <c:v>7.9571000000000004E-4</c:v>
                </c:pt>
                <c:pt idx="20">
                  <c:v>8.0503000000000009E-4</c:v>
                </c:pt>
                <c:pt idx="21">
                  <c:v>8.1319000000000009E-4</c:v>
                </c:pt>
                <c:pt idx="22">
                  <c:v>8.2470000000000004E-4</c:v>
                </c:pt>
                <c:pt idx="23">
                  <c:v>8.4138000000000008E-4</c:v>
                </c:pt>
                <c:pt idx="24">
                  <c:v>8.5431000000000005E-4</c:v>
                </c:pt>
                <c:pt idx="25">
                  <c:v>8.6430000000000003E-4</c:v>
                </c:pt>
                <c:pt idx="26">
                  <c:v>8.7842000000000009E-4</c:v>
                </c:pt>
                <c:pt idx="27">
                  <c:v>8.9179000000000005E-4</c:v>
                </c:pt>
                <c:pt idx="28">
                  <c:v>9.0491000000000009E-4</c:v>
                </c:pt>
                <c:pt idx="29">
                  <c:v>9.2040000000000015E-4</c:v>
                </c:pt>
                <c:pt idx="30">
                  <c:v>9.3538000000000009E-4</c:v>
                </c:pt>
                <c:pt idx="31">
                  <c:v>9.4859000000000002E-4</c:v>
                </c:pt>
                <c:pt idx="32">
                  <c:v>9.6237000000000015E-4</c:v>
                </c:pt>
                <c:pt idx="33">
                  <c:v>9.7921000000000011E-4</c:v>
                </c:pt>
                <c:pt idx="34">
                  <c:v>9.9536999999999998E-4</c:v>
                </c:pt>
                <c:pt idx="35">
                  <c:v>1.0113000000000001E-3</c:v>
                </c:pt>
                <c:pt idx="36">
                  <c:v>1.0333000000000002E-3</c:v>
                </c:pt>
                <c:pt idx="37">
                  <c:v>1.0497E-3</c:v>
                </c:pt>
                <c:pt idx="38">
                  <c:v>1.0660000000000001E-3</c:v>
                </c:pt>
                <c:pt idx="39">
                  <c:v>1.0857E-3</c:v>
                </c:pt>
                <c:pt idx="40">
                  <c:v>1.1049E-3</c:v>
                </c:pt>
                <c:pt idx="41">
                  <c:v>1.1221E-3</c:v>
                </c:pt>
                <c:pt idx="42">
                  <c:v>1.1398000000000001E-3</c:v>
                </c:pt>
                <c:pt idx="43">
                  <c:v>1.1555000000000001E-3</c:v>
                </c:pt>
                <c:pt idx="44">
                  <c:v>1.1732000000000001E-3</c:v>
                </c:pt>
                <c:pt idx="45">
                  <c:v>1.1977999999999999E-3</c:v>
                </c:pt>
                <c:pt idx="46">
                  <c:v>1.2174000000000002E-3</c:v>
                </c:pt>
                <c:pt idx="47">
                  <c:v>1.2399000000000002E-3</c:v>
                </c:pt>
                <c:pt idx="48">
                  <c:v>1.2632000000000001E-3</c:v>
                </c:pt>
                <c:pt idx="49">
                  <c:v>1.2846000000000001E-3</c:v>
                </c:pt>
                <c:pt idx="50">
                  <c:v>1.3097000000000002E-3</c:v>
                </c:pt>
                <c:pt idx="51">
                  <c:v>1.3353000000000002E-3</c:v>
                </c:pt>
                <c:pt idx="52">
                  <c:v>1.3595E-3</c:v>
                </c:pt>
                <c:pt idx="53">
                  <c:v>1.3832000000000002E-3</c:v>
                </c:pt>
                <c:pt idx="54">
                  <c:v>1.4098000000000001E-3</c:v>
                </c:pt>
                <c:pt idx="55">
                  <c:v>1.4341000000000002E-3</c:v>
                </c:pt>
                <c:pt idx="56">
                  <c:v>1.4588000000000001E-3</c:v>
                </c:pt>
                <c:pt idx="57">
                  <c:v>1.4890000000000001E-3</c:v>
                </c:pt>
                <c:pt idx="58">
                  <c:v>1.5175000000000002E-3</c:v>
                </c:pt>
                <c:pt idx="59">
                  <c:v>1.5475000000000003E-3</c:v>
                </c:pt>
                <c:pt idx="60">
                  <c:v>1.5781000000000002E-3</c:v>
                </c:pt>
                <c:pt idx="61">
                  <c:v>1.6080000000000001E-3</c:v>
                </c:pt>
                <c:pt idx="62">
                  <c:v>1.6429000000000001E-3</c:v>
                </c:pt>
                <c:pt idx="63">
                  <c:v>1.6717000000000001E-3</c:v>
                </c:pt>
                <c:pt idx="64">
                  <c:v>1.7026000000000003E-3</c:v>
                </c:pt>
                <c:pt idx="65">
                  <c:v>1.7342E-3</c:v>
                </c:pt>
                <c:pt idx="66">
                  <c:v>1.7645000000000002E-3</c:v>
                </c:pt>
                <c:pt idx="67">
                  <c:v>1.7973000000000002E-3</c:v>
                </c:pt>
                <c:pt idx="68">
                  <c:v>1.8372000000000002E-3</c:v>
                </c:pt>
                <c:pt idx="69">
                  <c:v>1.8754000000000002E-3</c:v>
                </c:pt>
                <c:pt idx="70">
                  <c:v>1.9074999999999999E-3</c:v>
                </c:pt>
                <c:pt idx="71">
                  <c:v>1.9493000000000002E-3</c:v>
                </c:pt>
                <c:pt idx="72">
                  <c:v>1.9872000000000002E-3</c:v>
                </c:pt>
                <c:pt idx="73">
                  <c:v>2.0272000000000003E-3</c:v>
                </c:pt>
                <c:pt idx="74">
                  <c:v>2.0696E-3</c:v>
                </c:pt>
                <c:pt idx="75">
                  <c:v>2.1107000000000001E-3</c:v>
                </c:pt>
                <c:pt idx="76">
                  <c:v>2.1589999999999999E-3</c:v>
                </c:pt>
                <c:pt idx="77">
                  <c:v>2.2022000000000001E-3</c:v>
                </c:pt>
                <c:pt idx="78">
                  <c:v>2.2439000000000001E-3</c:v>
                </c:pt>
                <c:pt idx="79">
                  <c:v>2.2901000000000002E-3</c:v>
                </c:pt>
                <c:pt idx="80">
                  <c:v>2.3330000000000004E-3</c:v>
                </c:pt>
                <c:pt idx="81">
                  <c:v>2.3820999999999998E-3</c:v>
                </c:pt>
                <c:pt idx="82">
                  <c:v>2.4269000000000001E-3</c:v>
                </c:pt>
                <c:pt idx="83">
                  <c:v>2.4711000000000004E-3</c:v>
                </c:pt>
                <c:pt idx="84">
                  <c:v>2.5126000000000002E-3</c:v>
                </c:pt>
                <c:pt idx="85">
                  <c:v>2.5591000000000004E-3</c:v>
                </c:pt>
                <c:pt idx="86">
                  <c:v>2.6061000000000005E-3</c:v>
                </c:pt>
                <c:pt idx="87">
                  <c:v>2.6540999999999999E-3</c:v>
                </c:pt>
                <c:pt idx="88">
                  <c:v>2.7023000000000004E-3</c:v>
                </c:pt>
                <c:pt idx="89">
                  <c:v>2.7488999999999999E-3</c:v>
                </c:pt>
                <c:pt idx="90">
                  <c:v>2.7980000000000001E-3</c:v>
                </c:pt>
                <c:pt idx="91">
                  <c:v>2.8460000000000004E-3</c:v>
                </c:pt>
                <c:pt idx="92">
                  <c:v>2.8865000000000002E-3</c:v>
                </c:pt>
                <c:pt idx="93">
                  <c:v>2.9350000000000001E-3</c:v>
                </c:pt>
                <c:pt idx="94">
                  <c:v>3.2351000000000003E-3</c:v>
                </c:pt>
                <c:pt idx="95">
                  <c:v>4.5525000000000001E-3</c:v>
                </c:pt>
                <c:pt idx="96">
                  <c:v>5.6752E-3</c:v>
                </c:pt>
                <c:pt idx="97">
                  <c:v>6.6318000000000002E-3</c:v>
                </c:pt>
                <c:pt idx="98">
                  <c:v>7.4790000000000004E-3</c:v>
                </c:pt>
                <c:pt idx="99">
                  <c:v>8.2088999999999999E-3</c:v>
                </c:pt>
                <c:pt idx="100">
                  <c:v>8.844900000000001E-3</c:v>
                </c:pt>
                <c:pt idx="101">
                  <c:v>9.3807000000000022E-3</c:v>
                </c:pt>
                <c:pt idx="102">
                  <c:v>9.8086000000000007E-3</c:v>
                </c:pt>
                <c:pt idx="103">
                  <c:v>1.0169000000000001E-2</c:v>
                </c:pt>
                <c:pt idx="104">
                  <c:v>1.0456999999999999E-2</c:v>
                </c:pt>
                <c:pt idx="105">
                  <c:v>1.0684000000000001E-2</c:v>
                </c:pt>
                <c:pt idx="106">
                  <c:v>1.0844000000000001E-2</c:v>
                </c:pt>
                <c:pt idx="107">
                  <c:v>1.0944000000000001E-2</c:v>
                </c:pt>
                <c:pt idx="108">
                  <c:v>1.0996000000000001E-2</c:v>
                </c:pt>
                <c:pt idx="109">
                  <c:v>1.1005000000000001E-2</c:v>
                </c:pt>
                <c:pt idx="110">
                  <c:v>1.0977000000000001E-2</c:v>
                </c:pt>
                <c:pt idx="111">
                  <c:v>1.0892000000000001E-2</c:v>
                </c:pt>
                <c:pt idx="112">
                  <c:v>1.0783000000000001E-2</c:v>
                </c:pt>
                <c:pt idx="113">
                  <c:v>1.0657000000000002E-2</c:v>
                </c:pt>
                <c:pt idx="114">
                  <c:v>1.0489E-2</c:v>
                </c:pt>
                <c:pt idx="115">
                  <c:v>1.0310000000000001E-2</c:v>
                </c:pt>
                <c:pt idx="116">
                  <c:v>1.0101000000000001E-2</c:v>
                </c:pt>
                <c:pt idx="117">
                  <c:v>9.8852999999999996E-3</c:v>
                </c:pt>
                <c:pt idx="118">
                  <c:v>9.6439000000000004E-3</c:v>
                </c:pt>
                <c:pt idx="119">
                  <c:v>9.3952000000000011E-3</c:v>
                </c:pt>
                <c:pt idx="120">
                  <c:v>9.1452000000000009E-3</c:v>
                </c:pt>
                <c:pt idx="121">
                  <c:v>8.885800000000001E-3</c:v>
                </c:pt>
                <c:pt idx="122">
                  <c:v>8.6186000000000006E-3</c:v>
                </c:pt>
                <c:pt idx="123">
                  <c:v>8.3538000000000015E-3</c:v>
                </c:pt>
                <c:pt idx="124">
                  <c:v>8.083700000000001E-3</c:v>
                </c:pt>
                <c:pt idx="125">
                  <c:v>7.8041000000000004E-3</c:v>
                </c:pt>
                <c:pt idx="126">
                  <c:v>7.5384000000000007E-3</c:v>
                </c:pt>
                <c:pt idx="127">
                  <c:v>7.2725000000000003E-3</c:v>
                </c:pt>
                <c:pt idx="128">
                  <c:v>7.0093999999999998E-3</c:v>
                </c:pt>
                <c:pt idx="129">
                  <c:v>6.7545000000000001E-3</c:v>
                </c:pt>
                <c:pt idx="130">
                  <c:v>6.4964000000000003E-3</c:v>
                </c:pt>
                <c:pt idx="131">
                  <c:v>6.2486000000000009E-3</c:v>
                </c:pt>
                <c:pt idx="132">
                  <c:v>5.9937000000000011E-3</c:v>
                </c:pt>
                <c:pt idx="133">
                  <c:v>5.7461000000000005E-3</c:v>
                </c:pt>
                <c:pt idx="134">
                  <c:v>5.506200000000001E-3</c:v>
                </c:pt>
                <c:pt idx="135">
                  <c:v>5.2808000000000004E-3</c:v>
                </c:pt>
                <c:pt idx="136">
                  <c:v>5.0510000000000008E-3</c:v>
                </c:pt>
                <c:pt idx="137">
                  <c:v>4.8401000000000008E-3</c:v>
                </c:pt>
                <c:pt idx="138">
                  <c:v>4.6377000000000007E-3</c:v>
                </c:pt>
                <c:pt idx="139">
                  <c:v>4.4333000000000003E-3</c:v>
                </c:pt>
                <c:pt idx="140">
                  <c:v>4.2406000000000006E-3</c:v>
                </c:pt>
                <c:pt idx="141">
                  <c:v>4.0458000000000004E-3</c:v>
                </c:pt>
                <c:pt idx="142">
                  <c:v>3.8652999999999999E-3</c:v>
                </c:pt>
                <c:pt idx="143">
                  <c:v>3.6864000000000003E-3</c:v>
                </c:pt>
                <c:pt idx="144">
                  <c:v>3.5198E-3</c:v>
                </c:pt>
                <c:pt idx="145">
                  <c:v>3.3591000000000003E-3</c:v>
                </c:pt>
                <c:pt idx="146">
                  <c:v>3.2037000000000003E-3</c:v>
                </c:pt>
                <c:pt idx="147">
                  <c:v>3.0547E-3</c:v>
                </c:pt>
                <c:pt idx="148">
                  <c:v>2.9099000000000004E-3</c:v>
                </c:pt>
                <c:pt idx="149">
                  <c:v>2.7737E-3</c:v>
                </c:pt>
                <c:pt idx="150">
                  <c:v>2.6488000000000002E-3</c:v>
                </c:pt>
                <c:pt idx="151">
                  <c:v>2.5194000000000002E-3</c:v>
                </c:pt>
                <c:pt idx="152">
                  <c:v>2.4038000000000002E-3</c:v>
                </c:pt>
                <c:pt idx="153">
                  <c:v>2.2862000000000004E-3</c:v>
                </c:pt>
                <c:pt idx="154">
                  <c:v>2.1765E-3</c:v>
                </c:pt>
                <c:pt idx="155">
                  <c:v>2.0735000000000003E-3</c:v>
                </c:pt>
                <c:pt idx="156">
                  <c:v>1.9664000000000005E-3</c:v>
                </c:pt>
                <c:pt idx="157">
                  <c:v>1.8719000000000003E-3</c:v>
                </c:pt>
                <c:pt idx="158">
                  <c:v>1.7765000000000001E-3</c:v>
                </c:pt>
                <c:pt idx="159">
                  <c:v>1.6864E-3</c:v>
                </c:pt>
                <c:pt idx="160">
                  <c:v>1.6027000000000001E-3</c:v>
                </c:pt>
                <c:pt idx="161">
                  <c:v>1.5289000000000001E-3</c:v>
                </c:pt>
                <c:pt idx="162">
                  <c:v>1.4535000000000001E-3</c:v>
                </c:pt>
                <c:pt idx="163">
                  <c:v>1.3795000000000001E-3</c:v>
                </c:pt>
                <c:pt idx="164">
                  <c:v>1.3110999999999999E-3</c:v>
                </c:pt>
                <c:pt idx="165">
                  <c:v>1.2471000000000001E-3</c:v>
                </c:pt>
                <c:pt idx="166">
                  <c:v>1.1874000000000001E-3</c:v>
                </c:pt>
                <c:pt idx="167">
                  <c:v>1.1274E-3</c:v>
                </c:pt>
                <c:pt idx="168">
                  <c:v>1.0709000000000001E-3</c:v>
                </c:pt>
                <c:pt idx="169">
                  <c:v>1.0196000000000001E-3</c:v>
                </c:pt>
                <c:pt idx="170">
                  <c:v>9.6563000000000009E-4</c:v>
                </c:pt>
                <c:pt idx="171">
                  <c:v>9.1499000000000007E-4</c:v>
                </c:pt>
                <c:pt idx="172">
                  <c:v>8.6850000000000002E-4</c:v>
                </c:pt>
                <c:pt idx="173">
                  <c:v>8.2705000000000007E-4</c:v>
                </c:pt>
                <c:pt idx="174">
                  <c:v>7.8549000000000012E-4</c:v>
                </c:pt>
                <c:pt idx="175">
                  <c:v>7.4452000000000003E-4</c:v>
                </c:pt>
                <c:pt idx="176">
                  <c:v>7.0805E-4</c:v>
                </c:pt>
                <c:pt idx="177">
                  <c:v>6.7062000000000003E-4</c:v>
                </c:pt>
                <c:pt idx="178">
                  <c:v>6.3459000000000009E-4</c:v>
                </c:pt>
                <c:pt idx="179">
                  <c:v>6.0528000000000003E-4</c:v>
                </c:pt>
                <c:pt idx="180">
                  <c:v>5.7408000000000003E-4</c:v>
                </c:pt>
                <c:pt idx="181">
                  <c:v>5.4602000000000003E-4</c:v>
                </c:pt>
                <c:pt idx="182">
                  <c:v>5.1956000000000007E-4</c:v>
                </c:pt>
                <c:pt idx="183">
                  <c:v>4.9288000000000001E-4</c:v>
                </c:pt>
                <c:pt idx="184">
                  <c:v>4.7007E-4</c:v>
                </c:pt>
                <c:pt idx="185">
                  <c:v>4.4439000000000002E-4</c:v>
                </c:pt>
                <c:pt idx="186">
                  <c:v>4.2266000000000005E-4</c:v>
                </c:pt>
                <c:pt idx="187">
                  <c:v>4.0261000000000002E-4</c:v>
                </c:pt>
                <c:pt idx="188">
                  <c:v>3.815E-4</c:v>
                </c:pt>
                <c:pt idx="189">
                  <c:v>3.6079000000000005E-4</c:v>
                </c:pt>
                <c:pt idx="190">
                  <c:v>3.4428000000000003E-4</c:v>
                </c:pt>
                <c:pt idx="191">
                  <c:v>3.2727000000000006E-4</c:v>
                </c:pt>
                <c:pt idx="192">
                  <c:v>3.1055000000000004E-4</c:v>
                </c:pt>
                <c:pt idx="193">
                  <c:v>2.9599000000000004E-4</c:v>
                </c:pt>
                <c:pt idx="194">
                  <c:v>2.811E-4</c:v>
                </c:pt>
                <c:pt idx="195">
                  <c:v>2.6457000000000005E-4</c:v>
                </c:pt>
                <c:pt idx="196">
                  <c:v>2.5241E-4</c:v>
                </c:pt>
                <c:pt idx="197">
                  <c:v>2.4049E-4</c:v>
                </c:pt>
                <c:pt idx="198">
                  <c:v>2.2875E-4</c:v>
                </c:pt>
                <c:pt idx="199">
                  <c:v>2.1669000000000001E-4</c:v>
                </c:pt>
                <c:pt idx="200">
                  <c:v>2.0567000000000003E-4</c:v>
                </c:pt>
                <c:pt idx="201">
                  <c:v>1.9560000000000001E-4</c:v>
                </c:pt>
                <c:pt idx="202">
                  <c:v>1.8631E-4</c:v>
                </c:pt>
                <c:pt idx="203">
                  <c:v>1.762E-4</c:v>
                </c:pt>
                <c:pt idx="204">
                  <c:v>1.6642E-4</c:v>
                </c:pt>
                <c:pt idx="205">
                  <c:v>1.5850000000000003E-4</c:v>
                </c:pt>
                <c:pt idx="206">
                  <c:v>1.5048000000000001E-4</c:v>
                </c:pt>
                <c:pt idx="207">
                  <c:v>1.4260999999999999E-4</c:v>
                </c:pt>
                <c:pt idx="208">
                  <c:v>1.3546000000000003E-4</c:v>
                </c:pt>
                <c:pt idx="209">
                  <c:v>1.3010000000000002E-4</c:v>
                </c:pt>
                <c:pt idx="210">
                  <c:v>1.2315000000000001E-4</c:v>
                </c:pt>
                <c:pt idx="211">
                  <c:v>1.1724000000000001E-4</c:v>
                </c:pt>
                <c:pt idx="212">
                  <c:v>1.1200000000000001E-4</c:v>
                </c:pt>
                <c:pt idx="213">
                  <c:v>1.0621000000000001E-4</c:v>
                </c:pt>
                <c:pt idx="214">
                  <c:v>1.008E-4</c:v>
                </c:pt>
                <c:pt idx="215">
                  <c:v>9.5678000000000001E-5</c:v>
                </c:pt>
                <c:pt idx="216">
                  <c:v>9.1254000000000004E-5</c:v>
                </c:pt>
                <c:pt idx="217">
                  <c:v>8.6907000000000013E-5</c:v>
                </c:pt>
                <c:pt idx="218">
                  <c:v>8.3252000000000009E-5</c:v>
                </c:pt>
                <c:pt idx="219">
                  <c:v>7.8749000000000015E-5</c:v>
                </c:pt>
                <c:pt idx="220">
                  <c:v>7.4294000000000004E-5</c:v>
                </c:pt>
                <c:pt idx="221">
                  <c:v>7.0994000000000005E-5</c:v>
                </c:pt>
                <c:pt idx="222">
                  <c:v>6.7868000000000008E-5</c:v>
                </c:pt>
                <c:pt idx="223">
                  <c:v>6.4209000000000008E-5</c:v>
                </c:pt>
                <c:pt idx="224">
                  <c:v>6.1206999999999999E-5</c:v>
                </c:pt>
                <c:pt idx="225">
                  <c:v>5.7894000000000005E-5</c:v>
                </c:pt>
                <c:pt idx="226">
                  <c:v>5.5288000000000003E-5</c:v>
                </c:pt>
                <c:pt idx="227">
                  <c:v>5.2775000000000002E-5</c:v>
                </c:pt>
                <c:pt idx="228">
                  <c:v>5.0414000000000002E-5</c:v>
                </c:pt>
                <c:pt idx="229">
                  <c:v>4.7822000000000004E-5</c:v>
                </c:pt>
                <c:pt idx="230">
                  <c:v>4.5974000000000004E-5</c:v>
                </c:pt>
                <c:pt idx="231">
                  <c:v>4.3942000000000007E-5</c:v>
                </c:pt>
                <c:pt idx="232">
                  <c:v>4.1631000000000002E-5</c:v>
                </c:pt>
                <c:pt idx="233">
                  <c:v>4.0188000000000002E-5</c:v>
                </c:pt>
                <c:pt idx="234">
                  <c:v>3.8172000000000007E-5</c:v>
                </c:pt>
                <c:pt idx="235">
                  <c:v>3.5645999999999997E-5</c:v>
                </c:pt>
                <c:pt idx="236">
                  <c:v>3.3884000000000003E-5</c:v>
                </c:pt>
                <c:pt idx="237">
                  <c:v>3.1958000000000001E-5</c:v>
                </c:pt>
                <c:pt idx="238">
                  <c:v>3.0196E-5</c:v>
                </c:pt>
                <c:pt idx="239">
                  <c:v>2.9033000000000001E-5</c:v>
                </c:pt>
                <c:pt idx="240">
                  <c:v>2.7553000000000002E-5</c:v>
                </c:pt>
                <c:pt idx="241">
                  <c:v>2.6654000000000003E-5</c:v>
                </c:pt>
                <c:pt idx="242">
                  <c:v>2.548E-5</c:v>
                </c:pt>
                <c:pt idx="243">
                  <c:v>2.4782000000000004E-5</c:v>
                </c:pt>
                <c:pt idx="244">
                  <c:v>2.4010000000000002E-5</c:v>
                </c:pt>
                <c:pt idx="245">
                  <c:v>2.2329000000000003E-5</c:v>
                </c:pt>
                <c:pt idx="246">
                  <c:v>2.0952000000000002E-5</c:v>
                </c:pt>
                <c:pt idx="247">
                  <c:v>1.9957000000000002E-5</c:v>
                </c:pt>
                <c:pt idx="248">
                  <c:v>1.9112000000000003E-5</c:v>
                </c:pt>
                <c:pt idx="249">
                  <c:v>1.8597000000000002E-5</c:v>
                </c:pt>
                <c:pt idx="250">
                  <c:v>1.7841000000000001E-5</c:v>
                </c:pt>
                <c:pt idx="251">
                  <c:v>1.7139999999999999E-5</c:v>
                </c:pt>
                <c:pt idx="252">
                  <c:v>1.6346000000000002E-5</c:v>
                </c:pt>
                <c:pt idx="253">
                  <c:v>1.5414000000000002E-5</c:v>
                </c:pt>
                <c:pt idx="254">
                  <c:v>1.4707E-5</c:v>
                </c:pt>
                <c:pt idx="255">
                  <c:v>1.4237000000000001E-5</c:v>
                </c:pt>
                <c:pt idx="256">
                  <c:v>1.3698000000000002E-5</c:v>
                </c:pt>
                <c:pt idx="257">
                  <c:v>1.2887000000000002E-5</c:v>
                </c:pt>
                <c:pt idx="258">
                  <c:v>1.2333E-5</c:v>
                </c:pt>
                <c:pt idx="259">
                  <c:v>1.1795000000000001E-5</c:v>
                </c:pt>
                <c:pt idx="260">
                  <c:v>1.1441000000000001E-5</c:v>
                </c:pt>
                <c:pt idx="261">
                  <c:v>1.0596000000000002E-5</c:v>
                </c:pt>
                <c:pt idx="262">
                  <c:v>1.0078000000000001E-5</c:v>
                </c:pt>
                <c:pt idx="263">
                  <c:v>9.8907000000000017E-6</c:v>
                </c:pt>
                <c:pt idx="264">
                  <c:v>9.5016999999999992E-6</c:v>
                </c:pt>
                <c:pt idx="265">
                  <c:v>9.1013000000000004E-6</c:v>
                </c:pt>
                <c:pt idx="266">
                  <c:v>8.8682000000000009E-6</c:v>
                </c:pt>
                <c:pt idx="267">
                  <c:v>8.4465000000000012E-6</c:v>
                </c:pt>
                <c:pt idx="268">
                  <c:v>8.0471999999999998E-6</c:v>
                </c:pt>
                <c:pt idx="269">
                  <c:v>7.9655000000000019E-6</c:v>
                </c:pt>
                <c:pt idx="270">
                  <c:v>7.5401000000000009E-6</c:v>
                </c:pt>
                <c:pt idx="271">
                  <c:v>7.1283000000000009E-6</c:v>
                </c:pt>
                <c:pt idx="272">
                  <c:v>6.7455000000000009E-6</c:v>
                </c:pt>
                <c:pt idx="273">
                  <c:v>6.351900000000001E-6</c:v>
                </c:pt>
                <c:pt idx="274">
                  <c:v>6.0880000000000008E-6</c:v>
                </c:pt>
                <c:pt idx="275">
                  <c:v>5.9455000000000001E-6</c:v>
                </c:pt>
                <c:pt idx="276">
                  <c:v>5.766700000000001E-6</c:v>
                </c:pt>
                <c:pt idx="277">
                  <c:v>5.3786999999999998E-6</c:v>
                </c:pt>
                <c:pt idx="278">
                  <c:v>5.0328000000000003E-6</c:v>
                </c:pt>
                <c:pt idx="279">
                  <c:v>5.0345000000000007E-6</c:v>
                </c:pt>
                <c:pt idx="280">
                  <c:v>4.6476999999999996E-6</c:v>
                </c:pt>
                <c:pt idx="281">
                  <c:v>4.5809000000000005E-6</c:v>
                </c:pt>
                <c:pt idx="282">
                  <c:v>4.2880000000000003E-6</c:v>
                </c:pt>
                <c:pt idx="283">
                  <c:v>4.0689000000000001E-6</c:v>
                </c:pt>
                <c:pt idx="284">
                  <c:v>3.8260000000000003E-6</c:v>
                </c:pt>
                <c:pt idx="285">
                  <c:v>3.7413000000000001E-6</c:v>
                </c:pt>
                <c:pt idx="286">
                  <c:v>3.6114000000000003E-6</c:v>
                </c:pt>
                <c:pt idx="287">
                  <c:v>3.3571000000000004E-6</c:v>
                </c:pt>
                <c:pt idx="288">
                  <c:v>3.1754999999999999E-6</c:v>
                </c:pt>
                <c:pt idx="289">
                  <c:v>3.1546000000000003E-6</c:v>
                </c:pt>
                <c:pt idx="290">
                  <c:v>3.0321000000000002E-6</c:v>
                </c:pt>
                <c:pt idx="291">
                  <c:v>2.8720000000000006E-6</c:v>
                </c:pt>
                <c:pt idx="292">
                  <c:v>2.8321000000000004E-6</c:v>
                </c:pt>
                <c:pt idx="293">
                  <c:v>2.8039000000000004E-6</c:v>
                </c:pt>
                <c:pt idx="294">
                  <c:v>2.6841000000000003E-6</c:v>
                </c:pt>
                <c:pt idx="295">
                  <c:v>2.4256999999999999E-6</c:v>
                </c:pt>
                <c:pt idx="296">
                  <c:v>2.2685000000000004E-6</c:v>
                </c:pt>
                <c:pt idx="297">
                  <c:v>2.3504E-6</c:v>
                </c:pt>
                <c:pt idx="298">
                  <c:v>2.2558999999999999E-6</c:v>
                </c:pt>
                <c:pt idx="299">
                  <c:v>2.1720000000000005E-6</c:v>
                </c:pt>
                <c:pt idx="300">
                  <c:v>2.0711E-6</c:v>
                </c:pt>
                <c:pt idx="301">
                  <c:v>1.9627000000000003E-6</c:v>
                </c:pt>
                <c:pt idx="302">
                  <c:v>1.9614000000000004E-6</c:v>
                </c:pt>
                <c:pt idx="303">
                  <c:v>1.8661E-6</c:v>
                </c:pt>
                <c:pt idx="304">
                  <c:v>1.7178000000000003E-6</c:v>
                </c:pt>
                <c:pt idx="305">
                  <c:v>1.7025E-6</c:v>
                </c:pt>
                <c:pt idx="306">
                  <c:v>1.5644E-6</c:v>
                </c:pt>
                <c:pt idx="307">
                  <c:v>1.5426000000000001E-6</c:v>
                </c:pt>
                <c:pt idx="308">
                  <c:v>1.3589000000000002E-6</c:v>
                </c:pt>
                <c:pt idx="309">
                  <c:v>1.2097E-6</c:v>
                </c:pt>
                <c:pt idx="310">
                  <c:v>1.2915E-6</c:v>
                </c:pt>
                <c:pt idx="311">
                  <c:v>1.1871000000000002E-6</c:v>
                </c:pt>
                <c:pt idx="312">
                  <c:v>1.1618E-6</c:v>
                </c:pt>
                <c:pt idx="313">
                  <c:v>1.1723000000000002E-6</c:v>
                </c:pt>
                <c:pt idx="314">
                  <c:v>1.0682E-6</c:v>
                </c:pt>
                <c:pt idx="315">
                  <c:v>1.0747000000000001E-6</c:v>
                </c:pt>
                <c:pt idx="316">
                  <c:v>9.8688000000000011E-7</c:v>
                </c:pt>
                <c:pt idx="317">
                  <c:v>9.8957000000000004E-7</c:v>
                </c:pt>
                <c:pt idx="318">
                  <c:v>8.6823000000000009E-7</c:v>
                </c:pt>
                <c:pt idx="319">
                  <c:v>8.1175E-7</c:v>
                </c:pt>
                <c:pt idx="320">
                  <c:v>7.5429000000000007E-7</c:v>
                </c:pt>
                <c:pt idx="321">
                  <c:v>6.5936000000000005E-7</c:v>
                </c:pt>
                <c:pt idx="322">
                  <c:v>6.0613000000000009E-7</c:v>
                </c:pt>
                <c:pt idx="323">
                  <c:v>5.286300000000001E-7</c:v>
                </c:pt>
                <c:pt idx="324">
                  <c:v>4.1203000000000002E-7</c:v>
                </c:pt>
                <c:pt idx="325">
                  <c:v>3.5763000000000006E-7</c:v>
                </c:pt>
                <c:pt idx="326">
                  <c:v>3.1566000000000001E-7</c:v>
                </c:pt>
                <c:pt idx="327">
                  <c:v>3.0918000000000002E-7</c:v>
                </c:pt>
                <c:pt idx="328">
                  <c:v>2.8430000000000002E-7</c:v>
                </c:pt>
                <c:pt idx="329">
                  <c:v>1.9592E-7</c:v>
                </c:pt>
                <c:pt idx="330">
                  <c:v>9.083900000000001E-8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7-4830-9FF6-1C1517308465}"/>
            </c:ext>
          </c:extLst>
        </c:ser>
        <c:ser>
          <c:idx val="1"/>
          <c:order val="1"/>
          <c:tx>
            <c:v>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'吸収線量(概算)'!$G$419:$G$788</c:f>
              <c:numCache>
                <c:formatCode>General</c:formatCode>
                <c:ptCount val="370"/>
                <c:pt idx="0">
                  <c:v>7.6422000000000004E-2</c:v>
                </c:pt>
                <c:pt idx="1">
                  <c:v>7.6336000000000001E-2</c:v>
                </c:pt>
                <c:pt idx="2">
                  <c:v>7.6328000000000007E-2</c:v>
                </c:pt>
                <c:pt idx="3">
                  <c:v>7.6403000000000013E-2</c:v>
                </c:pt>
                <c:pt idx="4">
                  <c:v>7.6495000000000007E-2</c:v>
                </c:pt>
                <c:pt idx="5">
                  <c:v>7.6519000000000004E-2</c:v>
                </c:pt>
                <c:pt idx="6">
                  <c:v>7.6540999999999998E-2</c:v>
                </c:pt>
                <c:pt idx="7">
                  <c:v>0.16866999999999999</c:v>
                </c:pt>
                <c:pt idx="8">
                  <c:v>0.67635000000000001</c:v>
                </c:pt>
                <c:pt idx="9">
                  <c:v>0.62308000000000008</c:v>
                </c:pt>
                <c:pt idx="10">
                  <c:v>0.60013000000000005</c:v>
                </c:pt>
                <c:pt idx="11">
                  <c:v>0.58534000000000008</c:v>
                </c:pt>
                <c:pt idx="12">
                  <c:v>0.57200000000000006</c:v>
                </c:pt>
                <c:pt idx="13">
                  <c:v>0.56331999999999993</c:v>
                </c:pt>
                <c:pt idx="14">
                  <c:v>0.55459999999999998</c:v>
                </c:pt>
                <c:pt idx="15">
                  <c:v>0.54749000000000003</c:v>
                </c:pt>
                <c:pt idx="16">
                  <c:v>0.54233000000000009</c:v>
                </c:pt>
                <c:pt idx="17">
                  <c:v>0.53771999999999998</c:v>
                </c:pt>
                <c:pt idx="18">
                  <c:v>0.53425</c:v>
                </c:pt>
                <c:pt idx="19">
                  <c:v>0.53119000000000005</c:v>
                </c:pt>
                <c:pt idx="20">
                  <c:v>0.52807999999999999</c:v>
                </c:pt>
                <c:pt idx="21">
                  <c:v>0.5236900000000001</c:v>
                </c:pt>
                <c:pt idx="22">
                  <c:v>0.51760000000000006</c:v>
                </c:pt>
                <c:pt idx="23">
                  <c:v>0.51177000000000006</c:v>
                </c:pt>
                <c:pt idx="24">
                  <c:v>0.50764000000000009</c:v>
                </c:pt>
                <c:pt idx="25">
                  <c:v>0.50330999999999992</c:v>
                </c:pt>
                <c:pt idx="26">
                  <c:v>0.49932000000000004</c:v>
                </c:pt>
                <c:pt idx="27">
                  <c:v>0.49640999999999996</c:v>
                </c:pt>
                <c:pt idx="28">
                  <c:v>0.49392000000000003</c:v>
                </c:pt>
                <c:pt idx="29">
                  <c:v>0.49096000000000001</c:v>
                </c:pt>
                <c:pt idx="30">
                  <c:v>0.48908999999999997</c:v>
                </c:pt>
                <c:pt idx="31">
                  <c:v>0.48670000000000002</c:v>
                </c:pt>
                <c:pt idx="32">
                  <c:v>0.48522000000000004</c:v>
                </c:pt>
                <c:pt idx="33">
                  <c:v>0.48353000000000002</c:v>
                </c:pt>
                <c:pt idx="34">
                  <c:v>0.48129</c:v>
                </c:pt>
                <c:pt idx="35">
                  <c:v>0.47992999999999997</c:v>
                </c:pt>
                <c:pt idx="36">
                  <c:v>0.47919</c:v>
                </c:pt>
                <c:pt idx="37">
                  <c:v>0.47787000000000002</c:v>
                </c:pt>
                <c:pt idx="38">
                  <c:v>0.47746000000000005</c:v>
                </c:pt>
                <c:pt idx="39">
                  <c:v>0.47616999999999998</c:v>
                </c:pt>
                <c:pt idx="40">
                  <c:v>0.47547</c:v>
                </c:pt>
                <c:pt idx="41">
                  <c:v>0.47476000000000002</c:v>
                </c:pt>
                <c:pt idx="42">
                  <c:v>0.47382000000000002</c:v>
                </c:pt>
                <c:pt idx="43">
                  <c:v>0.47321000000000002</c:v>
                </c:pt>
                <c:pt idx="44">
                  <c:v>0.47325000000000006</c:v>
                </c:pt>
                <c:pt idx="45">
                  <c:v>0.47354999999999997</c:v>
                </c:pt>
                <c:pt idx="46">
                  <c:v>0.47361999999999999</c:v>
                </c:pt>
                <c:pt idx="47">
                  <c:v>0.47410000000000002</c:v>
                </c:pt>
                <c:pt idx="48">
                  <c:v>0.47359000000000001</c:v>
                </c:pt>
                <c:pt idx="49">
                  <c:v>0.47325000000000006</c:v>
                </c:pt>
                <c:pt idx="50">
                  <c:v>0.47363</c:v>
                </c:pt>
                <c:pt idx="51">
                  <c:v>0.47388000000000002</c:v>
                </c:pt>
                <c:pt idx="52">
                  <c:v>0.47347000000000006</c:v>
                </c:pt>
                <c:pt idx="53">
                  <c:v>0.47378000000000003</c:v>
                </c:pt>
                <c:pt idx="54">
                  <c:v>0.47427000000000002</c:v>
                </c:pt>
                <c:pt idx="55">
                  <c:v>0.47445000000000004</c:v>
                </c:pt>
                <c:pt idx="56">
                  <c:v>0.47475000000000001</c:v>
                </c:pt>
                <c:pt idx="57">
                  <c:v>0.47550000000000003</c:v>
                </c:pt>
                <c:pt idx="58">
                  <c:v>0.47592000000000001</c:v>
                </c:pt>
                <c:pt idx="59">
                  <c:v>0.47631000000000001</c:v>
                </c:pt>
                <c:pt idx="60">
                  <c:v>0.47728999999999999</c:v>
                </c:pt>
                <c:pt idx="61">
                  <c:v>0.47783999999999999</c:v>
                </c:pt>
                <c:pt idx="62">
                  <c:v>0.47793000000000002</c:v>
                </c:pt>
                <c:pt idx="63">
                  <c:v>0.47938000000000003</c:v>
                </c:pt>
                <c:pt idx="64">
                  <c:v>0.48077999999999999</c:v>
                </c:pt>
                <c:pt idx="65">
                  <c:v>0.48242000000000002</c:v>
                </c:pt>
                <c:pt idx="66">
                  <c:v>0.48344999999999999</c:v>
                </c:pt>
                <c:pt idx="67">
                  <c:v>0.48443999999999998</c:v>
                </c:pt>
                <c:pt idx="68">
                  <c:v>0.48501</c:v>
                </c:pt>
                <c:pt idx="69">
                  <c:v>0.48597000000000001</c:v>
                </c:pt>
                <c:pt idx="70">
                  <c:v>0.48830000000000001</c:v>
                </c:pt>
                <c:pt idx="71">
                  <c:v>0.48955000000000004</c:v>
                </c:pt>
                <c:pt idx="72">
                  <c:v>0.49107999999999996</c:v>
                </c:pt>
                <c:pt idx="73">
                  <c:v>0.4929</c:v>
                </c:pt>
                <c:pt idx="74">
                  <c:v>0.49508000000000008</c:v>
                </c:pt>
                <c:pt idx="75">
                  <c:v>0.49664000000000003</c:v>
                </c:pt>
                <c:pt idx="76">
                  <c:v>0.49844000000000005</c:v>
                </c:pt>
                <c:pt idx="77">
                  <c:v>0.50044</c:v>
                </c:pt>
                <c:pt idx="78">
                  <c:v>0.50259999999999994</c:v>
                </c:pt>
                <c:pt idx="79">
                  <c:v>0.50429000000000002</c:v>
                </c:pt>
                <c:pt idx="80">
                  <c:v>0.50695000000000001</c:v>
                </c:pt>
                <c:pt idx="81">
                  <c:v>0.50941999999999998</c:v>
                </c:pt>
                <c:pt idx="82">
                  <c:v>0.51186000000000009</c:v>
                </c:pt>
                <c:pt idx="83">
                  <c:v>0.51480999999999999</c:v>
                </c:pt>
                <c:pt idx="84">
                  <c:v>0.51776</c:v>
                </c:pt>
                <c:pt idx="85">
                  <c:v>0.52081999999999995</c:v>
                </c:pt>
                <c:pt idx="86">
                  <c:v>0.52329000000000003</c:v>
                </c:pt>
                <c:pt idx="87">
                  <c:v>0.52674999999999994</c:v>
                </c:pt>
                <c:pt idx="88">
                  <c:v>0.53005000000000002</c:v>
                </c:pt>
                <c:pt idx="89">
                  <c:v>0.53388999999999998</c:v>
                </c:pt>
                <c:pt idx="90">
                  <c:v>0.53746000000000005</c:v>
                </c:pt>
                <c:pt idx="91">
                  <c:v>0.54154000000000002</c:v>
                </c:pt>
                <c:pt idx="92">
                  <c:v>0.54491000000000001</c:v>
                </c:pt>
                <c:pt idx="93">
                  <c:v>0.54865000000000008</c:v>
                </c:pt>
                <c:pt idx="94">
                  <c:v>0.55933999999999995</c:v>
                </c:pt>
                <c:pt idx="95">
                  <c:v>0.57534000000000007</c:v>
                </c:pt>
                <c:pt idx="96">
                  <c:v>0.56831999999999994</c:v>
                </c:pt>
                <c:pt idx="97">
                  <c:v>0.55105999999999999</c:v>
                </c:pt>
                <c:pt idx="98">
                  <c:v>0.52765000000000006</c:v>
                </c:pt>
                <c:pt idx="99">
                  <c:v>0.5</c:v>
                </c:pt>
                <c:pt idx="100">
                  <c:v>0.47155999999999998</c:v>
                </c:pt>
                <c:pt idx="101">
                  <c:v>0.44124000000000002</c:v>
                </c:pt>
                <c:pt idx="102">
                  <c:v>0.41208</c:v>
                </c:pt>
                <c:pt idx="103">
                  <c:v>0.38358999999999999</c:v>
                </c:pt>
                <c:pt idx="104">
                  <c:v>0.35653000000000001</c:v>
                </c:pt>
                <c:pt idx="105">
                  <c:v>0.33043</c:v>
                </c:pt>
                <c:pt idx="106">
                  <c:v>0.30525000000000002</c:v>
                </c:pt>
                <c:pt idx="107">
                  <c:v>0.28190000000000004</c:v>
                </c:pt>
                <c:pt idx="108">
                  <c:v>0.25958000000000003</c:v>
                </c:pt>
                <c:pt idx="109">
                  <c:v>0.23880999999999999</c:v>
                </c:pt>
                <c:pt idx="110">
                  <c:v>0.21928</c:v>
                </c:pt>
                <c:pt idx="111">
                  <c:v>0.20222000000000001</c:v>
                </c:pt>
                <c:pt idx="112">
                  <c:v>0.18544000000000002</c:v>
                </c:pt>
                <c:pt idx="113">
                  <c:v>0.16966000000000001</c:v>
                </c:pt>
                <c:pt idx="114">
                  <c:v>0.15578999999999998</c:v>
                </c:pt>
                <c:pt idx="115">
                  <c:v>0.14285</c:v>
                </c:pt>
                <c:pt idx="116">
                  <c:v>0.13039000000000001</c:v>
                </c:pt>
                <c:pt idx="117">
                  <c:v>0.11927</c:v>
                </c:pt>
                <c:pt idx="118">
                  <c:v>0.10879000000000001</c:v>
                </c:pt>
                <c:pt idx="119">
                  <c:v>9.9651000000000003E-2</c:v>
                </c:pt>
                <c:pt idx="120">
                  <c:v>9.0502000000000013E-2</c:v>
                </c:pt>
                <c:pt idx="121">
                  <c:v>8.2469000000000001E-2</c:v>
                </c:pt>
                <c:pt idx="122">
                  <c:v>7.5256000000000003E-2</c:v>
                </c:pt>
                <c:pt idx="123">
                  <c:v>6.8807999999999994E-2</c:v>
                </c:pt>
                <c:pt idx="124">
                  <c:v>6.2812000000000007E-2</c:v>
                </c:pt>
                <c:pt idx="125">
                  <c:v>5.7213E-2</c:v>
                </c:pt>
                <c:pt idx="126">
                  <c:v>5.2176E-2</c:v>
                </c:pt>
                <c:pt idx="127">
                  <c:v>4.7522000000000002E-2</c:v>
                </c:pt>
                <c:pt idx="128">
                  <c:v>4.3361000000000004E-2</c:v>
                </c:pt>
                <c:pt idx="129">
                  <c:v>3.95E-2</c:v>
                </c:pt>
                <c:pt idx="130">
                  <c:v>3.5923000000000004E-2</c:v>
                </c:pt>
                <c:pt idx="131">
                  <c:v>3.2549999999999996E-2</c:v>
                </c:pt>
                <c:pt idx="132">
                  <c:v>2.9626E-2</c:v>
                </c:pt>
                <c:pt idx="133">
                  <c:v>2.6925999999999999E-2</c:v>
                </c:pt>
                <c:pt idx="134">
                  <c:v>2.4626000000000002E-2</c:v>
                </c:pt>
                <c:pt idx="135">
                  <c:v>2.2322000000000002E-2</c:v>
                </c:pt>
                <c:pt idx="136">
                  <c:v>2.0354000000000001E-2</c:v>
                </c:pt>
                <c:pt idx="137">
                  <c:v>1.8374000000000001E-2</c:v>
                </c:pt>
                <c:pt idx="138">
                  <c:v>1.6847000000000001E-2</c:v>
                </c:pt>
                <c:pt idx="139">
                  <c:v>1.5351E-2</c:v>
                </c:pt>
                <c:pt idx="140">
                  <c:v>1.4012E-2</c:v>
                </c:pt>
                <c:pt idx="141">
                  <c:v>1.2873000000000001E-2</c:v>
                </c:pt>
                <c:pt idx="142">
                  <c:v>1.1722E-2</c:v>
                </c:pt>
                <c:pt idx="143">
                  <c:v>1.0580000000000001E-2</c:v>
                </c:pt>
                <c:pt idx="144">
                  <c:v>9.6673000000000002E-3</c:v>
                </c:pt>
                <c:pt idx="145">
                  <c:v>8.8468000000000001E-3</c:v>
                </c:pt>
                <c:pt idx="146">
                  <c:v>8.0106000000000014E-3</c:v>
                </c:pt>
                <c:pt idx="147">
                  <c:v>7.3186000000000006E-3</c:v>
                </c:pt>
                <c:pt idx="148">
                  <c:v>6.6877000000000004E-3</c:v>
                </c:pt>
                <c:pt idx="149">
                  <c:v>6.0778000000000004E-3</c:v>
                </c:pt>
                <c:pt idx="150">
                  <c:v>5.5430000000000002E-3</c:v>
                </c:pt>
                <c:pt idx="151">
                  <c:v>5.1088000000000001E-3</c:v>
                </c:pt>
                <c:pt idx="152">
                  <c:v>4.6741999999999999E-3</c:v>
                </c:pt>
                <c:pt idx="153">
                  <c:v>4.2606000000000007E-3</c:v>
                </c:pt>
                <c:pt idx="154">
                  <c:v>3.8286000000000001E-3</c:v>
                </c:pt>
                <c:pt idx="155">
                  <c:v>3.4884E-3</c:v>
                </c:pt>
                <c:pt idx="156">
                  <c:v>3.1870000000000002E-3</c:v>
                </c:pt>
                <c:pt idx="157">
                  <c:v>3.0084999999999999E-3</c:v>
                </c:pt>
                <c:pt idx="158">
                  <c:v>2.7611000000000003E-3</c:v>
                </c:pt>
                <c:pt idx="159">
                  <c:v>2.5317000000000004E-3</c:v>
                </c:pt>
                <c:pt idx="160">
                  <c:v>2.3319999999999999E-3</c:v>
                </c:pt>
                <c:pt idx="161">
                  <c:v>2.1743000000000001E-3</c:v>
                </c:pt>
                <c:pt idx="162">
                  <c:v>1.9922999999999998E-3</c:v>
                </c:pt>
                <c:pt idx="163">
                  <c:v>1.8504000000000001E-3</c:v>
                </c:pt>
                <c:pt idx="164">
                  <c:v>1.7306999999999999E-3</c:v>
                </c:pt>
                <c:pt idx="165">
                  <c:v>1.6454E-3</c:v>
                </c:pt>
                <c:pt idx="166">
                  <c:v>1.4655E-3</c:v>
                </c:pt>
                <c:pt idx="167">
                  <c:v>1.3626000000000001E-3</c:v>
                </c:pt>
                <c:pt idx="168">
                  <c:v>1.2534E-3</c:v>
                </c:pt>
                <c:pt idx="169">
                  <c:v>1.2114999999999999E-3</c:v>
                </c:pt>
                <c:pt idx="170">
                  <c:v>1.1490000000000001E-3</c:v>
                </c:pt>
                <c:pt idx="171">
                  <c:v>1.0198E-3</c:v>
                </c:pt>
                <c:pt idx="172">
                  <c:v>9.2349000000000012E-4</c:v>
                </c:pt>
                <c:pt idx="173">
                  <c:v>8.6277000000000001E-4</c:v>
                </c:pt>
                <c:pt idx="174">
                  <c:v>8.2851000000000008E-4</c:v>
                </c:pt>
                <c:pt idx="175">
                  <c:v>7.6796000000000004E-4</c:v>
                </c:pt>
                <c:pt idx="176">
                  <c:v>7.3485E-4</c:v>
                </c:pt>
                <c:pt idx="177">
                  <c:v>6.5893000000000006E-4</c:v>
                </c:pt>
                <c:pt idx="178">
                  <c:v>5.9604000000000005E-4</c:v>
                </c:pt>
                <c:pt idx="179">
                  <c:v>5.8611999999999998E-4</c:v>
                </c:pt>
                <c:pt idx="180">
                  <c:v>5.5656000000000011E-4</c:v>
                </c:pt>
                <c:pt idx="181">
                  <c:v>5.1457999999999994E-4</c:v>
                </c:pt>
                <c:pt idx="182">
                  <c:v>4.8976E-4</c:v>
                </c:pt>
                <c:pt idx="183">
                  <c:v>4.7603000000000001E-4</c:v>
                </c:pt>
                <c:pt idx="184">
                  <c:v>4.6428000000000002E-4</c:v>
                </c:pt>
                <c:pt idx="185">
                  <c:v>4.37E-4</c:v>
                </c:pt>
                <c:pt idx="186">
                  <c:v>4.2152000000000004E-4</c:v>
                </c:pt>
                <c:pt idx="187">
                  <c:v>4.08E-4</c:v>
                </c:pt>
                <c:pt idx="188">
                  <c:v>3.6879000000000002E-4</c:v>
                </c:pt>
                <c:pt idx="189">
                  <c:v>3.5588000000000004E-4</c:v>
                </c:pt>
                <c:pt idx="190">
                  <c:v>3.4993000000000003E-4</c:v>
                </c:pt>
                <c:pt idx="191">
                  <c:v>3.4496E-4</c:v>
                </c:pt>
                <c:pt idx="192">
                  <c:v>3.4484000000000001E-4</c:v>
                </c:pt>
                <c:pt idx="193">
                  <c:v>3.4683000000000001E-4</c:v>
                </c:pt>
                <c:pt idx="194">
                  <c:v>3.0493000000000002E-4</c:v>
                </c:pt>
                <c:pt idx="195">
                  <c:v>2.7851999999999998E-4</c:v>
                </c:pt>
                <c:pt idx="196">
                  <c:v>2.6273999999999997E-4</c:v>
                </c:pt>
                <c:pt idx="197">
                  <c:v>2.4107999999999999E-4</c:v>
                </c:pt>
                <c:pt idx="198">
                  <c:v>2.5578000000000005E-4</c:v>
                </c:pt>
                <c:pt idx="199">
                  <c:v>2.2535000000000003E-4</c:v>
                </c:pt>
                <c:pt idx="200">
                  <c:v>2.2201000000000002E-4</c:v>
                </c:pt>
                <c:pt idx="201">
                  <c:v>1.9708E-4</c:v>
                </c:pt>
                <c:pt idx="202">
                  <c:v>1.8961999999999999E-4</c:v>
                </c:pt>
                <c:pt idx="203">
                  <c:v>1.7999999999999998E-4</c:v>
                </c:pt>
                <c:pt idx="204">
                  <c:v>1.8469E-4</c:v>
                </c:pt>
                <c:pt idx="205">
                  <c:v>1.7054E-4</c:v>
                </c:pt>
                <c:pt idx="206">
                  <c:v>1.7900000000000001E-4</c:v>
                </c:pt>
                <c:pt idx="207">
                  <c:v>1.7373000000000001E-4</c:v>
                </c:pt>
                <c:pt idx="208">
                  <c:v>1.6451000000000001E-4</c:v>
                </c:pt>
                <c:pt idx="209">
                  <c:v>1.5238E-4</c:v>
                </c:pt>
                <c:pt idx="210">
                  <c:v>1.5162000000000002E-4</c:v>
                </c:pt>
                <c:pt idx="211">
                  <c:v>1.2999000000000002E-4</c:v>
                </c:pt>
                <c:pt idx="212">
                  <c:v>1.2431000000000001E-4</c:v>
                </c:pt>
                <c:pt idx="213">
                  <c:v>1.3596000000000002E-4</c:v>
                </c:pt>
                <c:pt idx="214">
                  <c:v>1.2925E-4</c:v>
                </c:pt>
                <c:pt idx="215">
                  <c:v>1.0928000000000001E-4</c:v>
                </c:pt>
                <c:pt idx="216">
                  <c:v>1.1766000000000001E-4</c:v>
                </c:pt>
                <c:pt idx="217">
                  <c:v>1.2175000000000002E-4</c:v>
                </c:pt>
                <c:pt idx="218">
                  <c:v>1.1021E-4</c:v>
                </c:pt>
                <c:pt idx="219">
                  <c:v>1.1389000000000001E-4</c:v>
                </c:pt>
                <c:pt idx="220">
                  <c:v>1.1229000000000001E-4</c:v>
                </c:pt>
                <c:pt idx="221">
                  <c:v>1.0758E-4</c:v>
                </c:pt>
                <c:pt idx="222">
                  <c:v>9.5927999999999994E-5</c:v>
                </c:pt>
                <c:pt idx="223">
                  <c:v>1.0092E-4</c:v>
                </c:pt>
                <c:pt idx="224">
                  <c:v>9.6985000000000007E-5</c:v>
                </c:pt>
                <c:pt idx="225">
                  <c:v>9.8553000000000003E-5</c:v>
                </c:pt>
                <c:pt idx="226">
                  <c:v>9.7456999999999999E-5</c:v>
                </c:pt>
                <c:pt idx="227">
                  <c:v>8.8188000000000003E-5</c:v>
                </c:pt>
                <c:pt idx="228">
                  <c:v>8.1498000000000012E-5</c:v>
                </c:pt>
                <c:pt idx="229">
                  <c:v>7.858000000000001E-5</c:v>
                </c:pt>
                <c:pt idx="230">
                  <c:v>7.9707000000000001E-5</c:v>
                </c:pt>
                <c:pt idx="231">
                  <c:v>8.6193999999999995E-5</c:v>
                </c:pt>
                <c:pt idx="232">
                  <c:v>8.6099000000000004E-5</c:v>
                </c:pt>
                <c:pt idx="233">
                  <c:v>9.2441000000000005E-5</c:v>
                </c:pt>
                <c:pt idx="234">
                  <c:v>8.0042999999999992E-5</c:v>
                </c:pt>
                <c:pt idx="235">
                  <c:v>6.7901000000000013E-5</c:v>
                </c:pt>
                <c:pt idx="236">
                  <c:v>6.5825000000000001E-5</c:v>
                </c:pt>
                <c:pt idx="237">
                  <c:v>6.7914000000000014E-5</c:v>
                </c:pt>
                <c:pt idx="238">
                  <c:v>8.1557000000000005E-5</c:v>
                </c:pt>
                <c:pt idx="239">
                  <c:v>7.3998999999999994E-5</c:v>
                </c:pt>
                <c:pt idx="240">
                  <c:v>6.5785000000000008E-5</c:v>
                </c:pt>
                <c:pt idx="241">
                  <c:v>6.2015000000000008E-5</c:v>
                </c:pt>
                <c:pt idx="242">
                  <c:v>6.6297000000000006E-5</c:v>
                </c:pt>
                <c:pt idx="243">
                  <c:v>5.7960000000000007E-5</c:v>
                </c:pt>
                <c:pt idx="244">
                  <c:v>5.2836000000000007E-5</c:v>
                </c:pt>
                <c:pt idx="245">
                  <c:v>5.3618000000000007E-5</c:v>
                </c:pt>
                <c:pt idx="246">
                  <c:v>5.3873000000000004E-5</c:v>
                </c:pt>
                <c:pt idx="247">
                  <c:v>5.4066E-5</c:v>
                </c:pt>
                <c:pt idx="248">
                  <c:v>4.8080999999999996E-5</c:v>
                </c:pt>
                <c:pt idx="249">
                  <c:v>4.613E-5</c:v>
                </c:pt>
                <c:pt idx="250">
                  <c:v>4.8148E-5</c:v>
                </c:pt>
                <c:pt idx="251">
                  <c:v>5.0922000000000005E-5</c:v>
                </c:pt>
                <c:pt idx="252">
                  <c:v>5.1275E-5</c:v>
                </c:pt>
                <c:pt idx="253">
                  <c:v>4.6416000000000004E-5</c:v>
                </c:pt>
                <c:pt idx="254">
                  <c:v>4.7642999999999998E-5</c:v>
                </c:pt>
                <c:pt idx="255">
                  <c:v>3.8693999999999999E-5</c:v>
                </c:pt>
                <c:pt idx="256">
                  <c:v>4.7840000000000003E-5</c:v>
                </c:pt>
                <c:pt idx="257">
                  <c:v>4.2652000000000004E-5</c:v>
                </c:pt>
                <c:pt idx="258">
                  <c:v>3.6900000000000002E-5</c:v>
                </c:pt>
                <c:pt idx="259">
                  <c:v>3.9291000000000007E-5</c:v>
                </c:pt>
                <c:pt idx="260">
                  <c:v>4.0405000000000004E-5</c:v>
                </c:pt>
                <c:pt idx="261">
                  <c:v>3.7531999999999999E-5</c:v>
                </c:pt>
                <c:pt idx="262">
                  <c:v>3.5540999999999997E-5</c:v>
                </c:pt>
                <c:pt idx="263">
                  <c:v>2.9158000000000001E-5</c:v>
                </c:pt>
                <c:pt idx="264">
                  <c:v>2.8062E-5</c:v>
                </c:pt>
                <c:pt idx="265">
                  <c:v>2.9929000000000004E-5</c:v>
                </c:pt>
                <c:pt idx="266">
                  <c:v>3.2566E-5</c:v>
                </c:pt>
                <c:pt idx="267">
                  <c:v>2.6897E-5</c:v>
                </c:pt>
                <c:pt idx="268">
                  <c:v>2.4972000000000001E-5</c:v>
                </c:pt>
                <c:pt idx="269">
                  <c:v>3.1453000000000005E-5</c:v>
                </c:pt>
                <c:pt idx="270">
                  <c:v>2.5945000000000003E-5</c:v>
                </c:pt>
                <c:pt idx="271">
                  <c:v>3.1527000000000005E-5</c:v>
                </c:pt>
                <c:pt idx="272">
                  <c:v>3.2433999999999995E-5</c:v>
                </c:pt>
                <c:pt idx="273">
                  <c:v>3.3543000000000001E-5</c:v>
                </c:pt>
                <c:pt idx="274">
                  <c:v>2.5175000000000002E-5</c:v>
                </c:pt>
                <c:pt idx="275">
                  <c:v>2.2702E-5</c:v>
                </c:pt>
                <c:pt idx="276">
                  <c:v>2.8614000000000001E-5</c:v>
                </c:pt>
                <c:pt idx="277">
                  <c:v>2.6167000000000002E-5</c:v>
                </c:pt>
                <c:pt idx="278">
                  <c:v>2.4834E-5</c:v>
                </c:pt>
                <c:pt idx="279">
                  <c:v>2.474E-5</c:v>
                </c:pt>
                <c:pt idx="280">
                  <c:v>2.5843000000000003E-5</c:v>
                </c:pt>
                <c:pt idx="281">
                  <c:v>2.8175000000000004E-5</c:v>
                </c:pt>
                <c:pt idx="282">
                  <c:v>3.5481000000000001E-5</c:v>
                </c:pt>
                <c:pt idx="283">
                  <c:v>2.6957E-5</c:v>
                </c:pt>
                <c:pt idx="284">
                  <c:v>2.6231999999999999E-5</c:v>
                </c:pt>
                <c:pt idx="285">
                  <c:v>2.7308999999999999E-5</c:v>
                </c:pt>
                <c:pt idx="286">
                  <c:v>2.5667E-5</c:v>
                </c:pt>
                <c:pt idx="287">
                  <c:v>2.4851999999999999E-5</c:v>
                </c:pt>
                <c:pt idx="288">
                  <c:v>2.3319000000000002E-5</c:v>
                </c:pt>
                <c:pt idx="289">
                  <c:v>2.1991E-5</c:v>
                </c:pt>
                <c:pt idx="290">
                  <c:v>1.8042000000000001E-5</c:v>
                </c:pt>
                <c:pt idx="291">
                  <c:v>1.1595E-5</c:v>
                </c:pt>
                <c:pt idx="292">
                  <c:v>1.3452000000000001E-5</c:v>
                </c:pt>
                <c:pt idx="293">
                  <c:v>1.0891E-5</c:v>
                </c:pt>
                <c:pt idx="294">
                  <c:v>1.6177000000000001E-5</c:v>
                </c:pt>
                <c:pt idx="295">
                  <c:v>1.1593000000000001E-5</c:v>
                </c:pt>
                <c:pt idx="296">
                  <c:v>1.2515E-5</c:v>
                </c:pt>
                <c:pt idx="297">
                  <c:v>1.349E-5</c:v>
                </c:pt>
                <c:pt idx="298">
                  <c:v>1.7136999999999999E-5</c:v>
                </c:pt>
                <c:pt idx="299">
                  <c:v>1.7877000000000002E-5</c:v>
                </c:pt>
                <c:pt idx="300">
                  <c:v>1.6864E-5</c:v>
                </c:pt>
                <c:pt idx="301">
                  <c:v>7.9067E-6</c:v>
                </c:pt>
                <c:pt idx="302">
                  <c:v>9.5745000000000012E-6</c:v>
                </c:pt>
                <c:pt idx="303">
                  <c:v>1.1326E-5</c:v>
                </c:pt>
                <c:pt idx="304">
                  <c:v>1.009E-5</c:v>
                </c:pt>
                <c:pt idx="305">
                  <c:v>6.9526000000000001E-6</c:v>
                </c:pt>
                <c:pt idx="306">
                  <c:v>7.8681000000000001E-6</c:v>
                </c:pt>
                <c:pt idx="307">
                  <c:v>9.1105999999999988E-6</c:v>
                </c:pt>
                <c:pt idx="308">
                  <c:v>8.2244000000000004E-6</c:v>
                </c:pt>
                <c:pt idx="309">
                  <c:v>1.0161000000000001E-5</c:v>
                </c:pt>
                <c:pt idx="310">
                  <c:v>1.1033000000000001E-5</c:v>
                </c:pt>
                <c:pt idx="311">
                  <c:v>9.2226000000000004E-6</c:v>
                </c:pt>
                <c:pt idx="312">
                  <c:v>1.0834E-5</c:v>
                </c:pt>
                <c:pt idx="313">
                  <c:v>1.0243000000000002E-5</c:v>
                </c:pt>
                <c:pt idx="314">
                  <c:v>1.1959E-5</c:v>
                </c:pt>
                <c:pt idx="315">
                  <c:v>1.0136000000000001E-5</c:v>
                </c:pt>
                <c:pt idx="316">
                  <c:v>1.1714E-5</c:v>
                </c:pt>
                <c:pt idx="317">
                  <c:v>9.7221999999999999E-6</c:v>
                </c:pt>
                <c:pt idx="318">
                  <c:v>7.6442000000000004E-6</c:v>
                </c:pt>
                <c:pt idx="319">
                  <c:v>5.9942000000000001E-6</c:v>
                </c:pt>
                <c:pt idx="320">
                  <c:v>5.0107000000000002E-6</c:v>
                </c:pt>
                <c:pt idx="321">
                  <c:v>2.8257000000000003E-6</c:v>
                </c:pt>
                <c:pt idx="322">
                  <c:v>4.3265E-6</c:v>
                </c:pt>
                <c:pt idx="323">
                  <c:v>7.5361999999999999E-6</c:v>
                </c:pt>
                <c:pt idx="324">
                  <c:v>7.1365000000000002E-6</c:v>
                </c:pt>
                <c:pt idx="325">
                  <c:v>5.3383000000000002E-6</c:v>
                </c:pt>
                <c:pt idx="326">
                  <c:v>4.5046E-6</c:v>
                </c:pt>
                <c:pt idx="327">
                  <c:v>3.8896E-6</c:v>
                </c:pt>
                <c:pt idx="328">
                  <c:v>4.1378999999999998E-6</c:v>
                </c:pt>
                <c:pt idx="329">
                  <c:v>2.4851000000000001E-6</c:v>
                </c:pt>
                <c:pt idx="330">
                  <c:v>3.7889000000000003E-6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7-4830-9FF6-1C1517308465}"/>
            </c:ext>
          </c:extLst>
        </c:ser>
        <c:ser>
          <c:idx val="2"/>
          <c:order val="2"/>
          <c:tx>
            <c:v>高速中性子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'吸収線量(概算)'!$D$819:$D$1188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'吸収線量(概算)'!$G$819:$G$1188</c:f>
              <c:numCache>
                <c:formatCode>General</c:formatCode>
                <c:ptCount val="370"/>
                <c:pt idx="0">
                  <c:v>0.20942999999999998</c:v>
                </c:pt>
                <c:pt idx="1">
                  <c:v>0.20984999999999998</c:v>
                </c:pt>
                <c:pt idx="2">
                  <c:v>0.20574999999999999</c:v>
                </c:pt>
                <c:pt idx="3">
                  <c:v>0.20102</c:v>
                </c:pt>
                <c:pt idx="4">
                  <c:v>0.20755999999999999</c:v>
                </c:pt>
                <c:pt idx="5">
                  <c:v>0.20787999999999998</c:v>
                </c:pt>
                <c:pt idx="6">
                  <c:v>0.20592999999999997</c:v>
                </c:pt>
                <c:pt idx="7">
                  <c:v>0.54200999999999999</c:v>
                </c:pt>
                <c:pt idx="8">
                  <c:v>2.3826999999999998</c:v>
                </c:pt>
                <c:pt idx="9">
                  <c:v>2.2473999999999998</c:v>
                </c:pt>
                <c:pt idx="10">
                  <c:v>2.1938999999999997</c:v>
                </c:pt>
                <c:pt idx="11">
                  <c:v>2.1243999999999996</c:v>
                </c:pt>
                <c:pt idx="12">
                  <c:v>2.0699000000000001</c:v>
                </c:pt>
                <c:pt idx="13">
                  <c:v>2.0503999999999998</c:v>
                </c:pt>
                <c:pt idx="14">
                  <c:v>2.0072999999999999</c:v>
                </c:pt>
                <c:pt idx="15">
                  <c:v>1.9941999999999998</c:v>
                </c:pt>
                <c:pt idx="16">
                  <c:v>1.9993999999999996</c:v>
                </c:pt>
                <c:pt idx="17">
                  <c:v>1.9776</c:v>
                </c:pt>
                <c:pt idx="18">
                  <c:v>1.9665999999999997</c:v>
                </c:pt>
                <c:pt idx="19">
                  <c:v>1.9573999999999998</c:v>
                </c:pt>
                <c:pt idx="20">
                  <c:v>1.9562999999999997</c:v>
                </c:pt>
                <c:pt idx="21">
                  <c:v>1.9295999999999998</c:v>
                </c:pt>
                <c:pt idx="22">
                  <c:v>1.9107999999999998</c:v>
                </c:pt>
                <c:pt idx="23">
                  <c:v>1.8886999999999998</c:v>
                </c:pt>
                <c:pt idx="24">
                  <c:v>1.8658999999999999</c:v>
                </c:pt>
                <c:pt idx="25">
                  <c:v>1.8708</c:v>
                </c:pt>
                <c:pt idx="26">
                  <c:v>1.8528</c:v>
                </c:pt>
                <c:pt idx="27">
                  <c:v>1.8531</c:v>
                </c:pt>
                <c:pt idx="28">
                  <c:v>1.8423999999999998</c:v>
                </c:pt>
                <c:pt idx="29">
                  <c:v>1.8303</c:v>
                </c:pt>
                <c:pt idx="30">
                  <c:v>1.8121999999999998</c:v>
                </c:pt>
                <c:pt idx="31">
                  <c:v>1.8048</c:v>
                </c:pt>
                <c:pt idx="32">
                  <c:v>1.8019999999999998</c:v>
                </c:pt>
                <c:pt idx="33">
                  <c:v>1.7917999999999998</c:v>
                </c:pt>
                <c:pt idx="34">
                  <c:v>1.7852999999999999</c:v>
                </c:pt>
                <c:pt idx="35">
                  <c:v>1.7881</c:v>
                </c:pt>
                <c:pt idx="36">
                  <c:v>1.7722999999999998</c:v>
                </c:pt>
                <c:pt idx="37">
                  <c:v>1.7698999999999998</c:v>
                </c:pt>
                <c:pt idx="38">
                  <c:v>1.7683999999999997</c:v>
                </c:pt>
                <c:pt idx="39">
                  <c:v>1.7646999999999999</c:v>
                </c:pt>
                <c:pt idx="40">
                  <c:v>1.7572000000000001</c:v>
                </c:pt>
                <c:pt idx="41">
                  <c:v>1.766</c:v>
                </c:pt>
                <c:pt idx="42">
                  <c:v>1.7585</c:v>
                </c:pt>
                <c:pt idx="43">
                  <c:v>1.7617</c:v>
                </c:pt>
                <c:pt idx="44">
                  <c:v>1.7668999999999999</c:v>
                </c:pt>
                <c:pt idx="45">
                  <c:v>1.7575999999999998</c:v>
                </c:pt>
                <c:pt idx="46">
                  <c:v>1.7527999999999999</c:v>
                </c:pt>
                <c:pt idx="47">
                  <c:v>1.7598</c:v>
                </c:pt>
                <c:pt idx="48">
                  <c:v>1.7504999999999999</c:v>
                </c:pt>
                <c:pt idx="49">
                  <c:v>1.7486999999999999</c:v>
                </c:pt>
                <c:pt idx="50">
                  <c:v>1.7438999999999998</c:v>
                </c:pt>
                <c:pt idx="51">
                  <c:v>1.7495000000000001</c:v>
                </c:pt>
                <c:pt idx="52">
                  <c:v>1.7422999999999997</c:v>
                </c:pt>
                <c:pt idx="53">
                  <c:v>1.7374999999999998</c:v>
                </c:pt>
                <c:pt idx="54">
                  <c:v>1.7288999999999999</c:v>
                </c:pt>
                <c:pt idx="55">
                  <c:v>1.7368999999999999</c:v>
                </c:pt>
                <c:pt idx="56">
                  <c:v>1.7330999999999999</c:v>
                </c:pt>
                <c:pt idx="57">
                  <c:v>1.7236999999999998</c:v>
                </c:pt>
                <c:pt idx="58">
                  <c:v>1.7297999999999998</c:v>
                </c:pt>
                <c:pt idx="59">
                  <c:v>1.7284999999999999</c:v>
                </c:pt>
                <c:pt idx="60">
                  <c:v>1.7327999999999999</c:v>
                </c:pt>
                <c:pt idx="61">
                  <c:v>1.7335999999999998</c:v>
                </c:pt>
                <c:pt idx="62">
                  <c:v>1.7347999999999999</c:v>
                </c:pt>
                <c:pt idx="63">
                  <c:v>1.7283999999999999</c:v>
                </c:pt>
                <c:pt idx="64">
                  <c:v>1.7313999999999998</c:v>
                </c:pt>
                <c:pt idx="65">
                  <c:v>1.7427999999999999</c:v>
                </c:pt>
                <c:pt idx="66">
                  <c:v>1.7330999999999999</c:v>
                </c:pt>
                <c:pt idx="67">
                  <c:v>1.7263999999999999</c:v>
                </c:pt>
                <c:pt idx="68">
                  <c:v>1.7306999999999999</c:v>
                </c:pt>
                <c:pt idx="69">
                  <c:v>1.7343999999999999</c:v>
                </c:pt>
                <c:pt idx="70">
                  <c:v>1.7371999999999999</c:v>
                </c:pt>
                <c:pt idx="71">
                  <c:v>1.7429999999999999</c:v>
                </c:pt>
                <c:pt idx="72">
                  <c:v>1.7385999999999999</c:v>
                </c:pt>
                <c:pt idx="73">
                  <c:v>1.7377999999999998</c:v>
                </c:pt>
                <c:pt idx="74">
                  <c:v>1.7376</c:v>
                </c:pt>
                <c:pt idx="75">
                  <c:v>1.7502</c:v>
                </c:pt>
                <c:pt idx="76">
                  <c:v>1.7638999999999998</c:v>
                </c:pt>
                <c:pt idx="77">
                  <c:v>1.7722999999999998</c:v>
                </c:pt>
                <c:pt idx="78">
                  <c:v>1.7711999999999999</c:v>
                </c:pt>
                <c:pt idx="79">
                  <c:v>1.7736000000000001</c:v>
                </c:pt>
                <c:pt idx="80">
                  <c:v>1.7772999999999999</c:v>
                </c:pt>
                <c:pt idx="81">
                  <c:v>1.7843</c:v>
                </c:pt>
                <c:pt idx="82">
                  <c:v>1.79</c:v>
                </c:pt>
                <c:pt idx="83">
                  <c:v>1.7951999999999999</c:v>
                </c:pt>
                <c:pt idx="84">
                  <c:v>1.7968999999999999</c:v>
                </c:pt>
                <c:pt idx="85">
                  <c:v>1.8023999999999998</c:v>
                </c:pt>
                <c:pt idx="86">
                  <c:v>1.8009999999999999</c:v>
                </c:pt>
                <c:pt idx="87">
                  <c:v>1.7943999999999998</c:v>
                </c:pt>
                <c:pt idx="88">
                  <c:v>1.8014999999999999</c:v>
                </c:pt>
                <c:pt idx="89">
                  <c:v>1.7991999999999999</c:v>
                </c:pt>
                <c:pt idx="90">
                  <c:v>1.8048</c:v>
                </c:pt>
                <c:pt idx="91">
                  <c:v>1.8088</c:v>
                </c:pt>
                <c:pt idx="92">
                  <c:v>1.8192999999999999</c:v>
                </c:pt>
                <c:pt idx="93">
                  <c:v>1.8295999999999999</c:v>
                </c:pt>
                <c:pt idx="94">
                  <c:v>1.8281999999999998</c:v>
                </c:pt>
                <c:pt idx="95">
                  <c:v>1.7939999999999998</c:v>
                </c:pt>
                <c:pt idx="96">
                  <c:v>1.7323999999999997</c:v>
                </c:pt>
                <c:pt idx="97">
                  <c:v>1.6530999999999998</c:v>
                </c:pt>
                <c:pt idx="98">
                  <c:v>1.5817999999999999</c:v>
                </c:pt>
                <c:pt idx="99">
                  <c:v>1.5198</c:v>
                </c:pt>
                <c:pt idx="100">
                  <c:v>1.4397</c:v>
                </c:pt>
                <c:pt idx="101">
                  <c:v>1.3695999999999999</c:v>
                </c:pt>
                <c:pt idx="102">
                  <c:v>1.2890999999999999</c:v>
                </c:pt>
                <c:pt idx="103">
                  <c:v>1.2132000000000001</c:v>
                </c:pt>
                <c:pt idx="104">
                  <c:v>1.1492</c:v>
                </c:pt>
                <c:pt idx="105">
                  <c:v>1.0785</c:v>
                </c:pt>
                <c:pt idx="106">
                  <c:v>1.0222</c:v>
                </c:pt>
                <c:pt idx="107">
                  <c:v>0.98065999999999998</c:v>
                </c:pt>
                <c:pt idx="108">
                  <c:v>0.92982999999999993</c:v>
                </c:pt>
                <c:pt idx="109">
                  <c:v>0.87736999999999998</c:v>
                </c:pt>
                <c:pt idx="110">
                  <c:v>0.83494999999999997</c:v>
                </c:pt>
                <c:pt idx="111">
                  <c:v>0.78301999999999994</c:v>
                </c:pt>
                <c:pt idx="112">
                  <c:v>0.74514999999999998</c:v>
                </c:pt>
                <c:pt idx="113">
                  <c:v>0.70101999999999998</c:v>
                </c:pt>
                <c:pt idx="114">
                  <c:v>0.66127999999999998</c:v>
                </c:pt>
                <c:pt idx="115">
                  <c:v>0.63036999999999999</c:v>
                </c:pt>
                <c:pt idx="116">
                  <c:v>0.59130000000000005</c:v>
                </c:pt>
                <c:pt idx="117">
                  <c:v>0.56519999999999992</c:v>
                </c:pt>
                <c:pt idx="118">
                  <c:v>0.53037999999999996</c:v>
                </c:pt>
                <c:pt idx="119">
                  <c:v>0.51302999999999999</c:v>
                </c:pt>
                <c:pt idx="120">
                  <c:v>0.48253999999999997</c:v>
                </c:pt>
                <c:pt idx="121">
                  <c:v>0.45590999999999998</c:v>
                </c:pt>
                <c:pt idx="122">
                  <c:v>0.43490000000000001</c:v>
                </c:pt>
                <c:pt idx="123">
                  <c:v>0.41128999999999999</c:v>
                </c:pt>
                <c:pt idx="124">
                  <c:v>0.39169999999999999</c:v>
                </c:pt>
                <c:pt idx="125">
                  <c:v>0.37714999999999999</c:v>
                </c:pt>
                <c:pt idx="126">
                  <c:v>0.36310999999999999</c:v>
                </c:pt>
                <c:pt idx="127">
                  <c:v>0.34481999999999996</c:v>
                </c:pt>
                <c:pt idx="128">
                  <c:v>0.32774999999999999</c:v>
                </c:pt>
                <c:pt idx="129">
                  <c:v>0.31501000000000001</c:v>
                </c:pt>
                <c:pt idx="130">
                  <c:v>0.30023999999999995</c:v>
                </c:pt>
                <c:pt idx="131">
                  <c:v>0.28688999999999998</c:v>
                </c:pt>
                <c:pt idx="132">
                  <c:v>0.27393999999999996</c:v>
                </c:pt>
                <c:pt idx="133">
                  <c:v>0.26913999999999993</c:v>
                </c:pt>
                <c:pt idx="134">
                  <c:v>0.25518999999999997</c:v>
                </c:pt>
                <c:pt idx="135">
                  <c:v>0.24887999999999999</c:v>
                </c:pt>
                <c:pt idx="136">
                  <c:v>0.23557</c:v>
                </c:pt>
                <c:pt idx="137">
                  <c:v>0.22429999999999997</c:v>
                </c:pt>
                <c:pt idx="138">
                  <c:v>0.21481999999999998</c:v>
                </c:pt>
                <c:pt idx="139">
                  <c:v>0.20641999999999999</c:v>
                </c:pt>
                <c:pt idx="140">
                  <c:v>0.20138</c:v>
                </c:pt>
                <c:pt idx="141">
                  <c:v>0.19389999999999999</c:v>
                </c:pt>
                <c:pt idx="142">
                  <c:v>0.18731</c:v>
                </c:pt>
                <c:pt idx="143">
                  <c:v>0.17878999999999998</c:v>
                </c:pt>
                <c:pt idx="144">
                  <c:v>0.17077000000000001</c:v>
                </c:pt>
                <c:pt idx="145">
                  <c:v>0.16977999999999999</c:v>
                </c:pt>
                <c:pt idx="146">
                  <c:v>0.16164999999999999</c:v>
                </c:pt>
                <c:pt idx="147">
                  <c:v>0.15689999999999998</c:v>
                </c:pt>
                <c:pt idx="148">
                  <c:v>0.15248999999999999</c:v>
                </c:pt>
                <c:pt idx="149">
                  <c:v>0.14809999999999998</c:v>
                </c:pt>
                <c:pt idx="150">
                  <c:v>0.14223</c:v>
                </c:pt>
                <c:pt idx="151">
                  <c:v>0.13877</c:v>
                </c:pt>
                <c:pt idx="152">
                  <c:v>0.13466999999999998</c:v>
                </c:pt>
                <c:pt idx="153">
                  <c:v>0.12883</c:v>
                </c:pt>
                <c:pt idx="154">
                  <c:v>0.12611999999999998</c:v>
                </c:pt>
                <c:pt idx="155">
                  <c:v>0.12428999999999998</c:v>
                </c:pt>
                <c:pt idx="156">
                  <c:v>0.12022999999999999</c:v>
                </c:pt>
                <c:pt idx="157">
                  <c:v>0.11466999999999999</c:v>
                </c:pt>
                <c:pt idx="158">
                  <c:v>0.10904</c:v>
                </c:pt>
                <c:pt idx="159">
                  <c:v>0.1079</c:v>
                </c:pt>
                <c:pt idx="160">
                  <c:v>0.10442</c:v>
                </c:pt>
                <c:pt idx="161">
                  <c:v>0.10171999999999999</c:v>
                </c:pt>
                <c:pt idx="162">
                  <c:v>9.8764999999999992E-2</c:v>
                </c:pt>
                <c:pt idx="163">
                  <c:v>9.4417000000000001E-2</c:v>
                </c:pt>
                <c:pt idx="164">
                  <c:v>8.9829999999999993E-2</c:v>
                </c:pt>
                <c:pt idx="165">
                  <c:v>8.4790999999999991E-2</c:v>
                </c:pt>
                <c:pt idx="166">
                  <c:v>8.3014999999999992E-2</c:v>
                </c:pt>
                <c:pt idx="167">
                  <c:v>8.3639999999999992E-2</c:v>
                </c:pt>
                <c:pt idx="168">
                  <c:v>8.0092999999999998E-2</c:v>
                </c:pt>
                <c:pt idx="169">
                  <c:v>7.4132000000000003E-2</c:v>
                </c:pt>
                <c:pt idx="170">
                  <c:v>7.4353000000000002E-2</c:v>
                </c:pt>
                <c:pt idx="171">
                  <c:v>7.0826999999999987E-2</c:v>
                </c:pt>
                <c:pt idx="172">
                  <c:v>7.0764999999999995E-2</c:v>
                </c:pt>
                <c:pt idx="173">
                  <c:v>6.8223999999999993E-2</c:v>
                </c:pt>
                <c:pt idx="174">
                  <c:v>6.5122999999999986E-2</c:v>
                </c:pt>
                <c:pt idx="175">
                  <c:v>6.3697000000000004E-2</c:v>
                </c:pt>
                <c:pt idx="176">
                  <c:v>6.2281999999999997E-2</c:v>
                </c:pt>
                <c:pt idx="177">
                  <c:v>6.2030000000000002E-2</c:v>
                </c:pt>
                <c:pt idx="178">
                  <c:v>6.1153999999999993E-2</c:v>
                </c:pt>
                <c:pt idx="179">
                  <c:v>5.7778999999999997E-2</c:v>
                </c:pt>
                <c:pt idx="180">
                  <c:v>5.6066999999999999E-2</c:v>
                </c:pt>
                <c:pt idx="181">
                  <c:v>5.6096E-2</c:v>
                </c:pt>
                <c:pt idx="182">
                  <c:v>5.4043000000000001E-2</c:v>
                </c:pt>
                <c:pt idx="183">
                  <c:v>5.2607999999999995E-2</c:v>
                </c:pt>
                <c:pt idx="184">
                  <c:v>4.9722999999999996E-2</c:v>
                </c:pt>
                <c:pt idx="185">
                  <c:v>5.1501999999999999E-2</c:v>
                </c:pt>
                <c:pt idx="186">
                  <c:v>4.9674999999999997E-2</c:v>
                </c:pt>
                <c:pt idx="187">
                  <c:v>4.7029999999999995E-2</c:v>
                </c:pt>
                <c:pt idx="188">
                  <c:v>4.5254999999999997E-2</c:v>
                </c:pt>
                <c:pt idx="189">
                  <c:v>4.3357E-2</c:v>
                </c:pt>
                <c:pt idx="190">
                  <c:v>4.5664999999999997E-2</c:v>
                </c:pt>
                <c:pt idx="191">
                  <c:v>4.5314E-2</c:v>
                </c:pt>
                <c:pt idx="192">
                  <c:v>4.5750999999999993E-2</c:v>
                </c:pt>
                <c:pt idx="193">
                  <c:v>4.2130000000000001E-2</c:v>
                </c:pt>
                <c:pt idx="194">
                  <c:v>3.9345999999999999E-2</c:v>
                </c:pt>
                <c:pt idx="195">
                  <c:v>3.9548999999999994E-2</c:v>
                </c:pt>
                <c:pt idx="196">
                  <c:v>3.8723999999999995E-2</c:v>
                </c:pt>
                <c:pt idx="197">
                  <c:v>3.6014999999999998E-2</c:v>
                </c:pt>
                <c:pt idx="198">
                  <c:v>3.6965999999999999E-2</c:v>
                </c:pt>
                <c:pt idx="199">
                  <c:v>3.6114999999999994E-2</c:v>
                </c:pt>
                <c:pt idx="200">
                  <c:v>3.5218999999999993E-2</c:v>
                </c:pt>
                <c:pt idx="201">
                  <c:v>3.4198999999999993E-2</c:v>
                </c:pt>
                <c:pt idx="202">
                  <c:v>3.1403E-2</c:v>
                </c:pt>
                <c:pt idx="203">
                  <c:v>3.0780999999999996E-2</c:v>
                </c:pt>
                <c:pt idx="204">
                  <c:v>2.9165999999999997E-2</c:v>
                </c:pt>
                <c:pt idx="205">
                  <c:v>2.9075999999999998E-2</c:v>
                </c:pt>
                <c:pt idx="206">
                  <c:v>2.8433999999999997E-2</c:v>
                </c:pt>
                <c:pt idx="207">
                  <c:v>2.8022999999999999E-2</c:v>
                </c:pt>
                <c:pt idx="208">
                  <c:v>2.7973999999999995E-2</c:v>
                </c:pt>
                <c:pt idx="209">
                  <c:v>2.7045999999999997E-2</c:v>
                </c:pt>
                <c:pt idx="210">
                  <c:v>2.6710000000000001E-2</c:v>
                </c:pt>
                <c:pt idx="211">
                  <c:v>2.6869999999999998E-2</c:v>
                </c:pt>
                <c:pt idx="212">
                  <c:v>2.6272999999999998E-2</c:v>
                </c:pt>
                <c:pt idx="213">
                  <c:v>2.5729999999999999E-2</c:v>
                </c:pt>
                <c:pt idx="214">
                  <c:v>2.5114999999999998E-2</c:v>
                </c:pt>
                <c:pt idx="215">
                  <c:v>2.3908999999999996E-2</c:v>
                </c:pt>
                <c:pt idx="216">
                  <c:v>2.3458E-2</c:v>
                </c:pt>
                <c:pt idx="217">
                  <c:v>2.2501999999999998E-2</c:v>
                </c:pt>
                <c:pt idx="218">
                  <c:v>2.2236999999999996E-2</c:v>
                </c:pt>
                <c:pt idx="219">
                  <c:v>2.0371E-2</c:v>
                </c:pt>
                <c:pt idx="220">
                  <c:v>1.9959999999999999E-2</c:v>
                </c:pt>
                <c:pt idx="221">
                  <c:v>1.9240999999999998E-2</c:v>
                </c:pt>
                <c:pt idx="222">
                  <c:v>1.9143999999999998E-2</c:v>
                </c:pt>
                <c:pt idx="223">
                  <c:v>1.9470999999999999E-2</c:v>
                </c:pt>
                <c:pt idx="224">
                  <c:v>1.7680999999999999E-2</c:v>
                </c:pt>
                <c:pt idx="225">
                  <c:v>1.7304999999999997E-2</c:v>
                </c:pt>
                <c:pt idx="226">
                  <c:v>1.6700999999999997E-2</c:v>
                </c:pt>
                <c:pt idx="227">
                  <c:v>1.7073999999999999E-2</c:v>
                </c:pt>
                <c:pt idx="228">
                  <c:v>1.8064E-2</c:v>
                </c:pt>
                <c:pt idx="229">
                  <c:v>1.7742000000000001E-2</c:v>
                </c:pt>
                <c:pt idx="230">
                  <c:v>1.6368999999999998E-2</c:v>
                </c:pt>
                <c:pt idx="231">
                  <c:v>1.5694E-2</c:v>
                </c:pt>
                <c:pt idx="232">
                  <c:v>1.7188999999999996E-2</c:v>
                </c:pt>
                <c:pt idx="233">
                  <c:v>1.5462999999999998E-2</c:v>
                </c:pt>
                <c:pt idx="234">
                  <c:v>1.5867999999999997E-2</c:v>
                </c:pt>
                <c:pt idx="235">
                  <c:v>1.3823E-2</c:v>
                </c:pt>
                <c:pt idx="236">
                  <c:v>1.3578E-2</c:v>
                </c:pt>
                <c:pt idx="237">
                  <c:v>1.4607999999999999E-2</c:v>
                </c:pt>
                <c:pt idx="238">
                  <c:v>1.4376999999999999E-2</c:v>
                </c:pt>
                <c:pt idx="239">
                  <c:v>1.3805E-2</c:v>
                </c:pt>
                <c:pt idx="240">
                  <c:v>1.2951999999999998E-2</c:v>
                </c:pt>
                <c:pt idx="241">
                  <c:v>1.2410999999999998E-2</c:v>
                </c:pt>
                <c:pt idx="242">
                  <c:v>1.2962999999999999E-2</c:v>
                </c:pt>
                <c:pt idx="243">
                  <c:v>1.2137999999999999E-2</c:v>
                </c:pt>
                <c:pt idx="244">
                  <c:v>1.1817999999999999E-2</c:v>
                </c:pt>
                <c:pt idx="245">
                  <c:v>1.1741E-2</c:v>
                </c:pt>
                <c:pt idx="246">
                  <c:v>1.2295E-2</c:v>
                </c:pt>
                <c:pt idx="247">
                  <c:v>1.1350999999999998E-2</c:v>
                </c:pt>
                <c:pt idx="248">
                  <c:v>1.0131999999999999E-2</c:v>
                </c:pt>
                <c:pt idx="249">
                  <c:v>1.0591E-2</c:v>
                </c:pt>
                <c:pt idx="250">
                  <c:v>1.0607999999999999E-2</c:v>
                </c:pt>
                <c:pt idx="251">
                  <c:v>1.0175999999999999E-2</c:v>
                </c:pt>
                <c:pt idx="252">
                  <c:v>1.0371999999999999E-2</c:v>
                </c:pt>
                <c:pt idx="253">
                  <c:v>1.0005999999999999E-2</c:v>
                </c:pt>
                <c:pt idx="254">
                  <c:v>1.057E-2</c:v>
                </c:pt>
                <c:pt idx="255">
                  <c:v>1.0450999999999998E-2</c:v>
                </c:pt>
                <c:pt idx="256">
                  <c:v>9.1660000000000005E-3</c:v>
                </c:pt>
                <c:pt idx="257">
                  <c:v>8.6114E-3</c:v>
                </c:pt>
                <c:pt idx="258">
                  <c:v>9.2762000000000001E-3</c:v>
                </c:pt>
                <c:pt idx="259">
                  <c:v>8.5449999999999988E-3</c:v>
                </c:pt>
                <c:pt idx="260">
                  <c:v>8.1959999999999984E-3</c:v>
                </c:pt>
                <c:pt idx="261">
                  <c:v>7.7836999999999993E-3</c:v>
                </c:pt>
                <c:pt idx="262">
                  <c:v>8.0422999999999988E-3</c:v>
                </c:pt>
                <c:pt idx="263">
                  <c:v>7.9378999999999995E-3</c:v>
                </c:pt>
                <c:pt idx="264">
                  <c:v>7.8254999999999991E-3</c:v>
                </c:pt>
                <c:pt idx="265">
                  <c:v>7.3734999999999998E-3</c:v>
                </c:pt>
                <c:pt idx="266">
                  <c:v>7.9614000000000004E-3</c:v>
                </c:pt>
                <c:pt idx="267">
                  <c:v>7.3420999999999998E-3</c:v>
                </c:pt>
                <c:pt idx="268">
                  <c:v>7.1306E-3</c:v>
                </c:pt>
                <c:pt idx="269">
                  <c:v>6.5613999999999994E-3</c:v>
                </c:pt>
                <c:pt idx="270">
                  <c:v>7.1609999999999998E-3</c:v>
                </c:pt>
                <c:pt idx="271">
                  <c:v>6.3845999999999998E-3</c:v>
                </c:pt>
                <c:pt idx="272">
                  <c:v>6.4275000000000001E-3</c:v>
                </c:pt>
                <c:pt idx="273">
                  <c:v>6.1165999999999998E-3</c:v>
                </c:pt>
                <c:pt idx="274">
                  <c:v>6.1662999999999996E-3</c:v>
                </c:pt>
                <c:pt idx="275">
                  <c:v>5.2563000000000002E-3</c:v>
                </c:pt>
                <c:pt idx="276">
                  <c:v>5.2117999999999999E-3</c:v>
                </c:pt>
                <c:pt idx="277">
                  <c:v>5.3379999999999999E-3</c:v>
                </c:pt>
                <c:pt idx="278">
                  <c:v>5.6182999999999997E-3</c:v>
                </c:pt>
                <c:pt idx="279">
                  <c:v>5.5035999999999991E-3</c:v>
                </c:pt>
                <c:pt idx="280">
                  <c:v>5.4729999999999996E-3</c:v>
                </c:pt>
                <c:pt idx="281">
                  <c:v>4.9966999999999998E-3</c:v>
                </c:pt>
                <c:pt idx="282">
                  <c:v>5.2958999999999992E-3</c:v>
                </c:pt>
                <c:pt idx="283">
                  <c:v>5.8761999999999998E-3</c:v>
                </c:pt>
                <c:pt idx="284">
                  <c:v>4.8240000000000002E-3</c:v>
                </c:pt>
                <c:pt idx="285">
                  <c:v>4.6813999999999996E-3</c:v>
                </c:pt>
                <c:pt idx="286">
                  <c:v>4.2694000000000005E-3</c:v>
                </c:pt>
                <c:pt idx="287">
                  <c:v>5.0802999999999994E-3</c:v>
                </c:pt>
                <c:pt idx="288">
                  <c:v>5.0102000000000002E-3</c:v>
                </c:pt>
                <c:pt idx="289">
                  <c:v>4.7794999999999999E-3</c:v>
                </c:pt>
                <c:pt idx="290">
                  <c:v>4.1130999999999997E-3</c:v>
                </c:pt>
                <c:pt idx="291">
                  <c:v>4.3201999999999997E-3</c:v>
                </c:pt>
                <c:pt idx="292">
                  <c:v>4.0982999999999992E-3</c:v>
                </c:pt>
                <c:pt idx="293">
                  <c:v>4.1695999999999999E-3</c:v>
                </c:pt>
                <c:pt idx="294">
                  <c:v>4.1709E-3</c:v>
                </c:pt>
                <c:pt idx="295">
                  <c:v>4.1050999999999995E-3</c:v>
                </c:pt>
                <c:pt idx="296">
                  <c:v>4.3623999999999998E-3</c:v>
                </c:pt>
                <c:pt idx="297">
                  <c:v>3.6269999999999996E-3</c:v>
                </c:pt>
                <c:pt idx="298">
                  <c:v>3.9865999999999999E-3</c:v>
                </c:pt>
                <c:pt idx="299">
                  <c:v>3.5171999999999998E-3</c:v>
                </c:pt>
                <c:pt idx="300">
                  <c:v>3.1641999999999998E-3</c:v>
                </c:pt>
                <c:pt idx="301">
                  <c:v>3.2009999999999999E-3</c:v>
                </c:pt>
                <c:pt idx="302">
                  <c:v>2.8171999999999997E-3</c:v>
                </c:pt>
                <c:pt idx="303">
                  <c:v>3.4417999999999996E-3</c:v>
                </c:pt>
                <c:pt idx="304">
                  <c:v>2.5766999999999999E-3</c:v>
                </c:pt>
                <c:pt idx="305">
                  <c:v>2.6115999999999995E-3</c:v>
                </c:pt>
                <c:pt idx="306">
                  <c:v>2.8321999999999996E-3</c:v>
                </c:pt>
                <c:pt idx="307">
                  <c:v>3.1736999999999998E-3</c:v>
                </c:pt>
                <c:pt idx="308">
                  <c:v>3.241E-3</c:v>
                </c:pt>
                <c:pt idx="309">
                  <c:v>3.3837999999999997E-3</c:v>
                </c:pt>
                <c:pt idx="310">
                  <c:v>2.9872999999999996E-3</c:v>
                </c:pt>
                <c:pt idx="311">
                  <c:v>3.3018999999999995E-3</c:v>
                </c:pt>
                <c:pt idx="312">
                  <c:v>2.9115999999999999E-3</c:v>
                </c:pt>
                <c:pt idx="313">
                  <c:v>2.6629000000000002E-3</c:v>
                </c:pt>
                <c:pt idx="314">
                  <c:v>2.8489999999999995E-3</c:v>
                </c:pt>
                <c:pt idx="315">
                  <c:v>2.3425E-3</c:v>
                </c:pt>
                <c:pt idx="316">
                  <c:v>2.3625E-3</c:v>
                </c:pt>
                <c:pt idx="317">
                  <c:v>2.4900999999999999E-3</c:v>
                </c:pt>
                <c:pt idx="318">
                  <c:v>2.4494999999999999E-3</c:v>
                </c:pt>
                <c:pt idx="319">
                  <c:v>2.6768E-3</c:v>
                </c:pt>
                <c:pt idx="320">
                  <c:v>2.2011999999999999E-3</c:v>
                </c:pt>
                <c:pt idx="321">
                  <c:v>2.0385999999999998E-3</c:v>
                </c:pt>
                <c:pt idx="322">
                  <c:v>1.9210999999999998E-3</c:v>
                </c:pt>
                <c:pt idx="323">
                  <c:v>2.0826999999999998E-3</c:v>
                </c:pt>
                <c:pt idx="324">
                  <c:v>1.9419999999999997E-3</c:v>
                </c:pt>
                <c:pt idx="325">
                  <c:v>2.1519999999999998E-3</c:v>
                </c:pt>
                <c:pt idx="326">
                  <c:v>2.3011999999999998E-3</c:v>
                </c:pt>
                <c:pt idx="327">
                  <c:v>1.9711999999999998E-3</c:v>
                </c:pt>
                <c:pt idx="328">
                  <c:v>2.1586999999999999E-3</c:v>
                </c:pt>
                <c:pt idx="329">
                  <c:v>1.578E-3</c:v>
                </c:pt>
                <c:pt idx="330">
                  <c:v>1.2911000000000001E-3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7-4830-9FF6-1C151730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PDD_neutron_air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熱中性子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'吸収線量(概算)'!$M$19:$M$388</c:f>
              <c:numCache>
                <c:formatCode>General</c:formatCode>
                <c:ptCount val="370"/>
                <c:pt idx="0">
                  <c:v>2.4386000000000001E-4</c:v>
                </c:pt>
                <c:pt idx="1">
                  <c:v>2.4266000000000004E-4</c:v>
                </c:pt>
                <c:pt idx="2">
                  <c:v>2.4227000000000002E-4</c:v>
                </c:pt>
                <c:pt idx="3">
                  <c:v>2.4535000000000003E-4</c:v>
                </c:pt>
                <c:pt idx="4">
                  <c:v>2.4364000000000002E-4</c:v>
                </c:pt>
                <c:pt idx="5">
                  <c:v>2.3848000000000001E-4</c:v>
                </c:pt>
                <c:pt idx="6">
                  <c:v>2.3982999999999999E-4</c:v>
                </c:pt>
                <c:pt idx="7">
                  <c:v>2.5063E-4</c:v>
                </c:pt>
                <c:pt idx="8">
                  <c:v>2.8940000000000004E-4</c:v>
                </c:pt>
                <c:pt idx="9">
                  <c:v>2.8378000000000002E-4</c:v>
                </c:pt>
                <c:pt idx="10">
                  <c:v>2.899E-4</c:v>
                </c:pt>
                <c:pt idx="11">
                  <c:v>2.8488999999999999E-4</c:v>
                </c:pt>
                <c:pt idx="12">
                  <c:v>2.8177000000000003E-4</c:v>
                </c:pt>
                <c:pt idx="13">
                  <c:v>2.8404000000000005E-4</c:v>
                </c:pt>
                <c:pt idx="14">
                  <c:v>2.7731000000000001E-4</c:v>
                </c:pt>
                <c:pt idx="15">
                  <c:v>2.7624000000000003E-4</c:v>
                </c:pt>
                <c:pt idx="16">
                  <c:v>2.8196000000000004E-4</c:v>
                </c:pt>
                <c:pt idx="17">
                  <c:v>2.8740999999999999E-4</c:v>
                </c:pt>
                <c:pt idx="18">
                  <c:v>2.8464000000000007E-4</c:v>
                </c:pt>
                <c:pt idx="19">
                  <c:v>2.9831000000000004E-4</c:v>
                </c:pt>
                <c:pt idx="20">
                  <c:v>2.9337000000000005E-4</c:v>
                </c:pt>
                <c:pt idx="21">
                  <c:v>2.8466E-4</c:v>
                </c:pt>
                <c:pt idx="22">
                  <c:v>2.8698999999999999E-4</c:v>
                </c:pt>
                <c:pt idx="23">
                  <c:v>2.9529000000000003E-4</c:v>
                </c:pt>
                <c:pt idx="24">
                  <c:v>3.0106000000000002E-4</c:v>
                </c:pt>
                <c:pt idx="25">
                  <c:v>2.8772999999999998E-4</c:v>
                </c:pt>
                <c:pt idx="26">
                  <c:v>3.0244000000000001E-4</c:v>
                </c:pt>
                <c:pt idx="27">
                  <c:v>3.0169000000000007E-4</c:v>
                </c:pt>
                <c:pt idx="28">
                  <c:v>3.0497E-4</c:v>
                </c:pt>
                <c:pt idx="29">
                  <c:v>3.009E-4</c:v>
                </c:pt>
                <c:pt idx="30">
                  <c:v>3.0751000000000004E-4</c:v>
                </c:pt>
                <c:pt idx="31">
                  <c:v>3.0483000000000002E-4</c:v>
                </c:pt>
                <c:pt idx="32">
                  <c:v>2.9676000000000003E-4</c:v>
                </c:pt>
                <c:pt idx="33">
                  <c:v>3.0103999999999998E-4</c:v>
                </c:pt>
                <c:pt idx="34">
                  <c:v>3.1498000000000002E-4</c:v>
                </c:pt>
                <c:pt idx="35">
                  <c:v>3.0728000000000005E-4</c:v>
                </c:pt>
                <c:pt idx="36">
                  <c:v>3.1804000000000001E-4</c:v>
                </c:pt>
                <c:pt idx="37">
                  <c:v>3.2331999999999999E-4</c:v>
                </c:pt>
                <c:pt idx="38">
                  <c:v>3.3237000000000002E-4</c:v>
                </c:pt>
                <c:pt idx="39">
                  <c:v>3.1663000000000004E-4</c:v>
                </c:pt>
                <c:pt idx="40">
                  <c:v>3.1498000000000002E-4</c:v>
                </c:pt>
                <c:pt idx="41">
                  <c:v>3.1601000000000003E-4</c:v>
                </c:pt>
                <c:pt idx="42">
                  <c:v>3.1500000000000001E-4</c:v>
                </c:pt>
                <c:pt idx="43">
                  <c:v>3.1324E-4</c:v>
                </c:pt>
                <c:pt idx="44">
                  <c:v>3.2133000000000004E-4</c:v>
                </c:pt>
                <c:pt idx="45">
                  <c:v>3.2014000000000001E-4</c:v>
                </c:pt>
                <c:pt idx="46">
                  <c:v>3.1894000000000003E-4</c:v>
                </c:pt>
                <c:pt idx="47">
                  <c:v>3.2727000000000006E-4</c:v>
                </c:pt>
                <c:pt idx="48">
                  <c:v>3.2626000000000004E-4</c:v>
                </c:pt>
                <c:pt idx="49">
                  <c:v>3.2701000000000003E-4</c:v>
                </c:pt>
                <c:pt idx="50">
                  <c:v>3.2540999999999999E-4</c:v>
                </c:pt>
                <c:pt idx="51">
                  <c:v>3.3011000000000005E-4</c:v>
                </c:pt>
                <c:pt idx="52">
                  <c:v>3.2698000000000004E-4</c:v>
                </c:pt>
                <c:pt idx="53">
                  <c:v>3.2821000000000006E-4</c:v>
                </c:pt>
                <c:pt idx="54">
                  <c:v>3.3468000000000001E-4</c:v>
                </c:pt>
                <c:pt idx="55">
                  <c:v>3.4145000000000003E-4</c:v>
                </c:pt>
                <c:pt idx="56">
                  <c:v>3.4073000000000003E-4</c:v>
                </c:pt>
                <c:pt idx="57">
                  <c:v>3.3974000000000005E-4</c:v>
                </c:pt>
                <c:pt idx="58">
                  <c:v>3.3974000000000005E-4</c:v>
                </c:pt>
                <c:pt idx="59">
                  <c:v>3.3164000000000002E-4</c:v>
                </c:pt>
                <c:pt idx="60">
                  <c:v>3.4024000000000001E-4</c:v>
                </c:pt>
                <c:pt idx="61">
                  <c:v>3.2880000000000002E-4</c:v>
                </c:pt>
                <c:pt idx="62">
                  <c:v>3.3213000000000003E-4</c:v>
                </c:pt>
                <c:pt idx="63">
                  <c:v>3.3644000000000002E-4</c:v>
                </c:pt>
                <c:pt idx="64">
                  <c:v>3.2377000000000003E-4</c:v>
                </c:pt>
                <c:pt idx="65">
                  <c:v>3.2644E-4</c:v>
                </c:pt>
                <c:pt idx="66">
                  <c:v>3.2589000000000001E-4</c:v>
                </c:pt>
                <c:pt idx="67">
                  <c:v>3.2909999999999998E-4</c:v>
                </c:pt>
                <c:pt idx="68">
                  <c:v>3.2807000000000008E-4</c:v>
                </c:pt>
                <c:pt idx="69">
                  <c:v>3.2582999999999999E-4</c:v>
                </c:pt>
                <c:pt idx="70">
                  <c:v>3.1872000000000004E-4</c:v>
                </c:pt>
                <c:pt idx="71">
                  <c:v>3.2163999999999999E-4</c:v>
                </c:pt>
                <c:pt idx="72">
                  <c:v>3.1615000000000001E-4</c:v>
                </c:pt>
                <c:pt idx="73">
                  <c:v>3.1319000000000003E-4</c:v>
                </c:pt>
                <c:pt idx="74">
                  <c:v>3.0654000000000006E-4</c:v>
                </c:pt>
                <c:pt idx="75">
                  <c:v>3.0737000000000001E-4</c:v>
                </c:pt>
                <c:pt idx="76">
                  <c:v>3.0784000000000003E-4</c:v>
                </c:pt>
                <c:pt idx="77">
                  <c:v>3.0143000000000005E-4</c:v>
                </c:pt>
                <c:pt idx="78">
                  <c:v>2.9763000000000001E-4</c:v>
                </c:pt>
                <c:pt idx="79">
                  <c:v>2.9823000000000002E-4</c:v>
                </c:pt>
                <c:pt idx="80">
                  <c:v>3.0312000000000004E-4</c:v>
                </c:pt>
                <c:pt idx="81">
                  <c:v>3.0457000000000005E-4</c:v>
                </c:pt>
                <c:pt idx="82">
                  <c:v>2.9767999999999998E-4</c:v>
                </c:pt>
                <c:pt idx="83">
                  <c:v>2.9475000000000004E-4</c:v>
                </c:pt>
                <c:pt idx="84">
                  <c:v>2.9183000000000003E-4</c:v>
                </c:pt>
                <c:pt idx="85">
                  <c:v>2.9435000000000003E-4</c:v>
                </c:pt>
                <c:pt idx="86">
                  <c:v>2.8664000000000001E-4</c:v>
                </c:pt>
                <c:pt idx="87">
                  <c:v>2.8678000000000004E-4</c:v>
                </c:pt>
                <c:pt idx="88">
                  <c:v>2.8656000000000005E-4</c:v>
                </c:pt>
                <c:pt idx="89">
                  <c:v>2.7937000000000003E-4</c:v>
                </c:pt>
                <c:pt idx="90">
                  <c:v>2.6880000000000003E-4</c:v>
                </c:pt>
                <c:pt idx="91">
                  <c:v>2.6727000000000006E-4</c:v>
                </c:pt>
                <c:pt idx="92">
                  <c:v>2.6838000000000003E-4</c:v>
                </c:pt>
                <c:pt idx="93">
                  <c:v>2.6671000000000003E-4</c:v>
                </c:pt>
                <c:pt idx="94">
                  <c:v>2.6390000000000002E-4</c:v>
                </c:pt>
                <c:pt idx="95">
                  <c:v>2.6250000000000004E-4</c:v>
                </c:pt>
                <c:pt idx="96">
                  <c:v>2.5797000000000005E-4</c:v>
                </c:pt>
                <c:pt idx="97">
                  <c:v>2.5287000000000004E-4</c:v>
                </c:pt>
                <c:pt idx="98">
                  <c:v>2.4187000000000004E-4</c:v>
                </c:pt>
                <c:pt idx="99">
                  <c:v>2.3778000000000002E-4</c:v>
                </c:pt>
                <c:pt idx="100">
                  <c:v>2.3161000000000001E-4</c:v>
                </c:pt>
                <c:pt idx="101">
                  <c:v>2.2629000000000003E-4</c:v>
                </c:pt>
                <c:pt idx="102">
                  <c:v>2.2305000000000003E-4</c:v>
                </c:pt>
                <c:pt idx="103">
                  <c:v>2.1617000000000001E-4</c:v>
                </c:pt>
                <c:pt idx="104">
                  <c:v>2.1313000000000004E-4</c:v>
                </c:pt>
                <c:pt idx="105">
                  <c:v>2.0932000000000004E-4</c:v>
                </c:pt>
                <c:pt idx="106">
                  <c:v>2.0802E-4</c:v>
                </c:pt>
                <c:pt idx="107">
                  <c:v>2.0524000000000001E-4</c:v>
                </c:pt>
                <c:pt idx="108">
                  <c:v>2.0142000000000001E-4</c:v>
                </c:pt>
                <c:pt idx="109">
                  <c:v>1.9719E-4</c:v>
                </c:pt>
                <c:pt idx="110">
                  <c:v>1.9355000000000002E-4</c:v>
                </c:pt>
                <c:pt idx="111">
                  <c:v>1.8938000000000001E-4</c:v>
                </c:pt>
                <c:pt idx="112">
                  <c:v>1.8389E-4</c:v>
                </c:pt>
                <c:pt idx="113">
                  <c:v>1.7878000000000002E-4</c:v>
                </c:pt>
                <c:pt idx="114">
                  <c:v>1.7542000000000002E-4</c:v>
                </c:pt>
                <c:pt idx="115">
                  <c:v>1.7189000000000001E-4</c:v>
                </c:pt>
                <c:pt idx="116">
                  <c:v>1.6866E-4</c:v>
                </c:pt>
                <c:pt idx="117">
                  <c:v>1.6422000000000002E-4</c:v>
                </c:pt>
                <c:pt idx="118">
                  <c:v>1.5977E-4</c:v>
                </c:pt>
                <c:pt idx="119">
                  <c:v>1.5507000000000002E-4</c:v>
                </c:pt>
                <c:pt idx="120">
                  <c:v>1.5093999999999999E-4</c:v>
                </c:pt>
                <c:pt idx="121">
                  <c:v>1.4928000000000003E-4</c:v>
                </c:pt>
                <c:pt idx="122">
                  <c:v>1.4609000000000001E-4</c:v>
                </c:pt>
                <c:pt idx="123">
                  <c:v>1.4281999999999999E-4</c:v>
                </c:pt>
                <c:pt idx="124">
                  <c:v>1.4017000000000001E-4</c:v>
                </c:pt>
                <c:pt idx="125">
                  <c:v>1.3585000000000002E-4</c:v>
                </c:pt>
                <c:pt idx="126">
                  <c:v>1.3301E-4</c:v>
                </c:pt>
                <c:pt idx="127">
                  <c:v>1.2977E-4</c:v>
                </c:pt>
                <c:pt idx="128">
                  <c:v>1.2692000000000001E-4</c:v>
                </c:pt>
                <c:pt idx="129">
                  <c:v>1.2451000000000001E-4</c:v>
                </c:pt>
                <c:pt idx="130">
                  <c:v>1.2202E-4</c:v>
                </c:pt>
                <c:pt idx="131">
                  <c:v>1.1832000000000001E-4</c:v>
                </c:pt>
                <c:pt idx="132">
                  <c:v>1.1525000000000001E-4</c:v>
                </c:pt>
                <c:pt idx="133">
                  <c:v>1.1176E-4</c:v>
                </c:pt>
                <c:pt idx="134">
                  <c:v>1.0955000000000001E-4</c:v>
                </c:pt>
                <c:pt idx="135">
                  <c:v>1.0618E-4</c:v>
                </c:pt>
                <c:pt idx="136">
                  <c:v>1.0388000000000002E-4</c:v>
                </c:pt>
                <c:pt idx="137">
                  <c:v>1.0184E-4</c:v>
                </c:pt>
                <c:pt idx="138">
                  <c:v>9.9407000000000006E-5</c:v>
                </c:pt>
                <c:pt idx="139">
                  <c:v>9.7065000000000007E-5</c:v>
                </c:pt>
                <c:pt idx="140">
                  <c:v>9.3898000000000015E-5</c:v>
                </c:pt>
                <c:pt idx="141">
                  <c:v>9.1125000000000006E-5</c:v>
                </c:pt>
                <c:pt idx="142">
                  <c:v>8.8077000000000004E-5</c:v>
                </c:pt>
                <c:pt idx="143">
                  <c:v>8.5787000000000011E-5</c:v>
                </c:pt>
                <c:pt idx="144">
                  <c:v>8.414900000000001E-5</c:v>
                </c:pt>
                <c:pt idx="145">
                  <c:v>8.265300000000001E-5</c:v>
                </c:pt>
                <c:pt idx="146">
                  <c:v>8.1542E-5</c:v>
                </c:pt>
                <c:pt idx="147">
                  <c:v>8.0137000000000009E-5</c:v>
                </c:pt>
                <c:pt idx="148">
                  <c:v>7.8357000000000009E-5</c:v>
                </c:pt>
                <c:pt idx="149">
                  <c:v>7.6743999999999996E-5</c:v>
                </c:pt>
                <c:pt idx="150">
                  <c:v>7.4170000000000003E-5</c:v>
                </c:pt>
                <c:pt idx="151">
                  <c:v>7.1811000000000008E-5</c:v>
                </c:pt>
                <c:pt idx="152">
                  <c:v>6.9481000000000008E-5</c:v>
                </c:pt>
                <c:pt idx="153">
                  <c:v>6.7908000000000001E-5</c:v>
                </c:pt>
                <c:pt idx="154">
                  <c:v>6.6852000000000003E-5</c:v>
                </c:pt>
                <c:pt idx="155">
                  <c:v>6.4802999999999996E-5</c:v>
                </c:pt>
                <c:pt idx="156">
                  <c:v>6.2975000000000013E-5</c:v>
                </c:pt>
                <c:pt idx="157">
                  <c:v>6.1390000000000007E-5</c:v>
                </c:pt>
                <c:pt idx="158">
                  <c:v>5.9851000000000014E-5</c:v>
                </c:pt>
                <c:pt idx="159">
                  <c:v>5.8357000000000004E-5</c:v>
                </c:pt>
                <c:pt idx="160">
                  <c:v>5.6500000000000005E-5</c:v>
                </c:pt>
                <c:pt idx="161">
                  <c:v>5.4831000000000004E-5</c:v>
                </c:pt>
                <c:pt idx="162">
                  <c:v>5.3643000000000008E-5</c:v>
                </c:pt>
                <c:pt idx="163">
                  <c:v>5.2835000000000005E-5</c:v>
                </c:pt>
                <c:pt idx="164">
                  <c:v>5.1742E-5</c:v>
                </c:pt>
                <c:pt idx="165">
                  <c:v>5.0284000000000002E-5</c:v>
                </c:pt>
                <c:pt idx="166">
                  <c:v>4.956E-5</c:v>
                </c:pt>
                <c:pt idx="167">
                  <c:v>4.9466999999999999E-5</c:v>
                </c:pt>
                <c:pt idx="168">
                  <c:v>4.9110000000000002E-5</c:v>
                </c:pt>
                <c:pt idx="169">
                  <c:v>4.8113000000000005E-5</c:v>
                </c:pt>
                <c:pt idx="170">
                  <c:v>4.6912000000000001E-5</c:v>
                </c:pt>
                <c:pt idx="171">
                  <c:v>4.6594000000000008E-5</c:v>
                </c:pt>
                <c:pt idx="172">
                  <c:v>4.6248000000000002E-5</c:v>
                </c:pt>
                <c:pt idx="173">
                  <c:v>4.4796999999999998E-5</c:v>
                </c:pt>
                <c:pt idx="174">
                  <c:v>4.3827000000000006E-5</c:v>
                </c:pt>
                <c:pt idx="175">
                  <c:v>4.3695000000000001E-5</c:v>
                </c:pt>
                <c:pt idx="176">
                  <c:v>4.2529000000000006E-5</c:v>
                </c:pt>
                <c:pt idx="177">
                  <c:v>4.1812000000000006E-5</c:v>
                </c:pt>
                <c:pt idx="178">
                  <c:v>4.1349E-5</c:v>
                </c:pt>
                <c:pt idx="179">
                  <c:v>4.0610000000000006E-5</c:v>
                </c:pt>
                <c:pt idx="180">
                  <c:v>4.0145999999999998E-5</c:v>
                </c:pt>
                <c:pt idx="181">
                  <c:v>3.9994000000000004E-5</c:v>
                </c:pt>
                <c:pt idx="182">
                  <c:v>3.9199000000000009E-5</c:v>
                </c:pt>
                <c:pt idx="183">
                  <c:v>3.8812E-5</c:v>
                </c:pt>
                <c:pt idx="184">
                  <c:v>3.8819000000000002E-5</c:v>
                </c:pt>
                <c:pt idx="185">
                  <c:v>3.8652000000000002E-5</c:v>
                </c:pt>
                <c:pt idx="186">
                  <c:v>3.8181000000000006E-5</c:v>
                </c:pt>
                <c:pt idx="187">
                  <c:v>3.7478999999999998E-5</c:v>
                </c:pt>
                <c:pt idx="188">
                  <c:v>3.7323000000000002E-5</c:v>
                </c:pt>
                <c:pt idx="189">
                  <c:v>3.7298000000000001E-5</c:v>
                </c:pt>
                <c:pt idx="190">
                  <c:v>3.6610000000000004E-5</c:v>
                </c:pt>
                <c:pt idx="191">
                  <c:v>3.5942000000000002E-5</c:v>
                </c:pt>
                <c:pt idx="192">
                  <c:v>3.5444000000000001E-5</c:v>
                </c:pt>
                <c:pt idx="193">
                  <c:v>3.5204000000000004E-5</c:v>
                </c:pt>
                <c:pt idx="194">
                  <c:v>3.5043000000000003E-5</c:v>
                </c:pt>
                <c:pt idx="195">
                  <c:v>3.4074000000000006E-5</c:v>
                </c:pt>
                <c:pt idx="196">
                  <c:v>3.3042000000000007E-5</c:v>
                </c:pt>
                <c:pt idx="197">
                  <c:v>3.2867000000000009E-5</c:v>
                </c:pt>
                <c:pt idx="198">
                  <c:v>3.2423000000000004E-5</c:v>
                </c:pt>
                <c:pt idx="199">
                  <c:v>3.2104000000000003E-5</c:v>
                </c:pt>
                <c:pt idx="200">
                  <c:v>3.2422000000000002E-5</c:v>
                </c:pt>
                <c:pt idx="201">
                  <c:v>3.2083000000000004E-5</c:v>
                </c:pt>
                <c:pt idx="202">
                  <c:v>3.1613999999999999E-5</c:v>
                </c:pt>
                <c:pt idx="203">
                  <c:v>3.1464000000000002E-5</c:v>
                </c:pt>
                <c:pt idx="204">
                  <c:v>3.1075000000000003E-5</c:v>
                </c:pt>
                <c:pt idx="205">
                  <c:v>3.0759000000000001E-5</c:v>
                </c:pt>
                <c:pt idx="206">
                  <c:v>3.0137E-5</c:v>
                </c:pt>
                <c:pt idx="207">
                  <c:v>2.9842000000000003E-5</c:v>
                </c:pt>
                <c:pt idx="208">
                  <c:v>2.9800000000000003E-5</c:v>
                </c:pt>
                <c:pt idx="209">
                  <c:v>2.9899000000000003E-5</c:v>
                </c:pt>
                <c:pt idx="210">
                  <c:v>2.9841000000000001E-5</c:v>
                </c:pt>
                <c:pt idx="211">
                  <c:v>2.9318000000000003E-5</c:v>
                </c:pt>
                <c:pt idx="212">
                  <c:v>2.8868000000000002E-5</c:v>
                </c:pt>
                <c:pt idx="213">
                  <c:v>2.8461000000000004E-5</c:v>
                </c:pt>
                <c:pt idx="214">
                  <c:v>2.8319000000000004E-5</c:v>
                </c:pt>
                <c:pt idx="215">
                  <c:v>2.7472999999999999E-5</c:v>
                </c:pt>
                <c:pt idx="216">
                  <c:v>2.7286000000000003E-5</c:v>
                </c:pt>
                <c:pt idx="217">
                  <c:v>2.7284000000000002E-5</c:v>
                </c:pt>
                <c:pt idx="218">
                  <c:v>2.7332000000000002E-5</c:v>
                </c:pt>
                <c:pt idx="219">
                  <c:v>2.7198000000000003E-5</c:v>
                </c:pt>
                <c:pt idx="220">
                  <c:v>2.6588000000000004E-5</c:v>
                </c:pt>
                <c:pt idx="221">
                  <c:v>2.6588999999999999E-5</c:v>
                </c:pt>
                <c:pt idx="222">
                  <c:v>2.6324000000000001E-5</c:v>
                </c:pt>
                <c:pt idx="223">
                  <c:v>2.6170000000000002E-5</c:v>
                </c:pt>
                <c:pt idx="224">
                  <c:v>2.5732E-5</c:v>
                </c:pt>
                <c:pt idx="225">
                  <c:v>2.5327000000000003E-5</c:v>
                </c:pt>
                <c:pt idx="226">
                  <c:v>2.5106000000000003E-5</c:v>
                </c:pt>
                <c:pt idx="227">
                  <c:v>2.4791000000000004E-5</c:v>
                </c:pt>
                <c:pt idx="228">
                  <c:v>2.4548000000000003E-5</c:v>
                </c:pt>
                <c:pt idx="229">
                  <c:v>2.4303000000000001E-5</c:v>
                </c:pt>
                <c:pt idx="230">
                  <c:v>2.4184000000000004E-5</c:v>
                </c:pt>
                <c:pt idx="231">
                  <c:v>2.3986E-5</c:v>
                </c:pt>
                <c:pt idx="232">
                  <c:v>2.3681000000000002E-5</c:v>
                </c:pt>
                <c:pt idx="233">
                  <c:v>2.3221000000000003E-5</c:v>
                </c:pt>
                <c:pt idx="234">
                  <c:v>2.2925000000000002E-5</c:v>
                </c:pt>
                <c:pt idx="235">
                  <c:v>2.2802000000000003E-5</c:v>
                </c:pt>
                <c:pt idx="236">
                  <c:v>2.2764000000000001E-5</c:v>
                </c:pt>
                <c:pt idx="237">
                  <c:v>2.2780000000000002E-5</c:v>
                </c:pt>
                <c:pt idx="238">
                  <c:v>2.2783000000000002E-5</c:v>
                </c:pt>
                <c:pt idx="239">
                  <c:v>2.2648000000000001E-5</c:v>
                </c:pt>
                <c:pt idx="240">
                  <c:v>2.2405E-5</c:v>
                </c:pt>
                <c:pt idx="241">
                  <c:v>2.2124E-5</c:v>
                </c:pt>
                <c:pt idx="242">
                  <c:v>2.2331000000000004E-5</c:v>
                </c:pt>
                <c:pt idx="243">
                  <c:v>2.1635000000000002E-5</c:v>
                </c:pt>
                <c:pt idx="244">
                  <c:v>2.1298000000000002E-5</c:v>
                </c:pt>
                <c:pt idx="245">
                  <c:v>2.1070000000000003E-5</c:v>
                </c:pt>
                <c:pt idx="246">
                  <c:v>2.0677000000000002E-5</c:v>
                </c:pt>
                <c:pt idx="247">
                  <c:v>2.0366000000000001E-5</c:v>
                </c:pt>
                <c:pt idx="248">
                  <c:v>2.0131000000000001E-5</c:v>
                </c:pt>
                <c:pt idx="249">
                  <c:v>1.9888000000000003E-5</c:v>
                </c:pt>
                <c:pt idx="250">
                  <c:v>1.9770000000000002E-5</c:v>
                </c:pt>
                <c:pt idx="251">
                  <c:v>1.9951000000000003E-5</c:v>
                </c:pt>
                <c:pt idx="252">
                  <c:v>1.9449E-5</c:v>
                </c:pt>
                <c:pt idx="253">
                  <c:v>1.9204000000000001E-5</c:v>
                </c:pt>
                <c:pt idx="254">
                  <c:v>1.9007000000000003E-5</c:v>
                </c:pt>
                <c:pt idx="255">
                  <c:v>1.8889000000000002E-5</c:v>
                </c:pt>
                <c:pt idx="256">
                  <c:v>1.8648000000000002E-5</c:v>
                </c:pt>
                <c:pt idx="257">
                  <c:v>1.8315999999999999E-5</c:v>
                </c:pt>
                <c:pt idx="258">
                  <c:v>1.8134999999999998E-5</c:v>
                </c:pt>
                <c:pt idx="259">
                  <c:v>1.7778000000000002E-5</c:v>
                </c:pt>
                <c:pt idx="260">
                  <c:v>1.7651000000000001E-5</c:v>
                </c:pt>
                <c:pt idx="261">
                  <c:v>1.7606000000000004E-5</c:v>
                </c:pt>
                <c:pt idx="262">
                  <c:v>1.7631000000000001E-5</c:v>
                </c:pt>
                <c:pt idx="263">
                  <c:v>1.7486000000000002E-5</c:v>
                </c:pt>
                <c:pt idx="264">
                  <c:v>1.7419999999999999E-5</c:v>
                </c:pt>
                <c:pt idx="265">
                  <c:v>1.7307000000000002E-5</c:v>
                </c:pt>
                <c:pt idx="266">
                  <c:v>1.7166000000000001E-5</c:v>
                </c:pt>
                <c:pt idx="267">
                  <c:v>1.7120000000000002E-5</c:v>
                </c:pt>
                <c:pt idx="268">
                  <c:v>1.7079E-5</c:v>
                </c:pt>
                <c:pt idx="269">
                  <c:v>1.7E-5</c:v>
                </c:pt>
                <c:pt idx="270">
                  <c:v>1.6996000000000001E-5</c:v>
                </c:pt>
                <c:pt idx="271">
                  <c:v>1.6833000000000003E-5</c:v>
                </c:pt>
                <c:pt idx="272">
                  <c:v>1.6528000000000002E-5</c:v>
                </c:pt>
                <c:pt idx="273">
                  <c:v>1.6331000000000003E-5</c:v>
                </c:pt>
                <c:pt idx="274">
                  <c:v>1.6200000000000004E-5</c:v>
                </c:pt>
                <c:pt idx="275">
                  <c:v>1.6427E-5</c:v>
                </c:pt>
                <c:pt idx="276">
                  <c:v>1.5940000000000003E-5</c:v>
                </c:pt>
                <c:pt idx="277">
                  <c:v>1.5592000000000003E-5</c:v>
                </c:pt>
                <c:pt idx="278">
                  <c:v>1.5361000000000001E-5</c:v>
                </c:pt>
                <c:pt idx="279">
                  <c:v>1.5350999999999999E-5</c:v>
                </c:pt>
                <c:pt idx="280">
                  <c:v>1.5461000000000003E-5</c:v>
                </c:pt>
                <c:pt idx="281">
                  <c:v>1.5343000000000002E-5</c:v>
                </c:pt>
                <c:pt idx="282">
                  <c:v>1.4902000000000001E-5</c:v>
                </c:pt>
                <c:pt idx="283">
                  <c:v>1.4660000000000002E-5</c:v>
                </c:pt>
                <c:pt idx="284">
                  <c:v>1.4639000000000002E-5</c:v>
                </c:pt>
                <c:pt idx="285">
                  <c:v>1.4774000000000001E-5</c:v>
                </c:pt>
                <c:pt idx="286">
                  <c:v>1.4777000000000001E-5</c:v>
                </c:pt>
                <c:pt idx="287">
                  <c:v>1.4486000000000002E-5</c:v>
                </c:pt>
                <c:pt idx="288">
                  <c:v>1.4168000000000002E-5</c:v>
                </c:pt>
                <c:pt idx="289">
                  <c:v>1.4005000000000001E-5</c:v>
                </c:pt>
                <c:pt idx="290">
                  <c:v>1.3837000000000002E-5</c:v>
                </c:pt>
                <c:pt idx="291">
                  <c:v>1.3736000000000002E-5</c:v>
                </c:pt>
                <c:pt idx="292">
                  <c:v>1.3882000000000002E-5</c:v>
                </c:pt>
                <c:pt idx="293">
                  <c:v>1.3930000000000002E-5</c:v>
                </c:pt>
                <c:pt idx="294">
                  <c:v>1.3860000000000001E-5</c:v>
                </c:pt>
                <c:pt idx="295">
                  <c:v>1.3997000000000002E-5</c:v>
                </c:pt>
                <c:pt idx="296">
                  <c:v>1.3956000000000002E-5</c:v>
                </c:pt>
                <c:pt idx="297">
                  <c:v>1.3734000000000001E-5</c:v>
                </c:pt>
                <c:pt idx="298">
                  <c:v>1.3496000000000001E-5</c:v>
                </c:pt>
                <c:pt idx="299">
                  <c:v>1.3455000000000001E-5</c:v>
                </c:pt>
                <c:pt idx="300">
                  <c:v>1.3433E-5</c:v>
                </c:pt>
                <c:pt idx="301">
                  <c:v>1.3443000000000002E-5</c:v>
                </c:pt>
                <c:pt idx="302">
                  <c:v>1.3314000000000002E-5</c:v>
                </c:pt>
                <c:pt idx="303">
                  <c:v>1.3264E-5</c:v>
                </c:pt>
                <c:pt idx="304">
                  <c:v>1.2915000000000003E-5</c:v>
                </c:pt>
                <c:pt idx="305">
                  <c:v>1.2462E-5</c:v>
                </c:pt>
                <c:pt idx="306">
                  <c:v>1.2464000000000001E-5</c:v>
                </c:pt>
                <c:pt idx="307">
                  <c:v>1.2417000000000002E-5</c:v>
                </c:pt>
                <c:pt idx="308">
                  <c:v>1.2376000000000001E-5</c:v>
                </c:pt>
                <c:pt idx="309">
                  <c:v>1.2395000000000001E-5</c:v>
                </c:pt>
                <c:pt idx="310">
                  <c:v>1.2394000000000002E-5</c:v>
                </c:pt>
                <c:pt idx="311">
                  <c:v>1.2307000000000001E-5</c:v>
                </c:pt>
                <c:pt idx="312">
                  <c:v>1.2161000000000001E-5</c:v>
                </c:pt>
                <c:pt idx="313">
                  <c:v>1.2016000000000002E-5</c:v>
                </c:pt>
                <c:pt idx="314">
                  <c:v>1.1800000000000002E-5</c:v>
                </c:pt>
                <c:pt idx="315">
                  <c:v>1.1680000000000002E-5</c:v>
                </c:pt>
                <c:pt idx="316">
                  <c:v>1.1464000000000001E-5</c:v>
                </c:pt>
                <c:pt idx="317">
                  <c:v>1.1245000000000002E-5</c:v>
                </c:pt>
                <c:pt idx="318">
                  <c:v>1.1183000000000001E-5</c:v>
                </c:pt>
                <c:pt idx="319">
                  <c:v>1.1084000000000001E-5</c:v>
                </c:pt>
                <c:pt idx="320">
                  <c:v>1.0961000000000001E-5</c:v>
                </c:pt>
                <c:pt idx="321">
                  <c:v>1.0824000000000002E-5</c:v>
                </c:pt>
                <c:pt idx="322">
                  <c:v>1.0742000000000002E-5</c:v>
                </c:pt>
                <c:pt idx="323">
                  <c:v>1.0601000000000001E-5</c:v>
                </c:pt>
                <c:pt idx="324">
                  <c:v>1.0438000000000001E-5</c:v>
                </c:pt>
                <c:pt idx="325">
                  <c:v>1.0289000000000001E-5</c:v>
                </c:pt>
                <c:pt idx="326">
                  <c:v>1.0314E-5</c:v>
                </c:pt>
                <c:pt idx="327">
                  <c:v>1.0123000000000001E-5</c:v>
                </c:pt>
                <c:pt idx="328">
                  <c:v>1.0043E-5</c:v>
                </c:pt>
                <c:pt idx="329">
                  <c:v>1.0024000000000001E-5</c:v>
                </c:pt>
                <c:pt idx="330">
                  <c:v>6.3600000000000001E-6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26F-8E43-A2E595ADCDBF}"/>
            </c:ext>
          </c:extLst>
        </c:ser>
        <c:ser>
          <c:idx val="1"/>
          <c:order val="1"/>
          <c:tx>
            <c:v>中速中性子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'吸収線量(概算)'!$D$19:$D$388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'吸収線量(概算)'!$M$419:$M$788</c:f>
              <c:numCache>
                <c:formatCode>General</c:formatCode>
                <c:ptCount val="370"/>
                <c:pt idx="0">
                  <c:v>6.6686000000000009E-2</c:v>
                </c:pt>
                <c:pt idx="1">
                  <c:v>6.5701999999999997E-2</c:v>
                </c:pt>
                <c:pt idx="2">
                  <c:v>6.5910999999999997E-2</c:v>
                </c:pt>
                <c:pt idx="3">
                  <c:v>6.5598000000000004E-2</c:v>
                </c:pt>
                <c:pt idx="4">
                  <c:v>6.5139000000000002E-2</c:v>
                </c:pt>
                <c:pt idx="5">
                  <c:v>6.567400000000001E-2</c:v>
                </c:pt>
                <c:pt idx="6">
                  <c:v>6.6980999999999999E-2</c:v>
                </c:pt>
                <c:pt idx="7">
                  <c:v>0.15691000000000002</c:v>
                </c:pt>
                <c:pt idx="8">
                  <c:v>0.66613</c:v>
                </c:pt>
                <c:pt idx="9">
                  <c:v>0.61134999999999995</c:v>
                </c:pt>
                <c:pt idx="10">
                  <c:v>0.58942000000000005</c:v>
                </c:pt>
                <c:pt idx="11">
                  <c:v>0.57464000000000004</c:v>
                </c:pt>
                <c:pt idx="12">
                  <c:v>0.55730000000000002</c:v>
                </c:pt>
                <c:pt idx="13">
                  <c:v>0.54996</c:v>
                </c:pt>
                <c:pt idx="14">
                  <c:v>0.54187000000000007</c:v>
                </c:pt>
                <c:pt idx="15">
                  <c:v>0.53443000000000007</c:v>
                </c:pt>
                <c:pt idx="16">
                  <c:v>0.52790000000000004</c:v>
                </c:pt>
                <c:pt idx="17">
                  <c:v>0.52464999999999995</c:v>
                </c:pt>
                <c:pt idx="18">
                  <c:v>0.52272000000000007</c:v>
                </c:pt>
                <c:pt idx="19">
                  <c:v>0.51960000000000006</c:v>
                </c:pt>
                <c:pt idx="20">
                  <c:v>0.51531000000000005</c:v>
                </c:pt>
                <c:pt idx="21">
                  <c:v>0.50885000000000002</c:v>
                </c:pt>
                <c:pt idx="22">
                  <c:v>0.50040000000000007</c:v>
                </c:pt>
                <c:pt idx="23">
                  <c:v>0.49609999999999999</c:v>
                </c:pt>
                <c:pt idx="24">
                  <c:v>0.49184</c:v>
                </c:pt>
                <c:pt idx="25">
                  <c:v>0.48533000000000004</c:v>
                </c:pt>
                <c:pt idx="26">
                  <c:v>0.47995000000000004</c:v>
                </c:pt>
                <c:pt idx="27">
                  <c:v>0.47766000000000003</c:v>
                </c:pt>
                <c:pt idx="28">
                  <c:v>0.47521999999999998</c:v>
                </c:pt>
                <c:pt idx="29">
                  <c:v>0.47370000000000001</c:v>
                </c:pt>
                <c:pt idx="30">
                  <c:v>0.47050999999999998</c:v>
                </c:pt>
                <c:pt idx="31">
                  <c:v>0.46865000000000001</c:v>
                </c:pt>
                <c:pt idx="32">
                  <c:v>0.46477000000000002</c:v>
                </c:pt>
                <c:pt idx="33">
                  <c:v>0.46339999999999998</c:v>
                </c:pt>
                <c:pt idx="34">
                  <c:v>0.46054</c:v>
                </c:pt>
                <c:pt idx="35">
                  <c:v>0.45796000000000003</c:v>
                </c:pt>
                <c:pt idx="36">
                  <c:v>0.45780000000000004</c:v>
                </c:pt>
                <c:pt idx="37">
                  <c:v>0.45856999999999998</c:v>
                </c:pt>
                <c:pt idx="38">
                  <c:v>0.45787000000000005</c:v>
                </c:pt>
                <c:pt idx="39">
                  <c:v>0.45594000000000001</c:v>
                </c:pt>
                <c:pt idx="40">
                  <c:v>0.45648</c:v>
                </c:pt>
                <c:pt idx="41">
                  <c:v>0.45384999999999998</c:v>
                </c:pt>
                <c:pt idx="42">
                  <c:v>0.45215</c:v>
                </c:pt>
                <c:pt idx="43">
                  <c:v>0.45074000000000003</c:v>
                </c:pt>
                <c:pt idx="44">
                  <c:v>0.44847999999999999</c:v>
                </c:pt>
                <c:pt idx="45">
                  <c:v>0.44868000000000002</c:v>
                </c:pt>
                <c:pt idx="46">
                  <c:v>0.44727</c:v>
                </c:pt>
                <c:pt idx="47">
                  <c:v>0.44575999999999999</c:v>
                </c:pt>
                <c:pt idx="48">
                  <c:v>0.44600000000000001</c:v>
                </c:pt>
                <c:pt idx="49">
                  <c:v>0.44453999999999999</c:v>
                </c:pt>
                <c:pt idx="50">
                  <c:v>0.44564000000000004</c:v>
                </c:pt>
                <c:pt idx="51">
                  <c:v>0.44483</c:v>
                </c:pt>
                <c:pt idx="52">
                  <c:v>0.44284000000000001</c:v>
                </c:pt>
                <c:pt idx="53">
                  <c:v>0.44447000000000003</c:v>
                </c:pt>
                <c:pt idx="54">
                  <c:v>0.44285999999999998</c:v>
                </c:pt>
                <c:pt idx="55">
                  <c:v>0.44098999999999999</c:v>
                </c:pt>
                <c:pt idx="56">
                  <c:v>0.43965000000000004</c:v>
                </c:pt>
                <c:pt idx="57">
                  <c:v>0.44030000000000002</c:v>
                </c:pt>
                <c:pt idx="58">
                  <c:v>0.44155000000000005</c:v>
                </c:pt>
                <c:pt idx="59">
                  <c:v>0.44070000000000004</c:v>
                </c:pt>
                <c:pt idx="60">
                  <c:v>0.44051000000000001</c:v>
                </c:pt>
                <c:pt idx="61">
                  <c:v>0.44103000000000003</c:v>
                </c:pt>
                <c:pt idx="62">
                  <c:v>0.43908000000000003</c:v>
                </c:pt>
                <c:pt idx="63">
                  <c:v>0.43905</c:v>
                </c:pt>
                <c:pt idx="64">
                  <c:v>0.43973999999999996</c:v>
                </c:pt>
                <c:pt idx="65">
                  <c:v>0.43803000000000003</c:v>
                </c:pt>
                <c:pt idx="66">
                  <c:v>0.43801000000000001</c:v>
                </c:pt>
                <c:pt idx="67">
                  <c:v>0.43581999999999999</c:v>
                </c:pt>
                <c:pt idx="68">
                  <c:v>0.43454000000000004</c:v>
                </c:pt>
                <c:pt idx="69">
                  <c:v>0.43277000000000004</c:v>
                </c:pt>
                <c:pt idx="70">
                  <c:v>0.43197000000000002</c:v>
                </c:pt>
                <c:pt idx="71">
                  <c:v>0.43202000000000002</c:v>
                </c:pt>
                <c:pt idx="72">
                  <c:v>0.43206</c:v>
                </c:pt>
                <c:pt idx="73">
                  <c:v>0.43110999999999999</c:v>
                </c:pt>
                <c:pt idx="74">
                  <c:v>0.43170000000000003</c:v>
                </c:pt>
                <c:pt idx="75">
                  <c:v>0.43211000000000005</c:v>
                </c:pt>
                <c:pt idx="76">
                  <c:v>0.43066000000000004</c:v>
                </c:pt>
                <c:pt idx="77">
                  <c:v>0.42985000000000001</c:v>
                </c:pt>
                <c:pt idx="78">
                  <c:v>0.43190000000000006</c:v>
                </c:pt>
                <c:pt idx="79">
                  <c:v>0.43020999999999998</c:v>
                </c:pt>
                <c:pt idx="80">
                  <c:v>0.42876000000000003</c:v>
                </c:pt>
                <c:pt idx="81">
                  <c:v>0.42737999999999998</c:v>
                </c:pt>
                <c:pt idx="82">
                  <c:v>0.42751000000000006</c:v>
                </c:pt>
                <c:pt idx="83">
                  <c:v>0.42718</c:v>
                </c:pt>
                <c:pt idx="84">
                  <c:v>0.42751000000000006</c:v>
                </c:pt>
                <c:pt idx="85">
                  <c:v>0.42753000000000002</c:v>
                </c:pt>
                <c:pt idx="86">
                  <c:v>0.42494999999999999</c:v>
                </c:pt>
                <c:pt idx="87">
                  <c:v>0.42409000000000002</c:v>
                </c:pt>
                <c:pt idx="88">
                  <c:v>0.42365000000000003</c:v>
                </c:pt>
                <c:pt idx="89">
                  <c:v>0.42524000000000001</c:v>
                </c:pt>
                <c:pt idx="90">
                  <c:v>0.42511000000000004</c:v>
                </c:pt>
                <c:pt idx="91">
                  <c:v>0.42402000000000001</c:v>
                </c:pt>
                <c:pt idx="92">
                  <c:v>0.42217000000000005</c:v>
                </c:pt>
                <c:pt idx="93">
                  <c:v>0.42043999999999998</c:v>
                </c:pt>
                <c:pt idx="94">
                  <c:v>0.41948000000000002</c:v>
                </c:pt>
                <c:pt idx="95">
                  <c:v>0.41903000000000001</c:v>
                </c:pt>
                <c:pt idx="96">
                  <c:v>0.41792000000000001</c:v>
                </c:pt>
                <c:pt idx="97">
                  <c:v>0.41708000000000001</c:v>
                </c:pt>
                <c:pt idx="98">
                  <c:v>0.41591</c:v>
                </c:pt>
                <c:pt idx="99">
                  <c:v>0.41329000000000005</c:v>
                </c:pt>
                <c:pt idx="100">
                  <c:v>0.41197</c:v>
                </c:pt>
                <c:pt idx="101">
                  <c:v>0.40987000000000001</c:v>
                </c:pt>
                <c:pt idx="102">
                  <c:v>0.40828000000000003</c:v>
                </c:pt>
                <c:pt idx="103">
                  <c:v>0.40632000000000001</c:v>
                </c:pt>
                <c:pt idx="104">
                  <c:v>0.40403</c:v>
                </c:pt>
                <c:pt idx="105">
                  <c:v>0.4017</c:v>
                </c:pt>
                <c:pt idx="106">
                  <c:v>0.39915</c:v>
                </c:pt>
                <c:pt idx="107">
                  <c:v>0.39690999999999999</c:v>
                </c:pt>
                <c:pt idx="108">
                  <c:v>0.39432000000000006</c:v>
                </c:pt>
                <c:pt idx="109">
                  <c:v>0.39225000000000004</c:v>
                </c:pt>
                <c:pt idx="110">
                  <c:v>0.39058000000000004</c:v>
                </c:pt>
                <c:pt idx="111">
                  <c:v>0.38862000000000002</c:v>
                </c:pt>
                <c:pt idx="112">
                  <c:v>0.38636000000000004</c:v>
                </c:pt>
                <c:pt idx="113">
                  <c:v>0.38332000000000005</c:v>
                </c:pt>
                <c:pt idx="114">
                  <c:v>0.38035000000000002</c:v>
                </c:pt>
                <c:pt idx="115">
                  <c:v>0.37745000000000001</c:v>
                </c:pt>
                <c:pt idx="116">
                  <c:v>0.37513000000000002</c:v>
                </c:pt>
                <c:pt idx="117">
                  <c:v>0.37287000000000003</c:v>
                </c:pt>
                <c:pt idx="118">
                  <c:v>0.37051000000000001</c:v>
                </c:pt>
                <c:pt idx="119">
                  <c:v>0.36775000000000002</c:v>
                </c:pt>
                <c:pt idx="120">
                  <c:v>0.36503000000000002</c:v>
                </c:pt>
                <c:pt idx="121">
                  <c:v>0.36301000000000005</c:v>
                </c:pt>
                <c:pt idx="122">
                  <c:v>0.36073000000000005</c:v>
                </c:pt>
                <c:pt idx="123">
                  <c:v>0.35800000000000004</c:v>
                </c:pt>
                <c:pt idx="124">
                  <c:v>0.35550999999999999</c:v>
                </c:pt>
                <c:pt idx="125">
                  <c:v>0.35350000000000004</c:v>
                </c:pt>
                <c:pt idx="126">
                  <c:v>0.35106999999999999</c:v>
                </c:pt>
                <c:pt idx="127">
                  <c:v>0.34870000000000001</c:v>
                </c:pt>
                <c:pt idx="128">
                  <c:v>0.34658000000000005</c:v>
                </c:pt>
                <c:pt idx="129">
                  <c:v>0.34393000000000001</c:v>
                </c:pt>
                <c:pt idx="130">
                  <c:v>0.34122999999999998</c:v>
                </c:pt>
                <c:pt idx="131">
                  <c:v>0.33868999999999999</c:v>
                </c:pt>
                <c:pt idx="132">
                  <c:v>0.33592</c:v>
                </c:pt>
                <c:pt idx="133">
                  <c:v>0.33324999999999999</c:v>
                </c:pt>
                <c:pt idx="134">
                  <c:v>0.33080999999999999</c:v>
                </c:pt>
                <c:pt idx="135">
                  <c:v>0.32797000000000004</c:v>
                </c:pt>
                <c:pt idx="136">
                  <c:v>0.32521</c:v>
                </c:pt>
                <c:pt idx="137">
                  <c:v>0.32222000000000001</c:v>
                </c:pt>
                <c:pt idx="138">
                  <c:v>0.31931999999999999</c:v>
                </c:pt>
                <c:pt idx="139">
                  <c:v>0.31617000000000001</c:v>
                </c:pt>
                <c:pt idx="140">
                  <c:v>0.31273000000000001</c:v>
                </c:pt>
                <c:pt idx="141">
                  <c:v>0.30941000000000002</c:v>
                </c:pt>
                <c:pt idx="142">
                  <c:v>0.30627000000000004</c:v>
                </c:pt>
                <c:pt idx="143">
                  <c:v>0.30284</c:v>
                </c:pt>
                <c:pt idx="144">
                  <c:v>0.29953000000000002</c:v>
                </c:pt>
                <c:pt idx="145">
                  <c:v>0.29630999999999996</c:v>
                </c:pt>
                <c:pt idx="146">
                  <c:v>0.29340000000000005</c:v>
                </c:pt>
                <c:pt idx="147">
                  <c:v>0.28994000000000003</c:v>
                </c:pt>
                <c:pt idx="148">
                  <c:v>0.28636</c:v>
                </c:pt>
                <c:pt idx="149">
                  <c:v>0.28305000000000002</c:v>
                </c:pt>
                <c:pt idx="150">
                  <c:v>0.27954000000000001</c:v>
                </c:pt>
                <c:pt idx="151">
                  <c:v>0.27634000000000003</c:v>
                </c:pt>
                <c:pt idx="152">
                  <c:v>0.27366000000000001</c:v>
                </c:pt>
                <c:pt idx="153">
                  <c:v>0.27087999999999995</c:v>
                </c:pt>
                <c:pt idx="154">
                  <c:v>0.26769999999999999</c:v>
                </c:pt>
                <c:pt idx="155">
                  <c:v>0.26489000000000001</c:v>
                </c:pt>
                <c:pt idx="156">
                  <c:v>0.26235999999999998</c:v>
                </c:pt>
                <c:pt idx="157">
                  <c:v>0.25958000000000003</c:v>
                </c:pt>
                <c:pt idx="158">
                  <c:v>0.25649</c:v>
                </c:pt>
                <c:pt idx="159">
                  <c:v>0.25362000000000001</c:v>
                </c:pt>
                <c:pt idx="160">
                  <c:v>0.25073000000000001</c:v>
                </c:pt>
                <c:pt idx="161">
                  <c:v>0.24785000000000004</c:v>
                </c:pt>
                <c:pt idx="162">
                  <c:v>0.24516000000000002</c:v>
                </c:pt>
                <c:pt idx="163">
                  <c:v>0.24268999999999999</c:v>
                </c:pt>
                <c:pt idx="164">
                  <c:v>0.24023</c:v>
                </c:pt>
                <c:pt idx="165">
                  <c:v>0.23771999999999999</c:v>
                </c:pt>
                <c:pt idx="166">
                  <c:v>0.23524999999999999</c:v>
                </c:pt>
                <c:pt idx="167">
                  <c:v>0.23272000000000001</c:v>
                </c:pt>
                <c:pt idx="168">
                  <c:v>0.23016</c:v>
                </c:pt>
                <c:pt idx="169">
                  <c:v>0.22755</c:v>
                </c:pt>
                <c:pt idx="170">
                  <c:v>0.22487000000000001</c:v>
                </c:pt>
                <c:pt idx="171">
                  <c:v>0.22223000000000001</c:v>
                </c:pt>
                <c:pt idx="172">
                  <c:v>0.22</c:v>
                </c:pt>
                <c:pt idx="173">
                  <c:v>0.21776000000000001</c:v>
                </c:pt>
                <c:pt idx="174">
                  <c:v>0.21527000000000002</c:v>
                </c:pt>
                <c:pt idx="175">
                  <c:v>0.21271000000000001</c:v>
                </c:pt>
                <c:pt idx="176">
                  <c:v>0.21027000000000001</c:v>
                </c:pt>
                <c:pt idx="177">
                  <c:v>0.20815000000000003</c:v>
                </c:pt>
                <c:pt idx="178">
                  <c:v>0.20591000000000001</c:v>
                </c:pt>
                <c:pt idx="179">
                  <c:v>0.20354</c:v>
                </c:pt>
                <c:pt idx="180">
                  <c:v>0.20103000000000001</c:v>
                </c:pt>
                <c:pt idx="181">
                  <c:v>0.19872000000000001</c:v>
                </c:pt>
                <c:pt idx="182">
                  <c:v>0.19654000000000002</c:v>
                </c:pt>
                <c:pt idx="183">
                  <c:v>0.19444</c:v>
                </c:pt>
                <c:pt idx="184">
                  <c:v>0.19235000000000002</c:v>
                </c:pt>
                <c:pt idx="185">
                  <c:v>0.19036</c:v>
                </c:pt>
                <c:pt idx="186">
                  <c:v>0.18831000000000001</c:v>
                </c:pt>
                <c:pt idx="187">
                  <c:v>0.18629000000000001</c:v>
                </c:pt>
                <c:pt idx="188">
                  <c:v>0.18421000000000001</c:v>
                </c:pt>
                <c:pt idx="189">
                  <c:v>0.18259</c:v>
                </c:pt>
                <c:pt idx="190">
                  <c:v>0.18067000000000003</c:v>
                </c:pt>
                <c:pt idx="191">
                  <c:v>0.17902999999999999</c:v>
                </c:pt>
                <c:pt idx="192">
                  <c:v>0.17728000000000002</c:v>
                </c:pt>
                <c:pt idx="193">
                  <c:v>0.17530000000000001</c:v>
                </c:pt>
                <c:pt idx="194">
                  <c:v>0.17358999999999999</c:v>
                </c:pt>
                <c:pt idx="195">
                  <c:v>0.17204000000000003</c:v>
                </c:pt>
                <c:pt idx="196">
                  <c:v>0.17038</c:v>
                </c:pt>
                <c:pt idx="197">
                  <c:v>0.16897999999999999</c:v>
                </c:pt>
                <c:pt idx="198">
                  <c:v>0.16750999999999999</c:v>
                </c:pt>
                <c:pt idx="199">
                  <c:v>0.16594</c:v>
                </c:pt>
                <c:pt idx="200">
                  <c:v>0.16446</c:v>
                </c:pt>
                <c:pt idx="201">
                  <c:v>0.16277000000000003</c:v>
                </c:pt>
                <c:pt idx="202">
                  <c:v>0.16143000000000002</c:v>
                </c:pt>
                <c:pt idx="203">
                  <c:v>0.16003000000000001</c:v>
                </c:pt>
                <c:pt idx="204">
                  <c:v>0.15880000000000002</c:v>
                </c:pt>
                <c:pt idx="205">
                  <c:v>0.15748000000000001</c:v>
                </c:pt>
                <c:pt idx="206">
                  <c:v>0.15597000000000003</c:v>
                </c:pt>
                <c:pt idx="207">
                  <c:v>0.15458</c:v>
                </c:pt>
                <c:pt idx="208">
                  <c:v>0.15301000000000001</c:v>
                </c:pt>
                <c:pt idx="209">
                  <c:v>0.15165999999999999</c:v>
                </c:pt>
                <c:pt idx="210">
                  <c:v>0.15034999999999998</c:v>
                </c:pt>
                <c:pt idx="211">
                  <c:v>0.14913000000000001</c:v>
                </c:pt>
                <c:pt idx="212">
                  <c:v>0.14804</c:v>
                </c:pt>
                <c:pt idx="213">
                  <c:v>0.14691000000000001</c:v>
                </c:pt>
                <c:pt idx="214">
                  <c:v>0.14566000000000001</c:v>
                </c:pt>
                <c:pt idx="215">
                  <c:v>0.14438999999999999</c:v>
                </c:pt>
                <c:pt idx="216">
                  <c:v>0.14319000000000001</c:v>
                </c:pt>
                <c:pt idx="217">
                  <c:v>0.14207</c:v>
                </c:pt>
                <c:pt idx="218">
                  <c:v>0.14084000000000002</c:v>
                </c:pt>
                <c:pt idx="219">
                  <c:v>0.13961000000000001</c:v>
                </c:pt>
                <c:pt idx="220">
                  <c:v>0.13841999999999999</c:v>
                </c:pt>
                <c:pt idx="221">
                  <c:v>0.13714999999999999</c:v>
                </c:pt>
                <c:pt idx="222">
                  <c:v>0.13588</c:v>
                </c:pt>
                <c:pt idx="223">
                  <c:v>0.13464999999999999</c:v>
                </c:pt>
                <c:pt idx="224">
                  <c:v>0.13353000000000001</c:v>
                </c:pt>
                <c:pt idx="225">
                  <c:v>0.13246000000000002</c:v>
                </c:pt>
                <c:pt idx="226">
                  <c:v>0.13136</c:v>
                </c:pt>
                <c:pt idx="227">
                  <c:v>0.13045000000000001</c:v>
                </c:pt>
                <c:pt idx="228">
                  <c:v>0.12941999999999998</c:v>
                </c:pt>
                <c:pt idx="229">
                  <c:v>0.12828000000000001</c:v>
                </c:pt>
                <c:pt idx="230">
                  <c:v>0.12695000000000001</c:v>
                </c:pt>
                <c:pt idx="231">
                  <c:v>0.12588000000000002</c:v>
                </c:pt>
                <c:pt idx="232">
                  <c:v>0.12457000000000001</c:v>
                </c:pt>
                <c:pt idx="233">
                  <c:v>0.12347000000000001</c:v>
                </c:pt>
                <c:pt idx="234">
                  <c:v>0.12229999999999999</c:v>
                </c:pt>
                <c:pt idx="235">
                  <c:v>0.12117000000000001</c:v>
                </c:pt>
                <c:pt idx="236">
                  <c:v>0.12010999999999999</c:v>
                </c:pt>
                <c:pt idx="237">
                  <c:v>0.11905</c:v>
                </c:pt>
                <c:pt idx="238">
                  <c:v>0.11792000000000001</c:v>
                </c:pt>
                <c:pt idx="239">
                  <c:v>0.11685000000000001</c:v>
                </c:pt>
                <c:pt idx="240">
                  <c:v>0.11604</c:v>
                </c:pt>
                <c:pt idx="241">
                  <c:v>0.11502000000000001</c:v>
                </c:pt>
                <c:pt idx="242">
                  <c:v>0.11409</c:v>
                </c:pt>
                <c:pt idx="243">
                  <c:v>0.11303000000000001</c:v>
                </c:pt>
                <c:pt idx="244">
                  <c:v>0.11202000000000001</c:v>
                </c:pt>
                <c:pt idx="245">
                  <c:v>0.11102000000000001</c:v>
                </c:pt>
                <c:pt idx="246">
                  <c:v>0.11005000000000001</c:v>
                </c:pt>
                <c:pt idx="247">
                  <c:v>0.10902000000000001</c:v>
                </c:pt>
                <c:pt idx="248">
                  <c:v>0.10802</c:v>
                </c:pt>
                <c:pt idx="249">
                  <c:v>0.10714000000000001</c:v>
                </c:pt>
                <c:pt idx="250">
                  <c:v>0.10613</c:v>
                </c:pt>
                <c:pt idx="251">
                  <c:v>0.10526000000000001</c:v>
                </c:pt>
                <c:pt idx="252">
                  <c:v>0.10429000000000001</c:v>
                </c:pt>
                <c:pt idx="253">
                  <c:v>0.1033</c:v>
                </c:pt>
                <c:pt idx="254">
                  <c:v>0.10236000000000001</c:v>
                </c:pt>
                <c:pt idx="255">
                  <c:v>0.10133</c:v>
                </c:pt>
                <c:pt idx="256">
                  <c:v>0.10028000000000001</c:v>
                </c:pt>
                <c:pt idx="257">
                  <c:v>9.9309000000000008E-2</c:v>
                </c:pt>
                <c:pt idx="258">
                  <c:v>9.8433999999999994E-2</c:v>
                </c:pt>
                <c:pt idx="259">
                  <c:v>9.7669000000000006E-2</c:v>
                </c:pt>
                <c:pt idx="260">
                  <c:v>9.6869999999999998E-2</c:v>
                </c:pt>
                <c:pt idx="261">
                  <c:v>9.6024999999999999E-2</c:v>
                </c:pt>
                <c:pt idx="262">
                  <c:v>9.494000000000001E-2</c:v>
                </c:pt>
                <c:pt idx="263">
                  <c:v>9.4098000000000001E-2</c:v>
                </c:pt>
                <c:pt idx="264">
                  <c:v>9.3295000000000003E-2</c:v>
                </c:pt>
                <c:pt idx="265">
                  <c:v>9.2512999999999998E-2</c:v>
                </c:pt>
                <c:pt idx="266">
                  <c:v>9.1911999999999994E-2</c:v>
                </c:pt>
                <c:pt idx="267">
                  <c:v>9.1136000000000009E-2</c:v>
                </c:pt>
                <c:pt idx="268">
                  <c:v>9.0255000000000016E-2</c:v>
                </c:pt>
                <c:pt idx="269">
                  <c:v>8.9548000000000003E-2</c:v>
                </c:pt>
                <c:pt idx="270">
                  <c:v>8.8860999999999996E-2</c:v>
                </c:pt>
                <c:pt idx="271">
                  <c:v>8.808400000000001E-2</c:v>
                </c:pt>
                <c:pt idx="272">
                  <c:v>8.7436000000000014E-2</c:v>
                </c:pt>
                <c:pt idx="273">
                  <c:v>8.6571999999999996E-2</c:v>
                </c:pt>
                <c:pt idx="274">
                  <c:v>8.5803000000000004E-2</c:v>
                </c:pt>
                <c:pt idx="275">
                  <c:v>8.5119E-2</c:v>
                </c:pt>
                <c:pt idx="276">
                  <c:v>8.4474000000000007E-2</c:v>
                </c:pt>
                <c:pt idx="277">
                  <c:v>8.3759000000000014E-2</c:v>
                </c:pt>
                <c:pt idx="278">
                  <c:v>8.3141000000000007E-2</c:v>
                </c:pt>
                <c:pt idx="279">
                  <c:v>8.2680000000000003E-2</c:v>
                </c:pt>
                <c:pt idx="280">
                  <c:v>8.2011000000000001E-2</c:v>
                </c:pt>
                <c:pt idx="281">
                  <c:v>8.1432000000000004E-2</c:v>
                </c:pt>
                <c:pt idx="282">
                  <c:v>8.0873E-2</c:v>
                </c:pt>
                <c:pt idx="283">
                  <c:v>8.0235000000000001E-2</c:v>
                </c:pt>
                <c:pt idx="284">
                  <c:v>7.9479000000000008E-2</c:v>
                </c:pt>
                <c:pt idx="285">
                  <c:v>7.8715999999999994E-2</c:v>
                </c:pt>
                <c:pt idx="286">
                  <c:v>7.8233000000000011E-2</c:v>
                </c:pt>
                <c:pt idx="287">
                  <c:v>7.7619000000000007E-2</c:v>
                </c:pt>
                <c:pt idx="288">
                  <c:v>7.6939000000000007E-2</c:v>
                </c:pt>
                <c:pt idx="289">
                  <c:v>7.6343999999999995E-2</c:v>
                </c:pt>
                <c:pt idx="290">
                  <c:v>7.5702000000000005E-2</c:v>
                </c:pt>
                <c:pt idx="291">
                  <c:v>7.5170000000000001E-2</c:v>
                </c:pt>
                <c:pt idx="292">
                  <c:v>7.4616000000000002E-2</c:v>
                </c:pt>
                <c:pt idx="293">
                  <c:v>7.4038999999999994E-2</c:v>
                </c:pt>
                <c:pt idx="294">
                  <c:v>7.3555999999999996E-2</c:v>
                </c:pt>
                <c:pt idx="295">
                  <c:v>7.3039000000000007E-2</c:v>
                </c:pt>
                <c:pt idx="296">
                  <c:v>7.233500000000001E-2</c:v>
                </c:pt>
                <c:pt idx="297">
                  <c:v>7.1733000000000005E-2</c:v>
                </c:pt>
                <c:pt idx="298">
                  <c:v>7.1156999999999998E-2</c:v>
                </c:pt>
                <c:pt idx="299">
                  <c:v>7.0752000000000009E-2</c:v>
                </c:pt>
                <c:pt idx="300">
                  <c:v>7.0161000000000001E-2</c:v>
                </c:pt>
                <c:pt idx="301">
                  <c:v>6.9604000000000013E-2</c:v>
                </c:pt>
                <c:pt idx="302">
                  <c:v>6.911500000000001E-2</c:v>
                </c:pt>
                <c:pt idx="303">
                  <c:v>6.8449999999999997E-2</c:v>
                </c:pt>
                <c:pt idx="304">
                  <c:v>6.7878000000000008E-2</c:v>
                </c:pt>
                <c:pt idx="305">
                  <c:v>6.7424999999999999E-2</c:v>
                </c:pt>
                <c:pt idx="306">
                  <c:v>6.7013000000000003E-2</c:v>
                </c:pt>
                <c:pt idx="307">
                  <c:v>6.6437999999999997E-2</c:v>
                </c:pt>
                <c:pt idx="308">
                  <c:v>6.5912999999999999E-2</c:v>
                </c:pt>
                <c:pt idx="309">
                  <c:v>6.5528000000000003E-2</c:v>
                </c:pt>
                <c:pt idx="310">
                  <c:v>6.5161999999999998E-2</c:v>
                </c:pt>
                <c:pt idx="311">
                  <c:v>6.4555000000000001E-2</c:v>
                </c:pt>
                <c:pt idx="312">
                  <c:v>6.4077000000000009E-2</c:v>
                </c:pt>
                <c:pt idx="313">
                  <c:v>6.3508000000000009E-2</c:v>
                </c:pt>
                <c:pt idx="314">
                  <c:v>6.2998999999999999E-2</c:v>
                </c:pt>
                <c:pt idx="315">
                  <c:v>6.2516000000000002E-2</c:v>
                </c:pt>
                <c:pt idx="316">
                  <c:v>6.2121999999999997E-2</c:v>
                </c:pt>
                <c:pt idx="317">
                  <c:v>6.1755999999999998E-2</c:v>
                </c:pt>
                <c:pt idx="318">
                  <c:v>6.1311999999999998E-2</c:v>
                </c:pt>
                <c:pt idx="319">
                  <c:v>6.0798000000000005E-2</c:v>
                </c:pt>
                <c:pt idx="320">
                  <c:v>6.0292999999999999E-2</c:v>
                </c:pt>
                <c:pt idx="321">
                  <c:v>5.9956000000000002E-2</c:v>
                </c:pt>
                <c:pt idx="322">
                  <c:v>5.9549000000000005E-2</c:v>
                </c:pt>
                <c:pt idx="323">
                  <c:v>5.91E-2</c:v>
                </c:pt>
                <c:pt idx="324">
                  <c:v>5.8633999999999999E-2</c:v>
                </c:pt>
                <c:pt idx="325">
                  <c:v>5.8190000000000006E-2</c:v>
                </c:pt>
                <c:pt idx="326">
                  <c:v>5.7669999999999999E-2</c:v>
                </c:pt>
                <c:pt idx="327">
                  <c:v>5.7257000000000002E-2</c:v>
                </c:pt>
                <c:pt idx="328">
                  <c:v>5.6920000000000005E-2</c:v>
                </c:pt>
                <c:pt idx="329">
                  <c:v>5.6564000000000003E-2</c:v>
                </c:pt>
                <c:pt idx="330">
                  <c:v>3.5923000000000004E-2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0-426F-8E43-A2E595ADCDBF}"/>
            </c:ext>
          </c:extLst>
        </c:ser>
        <c:ser>
          <c:idx val="2"/>
          <c:order val="2"/>
          <c:tx>
            <c:v>高速中性子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'吸収線量(概算)'!$D$819:$D$1188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'吸収線量(概算)'!$M$819:$M$1188</c:f>
              <c:numCache>
                <c:formatCode>General</c:formatCode>
                <c:ptCount val="370"/>
                <c:pt idx="0">
                  <c:v>0.19309999999999997</c:v>
                </c:pt>
                <c:pt idx="1">
                  <c:v>0.19495999999999999</c:v>
                </c:pt>
                <c:pt idx="2">
                  <c:v>0.18999999999999997</c:v>
                </c:pt>
                <c:pt idx="3">
                  <c:v>0.18382999999999999</c:v>
                </c:pt>
                <c:pt idx="4">
                  <c:v>0.16449</c:v>
                </c:pt>
                <c:pt idx="5">
                  <c:v>0.15519999999999998</c:v>
                </c:pt>
                <c:pt idx="6">
                  <c:v>0.16857999999999998</c:v>
                </c:pt>
                <c:pt idx="7">
                  <c:v>0.52563000000000004</c:v>
                </c:pt>
                <c:pt idx="8">
                  <c:v>2.3887999999999998</c:v>
                </c:pt>
                <c:pt idx="9">
                  <c:v>2.3017999999999996</c:v>
                </c:pt>
                <c:pt idx="10">
                  <c:v>2.1776999999999997</c:v>
                </c:pt>
                <c:pt idx="11">
                  <c:v>2.1789999999999998</c:v>
                </c:pt>
                <c:pt idx="12">
                  <c:v>2.0777000000000001</c:v>
                </c:pt>
                <c:pt idx="13">
                  <c:v>2.0499999999999998</c:v>
                </c:pt>
                <c:pt idx="14">
                  <c:v>2.0579999999999998</c:v>
                </c:pt>
                <c:pt idx="15">
                  <c:v>1.9505999999999999</c:v>
                </c:pt>
                <c:pt idx="16">
                  <c:v>1.9773999999999998</c:v>
                </c:pt>
                <c:pt idx="17">
                  <c:v>1.9383999999999999</c:v>
                </c:pt>
                <c:pt idx="18">
                  <c:v>1.9559999999999997</c:v>
                </c:pt>
                <c:pt idx="19">
                  <c:v>1.9267999999999998</c:v>
                </c:pt>
                <c:pt idx="20">
                  <c:v>1.8966999999999998</c:v>
                </c:pt>
                <c:pt idx="21">
                  <c:v>1.9260999999999999</c:v>
                </c:pt>
                <c:pt idx="22">
                  <c:v>1.9464999999999999</c:v>
                </c:pt>
                <c:pt idx="23">
                  <c:v>1.8754999999999997</c:v>
                </c:pt>
                <c:pt idx="24">
                  <c:v>1.8590999999999998</c:v>
                </c:pt>
                <c:pt idx="25">
                  <c:v>1.8766</c:v>
                </c:pt>
                <c:pt idx="26">
                  <c:v>1.8165</c:v>
                </c:pt>
                <c:pt idx="27">
                  <c:v>1.8387999999999998</c:v>
                </c:pt>
                <c:pt idx="28">
                  <c:v>1.8296999999999999</c:v>
                </c:pt>
                <c:pt idx="29">
                  <c:v>1.8375999999999997</c:v>
                </c:pt>
                <c:pt idx="30">
                  <c:v>1.7675999999999998</c:v>
                </c:pt>
                <c:pt idx="31">
                  <c:v>1.7474999999999998</c:v>
                </c:pt>
                <c:pt idx="32">
                  <c:v>1.7556999999999998</c:v>
                </c:pt>
                <c:pt idx="33">
                  <c:v>1.7988</c:v>
                </c:pt>
                <c:pt idx="34">
                  <c:v>1.7514999999999998</c:v>
                </c:pt>
                <c:pt idx="35">
                  <c:v>1.7762</c:v>
                </c:pt>
                <c:pt idx="36">
                  <c:v>1.7605</c:v>
                </c:pt>
                <c:pt idx="37">
                  <c:v>1.7500999999999998</c:v>
                </c:pt>
                <c:pt idx="38">
                  <c:v>1.7348999999999999</c:v>
                </c:pt>
                <c:pt idx="39">
                  <c:v>1.7399</c:v>
                </c:pt>
                <c:pt idx="40">
                  <c:v>1.7170999999999998</c:v>
                </c:pt>
                <c:pt idx="41">
                  <c:v>1.7499999999999998</c:v>
                </c:pt>
                <c:pt idx="42">
                  <c:v>1.7484999999999999</c:v>
                </c:pt>
                <c:pt idx="43">
                  <c:v>1.7369999999999999</c:v>
                </c:pt>
                <c:pt idx="44">
                  <c:v>1.7315</c:v>
                </c:pt>
                <c:pt idx="45">
                  <c:v>1.7361999999999997</c:v>
                </c:pt>
                <c:pt idx="46">
                  <c:v>1.7151999999999998</c:v>
                </c:pt>
                <c:pt idx="47">
                  <c:v>1.7136999999999998</c:v>
                </c:pt>
                <c:pt idx="48">
                  <c:v>1.7107999999999999</c:v>
                </c:pt>
                <c:pt idx="49">
                  <c:v>1.6948999999999999</c:v>
                </c:pt>
                <c:pt idx="50">
                  <c:v>1.7097999999999998</c:v>
                </c:pt>
                <c:pt idx="51">
                  <c:v>1.7067999999999999</c:v>
                </c:pt>
                <c:pt idx="52">
                  <c:v>1.6769999999999998</c:v>
                </c:pt>
                <c:pt idx="53">
                  <c:v>1.6731999999999998</c:v>
                </c:pt>
                <c:pt idx="54">
                  <c:v>1.6222999999999999</c:v>
                </c:pt>
                <c:pt idx="55">
                  <c:v>1.6467999999999998</c:v>
                </c:pt>
                <c:pt idx="56">
                  <c:v>1.6312999999999998</c:v>
                </c:pt>
                <c:pt idx="57">
                  <c:v>1.6561999999999999</c:v>
                </c:pt>
                <c:pt idx="58">
                  <c:v>1.6415999999999999</c:v>
                </c:pt>
                <c:pt idx="59">
                  <c:v>1.6534999999999997</c:v>
                </c:pt>
                <c:pt idx="60">
                  <c:v>1.6441999999999999</c:v>
                </c:pt>
                <c:pt idx="61">
                  <c:v>1.6473999999999998</c:v>
                </c:pt>
                <c:pt idx="62">
                  <c:v>1.6428999999999998</c:v>
                </c:pt>
                <c:pt idx="63">
                  <c:v>1.6108</c:v>
                </c:pt>
                <c:pt idx="64">
                  <c:v>1.6279999999999999</c:v>
                </c:pt>
                <c:pt idx="65">
                  <c:v>1.6279999999999999</c:v>
                </c:pt>
                <c:pt idx="66">
                  <c:v>1.6116999999999999</c:v>
                </c:pt>
                <c:pt idx="67">
                  <c:v>1.6125999999999998</c:v>
                </c:pt>
                <c:pt idx="68">
                  <c:v>1.6173999999999999</c:v>
                </c:pt>
                <c:pt idx="69">
                  <c:v>1.6322999999999999</c:v>
                </c:pt>
                <c:pt idx="70">
                  <c:v>1.6093</c:v>
                </c:pt>
                <c:pt idx="71">
                  <c:v>1.6125999999999998</c:v>
                </c:pt>
                <c:pt idx="72">
                  <c:v>1.6032</c:v>
                </c:pt>
                <c:pt idx="73">
                  <c:v>1.6068999999999998</c:v>
                </c:pt>
                <c:pt idx="74">
                  <c:v>1.6140999999999999</c:v>
                </c:pt>
                <c:pt idx="75">
                  <c:v>1.6200999999999999</c:v>
                </c:pt>
                <c:pt idx="76">
                  <c:v>1.64</c:v>
                </c:pt>
                <c:pt idx="77">
                  <c:v>1.6220999999999999</c:v>
                </c:pt>
                <c:pt idx="78">
                  <c:v>1.6303999999999998</c:v>
                </c:pt>
                <c:pt idx="79">
                  <c:v>1.6056999999999999</c:v>
                </c:pt>
                <c:pt idx="80">
                  <c:v>1.5852999999999999</c:v>
                </c:pt>
                <c:pt idx="81">
                  <c:v>1.6133999999999999</c:v>
                </c:pt>
                <c:pt idx="82">
                  <c:v>1.6519999999999999</c:v>
                </c:pt>
                <c:pt idx="83">
                  <c:v>1.6203999999999998</c:v>
                </c:pt>
                <c:pt idx="84">
                  <c:v>1.6385000000000001</c:v>
                </c:pt>
                <c:pt idx="85">
                  <c:v>1.6144000000000001</c:v>
                </c:pt>
                <c:pt idx="86">
                  <c:v>1.6052999999999997</c:v>
                </c:pt>
                <c:pt idx="87">
                  <c:v>1.5972999999999999</c:v>
                </c:pt>
                <c:pt idx="88">
                  <c:v>1.5795999999999999</c:v>
                </c:pt>
                <c:pt idx="89">
                  <c:v>1.6013999999999999</c:v>
                </c:pt>
                <c:pt idx="90">
                  <c:v>1.6212</c:v>
                </c:pt>
                <c:pt idx="91">
                  <c:v>1.6031</c:v>
                </c:pt>
                <c:pt idx="92">
                  <c:v>1.6164999999999998</c:v>
                </c:pt>
                <c:pt idx="93">
                  <c:v>1.6274</c:v>
                </c:pt>
                <c:pt idx="94">
                  <c:v>1.6242999999999999</c:v>
                </c:pt>
                <c:pt idx="95">
                  <c:v>1.6294999999999999</c:v>
                </c:pt>
                <c:pt idx="96">
                  <c:v>1.6236999999999999</c:v>
                </c:pt>
                <c:pt idx="97">
                  <c:v>1.6110999999999998</c:v>
                </c:pt>
                <c:pt idx="98">
                  <c:v>1.6125</c:v>
                </c:pt>
                <c:pt idx="99">
                  <c:v>1.6137999999999999</c:v>
                </c:pt>
                <c:pt idx="100">
                  <c:v>1.6198999999999999</c:v>
                </c:pt>
                <c:pt idx="101">
                  <c:v>1.6234</c:v>
                </c:pt>
                <c:pt idx="102">
                  <c:v>1.6186</c:v>
                </c:pt>
                <c:pt idx="103">
                  <c:v>1.6102999999999998</c:v>
                </c:pt>
                <c:pt idx="104">
                  <c:v>1.6086</c:v>
                </c:pt>
                <c:pt idx="105">
                  <c:v>1.6032999999999999</c:v>
                </c:pt>
                <c:pt idx="106">
                  <c:v>1.6063999999999998</c:v>
                </c:pt>
                <c:pt idx="107">
                  <c:v>1.6103999999999998</c:v>
                </c:pt>
                <c:pt idx="108">
                  <c:v>1.6094999999999997</c:v>
                </c:pt>
                <c:pt idx="109">
                  <c:v>1.6029</c:v>
                </c:pt>
                <c:pt idx="110">
                  <c:v>1.5991</c:v>
                </c:pt>
                <c:pt idx="111">
                  <c:v>1.6063999999999998</c:v>
                </c:pt>
                <c:pt idx="112">
                  <c:v>1.6015999999999999</c:v>
                </c:pt>
                <c:pt idx="113">
                  <c:v>1.6031</c:v>
                </c:pt>
                <c:pt idx="114">
                  <c:v>1.6021999999999998</c:v>
                </c:pt>
                <c:pt idx="115">
                  <c:v>1.6105</c:v>
                </c:pt>
                <c:pt idx="116">
                  <c:v>1.6068999999999998</c:v>
                </c:pt>
                <c:pt idx="117">
                  <c:v>1.6068999999999998</c:v>
                </c:pt>
                <c:pt idx="118">
                  <c:v>1.6132</c:v>
                </c:pt>
                <c:pt idx="119">
                  <c:v>1.6128</c:v>
                </c:pt>
                <c:pt idx="120">
                  <c:v>1.6034999999999999</c:v>
                </c:pt>
                <c:pt idx="121">
                  <c:v>1.5907999999999998</c:v>
                </c:pt>
                <c:pt idx="122">
                  <c:v>1.5822999999999998</c:v>
                </c:pt>
                <c:pt idx="123">
                  <c:v>1.5828</c:v>
                </c:pt>
                <c:pt idx="124">
                  <c:v>1.5774999999999999</c:v>
                </c:pt>
                <c:pt idx="125">
                  <c:v>1.5678999999999998</c:v>
                </c:pt>
                <c:pt idx="126">
                  <c:v>1.5616000000000001</c:v>
                </c:pt>
                <c:pt idx="127">
                  <c:v>1.5528999999999999</c:v>
                </c:pt>
                <c:pt idx="128">
                  <c:v>1.5436999999999999</c:v>
                </c:pt>
                <c:pt idx="129">
                  <c:v>1.5429999999999999</c:v>
                </c:pt>
                <c:pt idx="130">
                  <c:v>1.5378000000000001</c:v>
                </c:pt>
                <c:pt idx="131">
                  <c:v>1.5336000000000001</c:v>
                </c:pt>
                <c:pt idx="132">
                  <c:v>1.5407999999999999</c:v>
                </c:pt>
                <c:pt idx="133">
                  <c:v>1.5376999999999998</c:v>
                </c:pt>
                <c:pt idx="134">
                  <c:v>1.5327999999999999</c:v>
                </c:pt>
                <c:pt idx="135">
                  <c:v>1.5253999999999999</c:v>
                </c:pt>
                <c:pt idx="136">
                  <c:v>1.5231999999999999</c:v>
                </c:pt>
                <c:pt idx="137">
                  <c:v>1.5102</c:v>
                </c:pt>
                <c:pt idx="138">
                  <c:v>1.5056</c:v>
                </c:pt>
                <c:pt idx="139">
                  <c:v>1.5037</c:v>
                </c:pt>
                <c:pt idx="140">
                  <c:v>1.5015999999999998</c:v>
                </c:pt>
                <c:pt idx="141">
                  <c:v>1.4928999999999999</c:v>
                </c:pt>
                <c:pt idx="142">
                  <c:v>1.4909999999999999</c:v>
                </c:pt>
                <c:pt idx="143">
                  <c:v>1.4864999999999999</c:v>
                </c:pt>
                <c:pt idx="144">
                  <c:v>1.4854999999999998</c:v>
                </c:pt>
                <c:pt idx="145">
                  <c:v>1.4735</c:v>
                </c:pt>
                <c:pt idx="146">
                  <c:v>1.4632999999999998</c:v>
                </c:pt>
                <c:pt idx="147">
                  <c:v>1.4594</c:v>
                </c:pt>
                <c:pt idx="148">
                  <c:v>1.4562999999999999</c:v>
                </c:pt>
                <c:pt idx="149">
                  <c:v>1.4480999999999999</c:v>
                </c:pt>
                <c:pt idx="150">
                  <c:v>1.4465999999999999</c:v>
                </c:pt>
                <c:pt idx="151">
                  <c:v>1.4410999999999998</c:v>
                </c:pt>
                <c:pt idx="152">
                  <c:v>1.4371</c:v>
                </c:pt>
                <c:pt idx="153">
                  <c:v>1.431</c:v>
                </c:pt>
                <c:pt idx="154">
                  <c:v>1.4182999999999999</c:v>
                </c:pt>
                <c:pt idx="155">
                  <c:v>1.4165000000000001</c:v>
                </c:pt>
                <c:pt idx="156">
                  <c:v>1.4112999999999998</c:v>
                </c:pt>
                <c:pt idx="157">
                  <c:v>1.4123000000000001</c:v>
                </c:pt>
                <c:pt idx="158">
                  <c:v>1.4019999999999999</c:v>
                </c:pt>
                <c:pt idx="159">
                  <c:v>1.3908</c:v>
                </c:pt>
                <c:pt idx="160">
                  <c:v>1.3878999999999999</c:v>
                </c:pt>
                <c:pt idx="161">
                  <c:v>1.3873</c:v>
                </c:pt>
                <c:pt idx="162">
                  <c:v>1.3853</c:v>
                </c:pt>
                <c:pt idx="163">
                  <c:v>1.3824999999999998</c:v>
                </c:pt>
                <c:pt idx="164">
                  <c:v>1.3848999999999998</c:v>
                </c:pt>
                <c:pt idx="165">
                  <c:v>1.3825999999999998</c:v>
                </c:pt>
                <c:pt idx="166">
                  <c:v>1.3751999999999998</c:v>
                </c:pt>
                <c:pt idx="167">
                  <c:v>1.3679999999999999</c:v>
                </c:pt>
                <c:pt idx="168">
                  <c:v>1.3613999999999999</c:v>
                </c:pt>
                <c:pt idx="169">
                  <c:v>1.3558999999999999</c:v>
                </c:pt>
                <c:pt idx="170">
                  <c:v>1.3606</c:v>
                </c:pt>
                <c:pt idx="171">
                  <c:v>1.3638999999999999</c:v>
                </c:pt>
                <c:pt idx="172">
                  <c:v>1.3693</c:v>
                </c:pt>
                <c:pt idx="173">
                  <c:v>1.3705999999999998</c:v>
                </c:pt>
                <c:pt idx="174">
                  <c:v>1.3736999999999999</c:v>
                </c:pt>
                <c:pt idx="175">
                  <c:v>1.3751</c:v>
                </c:pt>
                <c:pt idx="176">
                  <c:v>1.3713999999999997</c:v>
                </c:pt>
                <c:pt idx="177">
                  <c:v>1.3713999999999997</c:v>
                </c:pt>
                <c:pt idx="178">
                  <c:v>1.3774999999999997</c:v>
                </c:pt>
                <c:pt idx="179">
                  <c:v>1.3775999999999999</c:v>
                </c:pt>
                <c:pt idx="180">
                  <c:v>1.3728999999999998</c:v>
                </c:pt>
                <c:pt idx="181">
                  <c:v>1.3747</c:v>
                </c:pt>
                <c:pt idx="182">
                  <c:v>1.3798999999999999</c:v>
                </c:pt>
                <c:pt idx="183">
                  <c:v>1.3808</c:v>
                </c:pt>
                <c:pt idx="184">
                  <c:v>1.3803999999999998</c:v>
                </c:pt>
                <c:pt idx="185">
                  <c:v>1.3759999999999999</c:v>
                </c:pt>
                <c:pt idx="186">
                  <c:v>1.3656999999999999</c:v>
                </c:pt>
                <c:pt idx="187">
                  <c:v>1.365</c:v>
                </c:pt>
                <c:pt idx="188">
                  <c:v>1.3602000000000001</c:v>
                </c:pt>
                <c:pt idx="189">
                  <c:v>1.3560999999999999</c:v>
                </c:pt>
                <c:pt idx="190">
                  <c:v>1.3491999999999997</c:v>
                </c:pt>
                <c:pt idx="191">
                  <c:v>1.3480999999999999</c:v>
                </c:pt>
                <c:pt idx="192">
                  <c:v>1.3474999999999999</c:v>
                </c:pt>
                <c:pt idx="193">
                  <c:v>1.3426</c:v>
                </c:pt>
                <c:pt idx="194">
                  <c:v>1.3349</c:v>
                </c:pt>
                <c:pt idx="195">
                  <c:v>1.3315999999999999</c:v>
                </c:pt>
                <c:pt idx="196">
                  <c:v>1.3303999999999998</c:v>
                </c:pt>
                <c:pt idx="197">
                  <c:v>1.3265999999999998</c:v>
                </c:pt>
                <c:pt idx="198">
                  <c:v>1.3229</c:v>
                </c:pt>
                <c:pt idx="199">
                  <c:v>1.3204999999999998</c:v>
                </c:pt>
                <c:pt idx="200">
                  <c:v>1.3173999999999999</c:v>
                </c:pt>
                <c:pt idx="201">
                  <c:v>1.3117999999999999</c:v>
                </c:pt>
                <c:pt idx="202">
                  <c:v>1.3104999999999998</c:v>
                </c:pt>
                <c:pt idx="203">
                  <c:v>1.3090999999999999</c:v>
                </c:pt>
                <c:pt idx="204">
                  <c:v>1.3011999999999999</c:v>
                </c:pt>
                <c:pt idx="205">
                  <c:v>1.2991999999999999</c:v>
                </c:pt>
                <c:pt idx="206">
                  <c:v>1.2963</c:v>
                </c:pt>
                <c:pt idx="207">
                  <c:v>1.2970999999999999</c:v>
                </c:pt>
                <c:pt idx="208">
                  <c:v>1.2930999999999999</c:v>
                </c:pt>
                <c:pt idx="209">
                  <c:v>1.2890999999999999</c:v>
                </c:pt>
                <c:pt idx="210">
                  <c:v>1.2857999999999998</c:v>
                </c:pt>
                <c:pt idx="211">
                  <c:v>1.2825999999999997</c:v>
                </c:pt>
                <c:pt idx="212">
                  <c:v>1.2802999999999998</c:v>
                </c:pt>
                <c:pt idx="213">
                  <c:v>1.2741999999999998</c:v>
                </c:pt>
                <c:pt idx="214">
                  <c:v>1.2675000000000001</c:v>
                </c:pt>
                <c:pt idx="215">
                  <c:v>1.2596999999999998</c:v>
                </c:pt>
                <c:pt idx="216">
                  <c:v>1.2524999999999999</c:v>
                </c:pt>
                <c:pt idx="217">
                  <c:v>1.2504999999999999</c:v>
                </c:pt>
                <c:pt idx="218">
                  <c:v>1.2463</c:v>
                </c:pt>
                <c:pt idx="219">
                  <c:v>1.2431000000000001</c:v>
                </c:pt>
                <c:pt idx="220">
                  <c:v>1.2394999999999998</c:v>
                </c:pt>
                <c:pt idx="221">
                  <c:v>1.2313999999999998</c:v>
                </c:pt>
                <c:pt idx="222">
                  <c:v>1.2293000000000001</c:v>
                </c:pt>
                <c:pt idx="223">
                  <c:v>1.2197</c:v>
                </c:pt>
                <c:pt idx="224">
                  <c:v>1.2082999999999999</c:v>
                </c:pt>
                <c:pt idx="225">
                  <c:v>1.1984999999999999</c:v>
                </c:pt>
                <c:pt idx="226">
                  <c:v>1.1905999999999999</c:v>
                </c:pt>
                <c:pt idx="227">
                  <c:v>1.1818</c:v>
                </c:pt>
                <c:pt idx="228">
                  <c:v>1.1749000000000001</c:v>
                </c:pt>
                <c:pt idx="229">
                  <c:v>1.1689999999999998</c:v>
                </c:pt>
                <c:pt idx="230">
                  <c:v>1.1623000000000001</c:v>
                </c:pt>
                <c:pt idx="231">
                  <c:v>1.1527000000000001</c:v>
                </c:pt>
                <c:pt idx="232">
                  <c:v>1.1466999999999998</c:v>
                </c:pt>
                <c:pt idx="233">
                  <c:v>1.1395999999999999</c:v>
                </c:pt>
                <c:pt idx="234">
                  <c:v>1.1315</c:v>
                </c:pt>
                <c:pt idx="235">
                  <c:v>1.1241999999999999</c:v>
                </c:pt>
                <c:pt idx="236">
                  <c:v>1.1167</c:v>
                </c:pt>
                <c:pt idx="237">
                  <c:v>1.1115999999999999</c:v>
                </c:pt>
                <c:pt idx="238">
                  <c:v>1.1119999999999999</c:v>
                </c:pt>
                <c:pt idx="239">
                  <c:v>1.1084999999999998</c:v>
                </c:pt>
                <c:pt idx="240">
                  <c:v>1.0991999999999997</c:v>
                </c:pt>
                <c:pt idx="241">
                  <c:v>1.0935999999999999</c:v>
                </c:pt>
                <c:pt idx="242">
                  <c:v>1.0851999999999999</c:v>
                </c:pt>
                <c:pt idx="243">
                  <c:v>1.0774999999999999</c:v>
                </c:pt>
                <c:pt idx="244">
                  <c:v>1.0695999999999999</c:v>
                </c:pt>
                <c:pt idx="245">
                  <c:v>1.0643</c:v>
                </c:pt>
                <c:pt idx="246">
                  <c:v>1.0597999999999999</c:v>
                </c:pt>
                <c:pt idx="247">
                  <c:v>1.0537999999999998</c:v>
                </c:pt>
                <c:pt idx="248">
                  <c:v>1.0443</c:v>
                </c:pt>
                <c:pt idx="249">
                  <c:v>1.0383999999999998</c:v>
                </c:pt>
                <c:pt idx="250">
                  <c:v>1.0346</c:v>
                </c:pt>
                <c:pt idx="251">
                  <c:v>1.0288999999999999</c:v>
                </c:pt>
                <c:pt idx="252">
                  <c:v>1.0233000000000001</c:v>
                </c:pt>
                <c:pt idx="253">
                  <c:v>1.0199</c:v>
                </c:pt>
                <c:pt idx="254">
                  <c:v>1.0157</c:v>
                </c:pt>
                <c:pt idx="255">
                  <c:v>1.0090999999999999</c:v>
                </c:pt>
                <c:pt idx="256">
                  <c:v>1.0032999999999999</c:v>
                </c:pt>
                <c:pt idx="257">
                  <c:v>0.99702999999999986</c:v>
                </c:pt>
                <c:pt idx="258">
                  <c:v>0.98914999999999986</c:v>
                </c:pt>
                <c:pt idx="259">
                  <c:v>0.9827499999999999</c:v>
                </c:pt>
                <c:pt idx="260">
                  <c:v>0.97846</c:v>
                </c:pt>
                <c:pt idx="261">
                  <c:v>0.97372999999999987</c:v>
                </c:pt>
                <c:pt idx="262">
                  <c:v>0.97067999999999988</c:v>
                </c:pt>
                <c:pt idx="263">
                  <c:v>0.96402999999999994</c:v>
                </c:pt>
                <c:pt idx="264">
                  <c:v>0.95787999999999995</c:v>
                </c:pt>
                <c:pt idx="265">
                  <c:v>0.94930999999999999</c:v>
                </c:pt>
                <c:pt idx="266">
                  <c:v>0.94443999999999995</c:v>
                </c:pt>
                <c:pt idx="267">
                  <c:v>0.94147999999999998</c:v>
                </c:pt>
                <c:pt idx="268">
                  <c:v>0.93519999999999992</c:v>
                </c:pt>
                <c:pt idx="269">
                  <c:v>0.93159999999999998</c:v>
                </c:pt>
                <c:pt idx="270">
                  <c:v>0.92550999999999994</c:v>
                </c:pt>
                <c:pt idx="271">
                  <c:v>0.92061999999999988</c:v>
                </c:pt>
                <c:pt idx="272">
                  <c:v>0.91769999999999996</c:v>
                </c:pt>
                <c:pt idx="273">
                  <c:v>0.91314999999999991</c:v>
                </c:pt>
                <c:pt idx="274">
                  <c:v>0.90296999999999994</c:v>
                </c:pt>
                <c:pt idx="275">
                  <c:v>0.89711999999999992</c:v>
                </c:pt>
                <c:pt idx="276">
                  <c:v>0.89244999999999997</c:v>
                </c:pt>
                <c:pt idx="277">
                  <c:v>0.88426000000000005</c:v>
                </c:pt>
                <c:pt idx="278">
                  <c:v>0.87763999999999998</c:v>
                </c:pt>
                <c:pt idx="279">
                  <c:v>0.87427999999999995</c:v>
                </c:pt>
                <c:pt idx="280">
                  <c:v>0.87036999999999998</c:v>
                </c:pt>
                <c:pt idx="281">
                  <c:v>0.86394000000000004</c:v>
                </c:pt>
                <c:pt idx="282">
                  <c:v>0.8605799999999999</c:v>
                </c:pt>
                <c:pt idx="283">
                  <c:v>0.85858000000000001</c:v>
                </c:pt>
                <c:pt idx="284">
                  <c:v>0.85594999999999999</c:v>
                </c:pt>
                <c:pt idx="285">
                  <c:v>0.85361999999999993</c:v>
                </c:pt>
                <c:pt idx="286">
                  <c:v>0.85121999999999998</c:v>
                </c:pt>
                <c:pt idx="287">
                  <c:v>0.84881999999999991</c:v>
                </c:pt>
                <c:pt idx="288">
                  <c:v>0.84757999999999989</c:v>
                </c:pt>
                <c:pt idx="289">
                  <c:v>0.84663999999999995</c:v>
                </c:pt>
                <c:pt idx="290">
                  <c:v>0.84772999999999998</c:v>
                </c:pt>
                <c:pt idx="291">
                  <c:v>0.84363999999999995</c:v>
                </c:pt>
                <c:pt idx="292">
                  <c:v>0.84565000000000001</c:v>
                </c:pt>
                <c:pt idx="293">
                  <c:v>0.8403799999999999</c:v>
                </c:pt>
                <c:pt idx="294">
                  <c:v>0.83655999999999997</c:v>
                </c:pt>
                <c:pt idx="295">
                  <c:v>0.82965999999999995</c:v>
                </c:pt>
                <c:pt idx="296">
                  <c:v>0.82608999999999988</c:v>
                </c:pt>
                <c:pt idx="297">
                  <c:v>0.81958999999999993</c:v>
                </c:pt>
                <c:pt idx="298">
                  <c:v>0.81640000000000001</c:v>
                </c:pt>
                <c:pt idx="299">
                  <c:v>0.81301999999999996</c:v>
                </c:pt>
                <c:pt idx="300">
                  <c:v>0.81080999999999992</c:v>
                </c:pt>
                <c:pt idx="301">
                  <c:v>0.80845999999999996</c:v>
                </c:pt>
                <c:pt idx="302">
                  <c:v>0.80507999999999991</c:v>
                </c:pt>
                <c:pt idx="303">
                  <c:v>0.80266999999999988</c:v>
                </c:pt>
                <c:pt idx="304">
                  <c:v>0.79493999999999998</c:v>
                </c:pt>
                <c:pt idx="305">
                  <c:v>0.79223999999999994</c:v>
                </c:pt>
                <c:pt idx="306">
                  <c:v>0.78825000000000001</c:v>
                </c:pt>
                <c:pt idx="307">
                  <c:v>0.78613999999999995</c:v>
                </c:pt>
                <c:pt idx="308">
                  <c:v>0.78591999999999995</c:v>
                </c:pt>
                <c:pt idx="309">
                  <c:v>0.78241999999999989</c:v>
                </c:pt>
                <c:pt idx="310">
                  <c:v>0.77777999999999992</c:v>
                </c:pt>
                <c:pt idx="311">
                  <c:v>0.77393999999999996</c:v>
                </c:pt>
                <c:pt idx="312">
                  <c:v>0.77154999999999996</c:v>
                </c:pt>
                <c:pt idx="313">
                  <c:v>0.76985999999999988</c:v>
                </c:pt>
                <c:pt idx="314">
                  <c:v>0.76596999999999993</c:v>
                </c:pt>
                <c:pt idx="315">
                  <c:v>0.76238000000000006</c:v>
                </c:pt>
                <c:pt idx="316">
                  <c:v>0.7581</c:v>
                </c:pt>
                <c:pt idx="317">
                  <c:v>0.75141999999999998</c:v>
                </c:pt>
                <c:pt idx="318">
                  <c:v>0.74463999999999997</c:v>
                </c:pt>
                <c:pt idx="319">
                  <c:v>0.74168000000000001</c:v>
                </c:pt>
                <c:pt idx="320">
                  <c:v>0.73707999999999996</c:v>
                </c:pt>
                <c:pt idx="321">
                  <c:v>0.73121999999999998</c:v>
                </c:pt>
                <c:pt idx="322">
                  <c:v>0.72950000000000004</c:v>
                </c:pt>
                <c:pt idx="323">
                  <c:v>0.72568999999999995</c:v>
                </c:pt>
                <c:pt idx="324">
                  <c:v>0.72349999999999992</c:v>
                </c:pt>
                <c:pt idx="325">
                  <c:v>0.72297</c:v>
                </c:pt>
                <c:pt idx="326">
                  <c:v>0.71699999999999997</c:v>
                </c:pt>
                <c:pt idx="327">
                  <c:v>0.70855999999999997</c:v>
                </c:pt>
                <c:pt idx="328">
                  <c:v>0.70613999999999999</c:v>
                </c:pt>
                <c:pt idx="329">
                  <c:v>0.70367000000000002</c:v>
                </c:pt>
                <c:pt idx="330">
                  <c:v>0.44833999999999996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0-426F-8E43-A2E595AD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'吸収線量(概算)'!$E$1</c:f>
              <c:strCache>
                <c:ptCount val="1"/>
                <c:pt idx="0">
                  <c:v>吸収線量 [mGy]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熱中性子の</a:t>
            </a:r>
            <a:r>
              <a:rPr lang="en-US" altLang="ja-JP"/>
              <a:t>PDD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neu_wat_low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PDD_neutron!$E$19:$E$388</c:f>
              <c:numCache>
                <c:formatCode>0.00E+00</c:formatCode>
                <c:ptCount val="370"/>
                <c:pt idx="0">
                  <c:v>601110000</c:v>
                </c:pt>
                <c:pt idx="1">
                  <c:v>605120000</c:v>
                </c:pt>
                <c:pt idx="2">
                  <c:v>612310000</c:v>
                </c:pt>
                <c:pt idx="3">
                  <c:v>618880000</c:v>
                </c:pt>
                <c:pt idx="4">
                  <c:v>625830000</c:v>
                </c:pt>
                <c:pt idx="5">
                  <c:v>630200000</c:v>
                </c:pt>
                <c:pt idx="6">
                  <c:v>637570000</c:v>
                </c:pt>
                <c:pt idx="7">
                  <c:v>655900000</c:v>
                </c:pt>
                <c:pt idx="8">
                  <c:v>704700000</c:v>
                </c:pt>
                <c:pt idx="9">
                  <c:v>707080000</c:v>
                </c:pt>
                <c:pt idx="10">
                  <c:v>709320000</c:v>
                </c:pt>
                <c:pt idx="11">
                  <c:v>716470000</c:v>
                </c:pt>
                <c:pt idx="12">
                  <c:v>723480000</c:v>
                </c:pt>
                <c:pt idx="13">
                  <c:v>729490000</c:v>
                </c:pt>
                <c:pt idx="14">
                  <c:v>738480000</c:v>
                </c:pt>
                <c:pt idx="15">
                  <c:v>747230000</c:v>
                </c:pt>
                <c:pt idx="16">
                  <c:v>759560000</c:v>
                </c:pt>
                <c:pt idx="17">
                  <c:v>770640000</c:v>
                </c:pt>
                <c:pt idx="18">
                  <c:v>782760000</c:v>
                </c:pt>
                <c:pt idx="19">
                  <c:v>795710000</c:v>
                </c:pt>
                <c:pt idx="20">
                  <c:v>805030000</c:v>
                </c:pt>
                <c:pt idx="21">
                  <c:v>813190000</c:v>
                </c:pt>
                <c:pt idx="22">
                  <c:v>824700000</c:v>
                </c:pt>
                <c:pt idx="23">
                  <c:v>841380000</c:v>
                </c:pt>
                <c:pt idx="24">
                  <c:v>854310000</c:v>
                </c:pt>
                <c:pt idx="25">
                  <c:v>864300000</c:v>
                </c:pt>
                <c:pt idx="26">
                  <c:v>878420000</c:v>
                </c:pt>
                <c:pt idx="27">
                  <c:v>891790000</c:v>
                </c:pt>
                <c:pt idx="28">
                  <c:v>904910000</c:v>
                </c:pt>
                <c:pt idx="29">
                  <c:v>920400000</c:v>
                </c:pt>
                <c:pt idx="30">
                  <c:v>935380000</c:v>
                </c:pt>
                <c:pt idx="31">
                  <c:v>948590000</c:v>
                </c:pt>
                <c:pt idx="32">
                  <c:v>962370000</c:v>
                </c:pt>
                <c:pt idx="33">
                  <c:v>979210000</c:v>
                </c:pt>
                <c:pt idx="34">
                  <c:v>995370000</c:v>
                </c:pt>
                <c:pt idx="35">
                  <c:v>1011300000</c:v>
                </c:pt>
                <c:pt idx="36">
                  <c:v>1033300000</c:v>
                </c:pt>
                <c:pt idx="37">
                  <c:v>1049700000</c:v>
                </c:pt>
                <c:pt idx="38">
                  <c:v>1066000000</c:v>
                </c:pt>
                <c:pt idx="39">
                  <c:v>1085700000</c:v>
                </c:pt>
                <c:pt idx="40">
                  <c:v>1104900000</c:v>
                </c:pt>
                <c:pt idx="41">
                  <c:v>1122100000</c:v>
                </c:pt>
                <c:pt idx="42">
                  <c:v>1139800000</c:v>
                </c:pt>
                <c:pt idx="43">
                  <c:v>1155500000</c:v>
                </c:pt>
                <c:pt idx="44">
                  <c:v>1173200000</c:v>
                </c:pt>
                <c:pt idx="45">
                  <c:v>1197800000</c:v>
                </c:pt>
                <c:pt idx="46">
                  <c:v>1217400000</c:v>
                </c:pt>
                <c:pt idx="47">
                  <c:v>1239900000</c:v>
                </c:pt>
                <c:pt idx="48">
                  <c:v>1263200000</c:v>
                </c:pt>
                <c:pt idx="49">
                  <c:v>1284600000</c:v>
                </c:pt>
                <c:pt idx="50">
                  <c:v>1309700000</c:v>
                </c:pt>
                <c:pt idx="51">
                  <c:v>1335300000</c:v>
                </c:pt>
                <c:pt idx="52">
                  <c:v>1359500000</c:v>
                </c:pt>
                <c:pt idx="53">
                  <c:v>1383200000</c:v>
                </c:pt>
                <c:pt idx="54">
                  <c:v>1409800000</c:v>
                </c:pt>
                <c:pt idx="55">
                  <c:v>1434100000</c:v>
                </c:pt>
                <c:pt idx="56">
                  <c:v>1458800000</c:v>
                </c:pt>
                <c:pt idx="57">
                  <c:v>1489000000</c:v>
                </c:pt>
                <c:pt idx="58">
                  <c:v>1517500000</c:v>
                </c:pt>
                <c:pt idx="59">
                  <c:v>1547500000</c:v>
                </c:pt>
                <c:pt idx="60">
                  <c:v>1578100000</c:v>
                </c:pt>
                <c:pt idx="61">
                  <c:v>1608000000</c:v>
                </c:pt>
                <c:pt idx="62">
                  <c:v>1642900000</c:v>
                </c:pt>
                <c:pt idx="63">
                  <c:v>1671700000</c:v>
                </c:pt>
                <c:pt idx="64">
                  <c:v>1702600000</c:v>
                </c:pt>
                <c:pt idx="65">
                  <c:v>1734200000</c:v>
                </c:pt>
                <c:pt idx="66">
                  <c:v>1764500000</c:v>
                </c:pt>
                <c:pt idx="67">
                  <c:v>1797300000</c:v>
                </c:pt>
                <c:pt idx="68">
                  <c:v>1837200000</c:v>
                </c:pt>
                <c:pt idx="69">
                  <c:v>1875400000</c:v>
                </c:pt>
                <c:pt idx="70">
                  <c:v>1907500000</c:v>
                </c:pt>
                <c:pt idx="71">
                  <c:v>1949300000</c:v>
                </c:pt>
                <c:pt idx="72">
                  <c:v>1987200000</c:v>
                </c:pt>
                <c:pt idx="73">
                  <c:v>2027200000</c:v>
                </c:pt>
                <c:pt idx="74">
                  <c:v>2069600000</c:v>
                </c:pt>
                <c:pt idx="75">
                  <c:v>2110700000</c:v>
                </c:pt>
                <c:pt idx="76">
                  <c:v>2159000000</c:v>
                </c:pt>
                <c:pt idx="77">
                  <c:v>2202200000</c:v>
                </c:pt>
                <c:pt idx="78">
                  <c:v>2243900000</c:v>
                </c:pt>
                <c:pt idx="79">
                  <c:v>2290100000</c:v>
                </c:pt>
                <c:pt idx="80">
                  <c:v>2333000000</c:v>
                </c:pt>
                <c:pt idx="81">
                  <c:v>2382100000</c:v>
                </c:pt>
                <c:pt idx="82">
                  <c:v>2426900000</c:v>
                </c:pt>
                <c:pt idx="83">
                  <c:v>2471100000</c:v>
                </c:pt>
                <c:pt idx="84">
                  <c:v>2512600000</c:v>
                </c:pt>
                <c:pt idx="85">
                  <c:v>2559100000</c:v>
                </c:pt>
                <c:pt idx="86">
                  <c:v>2606100000</c:v>
                </c:pt>
                <c:pt idx="87">
                  <c:v>2654100000</c:v>
                </c:pt>
                <c:pt idx="88">
                  <c:v>2702300000</c:v>
                </c:pt>
                <c:pt idx="89">
                  <c:v>2748900000</c:v>
                </c:pt>
                <c:pt idx="90">
                  <c:v>2798000000</c:v>
                </c:pt>
                <c:pt idx="91">
                  <c:v>2846000000</c:v>
                </c:pt>
                <c:pt idx="92">
                  <c:v>2886500000</c:v>
                </c:pt>
                <c:pt idx="93">
                  <c:v>2935000000</c:v>
                </c:pt>
                <c:pt idx="94">
                  <c:v>3235100000</c:v>
                </c:pt>
                <c:pt idx="95">
                  <c:v>4552500000</c:v>
                </c:pt>
                <c:pt idx="96">
                  <c:v>5675200000</c:v>
                </c:pt>
                <c:pt idx="97">
                  <c:v>6631800000</c:v>
                </c:pt>
                <c:pt idx="98">
                  <c:v>7479000000</c:v>
                </c:pt>
                <c:pt idx="99">
                  <c:v>8208900000</c:v>
                </c:pt>
                <c:pt idx="100">
                  <c:v>8844900000</c:v>
                </c:pt>
                <c:pt idx="101">
                  <c:v>9380700000</c:v>
                </c:pt>
                <c:pt idx="102">
                  <c:v>9808600000</c:v>
                </c:pt>
                <c:pt idx="103">
                  <c:v>10169000000</c:v>
                </c:pt>
                <c:pt idx="104">
                  <c:v>10457000000</c:v>
                </c:pt>
                <c:pt idx="105">
                  <c:v>10684000000</c:v>
                </c:pt>
                <c:pt idx="106">
                  <c:v>10844000000</c:v>
                </c:pt>
                <c:pt idx="107">
                  <c:v>10944000000</c:v>
                </c:pt>
                <c:pt idx="108">
                  <c:v>10996000000</c:v>
                </c:pt>
                <c:pt idx="109">
                  <c:v>11005000000</c:v>
                </c:pt>
                <c:pt idx="110">
                  <c:v>10977000000</c:v>
                </c:pt>
                <c:pt idx="111">
                  <c:v>10892000000</c:v>
                </c:pt>
                <c:pt idx="112">
                  <c:v>10783000000</c:v>
                </c:pt>
                <c:pt idx="113">
                  <c:v>10657000000</c:v>
                </c:pt>
                <c:pt idx="114">
                  <c:v>10489000000</c:v>
                </c:pt>
                <c:pt idx="115">
                  <c:v>10310000000</c:v>
                </c:pt>
                <c:pt idx="116">
                  <c:v>10101000000</c:v>
                </c:pt>
                <c:pt idx="117">
                  <c:v>9885300000</c:v>
                </c:pt>
                <c:pt idx="118">
                  <c:v>9643900000</c:v>
                </c:pt>
                <c:pt idx="119">
                  <c:v>9395200000</c:v>
                </c:pt>
                <c:pt idx="120">
                  <c:v>9145200000</c:v>
                </c:pt>
                <c:pt idx="121">
                  <c:v>8885800000</c:v>
                </c:pt>
                <c:pt idx="122">
                  <c:v>8618600000</c:v>
                </c:pt>
                <c:pt idx="123">
                  <c:v>8353800000</c:v>
                </c:pt>
                <c:pt idx="124">
                  <c:v>8083700000</c:v>
                </c:pt>
                <c:pt idx="125">
                  <c:v>7804100000</c:v>
                </c:pt>
                <c:pt idx="126">
                  <c:v>7538400000</c:v>
                </c:pt>
                <c:pt idx="127">
                  <c:v>7272500000</c:v>
                </c:pt>
                <c:pt idx="128">
                  <c:v>7009400000</c:v>
                </c:pt>
                <c:pt idx="129">
                  <c:v>6754500000</c:v>
                </c:pt>
                <c:pt idx="130">
                  <c:v>6496400000</c:v>
                </c:pt>
                <c:pt idx="131">
                  <c:v>6248600000</c:v>
                </c:pt>
                <c:pt idx="132">
                  <c:v>5993700000</c:v>
                </c:pt>
                <c:pt idx="133">
                  <c:v>5746100000</c:v>
                </c:pt>
                <c:pt idx="134">
                  <c:v>5506200000</c:v>
                </c:pt>
                <c:pt idx="135">
                  <c:v>5280800000</c:v>
                </c:pt>
                <c:pt idx="136">
                  <c:v>5051000000</c:v>
                </c:pt>
                <c:pt idx="137">
                  <c:v>4840100000</c:v>
                </c:pt>
                <c:pt idx="138">
                  <c:v>4637700000</c:v>
                </c:pt>
                <c:pt idx="139">
                  <c:v>4433300000</c:v>
                </c:pt>
                <c:pt idx="140">
                  <c:v>4240600000</c:v>
                </c:pt>
                <c:pt idx="141">
                  <c:v>4045800000</c:v>
                </c:pt>
                <c:pt idx="142">
                  <c:v>3865300000</c:v>
                </c:pt>
                <c:pt idx="143">
                  <c:v>3686400000</c:v>
                </c:pt>
                <c:pt idx="144">
                  <c:v>3519800000</c:v>
                </c:pt>
                <c:pt idx="145">
                  <c:v>3359100000</c:v>
                </c:pt>
                <c:pt idx="146">
                  <c:v>3203700000</c:v>
                </c:pt>
                <c:pt idx="147">
                  <c:v>3054700000</c:v>
                </c:pt>
                <c:pt idx="148">
                  <c:v>2909900000</c:v>
                </c:pt>
                <c:pt idx="149">
                  <c:v>2773700000</c:v>
                </c:pt>
                <c:pt idx="150">
                  <c:v>2648800000</c:v>
                </c:pt>
                <c:pt idx="151">
                  <c:v>2519400000</c:v>
                </c:pt>
                <c:pt idx="152">
                  <c:v>2403800000</c:v>
                </c:pt>
                <c:pt idx="153">
                  <c:v>2286200000</c:v>
                </c:pt>
                <c:pt idx="154">
                  <c:v>2176500000</c:v>
                </c:pt>
                <c:pt idx="155">
                  <c:v>2073500000</c:v>
                </c:pt>
                <c:pt idx="156">
                  <c:v>1966400000</c:v>
                </c:pt>
                <c:pt idx="157">
                  <c:v>1871900000</c:v>
                </c:pt>
                <c:pt idx="158">
                  <c:v>1776500000</c:v>
                </c:pt>
                <c:pt idx="159">
                  <c:v>1686400000</c:v>
                </c:pt>
                <c:pt idx="160">
                  <c:v>1602700000</c:v>
                </c:pt>
                <c:pt idx="161">
                  <c:v>1528900000</c:v>
                </c:pt>
                <c:pt idx="162">
                  <c:v>1453500000</c:v>
                </c:pt>
                <c:pt idx="163">
                  <c:v>1379500000</c:v>
                </c:pt>
                <c:pt idx="164">
                  <c:v>1311100000</c:v>
                </c:pt>
                <c:pt idx="165">
                  <c:v>1247100000</c:v>
                </c:pt>
                <c:pt idx="166">
                  <c:v>1187400000</c:v>
                </c:pt>
                <c:pt idx="167">
                  <c:v>1127400000</c:v>
                </c:pt>
                <c:pt idx="168">
                  <c:v>1070900000</c:v>
                </c:pt>
                <c:pt idx="169">
                  <c:v>1019600000</c:v>
                </c:pt>
                <c:pt idx="170">
                  <c:v>965630000</c:v>
                </c:pt>
                <c:pt idx="171">
                  <c:v>914990000</c:v>
                </c:pt>
                <c:pt idx="172">
                  <c:v>868500000</c:v>
                </c:pt>
                <c:pt idx="173">
                  <c:v>827050000</c:v>
                </c:pt>
                <c:pt idx="174">
                  <c:v>785490000</c:v>
                </c:pt>
                <c:pt idx="175">
                  <c:v>744520000</c:v>
                </c:pt>
                <c:pt idx="176">
                  <c:v>708050000</c:v>
                </c:pt>
                <c:pt idx="177">
                  <c:v>670620000</c:v>
                </c:pt>
                <c:pt idx="178">
                  <c:v>634590000</c:v>
                </c:pt>
                <c:pt idx="179">
                  <c:v>605280000</c:v>
                </c:pt>
                <c:pt idx="180">
                  <c:v>574080000</c:v>
                </c:pt>
                <c:pt idx="181">
                  <c:v>546020000</c:v>
                </c:pt>
                <c:pt idx="182">
                  <c:v>519560000</c:v>
                </c:pt>
                <c:pt idx="183">
                  <c:v>492880000</c:v>
                </c:pt>
                <c:pt idx="184">
                  <c:v>470070000</c:v>
                </c:pt>
                <c:pt idx="185">
                  <c:v>444390000</c:v>
                </c:pt>
                <c:pt idx="186">
                  <c:v>422660000</c:v>
                </c:pt>
                <c:pt idx="187">
                  <c:v>402610000</c:v>
                </c:pt>
                <c:pt idx="188">
                  <c:v>381500000</c:v>
                </c:pt>
                <c:pt idx="189">
                  <c:v>360790000</c:v>
                </c:pt>
                <c:pt idx="190">
                  <c:v>344280000</c:v>
                </c:pt>
                <c:pt idx="191">
                  <c:v>327270000</c:v>
                </c:pt>
                <c:pt idx="192">
                  <c:v>310550000</c:v>
                </c:pt>
                <c:pt idx="193">
                  <c:v>295990000</c:v>
                </c:pt>
                <c:pt idx="194">
                  <c:v>281100000</c:v>
                </c:pt>
                <c:pt idx="195">
                  <c:v>264570000</c:v>
                </c:pt>
                <c:pt idx="196">
                  <c:v>252410000</c:v>
                </c:pt>
                <c:pt idx="197">
                  <c:v>240490000</c:v>
                </c:pt>
                <c:pt idx="198">
                  <c:v>228750000</c:v>
                </c:pt>
                <c:pt idx="199">
                  <c:v>216690000</c:v>
                </c:pt>
                <c:pt idx="200">
                  <c:v>205670000</c:v>
                </c:pt>
                <c:pt idx="201">
                  <c:v>195600000</c:v>
                </c:pt>
                <c:pt idx="202">
                  <c:v>186310000</c:v>
                </c:pt>
                <c:pt idx="203">
                  <c:v>176200000</c:v>
                </c:pt>
                <c:pt idx="204">
                  <c:v>166420000</c:v>
                </c:pt>
                <c:pt idx="205">
                  <c:v>158500000</c:v>
                </c:pt>
                <c:pt idx="206">
                  <c:v>150480000</c:v>
                </c:pt>
                <c:pt idx="207">
                  <c:v>142610000</c:v>
                </c:pt>
                <c:pt idx="208">
                  <c:v>135460000</c:v>
                </c:pt>
                <c:pt idx="209">
                  <c:v>130100000</c:v>
                </c:pt>
                <c:pt idx="210">
                  <c:v>123150000</c:v>
                </c:pt>
                <c:pt idx="211">
                  <c:v>117240000</c:v>
                </c:pt>
                <c:pt idx="212">
                  <c:v>112000000</c:v>
                </c:pt>
                <c:pt idx="213">
                  <c:v>106210000</c:v>
                </c:pt>
                <c:pt idx="214">
                  <c:v>100800000</c:v>
                </c:pt>
                <c:pt idx="215">
                  <c:v>95678000</c:v>
                </c:pt>
                <c:pt idx="216">
                  <c:v>91254000</c:v>
                </c:pt>
                <c:pt idx="217">
                  <c:v>86907000</c:v>
                </c:pt>
                <c:pt idx="218">
                  <c:v>83252000</c:v>
                </c:pt>
                <c:pt idx="219">
                  <c:v>78749000</c:v>
                </c:pt>
                <c:pt idx="220">
                  <c:v>74294000</c:v>
                </c:pt>
                <c:pt idx="221">
                  <c:v>70994000</c:v>
                </c:pt>
                <c:pt idx="222">
                  <c:v>67868000</c:v>
                </c:pt>
                <c:pt idx="223">
                  <c:v>64209000</c:v>
                </c:pt>
                <c:pt idx="224">
                  <c:v>61207000</c:v>
                </c:pt>
                <c:pt idx="225">
                  <c:v>57894000</c:v>
                </c:pt>
                <c:pt idx="226">
                  <c:v>55288000</c:v>
                </c:pt>
                <c:pt idx="227">
                  <c:v>52775000</c:v>
                </c:pt>
                <c:pt idx="228">
                  <c:v>50414000</c:v>
                </c:pt>
                <c:pt idx="229">
                  <c:v>47822000</c:v>
                </c:pt>
                <c:pt idx="230">
                  <c:v>45974000</c:v>
                </c:pt>
                <c:pt idx="231">
                  <c:v>43942000</c:v>
                </c:pt>
                <c:pt idx="232">
                  <c:v>41631000</c:v>
                </c:pt>
                <c:pt idx="233">
                  <c:v>40188000</c:v>
                </c:pt>
                <c:pt idx="234">
                  <c:v>38172000</c:v>
                </c:pt>
                <c:pt idx="235">
                  <c:v>35646000</c:v>
                </c:pt>
                <c:pt idx="236">
                  <c:v>33884000</c:v>
                </c:pt>
                <c:pt idx="237">
                  <c:v>31958000</c:v>
                </c:pt>
                <c:pt idx="238">
                  <c:v>30196000</c:v>
                </c:pt>
                <c:pt idx="239">
                  <c:v>29033000</c:v>
                </c:pt>
                <c:pt idx="240">
                  <c:v>27553000</c:v>
                </c:pt>
                <c:pt idx="241">
                  <c:v>26654000</c:v>
                </c:pt>
                <c:pt idx="242">
                  <c:v>25480000</c:v>
                </c:pt>
                <c:pt idx="243">
                  <c:v>24782000</c:v>
                </c:pt>
                <c:pt idx="244">
                  <c:v>24010000</c:v>
                </c:pt>
                <c:pt idx="245">
                  <c:v>22329000</c:v>
                </c:pt>
                <c:pt idx="246">
                  <c:v>20952000</c:v>
                </c:pt>
                <c:pt idx="247">
                  <c:v>19957000</c:v>
                </c:pt>
                <c:pt idx="248">
                  <c:v>19112000</c:v>
                </c:pt>
                <c:pt idx="249">
                  <c:v>18597000</c:v>
                </c:pt>
                <c:pt idx="250">
                  <c:v>17841000</c:v>
                </c:pt>
                <c:pt idx="251">
                  <c:v>17140000</c:v>
                </c:pt>
                <c:pt idx="252">
                  <c:v>16346000</c:v>
                </c:pt>
                <c:pt idx="253">
                  <c:v>15414000</c:v>
                </c:pt>
                <c:pt idx="254">
                  <c:v>14707000</c:v>
                </c:pt>
                <c:pt idx="255">
                  <c:v>14237000</c:v>
                </c:pt>
                <c:pt idx="256">
                  <c:v>13698000</c:v>
                </c:pt>
                <c:pt idx="257">
                  <c:v>12887000</c:v>
                </c:pt>
                <c:pt idx="258">
                  <c:v>12333000</c:v>
                </c:pt>
                <c:pt idx="259">
                  <c:v>11795000</c:v>
                </c:pt>
                <c:pt idx="260">
                  <c:v>11441000</c:v>
                </c:pt>
                <c:pt idx="261">
                  <c:v>10596000</c:v>
                </c:pt>
                <c:pt idx="262">
                  <c:v>10078000</c:v>
                </c:pt>
                <c:pt idx="263">
                  <c:v>9890700</c:v>
                </c:pt>
                <c:pt idx="264">
                  <c:v>9501700</c:v>
                </c:pt>
                <c:pt idx="265">
                  <c:v>9101300</c:v>
                </c:pt>
                <c:pt idx="266">
                  <c:v>8868200</c:v>
                </c:pt>
                <c:pt idx="267">
                  <c:v>8446500</c:v>
                </c:pt>
                <c:pt idx="268">
                  <c:v>8047200</c:v>
                </c:pt>
                <c:pt idx="269">
                  <c:v>7965500</c:v>
                </c:pt>
                <c:pt idx="270">
                  <c:v>7540100</c:v>
                </c:pt>
                <c:pt idx="271">
                  <c:v>7128300</c:v>
                </c:pt>
                <c:pt idx="272">
                  <c:v>6745500</c:v>
                </c:pt>
                <c:pt idx="273">
                  <c:v>6351900</c:v>
                </c:pt>
                <c:pt idx="274">
                  <c:v>6088000</c:v>
                </c:pt>
                <c:pt idx="275">
                  <c:v>5945500</c:v>
                </c:pt>
                <c:pt idx="276">
                  <c:v>5766700</c:v>
                </c:pt>
                <c:pt idx="277">
                  <c:v>5378700</c:v>
                </c:pt>
                <c:pt idx="278">
                  <c:v>5032800</c:v>
                </c:pt>
                <c:pt idx="279">
                  <c:v>5034500</c:v>
                </c:pt>
                <c:pt idx="280">
                  <c:v>4647700</c:v>
                </c:pt>
                <c:pt idx="281">
                  <c:v>4580900</c:v>
                </c:pt>
                <c:pt idx="282">
                  <c:v>4288000</c:v>
                </c:pt>
                <c:pt idx="283">
                  <c:v>4068900</c:v>
                </c:pt>
                <c:pt idx="284">
                  <c:v>3826000</c:v>
                </c:pt>
                <c:pt idx="285">
                  <c:v>3741300</c:v>
                </c:pt>
                <c:pt idx="286">
                  <c:v>3611400</c:v>
                </c:pt>
                <c:pt idx="287">
                  <c:v>3357100</c:v>
                </c:pt>
                <c:pt idx="288">
                  <c:v>3175500</c:v>
                </c:pt>
                <c:pt idx="289">
                  <c:v>3154600</c:v>
                </c:pt>
                <c:pt idx="290">
                  <c:v>3032100</c:v>
                </c:pt>
                <c:pt idx="291">
                  <c:v>2872000</c:v>
                </c:pt>
                <c:pt idx="292">
                  <c:v>2832100</c:v>
                </c:pt>
                <c:pt idx="293">
                  <c:v>2803900</c:v>
                </c:pt>
                <c:pt idx="294">
                  <c:v>2684100</c:v>
                </c:pt>
                <c:pt idx="295">
                  <c:v>2425700</c:v>
                </c:pt>
                <c:pt idx="296">
                  <c:v>2268500</c:v>
                </c:pt>
                <c:pt idx="297">
                  <c:v>2350400</c:v>
                </c:pt>
                <c:pt idx="298">
                  <c:v>2255900</c:v>
                </c:pt>
                <c:pt idx="299">
                  <c:v>2172000</c:v>
                </c:pt>
                <c:pt idx="300">
                  <c:v>2071100</c:v>
                </c:pt>
                <c:pt idx="301">
                  <c:v>1962700</c:v>
                </c:pt>
                <c:pt idx="302">
                  <c:v>1961400</c:v>
                </c:pt>
                <c:pt idx="303">
                  <c:v>1866100</c:v>
                </c:pt>
                <c:pt idx="304">
                  <c:v>1717800</c:v>
                </c:pt>
                <c:pt idx="305">
                  <c:v>1702500</c:v>
                </c:pt>
                <c:pt idx="306">
                  <c:v>1564400</c:v>
                </c:pt>
                <c:pt idx="307">
                  <c:v>1542600</c:v>
                </c:pt>
                <c:pt idx="308">
                  <c:v>1358900</c:v>
                </c:pt>
                <c:pt idx="309">
                  <c:v>1209700</c:v>
                </c:pt>
                <c:pt idx="310">
                  <c:v>1291500</c:v>
                </c:pt>
                <c:pt idx="311">
                  <c:v>1187100</c:v>
                </c:pt>
                <c:pt idx="312">
                  <c:v>1161800</c:v>
                </c:pt>
                <c:pt idx="313">
                  <c:v>1172300</c:v>
                </c:pt>
                <c:pt idx="314">
                  <c:v>1068200</c:v>
                </c:pt>
                <c:pt idx="315">
                  <c:v>1074700</c:v>
                </c:pt>
                <c:pt idx="316">
                  <c:v>986880</c:v>
                </c:pt>
                <c:pt idx="317">
                  <c:v>989570</c:v>
                </c:pt>
                <c:pt idx="318">
                  <c:v>868230</c:v>
                </c:pt>
                <c:pt idx="319">
                  <c:v>811750</c:v>
                </c:pt>
                <c:pt idx="320">
                  <c:v>754290</c:v>
                </c:pt>
                <c:pt idx="321">
                  <c:v>659360</c:v>
                </c:pt>
                <c:pt idx="322">
                  <c:v>606130</c:v>
                </c:pt>
                <c:pt idx="323">
                  <c:v>528630</c:v>
                </c:pt>
                <c:pt idx="324">
                  <c:v>412030</c:v>
                </c:pt>
                <c:pt idx="325">
                  <c:v>357630</c:v>
                </c:pt>
                <c:pt idx="326">
                  <c:v>315660</c:v>
                </c:pt>
                <c:pt idx="327">
                  <c:v>309180</c:v>
                </c:pt>
                <c:pt idx="328">
                  <c:v>284300</c:v>
                </c:pt>
                <c:pt idx="329">
                  <c:v>195920</c:v>
                </c:pt>
                <c:pt idx="330">
                  <c:v>90839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5-4C6E-AF8A-C9B24E69C928}"/>
            </c:ext>
          </c:extLst>
        </c:ser>
        <c:ser>
          <c:idx val="1"/>
          <c:order val="1"/>
          <c:tx>
            <c:v>neu_air_low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PDD_neutron!$K$19:$K$388</c:f>
              <c:numCache>
                <c:formatCode>0.00E+00</c:formatCode>
                <c:ptCount val="370"/>
                <c:pt idx="0">
                  <c:v>243860000</c:v>
                </c:pt>
                <c:pt idx="1">
                  <c:v>242660000</c:v>
                </c:pt>
                <c:pt idx="2">
                  <c:v>242270000</c:v>
                </c:pt>
                <c:pt idx="3">
                  <c:v>245350000</c:v>
                </c:pt>
                <c:pt idx="4">
                  <c:v>243640000</c:v>
                </c:pt>
                <c:pt idx="5">
                  <c:v>238480000</c:v>
                </c:pt>
                <c:pt idx="6">
                  <c:v>239830000</c:v>
                </c:pt>
                <c:pt idx="7">
                  <c:v>250630000</c:v>
                </c:pt>
                <c:pt idx="8">
                  <c:v>289400000</c:v>
                </c:pt>
                <c:pt idx="9">
                  <c:v>283780000</c:v>
                </c:pt>
                <c:pt idx="10">
                  <c:v>289900000</c:v>
                </c:pt>
                <c:pt idx="11">
                  <c:v>284890000</c:v>
                </c:pt>
                <c:pt idx="12">
                  <c:v>281770000</c:v>
                </c:pt>
                <c:pt idx="13">
                  <c:v>284040000</c:v>
                </c:pt>
                <c:pt idx="14">
                  <c:v>277310000</c:v>
                </c:pt>
                <c:pt idx="15">
                  <c:v>276240000</c:v>
                </c:pt>
                <c:pt idx="16">
                  <c:v>281960000</c:v>
                </c:pt>
                <c:pt idx="17">
                  <c:v>287410000</c:v>
                </c:pt>
                <c:pt idx="18">
                  <c:v>284640000</c:v>
                </c:pt>
                <c:pt idx="19">
                  <c:v>298310000</c:v>
                </c:pt>
                <c:pt idx="20">
                  <c:v>293370000</c:v>
                </c:pt>
                <c:pt idx="21">
                  <c:v>284660000</c:v>
                </c:pt>
                <c:pt idx="22">
                  <c:v>286990000</c:v>
                </c:pt>
                <c:pt idx="23">
                  <c:v>295290000</c:v>
                </c:pt>
                <c:pt idx="24">
                  <c:v>301060000</c:v>
                </c:pt>
                <c:pt idx="25">
                  <c:v>287730000</c:v>
                </c:pt>
                <c:pt idx="26">
                  <c:v>302440000</c:v>
                </c:pt>
                <c:pt idx="27">
                  <c:v>301690000</c:v>
                </c:pt>
                <c:pt idx="28">
                  <c:v>304970000</c:v>
                </c:pt>
                <c:pt idx="29">
                  <c:v>300900000</c:v>
                </c:pt>
                <c:pt idx="30">
                  <c:v>307510000</c:v>
                </c:pt>
                <c:pt idx="31">
                  <c:v>304830000</c:v>
                </c:pt>
                <c:pt idx="32">
                  <c:v>296760000</c:v>
                </c:pt>
                <c:pt idx="33">
                  <c:v>301040000</c:v>
                </c:pt>
                <c:pt idx="34">
                  <c:v>314980000</c:v>
                </c:pt>
                <c:pt idx="35">
                  <c:v>307280000</c:v>
                </c:pt>
                <c:pt idx="36">
                  <c:v>318040000</c:v>
                </c:pt>
                <c:pt idx="37">
                  <c:v>323320000</c:v>
                </c:pt>
                <c:pt idx="38">
                  <c:v>332370000</c:v>
                </c:pt>
                <c:pt idx="39">
                  <c:v>316630000</c:v>
                </c:pt>
                <c:pt idx="40">
                  <c:v>314980000</c:v>
                </c:pt>
                <c:pt idx="41">
                  <c:v>316010000</c:v>
                </c:pt>
                <c:pt idx="42">
                  <c:v>315000000</c:v>
                </c:pt>
                <c:pt idx="43">
                  <c:v>313240000</c:v>
                </c:pt>
                <c:pt idx="44">
                  <c:v>321330000</c:v>
                </c:pt>
                <c:pt idx="45">
                  <c:v>320140000</c:v>
                </c:pt>
                <c:pt idx="46">
                  <c:v>318940000</c:v>
                </c:pt>
                <c:pt idx="47">
                  <c:v>327270000</c:v>
                </c:pt>
                <c:pt idx="48">
                  <c:v>326260000</c:v>
                </c:pt>
                <c:pt idx="49">
                  <c:v>327010000</c:v>
                </c:pt>
                <c:pt idx="50">
                  <c:v>325410000</c:v>
                </c:pt>
                <c:pt idx="51">
                  <c:v>330110000</c:v>
                </c:pt>
                <c:pt idx="52">
                  <c:v>326980000</c:v>
                </c:pt>
                <c:pt idx="53">
                  <c:v>328210000</c:v>
                </c:pt>
                <c:pt idx="54">
                  <c:v>334680000</c:v>
                </c:pt>
                <c:pt idx="55">
                  <c:v>341450000</c:v>
                </c:pt>
                <c:pt idx="56">
                  <c:v>340730000</c:v>
                </c:pt>
                <c:pt idx="57">
                  <c:v>339740000</c:v>
                </c:pt>
                <c:pt idx="58">
                  <c:v>339740000</c:v>
                </c:pt>
                <c:pt idx="59">
                  <c:v>331640000</c:v>
                </c:pt>
                <c:pt idx="60">
                  <c:v>340240000</c:v>
                </c:pt>
                <c:pt idx="61">
                  <c:v>328800000</c:v>
                </c:pt>
                <c:pt idx="62">
                  <c:v>332130000</c:v>
                </c:pt>
                <c:pt idx="63">
                  <c:v>336440000</c:v>
                </c:pt>
                <c:pt idx="64">
                  <c:v>323770000</c:v>
                </c:pt>
                <c:pt idx="65">
                  <c:v>326440000</c:v>
                </c:pt>
                <c:pt idx="66">
                  <c:v>325890000</c:v>
                </c:pt>
                <c:pt idx="67">
                  <c:v>329100000</c:v>
                </c:pt>
                <c:pt idx="68">
                  <c:v>328070000</c:v>
                </c:pt>
                <c:pt idx="69">
                  <c:v>325830000</c:v>
                </c:pt>
                <c:pt idx="70">
                  <c:v>318720000</c:v>
                </c:pt>
                <c:pt idx="71">
                  <c:v>321640000</c:v>
                </c:pt>
                <c:pt idx="72">
                  <c:v>316150000</c:v>
                </c:pt>
                <c:pt idx="73">
                  <c:v>313190000</c:v>
                </c:pt>
                <c:pt idx="74">
                  <c:v>306540000</c:v>
                </c:pt>
                <c:pt idx="75">
                  <c:v>307370000</c:v>
                </c:pt>
                <c:pt idx="76">
                  <c:v>307840000</c:v>
                </c:pt>
                <c:pt idx="77">
                  <c:v>301430000</c:v>
                </c:pt>
                <c:pt idx="78">
                  <c:v>297630000</c:v>
                </c:pt>
                <c:pt idx="79">
                  <c:v>298230000</c:v>
                </c:pt>
                <c:pt idx="80">
                  <c:v>303120000</c:v>
                </c:pt>
                <c:pt idx="81">
                  <c:v>304570000</c:v>
                </c:pt>
                <c:pt idx="82">
                  <c:v>297680000</c:v>
                </c:pt>
                <c:pt idx="83">
                  <c:v>294750000</c:v>
                </c:pt>
                <c:pt idx="84">
                  <c:v>291830000</c:v>
                </c:pt>
                <c:pt idx="85">
                  <c:v>294350000</c:v>
                </c:pt>
                <c:pt idx="86">
                  <c:v>286640000</c:v>
                </c:pt>
                <c:pt idx="87">
                  <c:v>286780000</c:v>
                </c:pt>
                <c:pt idx="88">
                  <c:v>286560000</c:v>
                </c:pt>
                <c:pt idx="89">
                  <c:v>279370000</c:v>
                </c:pt>
                <c:pt idx="90">
                  <c:v>268800000</c:v>
                </c:pt>
                <c:pt idx="91">
                  <c:v>267270000</c:v>
                </c:pt>
                <c:pt idx="92">
                  <c:v>268380000</c:v>
                </c:pt>
                <c:pt idx="93">
                  <c:v>266710000</c:v>
                </c:pt>
                <c:pt idx="94">
                  <c:v>263900000</c:v>
                </c:pt>
                <c:pt idx="95">
                  <c:v>262500000</c:v>
                </c:pt>
                <c:pt idx="96">
                  <c:v>257970000</c:v>
                </c:pt>
                <c:pt idx="97">
                  <c:v>252870000</c:v>
                </c:pt>
                <c:pt idx="98">
                  <c:v>241870000</c:v>
                </c:pt>
                <c:pt idx="99">
                  <c:v>237780000</c:v>
                </c:pt>
                <c:pt idx="100">
                  <c:v>231610000</c:v>
                </c:pt>
                <c:pt idx="101">
                  <c:v>226290000</c:v>
                </c:pt>
                <c:pt idx="102">
                  <c:v>223050000</c:v>
                </c:pt>
                <c:pt idx="103">
                  <c:v>216170000</c:v>
                </c:pt>
                <c:pt idx="104">
                  <c:v>213130000</c:v>
                </c:pt>
                <c:pt idx="105">
                  <c:v>209320000</c:v>
                </c:pt>
                <c:pt idx="106">
                  <c:v>208020000</c:v>
                </c:pt>
                <c:pt idx="107">
                  <c:v>205240000</c:v>
                </c:pt>
                <c:pt idx="108">
                  <c:v>201420000</c:v>
                </c:pt>
                <c:pt idx="109">
                  <c:v>197190000</c:v>
                </c:pt>
                <c:pt idx="110">
                  <c:v>193550000</c:v>
                </c:pt>
                <c:pt idx="111">
                  <c:v>189380000</c:v>
                </c:pt>
                <c:pt idx="112">
                  <c:v>183890000</c:v>
                </c:pt>
                <c:pt idx="113">
                  <c:v>178780000</c:v>
                </c:pt>
                <c:pt idx="114">
                  <c:v>175420000</c:v>
                </c:pt>
                <c:pt idx="115">
                  <c:v>171890000</c:v>
                </c:pt>
                <c:pt idx="116">
                  <c:v>168660000</c:v>
                </c:pt>
                <c:pt idx="117">
                  <c:v>164220000</c:v>
                </c:pt>
                <c:pt idx="118">
                  <c:v>159770000</c:v>
                </c:pt>
                <c:pt idx="119">
                  <c:v>155070000</c:v>
                </c:pt>
                <c:pt idx="120">
                  <c:v>150940000</c:v>
                </c:pt>
                <c:pt idx="121">
                  <c:v>149280000</c:v>
                </c:pt>
                <c:pt idx="122">
                  <c:v>146090000</c:v>
                </c:pt>
                <c:pt idx="123">
                  <c:v>142820000</c:v>
                </c:pt>
                <c:pt idx="124">
                  <c:v>140170000</c:v>
                </c:pt>
                <c:pt idx="125">
                  <c:v>135850000</c:v>
                </c:pt>
                <c:pt idx="126">
                  <c:v>133010000</c:v>
                </c:pt>
                <c:pt idx="127">
                  <c:v>129770000</c:v>
                </c:pt>
                <c:pt idx="128">
                  <c:v>126920000</c:v>
                </c:pt>
                <c:pt idx="129">
                  <c:v>124510000</c:v>
                </c:pt>
                <c:pt idx="130">
                  <c:v>122020000</c:v>
                </c:pt>
                <c:pt idx="131">
                  <c:v>118320000</c:v>
                </c:pt>
                <c:pt idx="132">
                  <c:v>115250000</c:v>
                </c:pt>
                <c:pt idx="133">
                  <c:v>111760000</c:v>
                </c:pt>
                <c:pt idx="134">
                  <c:v>109550000</c:v>
                </c:pt>
                <c:pt idx="135">
                  <c:v>106180000</c:v>
                </c:pt>
                <c:pt idx="136">
                  <c:v>103880000</c:v>
                </c:pt>
                <c:pt idx="137">
                  <c:v>101840000</c:v>
                </c:pt>
                <c:pt idx="138">
                  <c:v>99407000</c:v>
                </c:pt>
                <c:pt idx="139">
                  <c:v>97065000</c:v>
                </c:pt>
                <c:pt idx="140">
                  <c:v>93898000</c:v>
                </c:pt>
                <c:pt idx="141">
                  <c:v>91125000</c:v>
                </c:pt>
                <c:pt idx="142">
                  <c:v>88077000</c:v>
                </c:pt>
                <c:pt idx="143">
                  <c:v>85787000</c:v>
                </c:pt>
                <c:pt idx="144">
                  <c:v>84149000</c:v>
                </c:pt>
                <c:pt idx="145">
                  <c:v>82653000</c:v>
                </c:pt>
                <c:pt idx="146">
                  <c:v>81542000</c:v>
                </c:pt>
                <c:pt idx="147">
                  <c:v>80137000</c:v>
                </c:pt>
                <c:pt idx="148">
                  <c:v>78357000</c:v>
                </c:pt>
                <c:pt idx="149">
                  <c:v>76744000</c:v>
                </c:pt>
                <c:pt idx="150">
                  <c:v>74170000</c:v>
                </c:pt>
                <c:pt idx="151">
                  <c:v>71811000</c:v>
                </c:pt>
                <c:pt idx="152">
                  <c:v>69481000</c:v>
                </c:pt>
                <c:pt idx="153">
                  <c:v>67908000</c:v>
                </c:pt>
                <c:pt idx="154">
                  <c:v>66852000</c:v>
                </c:pt>
                <c:pt idx="155">
                  <c:v>64803000</c:v>
                </c:pt>
                <c:pt idx="156">
                  <c:v>62975000</c:v>
                </c:pt>
                <c:pt idx="157">
                  <c:v>61390000</c:v>
                </c:pt>
                <c:pt idx="158">
                  <c:v>59851000</c:v>
                </c:pt>
                <c:pt idx="159">
                  <c:v>58357000</c:v>
                </c:pt>
                <c:pt idx="160">
                  <c:v>56500000</c:v>
                </c:pt>
                <c:pt idx="161">
                  <c:v>54831000</c:v>
                </c:pt>
                <c:pt idx="162">
                  <c:v>53643000</c:v>
                </c:pt>
                <c:pt idx="163">
                  <c:v>52835000</c:v>
                </c:pt>
                <c:pt idx="164">
                  <c:v>51742000</c:v>
                </c:pt>
                <c:pt idx="165">
                  <c:v>50284000</c:v>
                </c:pt>
                <c:pt idx="166">
                  <c:v>49560000</c:v>
                </c:pt>
                <c:pt idx="167">
                  <c:v>49467000</c:v>
                </c:pt>
                <c:pt idx="168">
                  <c:v>49110000</c:v>
                </c:pt>
                <c:pt idx="169">
                  <c:v>48113000</c:v>
                </c:pt>
                <c:pt idx="170">
                  <c:v>46912000</c:v>
                </c:pt>
                <c:pt idx="171">
                  <c:v>46594000</c:v>
                </c:pt>
                <c:pt idx="172">
                  <c:v>46248000</c:v>
                </c:pt>
                <c:pt idx="173">
                  <c:v>44797000</c:v>
                </c:pt>
                <c:pt idx="174">
                  <c:v>43827000</c:v>
                </c:pt>
                <c:pt idx="175">
                  <c:v>43695000</c:v>
                </c:pt>
                <c:pt idx="176">
                  <c:v>42529000</c:v>
                </c:pt>
                <c:pt idx="177">
                  <c:v>41812000</c:v>
                </c:pt>
                <c:pt idx="178">
                  <c:v>41349000</c:v>
                </c:pt>
                <c:pt idx="179">
                  <c:v>40610000</c:v>
                </c:pt>
                <c:pt idx="180">
                  <c:v>40146000</c:v>
                </c:pt>
                <c:pt idx="181">
                  <c:v>39994000</c:v>
                </c:pt>
                <c:pt idx="182">
                  <c:v>39199000</c:v>
                </c:pt>
                <c:pt idx="183">
                  <c:v>38812000</c:v>
                </c:pt>
                <c:pt idx="184">
                  <c:v>38819000</c:v>
                </c:pt>
                <c:pt idx="185">
                  <c:v>38652000</c:v>
                </c:pt>
                <c:pt idx="186">
                  <c:v>38181000</c:v>
                </c:pt>
                <c:pt idx="187">
                  <c:v>37479000</c:v>
                </c:pt>
                <c:pt idx="188">
                  <c:v>37323000</c:v>
                </c:pt>
                <c:pt idx="189">
                  <c:v>37298000</c:v>
                </c:pt>
                <c:pt idx="190">
                  <c:v>36610000</c:v>
                </c:pt>
                <c:pt idx="191">
                  <c:v>35942000</c:v>
                </c:pt>
                <c:pt idx="192">
                  <c:v>35444000</c:v>
                </c:pt>
                <c:pt idx="193">
                  <c:v>35204000</c:v>
                </c:pt>
                <c:pt idx="194">
                  <c:v>35043000</c:v>
                </c:pt>
                <c:pt idx="195">
                  <c:v>34074000</c:v>
                </c:pt>
                <c:pt idx="196">
                  <c:v>33042000</c:v>
                </c:pt>
                <c:pt idx="197">
                  <c:v>32867000</c:v>
                </c:pt>
                <c:pt idx="198">
                  <c:v>32423000</c:v>
                </c:pt>
                <c:pt idx="199">
                  <c:v>32104000</c:v>
                </c:pt>
                <c:pt idx="200">
                  <c:v>32422000</c:v>
                </c:pt>
                <c:pt idx="201">
                  <c:v>32083000</c:v>
                </c:pt>
                <c:pt idx="202">
                  <c:v>31614000</c:v>
                </c:pt>
                <c:pt idx="203">
                  <c:v>31464000</c:v>
                </c:pt>
                <c:pt idx="204">
                  <c:v>31075000</c:v>
                </c:pt>
                <c:pt idx="205">
                  <c:v>30759000</c:v>
                </c:pt>
                <c:pt idx="206">
                  <c:v>30137000</c:v>
                </c:pt>
                <c:pt idx="207">
                  <c:v>29842000</c:v>
                </c:pt>
                <c:pt idx="208">
                  <c:v>29800000</c:v>
                </c:pt>
                <c:pt idx="209">
                  <c:v>29899000</c:v>
                </c:pt>
                <c:pt idx="210">
                  <c:v>29841000</c:v>
                </c:pt>
                <c:pt idx="211">
                  <c:v>29318000</c:v>
                </c:pt>
                <c:pt idx="212">
                  <c:v>28868000</c:v>
                </c:pt>
                <c:pt idx="213">
                  <c:v>28461000</c:v>
                </c:pt>
                <c:pt idx="214">
                  <c:v>28319000</c:v>
                </c:pt>
                <c:pt idx="215">
                  <c:v>27473000</c:v>
                </c:pt>
                <c:pt idx="216">
                  <c:v>27286000</c:v>
                </c:pt>
                <c:pt idx="217">
                  <c:v>27284000</c:v>
                </c:pt>
                <c:pt idx="218">
                  <c:v>27332000</c:v>
                </c:pt>
                <c:pt idx="219">
                  <c:v>27198000</c:v>
                </c:pt>
                <c:pt idx="220">
                  <c:v>26588000</c:v>
                </c:pt>
                <c:pt idx="221">
                  <c:v>26589000</c:v>
                </c:pt>
                <c:pt idx="222">
                  <c:v>26324000</c:v>
                </c:pt>
                <c:pt idx="223">
                  <c:v>26170000</c:v>
                </c:pt>
                <c:pt idx="224">
                  <c:v>25732000</c:v>
                </c:pt>
                <c:pt idx="225">
                  <c:v>25327000</c:v>
                </c:pt>
                <c:pt idx="226">
                  <c:v>25106000</c:v>
                </c:pt>
                <c:pt idx="227">
                  <c:v>24791000</c:v>
                </c:pt>
                <c:pt idx="228">
                  <c:v>24548000</c:v>
                </c:pt>
                <c:pt idx="229">
                  <c:v>24303000</c:v>
                </c:pt>
                <c:pt idx="230">
                  <c:v>24184000</c:v>
                </c:pt>
                <c:pt idx="231">
                  <c:v>23986000</c:v>
                </c:pt>
                <c:pt idx="232">
                  <c:v>23681000</c:v>
                </c:pt>
                <c:pt idx="233">
                  <c:v>23221000</c:v>
                </c:pt>
                <c:pt idx="234">
                  <c:v>22925000</c:v>
                </c:pt>
                <c:pt idx="235">
                  <c:v>22802000</c:v>
                </c:pt>
                <c:pt idx="236">
                  <c:v>22764000</c:v>
                </c:pt>
                <c:pt idx="237">
                  <c:v>22780000</c:v>
                </c:pt>
                <c:pt idx="238">
                  <c:v>22783000</c:v>
                </c:pt>
                <c:pt idx="239">
                  <c:v>22648000</c:v>
                </c:pt>
                <c:pt idx="240">
                  <c:v>22405000</c:v>
                </c:pt>
                <c:pt idx="241">
                  <c:v>22124000</c:v>
                </c:pt>
                <c:pt idx="242">
                  <c:v>22331000</c:v>
                </c:pt>
                <c:pt idx="243">
                  <c:v>21635000</c:v>
                </c:pt>
                <c:pt idx="244">
                  <c:v>21298000</c:v>
                </c:pt>
                <c:pt idx="245">
                  <c:v>21070000</c:v>
                </c:pt>
                <c:pt idx="246">
                  <c:v>20677000</c:v>
                </c:pt>
                <c:pt idx="247">
                  <c:v>20366000</c:v>
                </c:pt>
                <c:pt idx="248">
                  <c:v>20131000</c:v>
                </c:pt>
                <c:pt idx="249">
                  <c:v>19888000</c:v>
                </c:pt>
                <c:pt idx="250">
                  <c:v>19770000</c:v>
                </c:pt>
                <c:pt idx="251">
                  <c:v>19951000</c:v>
                </c:pt>
                <c:pt idx="252">
                  <c:v>19449000</c:v>
                </c:pt>
                <c:pt idx="253">
                  <c:v>19204000</c:v>
                </c:pt>
                <c:pt idx="254">
                  <c:v>19007000</c:v>
                </c:pt>
                <c:pt idx="255">
                  <c:v>18889000</c:v>
                </c:pt>
                <c:pt idx="256">
                  <c:v>18648000</c:v>
                </c:pt>
                <c:pt idx="257">
                  <c:v>18316000</c:v>
                </c:pt>
                <c:pt idx="258">
                  <c:v>18135000</c:v>
                </c:pt>
                <c:pt idx="259">
                  <c:v>17778000</c:v>
                </c:pt>
                <c:pt idx="260">
                  <c:v>17651000</c:v>
                </c:pt>
                <c:pt idx="261">
                  <c:v>17606000</c:v>
                </c:pt>
                <c:pt idx="262">
                  <c:v>17631000</c:v>
                </c:pt>
                <c:pt idx="263">
                  <c:v>17486000</c:v>
                </c:pt>
                <c:pt idx="264">
                  <c:v>17420000</c:v>
                </c:pt>
                <c:pt idx="265">
                  <c:v>17307000</c:v>
                </c:pt>
                <c:pt idx="266">
                  <c:v>17166000</c:v>
                </c:pt>
                <c:pt idx="267">
                  <c:v>17120000</c:v>
                </c:pt>
                <c:pt idx="268">
                  <c:v>17079000</c:v>
                </c:pt>
                <c:pt idx="269">
                  <c:v>17000000</c:v>
                </c:pt>
                <c:pt idx="270">
                  <c:v>16996000</c:v>
                </c:pt>
                <c:pt idx="271">
                  <c:v>16833000</c:v>
                </c:pt>
                <c:pt idx="272">
                  <c:v>16528000</c:v>
                </c:pt>
                <c:pt idx="273">
                  <c:v>16331000</c:v>
                </c:pt>
                <c:pt idx="274">
                  <c:v>16200000</c:v>
                </c:pt>
                <c:pt idx="275">
                  <c:v>16427000</c:v>
                </c:pt>
                <c:pt idx="276">
                  <c:v>15940000</c:v>
                </c:pt>
                <c:pt idx="277">
                  <c:v>15592000</c:v>
                </c:pt>
                <c:pt idx="278">
                  <c:v>15361000</c:v>
                </c:pt>
                <c:pt idx="279">
                  <c:v>15351000</c:v>
                </c:pt>
                <c:pt idx="280">
                  <c:v>15461000</c:v>
                </c:pt>
                <c:pt idx="281">
                  <c:v>15343000</c:v>
                </c:pt>
                <c:pt idx="282">
                  <c:v>14902000</c:v>
                </c:pt>
                <c:pt idx="283">
                  <c:v>14660000</c:v>
                </c:pt>
                <c:pt idx="284">
                  <c:v>14639000</c:v>
                </c:pt>
                <c:pt idx="285">
                  <c:v>14774000</c:v>
                </c:pt>
                <c:pt idx="286">
                  <c:v>14777000</c:v>
                </c:pt>
                <c:pt idx="287">
                  <c:v>14486000</c:v>
                </c:pt>
                <c:pt idx="288">
                  <c:v>14168000</c:v>
                </c:pt>
                <c:pt idx="289">
                  <c:v>14005000</c:v>
                </c:pt>
                <c:pt idx="290">
                  <c:v>13837000</c:v>
                </c:pt>
                <c:pt idx="291">
                  <c:v>13736000</c:v>
                </c:pt>
                <c:pt idx="292">
                  <c:v>13882000</c:v>
                </c:pt>
                <c:pt idx="293">
                  <c:v>13930000</c:v>
                </c:pt>
                <c:pt idx="294">
                  <c:v>13860000</c:v>
                </c:pt>
                <c:pt idx="295">
                  <c:v>13997000</c:v>
                </c:pt>
                <c:pt idx="296">
                  <c:v>13956000</c:v>
                </c:pt>
                <c:pt idx="297">
                  <c:v>13734000</c:v>
                </c:pt>
                <c:pt idx="298">
                  <c:v>13496000</c:v>
                </c:pt>
                <c:pt idx="299">
                  <c:v>13455000</c:v>
                </c:pt>
                <c:pt idx="300">
                  <c:v>13433000</c:v>
                </c:pt>
                <c:pt idx="301">
                  <c:v>13443000</c:v>
                </c:pt>
                <c:pt idx="302">
                  <c:v>13314000</c:v>
                </c:pt>
                <c:pt idx="303">
                  <c:v>13264000</c:v>
                </c:pt>
                <c:pt idx="304">
                  <c:v>12915000</c:v>
                </c:pt>
                <c:pt idx="305">
                  <c:v>12462000</c:v>
                </c:pt>
                <c:pt idx="306">
                  <c:v>12464000</c:v>
                </c:pt>
                <c:pt idx="307">
                  <c:v>12417000</c:v>
                </c:pt>
                <c:pt idx="308">
                  <c:v>12376000</c:v>
                </c:pt>
                <c:pt idx="309">
                  <c:v>12395000</c:v>
                </c:pt>
                <c:pt idx="310">
                  <c:v>12394000</c:v>
                </c:pt>
                <c:pt idx="311">
                  <c:v>12307000</c:v>
                </c:pt>
                <c:pt idx="312">
                  <c:v>12161000</c:v>
                </c:pt>
                <c:pt idx="313">
                  <c:v>12016000</c:v>
                </c:pt>
                <c:pt idx="314">
                  <c:v>11800000</c:v>
                </c:pt>
                <c:pt idx="315">
                  <c:v>11680000</c:v>
                </c:pt>
                <c:pt idx="316">
                  <c:v>11464000</c:v>
                </c:pt>
                <c:pt idx="317">
                  <c:v>11245000</c:v>
                </c:pt>
                <c:pt idx="318">
                  <c:v>11183000</c:v>
                </c:pt>
                <c:pt idx="319">
                  <c:v>11084000</c:v>
                </c:pt>
                <c:pt idx="320">
                  <c:v>10961000</c:v>
                </c:pt>
                <c:pt idx="321">
                  <c:v>10824000</c:v>
                </c:pt>
                <c:pt idx="322">
                  <c:v>10742000</c:v>
                </c:pt>
                <c:pt idx="323">
                  <c:v>10601000</c:v>
                </c:pt>
                <c:pt idx="324">
                  <c:v>10438000</c:v>
                </c:pt>
                <c:pt idx="325">
                  <c:v>10289000</c:v>
                </c:pt>
                <c:pt idx="326">
                  <c:v>10314000</c:v>
                </c:pt>
                <c:pt idx="327">
                  <c:v>10123000</c:v>
                </c:pt>
                <c:pt idx="328">
                  <c:v>10043000</c:v>
                </c:pt>
                <c:pt idx="329">
                  <c:v>10024000</c:v>
                </c:pt>
                <c:pt idx="330">
                  <c:v>6360000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E5-4C6E-AF8A-C9B24E69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PDD_neutron!$D$1</c:f>
              <c:strCache>
                <c:ptCount val="1"/>
                <c:pt idx="0">
                  <c:v>Flux [1/cm^2/source]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baseline="0">
                <a:effectLst/>
              </a:rPr>
              <a:t>中速中性子の</a:t>
            </a:r>
            <a:r>
              <a:rPr lang="en-US" altLang="ja-JP" sz="1400" b="0" i="0" baseline="0">
                <a:effectLst/>
              </a:rPr>
              <a:t>PDD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neu_wat_med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PDD_neutron!$D$419:$D$788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PDD_neutron!$E$419:$E$788</c:f>
              <c:numCache>
                <c:formatCode>0.00E+00</c:formatCode>
                <c:ptCount val="370"/>
                <c:pt idx="0">
                  <c:v>764220000</c:v>
                </c:pt>
                <c:pt idx="1">
                  <c:v>763360000</c:v>
                </c:pt>
                <c:pt idx="2">
                  <c:v>763280000</c:v>
                </c:pt>
                <c:pt idx="3">
                  <c:v>764030000</c:v>
                </c:pt>
                <c:pt idx="4">
                  <c:v>764950000</c:v>
                </c:pt>
                <c:pt idx="5">
                  <c:v>765190000</c:v>
                </c:pt>
                <c:pt idx="6">
                  <c:v>765410000</c:v>
                </c:pt>
                <c:pt idx="7">
                  <c:v>1686700000</c:v>
                </c:pt>
                <c:pt idx="8">
                  <c:v>6763500000</c:v>
                </c:pt>
                <c:pt idx="9">
                  <c:v>6230800000</c:v>
                </c:pt>
                <c:pt idx="10">
                  <c:v>6001300000</c:v>
                </c:pt>
                <c:pt idx="11">
                  <c:v>5853400000</c:v>
                </c:pt>
                <c:pt idx="12">
                  <c:v>5720000000</c:v>
                </c:pt>
                <c:pt idx="13">
                  <c:v>5633200000</c:v>
                </c:pt>
                <c:pt idx="14">
                  <c:v>5546000000</c:v>
                </c:pt>
                <c:pt idx="15">
                  <c:v>5474900000</c:v>
                </c:pt>
                <c:pt idx="16">
                  <c:v>5423300000</c:v>
                </c:pt>
                <c:pt idx="17">
                  <c:v>5377200000</c:v>
                </c:pt>
                <c:pt idx="18">
                  <c:v>5342500000</c:v>
                </c:pt>
                <c:pt idx="19">
                  <c:v>5311900000</c:v>
                </c:pt>
                <c:pt idx="20">
                  <c:v>5280800000</c:v>
                </c:pt>
                <c:pt idx="21">
                  <c:v>5236900000</c:v>
                </c:pt>
                <c:pt idx="22">
                  <c:v>5176000000</c:v>
                </c:pt>
                <c:pt idx="23">
                  <c:v>5117700000</c:v>
                </c:pt>
                <c:pt idx="24">
                  <c:v>5076400000</c:v>
                </c:pt>
                <c:pt idx="25">
                  <c:v>5033100000</c:v>
                </c:pt>
                <c:pt idx="26">
                  <c:v>4993200000</c:v>
                </c:pt>
                <c:pt idx="27">
                  <c:v>4964100000</c:v>
                </c:pt>
                <c:pt idx="28">
                  <c:v>4939200000</c:v>
                </c:pt>
                <c:pt idx="29">
                  <c:v>4909600000</c:v>
                </c:pt>
                <c:pt idx="30">
                  <c:v>4890900000</c:v>
                </c:pt>
                <c:pt idx="31">
                  <c:v>4867000000</c:v>
                </c:pt>
                <c:pt idx="32">
                  <c:v>4852200000</c:v>
                </c:pt>
                <c:pt idx="33">
                  <c:v>4835300000</c:v>
                </c:pt>
                <c:pt idx="34">
                  <c:v>4812900000</c:v>
                </c:pt>
                <c:pt idx="35">
                  <c:v>4799300000</c:v>
                </c:pt>
                <c:pt idx="36">
                  <c:v>4791900000</c:v>
                </c:pt>
                <c:pt idx="37">
                  <c:v>4778700000</c:v>
                </c:pt>
                <c:pt idx="38">
                  <c:v>4774600000</c:v>
                </c:pt>
                <c:pt idx="39">
                  <c:v>4761700000</c:v>
                </c:pt>
                <c:pt idx="40">
                  <c:v>4754700000</c:v>
                </c:pt>
                <c:pt idx="41">
                  <c:v>4747600000</c:v>
                </c:pt>
                <c:pt idx="42">
                  <c:v>4738200000</c:v>
                </c:pt>
                <c:pt idx="43">
                  <c:v>4732100000</c:v>
                </c:pt>
                <c:pt idx="44">
                  <c:v>4732500000</c:v>
                </c:pt>
                <c:pt idx="45">
                  <c:v>4735500000</c:v>
                </c:pt>
                <c:pt idx="46">
                  <c:v>4736200000</c:v>
                </c:pt>
                <c:pt idx="47">
                  <c:v>4741000000</c:v>
                </c:pt>
                <c:pt idx="48">
                  <c:v>4735900000</c:v>
                </c:pt>
                <c:pt idx="49">
                  <c:v>4732500000</c:v>
                </c:pt>
                <c:pt idx="50">
                  <c:v>4736300000</c:v>
                </c:pt>
                <c:pt idx="51">
                  <c:v>4738800000</c:v>
                </c:pt>
                <c:pt idx="52">
                  <c:v>4734700000</c:v>
                </c:pt>
                <c:pt idx="53">
                  <c:v>4737800000</c:v>
                </c:pt>
                <c:pt idx="54">
                  <c:v>4742700000</c:v>
                </c:pt>
                <c:pt idx="55">
                  <c:v>4744500000</c:v>
                </c:pt>
                <c:pt idx="56">
                  <c:v>4747500000</c:v>
                </c:pt>
                <c:pt idx="57">
                  <c:v>4755000000</c:v>
                </c:pt>
                <c:pt idx="58">
                  <c:v>4759200000</c:v>
                </c:pt>
                <c:pt idx="59">
                  <c:v>4763100000</c:v>
                </c:pt>
                <c:pt idx="60">
                  <c:v>4772900000</c:v>
                </c:pt>
                <c:pt idx="61">
                  <c:v>4778400000</c:v>
                </c:pt>
                <c:pt idx="62">
                  <c:v>4779300000</c:v>
                </c:pt>
                <c:pt idx="63">
                  <c:v>4793800000</c:v>
                </c:pt>
                <c:pt idx="64">
                  <c:v>4807800000</c:v>
                </c:pt>
                <c:pt idx="65">
                  <c:v>4824200000</c:v>
                </c:pt>
                <c:pt idx="66">
                  <c:v>4834500000</c:v>
                </c:pt>
                <c:pt idx="67">
                  <c:v>4844400000</c:v>
                </c:pt>
                <c:pt idx="68">
                  <c:v>4850100000</c:v>
                </c:pt>
                <c:pt idx="69">
                  <c:v>4859700000</c:v>
                </c:pt>
                <c:pt idx="70">
                  <c:v>4883000000</c:v>
                </c:pt>
                <c:pt idx="71">
                  <c:v>4895500000</c:v>
                </c:pt>
                <c:pt idx="72">
                  <c:v>4910800000</c:v>
                </c:pt>
                <c:pt idx="73">
                  <c:v>4929000000</c:v>
                </c:pt>
                <c:pt idx="74">
                  <c:v>4950800000</c:v>
                </c:pt>
                <c:pt idx="75">
                  <c:v>4966400000</c:v>
                </c:pt>
                <c:pt idx="76">
                  <c:v>4984400000</c:v>
                </c:pt>
                <c:pt idx="77">
                  <c:v>5004400000</c:v>
                </c:pt>
                <c:pt idx="78">
                  <c:v>5026000000</c:v>
                </c:pt>
                <c:pt idx="79">
                  <c:v>5042900000</c:v>
                </c:pt>
                <c:pt idx="80">
                  <c:v>5069500000</c:v>
                </c:pt>
                <c:pt idx="81">
                  <c:v>5094200000</c:v>
                </c:pt>
                <c:pt idx="82">
                  <c:v>5118600000</c:v>
                </c:pt>
                <c:pt idx="83">
                  <c:v>5148100000</c:v>
                </c:pt>
                <c:pt idx="84">
                  <c:v>5177600000</c:v>
                </c:pt>
                <c:pt idx="85">
                  <c:v>5208200000</c:v>
                </c:pt>
                <c:pt idx="86">
                  <c:v>5232900000</c:v>
                </c:pt>
                <c:pt idx="87">
                  <c:v>5267500000</c:v>
                </c:pt>
                <c:pt idx="88">
                  <c:v>5300500000</c:v>
                </c:pt>
                <c:pt idx="89">
                  <c:v>5338900000</c:v>
                </c:pt>
                <c:pt idx="90">
                  <c:v>5374600000</c:v>
                </c:pt>
                <c:pt idx="91">
                  <c:v>5415400000</c:v>
                </c:pt>
                <c:pt idx="92">
                  <c:v>5449100000</c:v>
                </c:pt>
                <c:pt idx="93">
                  <c:v>5486500000</c:v>
                </c:pt>
                <c:pt idx="94">
                  <c:v>5593400000</c:v>
                </c:pt>
                <c:pt idx="95">
                  <c:v>5753400000</c:v>
                </c:pt>
                <c:pt idx="96">
                  <c:v>5683200000</c:v>
                </c:pt>
                <c:pt idx="97">
                  <c:v>5510600000</c:v>
                </c:pt>
                <c:pt idx="98">
                  <c:v>5276500000</c:v>
                </c:pt>
                <c:pt idx="99">
                  <c:v>5000000000</c:v>
                </c:pt>
                <c:pt idx="100">
                  <c:v>4715600000</c:v>
                </c:pt>
                <c:pt idx="101">
                  <c:v>4412400000</c:v>
                </c:pt>
                <c:pt idx="102">
                  <c:v>4120800000</c:v>
                </c:pt>
                <c:pt idx="103">
                  <c:v>3835900000</c:v>
                </c:pt>
                <c:pt idx="104">
                  <c:v>3565300000</c:v>
                </c:pt>
                <c:pt idx="105">
                  <c:v>3304300000</c:v>
                </c:pt>
                <c:pt idx="106">
                  <c:v>3052500000</c:v>
                </c:pt>
                <c:pt idx="107">
                  <c:v>2819000000</c:v>
                </c:pt>
                <c:pt idx="108">
                  <c:v>2595800000</c:v>
                </c:pt>
                <c:pt idx="109">
                  <c:v>2388100000</c:v>
                </c:pt>
                <c:pt idx="110">
                  <c:v>2192800000</c:v>
                </c:pt>
                <c:pt idx="111">
                  <c:v>2022200000</c:v>
                </c:pt>
                <c:pt idx="112">
                  <c:v>1854400000</c:v>
                </c:pt>
                <c:pt idx="113">
                  <c:v>1696600000</c:v>
                </c:pt>
                <c:pt idx="114">
                  <c:v>1557900000</c:v>
                </c:pt>
                <c:pt idx="115">
                  <c:v>1428500000</c:v>
                </c:pt>
                <c:pt idx="116">
                  <c:v>1303900000</c:v>
                </c:pt>
                <c:pt idx="117">
                  <c:v>1192700000</c:v>
                </c:pt>
                <c:pt idx="118">
                  <c:v>1087900000</c:v>
                </c:pt>
                <c:pt idx="119">
                  <c:v>996510000</c:v>
                </c:pt>
                <c:pt idx="120">
                  <c:v>905020000</c:v>
                </c:pt>
                <c:pt idx="121">
                  <c:v>824690000</c:v>
                </c:pt>
                <c:pt idx="122">
                  <c:v>752560000</c:v>
                </c:pt>
                <c:pt idx="123">
                  <c:v>688080000</c:v>
                </c:pt>
                <c:pt idx="124">
                  <c:v>628120000</c:v>
                </c:pt>
                <c:pt idx="125">
                  <c:v>572130000</c:v>
                </c:pt>
                <c:pt idx="126">
                  <c:v>521760000</c:v>
                </c:pt>
                <c:pt idx="127">
                  <c:v>475220000</c:v>
                </c:pt>
                <c:pt idx="128">
                  <c:v>433610000</c:v>
                </c:pt>
                <c:pt idx="129">
                  <c:v>395000000</c:v>
                </c:pt>
                <c:pt idx="130">
                  <c:v>359230000</c:v>
                </c:pt>
                <c:pt idx="131">
                  <c:v>325500000</c:v>
                </c:pt>
                <c:pt idx="132">
                  <c:v>296260000</c:v>
                </c:pt>
                <c:pt idx="133">
                  <c:v>269260000</c:v>
                </c:pt>
                <c:pt idx="134">
                  <c:v>246260000</c:v>
                </c:pt>
                <c:pt idx="135">
                  <c:v>223220000</c:v>
                </c:pt>
                <c:pt idx="136">
                  <c:v>203540000</c:v>
                </c:pt>
                <c:pt idx="137">
                  <c:v>183740000</c:v>
                </c:pt>
                <c:pt idx="138">
                  <c:v>168470000</c:v>
                </c:pt>
                <c:pt idx="139">
                  <c:v>153510000</c:v>
                </c:pt>
                <c:pt idx="140">
                  <c:v>140120000</c:v>
                </c:pt>
                <c:pt idx="141">
                  <c:v>128730000</c:v>
                </c:pt>
                <c:pt idx="142">
                  <c:v>117220000</c:v>
                </c:pt>
                <c:pt idx="143">
                  <c:v>105800000</c:v>
                </c:pt>
                <c:pt idx="144">
                  <c:v>96673000</c:v>
                </c:pt>
                <c:pt idx="145">
                  <c:v>88468000</c:v>
                </c:pt>
                <c:pt idx="146">
                  <c:v>80106000</c:v>
                </c:pt>
                <c:pt idx="147">
                  <c:v>73186000</c:v>
                </c:pt>
                <c:pt idx="148">
                  <c:v>66877000</c:v>
                </c:pt>
                <c:pt idx="149">
                  <c:v>60778000</c:v>
                </c:pt>
                <c:pt idx="150">
                  <c:v>55430000</c:v>
                </c:pt>
                <c:pt idx="151">
                  <c:v>51088000</c:v>
                </c:pt>
                <c:pt idx="152">
                  <c:v>46742000</c:v>
                </c:pt>
                <c:pt idx="153">
                  <c:v>42606000</c:v>
                </c:pt>
                <c:pt idx="154">
                  <c:v>38286000</c:v>
                </c:pt>
                <c:pt idx="155">
                  <c:v>34884000</c:v>
                </c:pt>
                <c:pt idx="156">
                  <c:v>31870000</c:v>
                </c:pt>
                <c:pt idx="157">
                  <c:v>30085000</c:v>
                </c:pt>
                <c:pt idx="158">
                  <c:v>27611000</c:v>
                </c:pt>
                <c:pt idx="159">
                  <c:v>25317000</c:v>
                </c:pt>
                <c:pt idx="160">
                  <c:v>23320000</c:v>
                </c:pt>
                <c:pt idx="161">
                  <c:v>21743000</c:v>
                </c:pt>
                <c:pt idx="162">
                  <c:v>19923000</c:v>
                </c:pt>
                <c:pt idx="163">
                  <c:v>18504000</c:v>
                </c:pt>
                <c:pt idx="164">
                  <c:v>17307000</c:v>
                </c:pt>
                <c:pt idx="165">
                  <c:v>16454000</c:v>
                </c:pt>
                <c:pt idx="166">
                  <c:v>14655000</c:v>
                </c:pt>
                <c:pt idx="167">
                  <c:v>13626000</c:v>
                </c:pt>
                <c:pt idx="168">
                  <c:v>12534000</c:v>
                </c:pt>
                <c:pt idx="169">
                  <c:v>12115000</c:v>
                </c:pt>
                <c:pt idx="170">
                  <c:v>11490000</c:v>
                </c:pt>
                <c:pt idx="171">
                  <c:v>10198000</c:v>
                </c:pt>
                <c:pt idx="172">
                  <c:v>9234900</c:v>
                </c:pt>
                <c:pt idx="173">
                  <c:v>8627700</c:v>
                </c:pt>
                <c:pt idx="174">
                  <c:v>8285100</c:v>
                </c:pt>
                <c:pt idx="175">
                  <c:v>7679600</c:v>
                </c:pt>
                <c:pt idx="176">
                  <c:v>7348500</c:v>
                </c:pt>
                <c:pt idx="177">
                  <c:v>6589300</c:v>
                </c:pt>
                <c:pt idx="178">
                  <c:v>5960400</c:v>
                </c:pt>
                <c:pt idx="179">
                  <c:v>5861200</c:v>
                </c:pt>
                <c:pt idx="180">
                  <c:v>5565600</c:v>
                </c:pt>
                <c:pt idx="181">
                  <c:v>5145800</c:v>
                </c:pt>
                <c:pt idx="182">
                  <c:v>4897600</c:v>
                </c:pt>
                <c:pt idx="183">
                  <c:v>4760300</c:v>
                </c:pt>
                <c:pt idx="184">
                  <c:v>4642800</c:v>
                </c:pt>
                <c:pt idx="185">
                  <c:v>4370000</c:v>
                </c:pt>
                <c:pt idx="186">
                  <c:v>4215200</c:v>
                </c:pt>
                <c:pt idx="187">
                  <c:v>4080000</c:v>
                </c:pt>
                <c:pt idx="188">
                  <c:v>3687900</c:v>
                </c:pt>
                <c:pt idx="189">
                  <c:v>3558800</c:v>
                </c:pt>
                <c:pt idx="190">
                  <c:v>3499300</c:v>
                </c:pt>
                <c:pt idx="191">
                  <c:v>3449600</c:v>
                </c:pt>
                <c:pt idx="192">
                  <c:v>3448400</c:v>
                </c:pt>
                <c:pt idx="193">
                  <c:v>3468300</c:v>
                </c:pt>
                <c:pt idx="194">
                  <c:v>3049300</c:v>
                </c:pt>
                <c:pt idx="195">
                  <c:v>2785200</c:v>
                </c:pt>
                <c:pt idx="196">
                  <c:v>2627400</c:v>
                </c:pt>
                <c:pt idx="197">
                  <c:v>2410800</c:v>
                </c:pt>
                <c:pt idx="198">
                  <c:v>2557800</c:v>
                </c:pt>
                <c:pt idx="199">
                  <c:v>2253500</c:v>
                </c:pt>
                <c:pt idx="200">
                  <c:v>2220100</c:v>
                </c:pt>
                <c:pt idx="201">
                  <c:v>1970800</c:v>
                </c:pt>
                <c:pt idx="202">
                  <c:v>1896200</c:v>
                </c:pt>
                <c:pt idx="203">
                  <c:v>1800000</c:v>
                </c:pt>
                <c:pt idx="204">
                  <c:v>1846900</c:v>
                </c:pt>
                <c:pt idx="205">
                  <c:v>1705400</c:v>
                </c:pt>
                <c:pt idx="206">
                  <c:v>1790000</c:v>
                </c:pt>
                <c:pt idx="207">
                  <c:v>1737300</c:v>
                </c:pt>
                <c:pt idx="208">
                  <c:v>1645100</c:v>
                </c:pt>
                <c:pt idx="209">
                  <c:v>1523800</c:v>
                </c:pt>
                <c:pt idx="210">
                  <c:v>1516200</c:v>
                </c:pt>
                <c:pt idx="211">
                  <c:v>1299900</c:v>
                </c:pt>
                <c:pt idx="212">
                  <c:v>1243100</c:v>
                </c:pt>
                <c:pt idx="213">
                  <c:v>1359600</c:v>
                </c:pt>
                <c:pt idx="214">
                  <c:v>1292500</c:v>
                </c:pt>
                <c:pt idx="215">
                  <c:v>1092800</c:v>
                </c:pt>
                <c:pt idx="216">
                  <c:v>1176600</c:v>
                </c:pt>
                <c:pt idx="217">
                  <c:v>1217500</c:v>
                </c:pt>
                <c:pt idx="218">
                  <c:v>1102100</c:v>
                </c:pt>
                <c:pt idx="219">
                  <c:v>1138900</c:v>
                </c:pt>
                <c:pt idx="220">
                  <c:v>1122900</c:v>
                </c:pt>
                <c:pt idx="221">
                  <c:v>1075800</c:v>
                </c:pt>
                <c:pt idx="222">
                  <c:v>959280</c:v>
                </c:pt>
                <c:pt idx="223">
                  <c:v>1009200</c:v>
                </c:pt>
                <c:pt idx="224">
                  <c:v>969850</c:v>
                </c:pt>
                <c:pt idx="225">
                  <c:v>985530</c:v>
                </c:pt>
                <c:pt idx="226">
                  <c:v>974570</c:v>
                </c:pt>
                <c:pt idx="227">
                  <c:v>881880</c:v>
                </c:pt>
                <c:pt idx="228">
                  <c:v>814980</c:v>
                </c:pt>
                <c:pt idx="229">
                  <c:v>785800</c:v>
                </c:pt>
                <c:pt idx="230">
                  <c:v>797070</c:v>
                </c:pt>
                <c:pt idx="231">
                  <c:v>861940</c:v>
                </c:pt>
                <c:pt idx="232">
                  <c:v>860990</c:v>
                </c:pt>
                <c:pt idx="233">
                  <c:v>924410</c:v>
                </c:pt>
                <c:pt idx="234">
                  <c:v>800430</c:v>
                </c:pt>
                <c:pt idx="235">
                  <c:v>679010</c:v>
                </c:pt>
                <c:pt idx="236">
                  <c:v>658250</c:v>
                </c:pt>
                <c:pt idx="237">
                  <c:v>679140</c:v>
                </c:pt>
                <c:pt idx="238">
                  <c:v>815570</c:v>
                </c:pt>
                <c:pt idx="239">
                  <c:v>739990</c:v>
                </c:pt>
                <c:pt idx="240">
                  <c:v>657850</c:v>
                </c:pt>
                <c:pt idx="241">
                  <c:v>620150</c:v>
                </c:pt>
                <c:pt idx="242">
                  <c:v>662970</c:v>
                </c:pt>
                <c:pt idx="243">
                  <c:v>579600</c:v>
                </c:pt>
                <c:pt idx="244">
                  <c:v>528360</c:v>
                </c:pt>
                <c:pt idx="245">
                  <c:v>536180</c:v>
                </c:pt>
                <c:pt idx="246">
                  <c:v>538730</c:v>
                </c:pt>
                <c:pt idx="247">
                  <c:v>540660</c:v>
                </c:pt>
                <c:pt idx="248">
                  <c:v>480810</c:v>
                </c:pt>
                <c:pt idx="249">
                  <c:v>461300</c:v>
                </c:pt>
                <c:pt idx="250">
                  <c:v>481480</c:v>
                </c:pt>
                <c:pt idx="251">
                  <c:v>509220</c:v>
                </c:pt>
                <c:pt idx="252">
                  <c:v>512750</c:v>
                </c:pt>
                <c:pt idx="253">
                  <c:v>464160</c:v>
                </c:pt>
                <c:pt idx="254">
                  <c:v>476430</c:v>
                </c:pt>
                <c:pt idx="255">
                  <c:v>386940</c:v>
                </c:pt>
                <c:pt idx="256">
                  <c:v>478400</c:v>
                </c:pt>
                <c:pt idx="257">
                  <c:v>426520</c:v>
                </c:pt>
                <c:pt idx="258">
                  <c:v>369000</c:v>
                </c:pt>
                <c:pt idx="259">
                  <c:v>392910</c:v>
                </c:pt>
                <c:pt idx="260">
                  <c:v>404050</c:v>
                </c:pt>
                <c:pt idx="261">
                  <c:v>375320</c:v>
                </c:pt>
                <c:pt idx="262">
                  <c:v>355410</c:v>
                </c:pt>
                <c:pt idx="263">
                  <c:v>291580</c:v>
                </c:pt>
                <c:pt idx="264">
                  <c:v>280620</c:v>
                </c:pt>
                <c:pt idx="265">
                  <c:v>299290</c:v>
                </c:pt>
                <c:pt idx="266">
                  <c:v>325660</c:v>
                </c:pt>
                <c:pt idx="267">
                  <c:v>268970</c:v>
                </c:pt>
                <c:pt idx="268">
                  <c:v>249720</c:v>
                </c:pt>
                <c:pt idx="269">
                  <c:v>314530</c:v>
                </c:pt>
                <c:pt idx="270">
                  <c:v>259450</c:v>
                </c:pt>
                <c:pt idx="271">
                  <c:v>315270</c:v>
                </c:pt>
                <c:pt idx="272">
                  <c:v>324340</c:v>
                </c:pt>
                <c:pt idx="273">
                  <c:v>335430</c:v>
                </c:pt>
                <c:pt idx="274">
                  <c:v>251750</c:v>
                </c:pt>
                <c:pt idx="275">
                  <c:v>227020</c:v>
                </c:pt>
                <c:pt idx="276">
                  <c:v>286140</c:v>
                </c:pt>
                <c:pt idx="277">
                  <c:v>261670</c:v>
                </c:pt>
                <c:pt idx="278">
                  <c:v>248340</c:v>
                </c:pt>
                <c:pt idx="279">
                  <c:v>247400</c:v>
                </c:pt>
                <c:pt idx="280">
                  <c:v>258430</c:v>
                </c:pt>
                <c:pt idx="281">
                  <c:v>281750</c:v>
                </c:pt>
                <c:pt idx="282">
                  <c:v>354810</c:v>
                </c:pt>
                <c:pt idx="283">
                  <c:v>269570</c:v>
                </c:pt>
                <c:pt idx="284">
                  <c:v>262320</c:v>
                </c:pt>
                <c:pt idx="285">
                  <c:v>273090</c:v>
                </c:pt>
                <c:pt idx="286">
                  <c:v>256670</c:v>
                </c:pt>
                <c:pt idx="287">
                  <c:v>248520</c:v>
                </c:pt>
                <c:pt idx="288">
                  <c:v>233190</c:v>
                </c:pt>
                <c:pt idx="289">
                  <c:v>219910</c:v>
                </c:pt>
                <c:pt idx="290">
                  <c:v>180420</c:v>
                </c:pt>
                <c:pt idx="291">
                  <c:v>115950</c:v>
                </c:pt>
                <c:pt idx="292">
                  <c:v>134520</c:v>
                </c:pt>
                <c:pt idx="293">
                  <c:v>108910</c:v>
                </c:pt>
                <c:pt idx="294">
                  <c:v>161770</c:v>
                </c:pt>
                <c:pt idx="295">
                  <c:v>115930</c:v>
                </c:pt>
                <c:pt idx="296">
                  <c:v>125150</c:v>
                </c:pt>
                <c:pt idx="297">
                  <c:v>134900</c:v>
                </c:pt>
                <c:pt idx="298">
                  <c:v>171370</c:v>
                </c:pt>
                <c:pt idx="299">
                  <c:v>178770</c:v>
                </c:pt>
                <c:pt idx="300">
                  <c:v>168640</c:v>
                </c:pt>
                <c:pt idx="301">
                  <c:v>79067</c:v>
                </c:pt>
                <c:pt idx="302">
                  <c:v>95745</c:v>
                </c:pt>
                <c:pt idx="303">
                  <c:v>113260</c:v>
                </c:pt>
                <c:pt idx="304">
                  <c:v>100900</c:v>
                </c:pt>
                <c:pt idx="305">
                  <c:v>69526</c:v>
                </c:pt>
                <c:pt idx="306">
                  <c:v>78681</c:v>
                </c:pt>
                <c:pt idx="307">
                  <c:v>91106</c:v>
                </c:pt>
                <c:pt idx="308">
                  <c:v>82244</c:v>
                </c:pt>
                <c:pt idx="309">
                  <c:v>101610</c:v>
                </c:pt>
                <c:pt idx="310">
                  <c:v>110330</c:v>
                </c:pt>
                <c:pt idx="311">
                  <c:v>92226</c:v>
                </c:pt>
                <c:pt idx="312">
                  <c:v>108340</c:v>
                </c:pt>
                <c:pt idx="313">
                  <c:v>102430</c:v>
                </c:pt>
                <c:pt idx="314">
                  <c:v>119590</c:v>
                </c:pt>
                <c:pt idx="315">
                  <c:v>101360</c:v>
                </c:pt>
                <c:pt idx="316">
                  <c:v>117140</c:v>
                </c:pt>
                <c:pt idx="317">
                  <c:v>97222</c:v>
                </c:pt>
                <c:pt idx="318">
                  <c:v>76442</c:v>
                </c:pt>
                <c:pt idx="319">
                  <c:v>59942</c:v>
                </c:pt>
                <c:pt idx="320">
                  <c:v>50107</c:v>
                </c:pt>
                <c:pt idx="321">
                  <c:v>28257</c:v>
                </c:pt>
                <c:pt idx="322">
                  <c:v>43265</c:v>
                </c:pt>
                <c:pt idx="323">
                  <c:v>75362</c:v>
                </c:pt>
                <c:pt idx="324">
                  <c:v>71365</c:v>
                </c:pt>
                <c:pt idx="325">
                  <c:v>53383</c:v>
                </c:pt>
                <c:pt idx="326">
                  <c:v>45046</c:v>
                </c:pt>
                <c:pt idx="327">
                  <c:v>38896</c:v>
                </c:pt>
                <c:pt idx="328">
                  <c:v>41379</c:v>
                </c:pt>
                <c:pt idx="329">
                  <c:v>24851</c:v>
                </c:pt>
                <c:pt idx="330">
                  <c:v>37889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9-4FCF-B4E9-442275FBB580}"/>
            </c:ext>
          </c:extLst>
        </c:ser>
        <c:ser>
          <c:idx val="1"/>
          <c:order val="1"/>
          <c:tx>
            <c:v>neu_air_med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PDD_neutron!$D$419:$D$788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PDD_neutron!$K$419:$K$787</c:f>
              <c:numCache>
                <c:formatCode>0.00E+00</c:formatCode>
                <c:ptCount val="369"/>
                <c:pt idx="0">
                  <c:v>666860000</c:v>
                </c:pt>
                <c:pt idx="1">
                  <c:v>657020000</c:v>
                </c:pt>
                <c:pt idx="2">
                  <c:v>659110000</c:v>
                </c:pt>
                <c:pt idx="3">
                  <c:v>655980000</c:v>
                </c:pt>
                <c:pt idx="4">
                  <c:v>651390000</c:v>
                </c:pt>
                <c:pt idx="5">
                  <c:v>656740000</c:v>
                </c:pt>
                <c:pt idx="6">
                  <c:v>669810000</c:v>
                </c:pt>
                <c:pt idx="7">
                  <c:v>1569100000</c:v>
                </c:pt>
                <c:pt idx="8">
                  <c:v>6661300000</c:v>
                </c:pt>
                <c:pt idx="9">
                  <c:v>6113500000</c:v>
                </c:pt>
                <c:pt idx="10">
                  <c:v>5894200000</c:v>
                </c:pt>
                <c:pt idx="11">
                  <c:v>5746400000</c:v>
                </c:pt>
                <c:pt idx="12">
                  <c:v>5573000000</c:v>
                </c:pt>
                <c:pt idx="13">
                  <c:v>5499600000</c:v>
                </c:pt>
                <c:pt idx="14">
                  <c:v>5418700000</c:v>
                </c:pt>
                <c:pt idx="15">
                  <c:v>5344300000</c:v>
                </c:pt>
                <c:pt idx="16">
                  <c:v>5279000000</c:v>
                </c:pt>
                <c:pt idx="17">
                  <c:v>5246500000</c:v>
                </c:pt>
                <c:pt idx="18">
                  <c:v>5227200000</c:v>
                </c:pt>
                <c:pt idx="19">
                  <c:v>5196000000</c:v>
                </c:pt>
                <c:pt idx="20">
                  <c:v>5153100000</c:v>
                </c:pt>
                <c:pt idx="21">
                  <c:v>5088500000</c:v>
                </c:pt>
                <c:pt idx="22">
                  <c:v>5004000000</c:v>
                </c:pt>
                <c:pt idx="23">
                  <c:v>4961000000</c:v>
                </c:pt>
                <c:pt idx="24">
                  <c:v>4918400000</c:v>
                </c:pt>
                <c:pt idx="25">
                  <c:v>4853300000</c:v>
                </c:pt>
                <c:pt idx="26">
                  <c:v>4799500000</c:v>
                </c:pt>
                <c:pt idx="27">
                  <c:v>4776600000</c:v>
                </c:pt>
                <c:pt idx="28">
                  <c:v>4752200000</c:v>
                </c:pt>
                <c:pt idx="29">
                  <c:v>4737000000</c:v>
                </c:pt>
                <c:pt idx="30">
                  <c:v>4705100000</c:v>
                </c:pt>
                <c:pt idx="31">
                  <c:v>4686500000</c:v>
                </c:pt>
                <c:pt idx="32">
                  <c:v>4647700000</c:v>
                </c:pt>
                <c:pt idx="33">
                  <c:v>4634000000</c:v>
                </c:pt>
                <c:pt idx="34">
                  <c:v>4605400000</c:v>
                </c:pt>
                <c:pt idx="35">
                  <c:v>4579600000</c:v>
                </c:pt>
                <c:pt idx="36">
                  <c:v>4578000000</c:v>
                </c:pt>
                <c:pt idx="37">
                  <c:v>4585700000</c:v>
                </c:pt>
                <c:pt idx="38">
                  <c:v>4578700000</c:v>
                </c:pt>
                <c:pt idx="39">
                  <c:v>4559400000</c:v>
                </c:pt>
                <c:pt idx="40">
                  <c:v>4564800000</c:v>
                </c:pt>
                <c:pt idx="41">
                  <c:v>4538500000</c:v>
                </c:pt>
                <c:pt idx="42">
                  <c:v>4521500000</c:v>
                </c:pt>
                <c:pt idx="43">
                  <c:v>4507400000</c:v>
                </c:pt>
                <c:pt idx="44">
                  <c:v>4484800000</c:v>
                </c:pt>
                <c:pt idx="45">
                  <c:v>4486800000</c:v>
                </c:pt>
                <c:pt idx="46">
                  <c:v>4472700000</c:v>
                </c:pt>
                <c:pt idx="47">
                  <c:v>4457600000</c:v>
                </c:pt>
                <c:pt idx="48">
                  <c:v>4460000000</c:v>
                </c:pt>
                <c:pt idx="49">
                  <c:v>4445400000</c:v>
                </c:pt>
                <c:pt idx="50">
                  <c:v>4456400000</c:v>
                </c:pt>
                <c:pt idx="51">
                  <c:v>4448300000</c:v>
                </c:pt>
                <c:pt idx="52">
                  <c:v>4428400000</c:v>
                </c:pt>
                <c:pt idx="53">
                  <c:v>4444700000</c:v>
                </c:pt>
                <c:pt idx="54">
                  <c:v>4428600000</c:v>
                </c:pt>
                <c:pt idx="55">
                  <c:v>4409900000</c:v>
                </c:pt>
                <c:pt idx="56">
                  <c:v>4396500000</c:v>
                </c:pt>
                <c:pt idx="57">
                  <c:v>4403000000</c:v>
                </c:pt>
                <c:pt idx="58">
                  <c:v>4415500000</c:v>
                </c:pt>
                <c:pt idx="59">
                  <c:v>4407000000</c:v>
                </c:pt>
                <c:pt idx="60">
                  <c:v>4405100000</c:v>
                </c:pt>
                <c:pt idx="61">
                  <c:v>4410300000</c:v>
                </c:pt>
                <c:pt idx="62">
                  <c:v>4390800000</c:v>
                </c:pt>
                <c:pt idx="63">
                  <c:v>4390500000</c:v>
                </c:pt>
                <c:pt idx="64">
                  <c:v>4397400000</c:v>
                </c:pt>
                <c:pt idx="65">
                  <c:v>4380300000</c:v>
                </c:pt>
                <c:pt idx="66">
                  <c:v>4380100000</c:v>
                </c:pt>
                <c:pt idx="67">
                  <c:v>4358200000</c:v>
                </c:pt>
                <c:pt idx="68">
                  <c:v>4345400000</c:v>
                </c:pt>
                <c:pt idx="69">
                  <c:v>4327700000</c:v>
                </c:pt>
                <c:pt idx="70">
                  <c:v>4319700000</c:v>
                </c:pt>
                <c:pt idx="71">
                  <c:v>4320200000</c:v>
                </c:pt>
                <c:pt idx="72">
                  <c:v>4320600000</c:v>
                </c:pt>
                <c:pt idx="73">
                  <c:v>4311100000</c:v>
                </c:pt>
                <c:pt idx="74">
                  <c:v>4317000000</c:v>
                </c:pt>
                <c:pt idx="75">
                  <c:v>4321100000</c:v>
                </c:pt>
                <c:pt idx="76">
                  <c:v>4306600000</c:v>
                </c:pt>
                <c:pt idx="77">
                  <c:v>4298500000</c:v>
                </c:pt>
                <c:pt idx="78">
                  <c:v>4319000000</c:v>
                </c:pt>
                <c:pt idx="79">
                  <c:v>4302100000</c:v>
                </c:pt>
                <c:pt idx="80">
                  <c:v>4287600000</c:v>
                </c:pt>
                <c:pt idx="81">
                  <c:v>4273800000</c:v>
                </c:pt>
                <c:pt idx="82">
                  <c:v>4275100000</c:v>
                </c:pt>
                <c:pt idx="83">
                  <c:v>4271800000</c:v>
                </c:pt>
                <c:pt idx="84">
                  <c:v>4275100000</c:v>
                </c:pt>
                <c:pt idx="85">
                  <c:v>4275300000</c:v>
                </c:pt>
                <c:pt idx="86">
                  <c:v>4249500000</c:v>
                </c:pt>
                <c:pt idx="87">
                  <c:v>4240900000</c:v>
                </c:pt>
                <c:pt idx="88">
                  <c:v>4236500000</c:v>
                </c:pt>
                <c:pt idx="89">
                  <c:v>4252400000</c:v>
                </c:pt>
                <c:pt idx="90">
                  <c:v>4251100000</c:v>
                </c:pt>
                <c:pt idx="91">
                  <c:v>4240200000</c:v>
                </c:pt>
                <c:pt idx="92">
                  <c:v>4221700000</c:v>
                </c:pt>
                <c:pt idx="93">
                  <c:v>4204400000</c:v>
                </c:pt>
                <c:pt idx="94">
                  <c:v>4194800000</c:v>
                </c:pt>
                <c:pt idx="95">
                  <c:v>4190300000</c:v>
                </c:pt>
                <c:pt idx="96">
                  <c:v>4179200000</c:v>
                </c:pt>
                <c:pt idx="97">
                  <c:v>4170800000</c:v>
                </c:pt>
                <c:pt idx="98">
                  <c:v>4159100000</c:v>
                </c:pt>
                <c:pt idx="99">
                  <c:v>4132900000</c:v>
                </c:pt>
                <c:pt idx="100">
                  <c:v>4119700000</c:v>
                </c:pt>
                <c:pt idx="101">
                  <c:v>4098700000</c:v>
                </c:pt>
                <c:pt idx="102">
                  <c:v>4082800000</c:v>
                </c:pt>
                <c:pt idx="103">
                  <c:v>4063200000</c:v>
                </c:pt>
                <c:pt idx="104">
                  <c:v>4040300000</c:v>
                </c:pt>
                <c:pt idx="105">
                  <c:v>4017000000</c:v>
                </c:pt>
                <c:pt idx="106">
                  <c:v>3991500000</c:v>
                </c:pt>
                <c:pt idx="107">
                  <c:v>3969100000</c:v>
                </c:pt>
                <c:pt idx="108">
                  <c:v>3943200000</c:v>
                </c:pt>
                <c:pt idx="109">
                  <c:v>3922500000</c:v>
                </c:pt>
                <c:pt idx="110">
                  <c:v>3905800000</c:v>
                </c:pt>
                <c:pt idx="111">
                  <c:v>3886200000</c:v>
                </c:pt>
                <c:pt idx="112">
                  <c:v>3863600000</c:v>
                </c:pt>
                <c:pt idx="113">
                  <c:v>3833200000</c:v>
                </c:pt>
                <c:pt idx="114">
                  <c:v>3803500000</c:v>
                </c:pt>
                <c:pt idx="115">
                  <c:v>3774500000</c:v>
                </c:pt>
                <c:pt idx="116">
                  <c:v>3751300000</c:v>
                </c:pt>
                <c:pt idx="117">
                  <c:v>3728700000</c:v>
                </c:pt>
                <c:pt idx="118">
                  <c:v>3705100000</c:v>
                </c:pt>
                <c:pt idx="119">
                  <c:v>3677500000</c:v>
                </c:pt>
                <c:pt idx="120">
                  <c:v>3650300000</c:v>
                </c:pt>
                <c:pt idx="121">
                  <c:v>3630100000</c:v>
                </c:pt>
                <c:pt idx="122">
                  <c:v>3607300000</c:v>
                </c:pt>
                <c:pt idx="123">
                  <c:v>3580000000</c:v>
                </c:pt>
                <c:pt idx="124">
                  <c:v>3555100000</c:v>
                </c:pt>
                <c:pt idx="125">
                  <c:v>3535000000</c:v>
                </c:pt>
                <c:pt idx="126">
                  <c:v>3510700000</c:v>
                </c:pt>
                <c:pt idx="127">
                  <c:v>3487000000</c:v>
                </c:pt>
                <c:pt idx="128">
                  <c:v>3465800000</c:v>
                </c:pt>
                <c:pt idx="129">
                  <c:v>3439300000</c:v>
                </c:pt>
                <c:pt idx="130">
                  <c:v>3412300000</c:v>
                </c:pt>
                <c:pt idx="131">
                  <c:v>3386900000</c:v>
                </c:pt>
                <c:pt idx="132">
                  <c:v>3359200000</c:v>
                </c:pt>
                <c:pt idx="133">
                  <c:v>3332500000</c:v>
                </c:pt>
                <c:pt idx="134">
                  <c:v>3308100000</c:v>
                </c:pt>
                <c:pt idx="135">
                  <c:v>3279700000</c:v>
                </c:pt>
                <c:pt idx="136">
                  <c:v>3252100000</c:v>
                </c:pt>
                <c:pt idx="137">
                  <c:v>3222200000</c:v>
                </c:pt>
                <c:pt idx="138">
                  <c:v>3193200000</c:v>
                </c:pt>
                <c:pt idx="139">
                  <c:v>3161700000</c:v>
                </c:pt>
                <c:pt idx="140">
                  <c:v>3127300000</c:v>
                </c:pt>
                <c:pt idx="141">
                  <c:v>3094100000</c:v>
                </c:pt>
                <c:pt idx="142">
                  <c:v>3062700000</c:v>
                </c:pt>
                <c:pt idx="143">
                  <c:v>3028400000</c:v>
                </c:pt>
                <c:pt idx="144">
                  <c:v>2995300000</c:v>
                </c:pt>
                <c:pt idx="145">
                  <c:v>2963100000</c:v>
                </c:pt>
                <c:pt idx="146">
                  <c:v>2934000000</c:v>
                </c:pt>
                <c:pt idx="147">
                  <c:v>2899400000</c:v>
                </c:pt>
                <c:pt idx="148">
                  <c:v>2863600000</c:v>
                </c:pt>
                <c:pt idx="149">
                  <c:v>2830500000</c:v>
                </c:pt>
                <c:pt idx="150">
                  <c:v>2795400000</c:v>
                </c:pt>
                <c:pt idx="151">
                  <c:v>2763400000</c:v>
                </c:pt>
                <c:pt idx="152">
                  <c:v>2736600000</c:v>
                </c:pt>
                <c:pt idx="153">
                  <c:v>2708800000</c:v>
                </c:pt>
                <c:pt idx="154">
                  <c:v>2677000000</c:v>
                </c:pt>
                <c:pt idx="155">
                  <c:v>2648900000</c:v>
                </c:pt>
                <c:pt idx="156">
                  <c:v>2623600000</c:v>
                </c:pt>
                <c:pt idx="157">
                  <c:v>2595800000</c:v>
                </c:pt>
                <c:pt idx="158">
                  <c:v>2564900000</c:v>
                </c:pt>
                <c:pt idx="159">
                  <c:v>2536200000</c:v>
                </c:pt>
                <c:pt idx="160">
                  <c:v>2507300000</c:v>
                </c:pt>
                <c:pt idx="161">
                  <c:v>2478500000</c:v>
                </c:pt>
                <c:pt idx="162">
                  <c:v>2451600000</c:v>
                </c:pt>
                <c:pt idx="163">
                  <c:v>2426900000</c:v>
                </c:pt>
                <c:pt idx="164">
                  <c:v>2402300000</c:v>
                </c:pt>
                <c:pt idx="165">
                  <c:v>2377200000</c:v>
                </c:pt>
                <c:pt idx="166">
                  <c:v>2352500000</c:v>
                </c:pt>
                <c:pt idx="167">
                  <c:v>2327200000</c:v>
                </c:pt>
                <c:pt idx="168">
                  <c:v>2301600000</c:v>
                </c:pt>
                <c:pt idx="169">
                  <c:v>2275500000</c:v>
                </c:pt>
                <c:pt idx="170">
                  <c:v>2248700000</c:v>
                </c:pt>
                <c:pt idx="171">
                  <c:v>2222300000</c:v>
                </c:pt>
                <c:pt idx="172">
                  <c:v>2200000000</c:v>
                </c:pt>
                <c:pt idx="173">
                  <c:v>2177600000</c:v>
                </c:pt>
                <c:pt idx="174">
                  <c:v>2152700000</c:v>
                </c:pt>
                <c:pt idx="175">
                  <c:v>2127100000</c:v>
                </c:pt>
                <c:pt idx="176">
                  <c:v>2102700000</c:v>
                </c:pt>
                <c:pt idx="177">
                  <c:v>2081500000</c:v>
                </c:pt>
                <c:pt idx="178">
                  <c:v>2059100000</c:v>
                </c:pt>
                <c:pt idx="179">
                  <c:v>2035400000</c:v>
                </c:pt>
                <c:pt idx="180">
                  <c:v>2010300000</c:v>
                </c:pt>
                <c:pt idx="181">
                  <c:v>1987200000</c:v>
                </c:pt>
                <c:pt idx="182">
                  <c:v>1965400000</c:v>
                </c:pt>
                <c:pt idx="183">
                  <c:v>1944400000</c:v>
                </c:pt>
                <c:pt idx="184">
                  <c:v>1923500000</c:v>
                </c:pt>
                <c:pt idx="185">
                  <c:v>1903600000</c:v>
                </c:pt>
                <c:pt idx="186">
                  <c:v>1883100000</c:v>
                </c:pt>
                <c:pt idx="187">
                  <c:v>1862900000</c:v>
                </c:pt>
                <c:pt idx="188">
                  <c:v>1842100000</c:v>
                </c:pt>
                <c:pt idx="189">
                  <c:v>1825900000</c:v>
                </c:pt>
                <c:pt idx="190">
                  <c:v>1806700000</c:v>
                </c:pt>
                <c:pt idx="191">
                  <c:v>1790300000</c:v>
                </c:pt>
                <c:pt idx="192">
                  <c:v>1772800000</c:v>
                </c:pt>
                <c:pt idx="193">
                  <c:v>1753000000</c:v>
                </c:pt>
                <c:pt idx="194">
                  <c:v>1735900000</c:v>
                </c:pt>
                <c:pt idx="195">
                  <c:v>1720400000</c:v>
                </c:pt>
                <c:pt idx="196">
                  <c:v>1703800000</c:v>
                </c:pt>
                <c:pt idx="197">
                  <c:v>1689800000</c:v>
                </c:pt>
                <c:pt idx="198">
                  <c:v>1675100000</c:v>
                </c:pt>
                <c:pt idx="199">
                  <c:v>1659400000</c:v>
                </c:pt>
                <c:pt idx="200">
                  <c:v>1644600000</c:v>
                </c:pt>
                <c:pt idx="201">
                  <c:v>1627700000</c:v>
                </c:pt>
                <c:pt idx="202">
                  <c:v>1614300000</c:v>
                </c:pt>
                <c:pt idx="203">
                  <c:v>1600300000</c:v>
                </c:pt>
                <c:pt idx="204">
                  <c:v>1588000000</c:v>
                </c:pt>
                <c:pt idx="205">
                  <c:v>1574800000</c:v>
                </c:pt>
                <c:pt idx="206">
                  <c:v>1559700000</c:v>
                </c:pt>
                <c:pt idx="207">
                  <c:v>1545800000</c:v>
                </c:pt>
                <c:pt idx="208">
                  <c:v>1530100000</c:v>
                </c:pt>
                <c:pt idx="209">
                  <c:v>1516600000</c:v>
                </c:pt>
                <c:pt idx="210">
                  <c:v>1503500000</c:v>
                </c:pt>
                <c:pt idx="211">
                  <c:v>1491300000</c:v>
                </c:pt>
                <c:pt idx="212">
                  <c:v>1480400000</c:v>
                </c:pt>
                <c:pt idx="213">
                  <c:v>1469100000</c:v>
                </c:pt>
                <c:pt idx="214">
                  <c:v>1456600000</c:v>
                </c:pt>
                <c:pt idx="215">
                  <c:v>1443900000</c:v>
                </c:pt>
                <c:pt idx="216">
                  <c:v>1431900000</c:v>
                </c:pt>
                <c:pt idx="217">
                  <c:v>1420700000</c:v>
                </c:pt>
                <c:pt idx="218">
                  <c:v>1408400000</c:v>
                </c:pt>
                <c:pt idx="219">
                  <c:v>1396100000</c:v>
                </c:pt>
                <c:pt idx="220">
                  <c:v>1384200000</c:v>
                </c:pt>
                <c:pt idx="221">
                  <c:v>1371500000</c:v>
                </c:pt>
                <c:pt idx="222">
                  <c:v>1358800000</c:v>
                </c:pt>
                <c:pt idx="223">
                  <c:v>1346500000</c:v>
                </c:pt>
                <c:pt idx="224">
                  <c:v>1335300000</c:v>
                </c:pt>
                <c:pt idx="225">
                  <c:v>1324600000</c:v>
                </c:pt>
                <c:pt idx="226">
                  <c:v>1313600000</c:v>
                </c:pt>
                <c:pt idx="227">
                  <c:v>1304500000</c:v>
                </c:pt>
                <c:pt idx="228">
                  <c:v>1294200000</c:v>
                </c:pt>
                <c:pt idx="229">
                  <c:v>1282800000</c:v>
                </c:pt>
                <c:pt idx="230">
                  <c:v>1269500000</c:v>
                </c:pt>
                <c:pt idx="231">
                  <c:v>1258800000</c:v>
                </c:pt>
                <c:pt idx="232">
                  <c:v>1245700000</c:v>
                </c:pt>
                <c:pt idx="233">
                  <c:v>1234700000</c:v>
                </c:pt>
                <c:pt idx="234">
                  <c:v>1223000000</c:v>
                </c:pt>
                <c:pt idx="235">
                  <c:v>1211700000</c:v>
                </c:pt>
                <c:pt idx="236">
                  <c:v>1201100000</c:v>
                </c:pt>
                <c:pt idx="237">
                  <c:v>1190500000</c:v>
                </c:pt>
                <c:pt idx="238">
                  <c:v>1179200000</c:v>
                </c:pt>
                <c:pt idx="239">
                  <c:v>1168500000</c:v>
                </c:pt>
                <c:pt idx="240">
                  <c:v>1160400000</c:v>
                </c:pt>
                <c:pt idx="241">
                  <c:v>1150200000</c:v>
                </c:pt>
                <c:pt idx="242">
                  <c:v>1140900000</c:v>
                </c:pt>
                <c:pt idx="243">
                  <c:v>1130300000</c:v>
                </c:pt>
                <c:pt idx="244">
                  <c:v>1120200000</c:v>
                </c:pt>
                <c:pt idx="245">
                  <c:v>1110200000</c:v>
                </c:pt>
                <c:pt idx="246">
                  <c:v>1100500000</c:v>
                </c:pt>
                <c:pt idx="247">
                  <c:v>1090200000</c:v>
                </c:pt>
                <c:pt idx="248">
                  <c:v>1080200000</c:v>
                </c:pt>
                <c:pt idx="249">
                  <c:v>1071400000</c:v>
                </c:pt>
                <c:pt idx="250">
                  <c:v>1061300000</c:v>
                </c:pt>
                <c:pt idx="251">
                  <c:v>1052600000</c:v>
                </c:pt>
                <c:pt idx="252">
                  <c:v>1042900000</c:v>
                </c:pt>
                <c:pt idx="253">
                  <c:v>1033000000</c:v>
                </c:pt>
                <c:pt idx="254">
                  <c:v>1023600000</c:v>
                </c:pt>
                <c:pt idx="255">
                  <c:v>1013300000</c:v>
                </c:pt>
                <c:pt idx="256">
                  <c:v>1002800000</c:v>
                </c:pt>
                <c:pt idx="257">
                  <c:v>993090000</c:v>
                </c:pt>
                <c:pt idx="258">
                  <c:v>984340000</c:v>
                </c:pt>
                <c:pt idx="259">
                  <c:v>976690000</c:v>
                </c:pt>
                <c:pt idx="260">
                  <c:v>968700000</c:v>
                </c:pt>
                <c:pt idx="261">
                  <c:v>960250000</c:v>
                </c:pt>
                <c:pt idx="262">
                  <c:v>949400000</c:v>
                </c:pt>
                <c:pt idx="263">
                  <c:v>940980000</c:v>
                </c:pt>
                <c:pt idx="264">
                  <c:v>932950000</c:v>
                </c:pt>
                <c:pt idx="265">
                  <c:v>925130000</c:v>
                </c:pt>
                <c:pt idx="266">
                  <c:v>919120000</c:v>
                </c:pt>
                <c:pt idx="267">
                  <c:v>911360000</c:v>
                </c:pt>
                <c:pt idx="268">
                  <c:v>902550000</c:v>
                </c:pt>
                <c:pt idx="269">
                  <c:v>895480000</c:v>
                </c:pt>
                <c:pt idx="270">
                  <c:v>888610000</c:v>
                </c:pt>
                <c:pt idx="271">
                  <c:v>880840000</c:v>
                </c:pt>
                <c:pt idx="272">
                  <c:v>874360000</c:v>
                </c:pt>
                <c:pt idx="273">
                  <c:v>865720000</c:v>
                </c:pt>
                <c:pt idx="274">
                  <c:v>858030000</c:v>
                </c:pt>
                <c:pt idx="275">
                  <c:v>851190000</c:v>
                </c:pt>
                <c:pt idx="276">
                  <c:v>844740000</c:v>
                </c:pt>
                <c:pt idx="277">
                  <c:v>837590000</c:v>
                </c:pt>
                <c:pt idx="278">
                  <c:v>831410000</c:v>
                </c:pt>
                <c:pt idx="279">
                  <c:v>826800000</c:v>
                </c:pt>
                <c:pt idx="280">
                  <c:v>820110000</c:v>
                </c:pt>
                <c:pt idx="281">
                  <c:v>814320000</c:v>
                </c:pt>
                <c:pt idx="282">
                  <c:v>808730000</c:v>
                </c:pt>
                <c:pt idx="283">
                  <c:v>802350000</c:v>
                </c:pt>
                <c:pt idx="284">
                  <c:v>794790000</c:v>
                </c:pt>
                <c:pt idx="285">
                  <c:v>787160000</c:v>
                </c:pt>
                <c:pt idx="286">
                  <c:v>782330000</c:v>
                </c:pt>
                <c:pt idx="287">
                  <c:v>776190000</c:v>
                </c:pt>
                <c:pt idx="288">
                  <c:v>769390000</c:v>
                </c:pt>
                <c:pt idx="289">
                  <c:v>763440000</c:v>
                </c:pt>
                <c:pt idx="290">
                  <c:v>757020000</c:v>
                </c:pt>
                <c:pt idx="291">
                  <c:v>751700000</c:v>
                </c:pt>
                <c:pt idx="292">
                  <c:v>746160000</c:v>
                </c:pt>
                <c:pt idx="293">
                  <c:v>740390000</c:v>
                </c:pt>
                <c:pt idx="294">
                  <c:v>735560000</c:v>
                </c:pt>
                <c:pt idx="295">
                  <c:v>730390000</c:v>
                </c:pt>
                <c:pt idx="296">
                  <c:v>723350000</c:v>
                </c:pt>
                <c:pt idx="297">
                  <c:v>717330000</c:v>
                </c:pt>
                <c:pt idx="298">
                  <c:v>711570000</c:v>
                </c:pt>
                <c:pt idx="299">
                  <c:v>707520000</c:v>
                </c:pt>
                <c:pt idx="300">
                  <c:v>701610000</c:v>
                </c:pt>
                <c:pt idx="301">
                  <c:v>696040000</c:v>
                </c:pt>
                <c:pt idx="302">
                  <c:v>691150000</c:v>
                </c:pt>
                <c:pt idx="303">
                  <c:v>684500000</c:v>
                </c:pt>
                <c:pt idx="304">
                  <c:v>678780000</c:v>
                </c:pt>
                <c:pt idx="305">
                  <c:v>674250000</c:v>
                </c:pt>
                <c:pt idx="306">
                  <c:v>670130000</c:v>
                </c:pt>
                <c:pt idx="307">
                  <c:v>664380000</c:v>
                </c:pt>
                <c:pt idx="308">
                  <c:v>659130000</c:v>
                </c:pt>
                <c:pt idx="309">
                  <c:v>655280000</c:v>
                </c:pt>
                <c:pt idx="310">
                  <c:v>651620000</c:v>
                </c:pt>
                <c:pt idx="311">
                  <c:v>645550000</c:v>
                </c:pt>
                <c:pt idx="312">
                  <c:v>640770000</c:v>
                </c:pt>
                <c:pt idx="313">
                  <c:v>635080000</c:v>
                </c:pt>
                <c:pt idx="314">
                  <c:v>629990000</c:v>
                </c:pt>
                <c:pt idx="315">
                  <c:v>625160000</c:v>
                </c:pt>
                <c:pt idx="316">
                  <c:v>621220000</c:v>
                </c:pt>
                <c:pt idx="317">
                  <c:v>617560000</c:v>
                </c:pt>
                <c:pt idx="318">
                  <c:v>613120000</c:v>
                </c:pt>
                <c:pt idx="319">
                  <c:v>607980000</c:v>
                </c:pt>
                <c:pt idx="320">
                  <c:v>602930000</c:v>
                </c:pt>
                <c:pt idx="321">
                  <c:v>599560000</c:v>
                </c:pt>
                <c:pt idx="322">
                  <c:v>595490000</c:v>
                </c:pt>
                <c:pt idx="323">
                  <c:v>591000000</c:v>
                </c:pt>
                <c:pt idx="324">
                  <c:v>586340000</c:v>
                </c:pt>
                <c:pt idx="325">
                  <c:v>581900000</c:v>
                </c:pt>
                <c:pt idx="326">
                  <c:v>576700000</c:v>
                </c:pt>
                <c:pt idx="327">
                  <c:v>572570000</c:v>
                </c:pt>
                <c:pt idx="328">
                  <c:v>569200000</c:v>
                </c:pt>
                <c:pt idx="329">
                  <c:v>565640000</c:v>
                </c:pt>
                <c:pt idx="330">
                  <c:v>359230000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99-4FCF-B4E9-442275FB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4832"/>
        <c:axId val="513005488"/>
      </c:scatterChart>
      <c:valAx>
        <c:axId val="51300483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005488"/>
        <c:crosses val="autoZero"/>
        <c:crossBetween val="midCat"/>
      </c:valAx>
      <c:valAx>
        <c:axId val="5130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PDD_neutron!$D$1</c:f>
              <c:strCache>
                <c:ptCount val="1"/>
                <c:pt idx="0">
                  <c:v>Flux [1/cm^2/source]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0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baseline="0">
                <a:effectLst/>
              </a:rPr>
              <a:t>高速中性子の</a:t>
            </a:r>
            <a:r>
              <a:rPr lang="en-US" altLang="ja-JP" sz="1400" b="0" i="0" baseline="0">
                <a:effectLst/>
              </a:rPr>
              <a:t>PDD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neu_wat_hig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PDD_neutron!$D$819:$D$1188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PDD_neutron!$E$819:$E$1188</c:f>
              <c:numCache>
                <c:formatCode>0.00E+00</c:formatCode>
                <c:ptCount val="370"/>
                <c:pt idx="0">
                  <c:v>20943000</c:v>
                </c:pt>
                <c:pt idx="1">
                  <c:v>20985000</c:v>
                </c:pt>
                <c:pt idx="2">
                  <c:v>20575000</c:v>
                </c:pt>
                <c:pt idx="3">
                  <c:v>20102000</c:v>
                </c:pt>
                <c:pt idx="4">
                  <c:v>20756000</c:v>
                </c:pt>
                <c:pt idx="5">
                  <c:v>20788000</c:v>
                </c:pt>
                <c:pt idx="6">
                  <c:v>20593000</c:v>
                </c:pt>
                <c:pt idx="7">
                  <c:v>54201000</c:v>
                </c:pt>
                <c:pt idx="8">
                  <c:v>238270000</c:v>
                </c:pt>
                <c:pt idx="9">
                  <c:v>224740000</c:v>
                </c:pt>
                <c:pt idx="10">
                  <c:v>219390000</c:v>
                </c:pt>
                <c:pt idx="11">
                  <c:v>212440000</c:v>
                </c:pt>
                <c:pt idx="12">
                  <c:v>206990000</c:v>
                </c:pt>
                <c:pt idx="13">
                  <c:v>205040000</c:v>
                </c:pt>
                <c:pt idx="14">
                  <c:v>200730000</c:v>
                </c:pt>
                <c:pt idx="15">
                  <c:v>199420000</c:v>
                </c:pt>
                <c:pt idx="16">
                  <c:v>199940000</c:v>
                </c:pt>
                <c:pt idx="17">
                  <c:v>197760000</c:v>
                </c:pt>
                <c:pt idx="18">
                  <c:v>196660000</c:v>
                </c:pt>
                <c:pt idx="19">
                  <c:v>195740000</c:v>
                </c:pt>
                <c:pt idx="20">
                  <c:v>195630000</c:v>
                </c:pt>
                <c:pt idx="21">
                  <c:v>192960000</c:v>
                </c:pt>
                <c:pt idx="22">
                  <c:v>191080000</c:v>
                </c:pt>
                <c:pt idx="23">
                  <c:v>188870000</c:v>
                </c:pt>
                <c:pt idx="24">
                  <c:v>186590000</c:v>
                </c:pt>
                <c:pt idx="25">
                  <c:v>187080000</c:v>
                </c:pt>
                <c:pt idx="26">
                  <c:v>185280000</c:v>
                </c:pt>
                <c:pt idx="27">
                  <c:v>185310000</c:v>
                </c:pt>
                <c:pt idx="28">
                  <c:v>184240000</c:v>
                </c:pt>
                <c:pt idx="29">
                  <c:v>183030000</c:v>
                </c:pt>
                <c:pt idx="30">
                  <c:v>181220000</c:v>
                </c:pt>
                <c:pt idx="31">
                  <c:v>180480000</c:v>
                </c:pt>
                <c:pt idx="32">
                  <c:v>180200000</c:v>
                </c:pt>
                <c:pt idx="33">
                  <c:v>179180000</c:v>
                </c:pt>
                <c:pt idx="34">
                  <c:v>178530000</c:v>
                </c:pt>
                <c:pt idx="35">
                  <c:v>178810000</c:v>
                </c:pt>
                <c:pt idx="36">
                  <c:v>177230000</c:v>
                </c:pt>
                <c:pt idx="37">
                  <c:v>176990000</c:v>
                </c:pt>
                <c:pt idx="38">
                  <c:v>176840000</c:v>
                </c:pt>
                <c:pt idx="39">
                  <c:v>176470000</c:v>
                </c:pt>
                <c:pt idx="40">
                  <c:v>175720000</c:v>
                </c:pt>
                <c:pt idx="41">
                  <c:v>176600000</c:v>
                </c:pt>
                <c:pt idx="42">
                  <c:v>175850000</c:v>
                </c:pt>
                <c:pt idx="43">
                  <c:v>176170000</c:v>
                </c:pt>
                <c:pt idx="44">
                  <c:v>176690000</c:v>
                </c:pt>
                <c:pt idx="45">
                  <c:v>175760000</c:v>
                </c:pt>
                <c:pt idx="46">
                  <c:v>175280000</c:v>
                </c:pt>
                <c:pt idx="47">
                  <c:v>175980000</c:v>
                </c:pt>
                <c:pt idx="48">
                  <c:v>175050000</c:v>
                </c:pt>
                <c:pt idx="49">
                  <c:v>174870000</c:v>
                </c:pt>
                <c:pt idx="50">
                  <c:v>174390000</c:v>
                </c:pt>
                <c:pt idx="51">
                  <c:v>174950000</c:v>
                </c:pt>
                <c:pt idx="52">
                  <c:v>174230000</c:v>
                </c:pt>
                <c:pt idx="53">
                  <c:v>173750000</c:v>
                </c:pt>
                <c:pt idx="54">
                  <c:v>172890000</c:v>
                </c:pt>
                <c:pt idx="55">
                  <c:v>173690000</c:v>
                </c:pt>
                <c:pt idx="56">
                  <c:v>173310000</c:v>
                </c:pt>
                <c:pt idx="57">
                  <c:v>172370000</c:v>
                </c:pt>
                <c:pt idx="58">
                  <c:v>172980000</c:v>
                </c:pt>
                <c:pt idx="59">
                  <c:v>172850000</c:v>
                </c:pt>
                <c:pt idx="60">
                  <c:v>173280000</c:v>
                </c:pt>
                <c:pt idx="61">
                  <c:v>173360000</c:v>
                </c:pt>
                <c:pt idx="62">
                  <c:v>173480000</c:v>
                </c:pt>
                <c:pt idx="63">
                  <c:v>172840000</c:v>
                </c:pt>
                <c:pt idx="64">
                  <c:v>173140000</c:v>
                </c:pt>
                <c:pt idx="65">
                  <c:v>174280000</c:v>
                </c:pt>
                <c:pt idx="66">
                  <c:v>173310000</c:v>
                </c:pt>
                <c:pt idx="67">
                  <c:v>172640000</c:v>
                </c:pt>
                <c:pt idx="68">
                  <c:v>173070000</c:v>
                </c:pt>
                <c:pt idx="69">
                  <c:v>173440000</c:v>
                </c:pt>
                <c:pt idx="70">
                  <c:v>173720000</c:v>
                </c:pt>
                <c:pt idx="71">
                  <c:v>174300000</c:v>
                </c:pt>
                <c:pt idx="72">
                  <c:v>173860000</c:v>
                </c:pt>
                <c:pt idx="73">
                  <c:v>173780000</c:v>
                </c:pt>
                <c:pt idx="74">
                  <c:v>173760000</c:v>
                </c:pt>
                <c:pt idx="75">
                  <c:v>175020000</c:v>
                </c:pt>
                <c:pt idx="76">
                  <c:v>176390000</c:v>
                </c:pt>
                <c:pt idx="77">
                  <c:v>177230000</c:v>
                </c:pt>
                <c:pt idx="78">
                  <c:v>177120000</c:v>
                </c:pt>
                <c:pt idx="79">
                  <c:v>177360000</c:v>
                </c:pt>
                <c:pt idx="80">
                  <c:v>177730000</c:v>
                </c:pt>
                <c:pt idx="81">
                  <c:v>178430000</c:v>
                </c:pt>
                <c:pt idx="82">
                  <c:v>179000000</c:v>
                </c:pt>
                <c:pt idx="83">
                  <c:v>179520000</c:v>
                </c:pt>
                <c:pt idx="84">
                  <c:v>179690000</c:v>
                </c:pt>
                <c:pt idx="85">
                  <c:v>180240000</c:v>
                </c:pt>
                <c:pt idx="86">
                  <c:v>180100000</c:v>
                </c:pt>
                <c:pt idx="87">
                  <c:v>179440000</c:v>
                </c:pt>
                <c:pt idx="88">
                  <c:v>180150000</c:v>
                </c:pt>
                <c:pt idx="89">
                  <c:v>179920000</c:v>
                </c:pt>
                <c:pt idx="90">
                  <c:v>180480000</c:v>
                </c:pt>
                <c:pt idx="91">
                  <c:v>180880000</c:v>
                </c:pt>
                <c:pt idx="92">
                  <c:v>181930000</c:v>
                </c:pt>
                <c:pt idx="93">
                  <c:v>182960000</c:v>
                </c:pt>
                <c:pt idx="94">
                  <c:v>182820000</c:v>
                </c:pt>
                <c:pt idx="95">
                  <c:v>179400000</c:v>
                </c:pt>
                <c:pt idx="96">
                  <c:v>173240000</c:v>
                </c:pt>
                <c:pt idx="97">
                  <c:v>165310000</c:v>
                </c:pt>
                <c:pt idx="98">
                  <c:v>158180000</c:v>
                </c:pt>
                <c:pt idx="99">
                  <c:v>151980000</c:v>
                </c:pt>
                <c:pt idx="100">
                  <c:v>143970000</c:v>
                </c:pt>
                <c:pt idx="101">
                  <c:v>136960000</c:v>
                </c:pt>
                <c:pt idx="102">
                  <c:v>128910000</c:v>
                </c:pt>
                <c:pt idx="103">
                  <c:v>121320000</c:v>
                </c:pt>
                <c:pt idx="104">
                  <c:v>114920000</c:v>
                </c:pt>
                <c:pt idx="105">
                  <c:v>107850000</c:v>
                </c:pt>
                <c:pt idx="106">
                  <c:v>102220000</c:v>
                </c:pt>
                <c:pt idx="107">
                  <c:v>98066000</c:v>
                </c:pt>
                <c:pt idx="108">
                  <c:v>92983000</c:v>
                </c:pt>
                <c:pt idx="109">
                  <c:v>87737000</c:v>
                </c:pt>
                <c:pt idx="110">
                  <c:v>83495000</c:v>
                </c:pt>
                <c:pt idx="111">
                  <c:v>78302000</c:v>
                </c:pt>
                <c:pt idx="112">
                  <c:v>74515000</c:v>
                </c:pt>
                <c:pt idx="113">
                  <c:v>70102000</c:v>
                </c:pt>
                <c:pt idx="114">
                  <c:v>66128000</c:v>
                </c:pt>
                <c:pt idx="115">
                  <c:v>63037000</c:v>
                </c:pt>
                <c:pt idx="116">
                  <c:v>59130000</c:v>
                </c:pt>
                <c:pt idx="117">
                  <c:v>56520000</c:v>
                </c:pt>
                <c:pt idx="118">
                  <c:v>53038000</c:v>
                </c:pt>
                <c:pt idx="119">
                  <c:v>51303000</c:v>
                </c:pt>
                <c:pt idx="120">
                  <c:v>48254000</c:v>
                </c:pt>
                <c:pt idx="121">
                  <c:v>45591000</c:v>
                </c:pt>
                <c:pt idx="122">
                  <c:v>43490000</c:v>
                </c:pt>
                <c:pt idx="123">
                  <c:v>41129000</c:v>
                </c:pt>
                <c:pt idx="124">
                  <c:v>39170000</c:v>
                </c:pt>
                <c:pt idx="125">
                  <c:v>37715000</c:v>
                </c:pt>
                <c:pt idx="126">
                  <c:v>36311000</c:v>
                </c:pt>
                <c:pt idx="127">
                  <c:v>34482000</c:v>
                </c:pt>
                <c:pt idx="128">
                  <c:v>32775000</c:v>
                </c:pt>
                <c:pt idx="129">
                  <c:v>31501000</c:v>
                </c:pt>
                <c:pt idx="130">
                  <c:v>30024000</c:v>
                </c:pt>
                <c:pt idx="131">
                  <c:v>28689000</c:v>
                </c:pt>
                <c:pt idx="132">
                  <c:v>27394000</c:v>
                </c:pt>
                <c:pt idx="133">
                  <c:v>26914000</c:v>
                </c:pt>
                <c:pt idx="134">
                  <c:v>25519000</c:v>
                </c:pt>
                <c:pt idx="135">
                  <c:v>24888000</c:v>
                </c:pt>
                <c:pt idx="136">
                  <c:v>23557000</c:v>
                </c:pt>
                <c:pt idx="137">
                  <c:v>22430000</c:v>
                </c:pt>
                <c:pt idx="138">
                  <c:v>21482000</c:v>
                </c:pt>
                <c:pt idx="139">
                  <c:v>20642000</c:v>
                </c:pt>
                <c:pt idx="140">
                  <c:v>20138000</c:v>
                </c:pt>
                <c:pt idx="141">
                  <c:v>19390000</c:v>
                </c:pt>
                <c:pt idx="142">
                  <c:v>18731000</c:v>
                </c:pt>
                <c:pt idx="143">
                  <c:v>17879000</c:v>
                </c:pt>
                <c:pt idx="144">
                  <c:v>17077000</c:v>
                </c:pt>
                <c:pt idx="145">
                  <c:v>16978000</c:v>
                </c:pt>
                <c:pt idx="146">
                  <c:v>16165000</c:v>
                </c:pt>
                <c:pt idx="147">
                  <c:v>15690000</c:v>
                </c:pt>
                <c:pt idx="148">
                  <c:v>15249000</c:v>
                </c:pt>
                <c:pt idx="149">
                  <c:v>14810000</c:v>
                </c:pt>
                <c:pt idx="150">
                  <c:v>14223000</c:v>
                </c:pt>
                <c:pt idx="151">
                  <c:v>13877000</c:v>
                </c:pt>
                <c:pt idx="152">
                  <c:v>13467000</c:v>
                </c:pt>
                <c:pt idx="153">
                  <c:v>12883000</c:v>
                </c:pt>
                <c:pt idx="154">
                  <c:v>12612000</c:v>
                </c:pt>
                <c:pt idx="155">
                  <c:v>12429000</c:v>
                </c:pt>
                <c:pt idx="156">
                  <c:v>12023000</c:v>
                </c:pt>
                <c:pt idx="157">
                  <c:v>11467000</c:v>
                </c:pt>
                <c:pt idx="158">
                  <c:v>10904000</c:v>
                </c:pt>
                <c:pt idx="159">
                  <c:v>10790000</c:v>
                </c:pt>
                <c:pt idx="160">
                  <c:v>10442000</c:v>
                </c:pt>
                <c:pt idx="161">
                  <c:v>10172000</c:v>
                </c:pt>
                <c:pt idx="162">
                  <c:v>9876500</c:v>
                </c:pt>
                <c:pt idx="163">
                  <c:v>9441700</c:v>
                </c:pt>
                <c:pt idx="164">
                  <c:v>8983000</c:v>
                </c:pt>
                <c:pt idx="165">
                  <c:v>8479100</c:v>
                </c:pt>
                <c:pt idx="166">
                  <c:v>8301500</c:v>
                </c:pt>
                <c:pt idx="167">
                  <c:v>8364000</c:v>
                </c:pt>
                <c:pt idx="168">
                  <c:v>8009300</c:v>
                </c:pt>
                <c:pt idx="169">
                  <c:v>7413200</c:v>
                </c:pt>
                <c:pt idx="170">
                  <c:v>7435300</c:v>
                </c:pt>
                <c:pt idx="171">
                  <c:v>7082700</c:v>
                </c:pt>
                <c:pt idx="172">
                  <c:v>7076500</c:v>
                </c:pt>
                <c:pt idx="173">
                  <c:v>6822400</c:v>
                </c:pt>
                <c:pt idx="174">
                  <c:v>6512300</c:v>
                </c:pt>
                <c:pt idx="175">
                  <c:v>6369700</c:v>
                </c:pt>
                <c:pt idx="176">
                  <c:v>6228200</c:v>
                </c:pt>
                <c:pt idx="177">
                  <c:v>6203000</c:v>
                </c:pt>
                <c:pt idx="178">
                  <c:v>6115400</c:v>
                </c:pt>
                <c:pt idx="179">
                  <c:v>5777900</c:v>
                </c:pt>
                <c:pt idx="180">
                  <c:v>5606700</c:v>
                </c:pt>
                <c:pt idx="181">
                  <c:v>5609600</c:v>
                </c:pt>
                <c:pt idx="182">
                  <c:v>5404300</c:v>
                </c:pt>
                <c:pt idx="183">
                  <c:v>5260800</c:v>
                </c:pt>
                <c:pt idx="184">
                  <c:v>4972300</c:v>
                </c:pt>
                <c:pt idx="185">
                  <c:v>5150200</c:v>
                </c:pt>
                <c:pt idx="186">
                  <c:v>4967500</c:v>
                </c:pt>
                <c:pt idx="187">
                  <c:v>4703000</c:v>
                </c:pt>
                <c:pt idx="188">
                  <c:v>4525500</c:v>
                </c:pt>
                <c:pt idx="189">
                  <c:v>4335700</c:v>
                </c:pt>
                <c:pt idx="190">
                  <c:v>4566500</c:v>
                </c:pt>
                <c:pt idx="191">
                  <c:v>4531400</c:v>
                </c:pt>
                <c:pt idx="192">
                  <c:v>4575100</c:v>
                </c:pt>
                <c:pt idx="193">
                  <c:v>4213000</c:v>
                </c:pt>
                <c:pt idx="194">
                  <c:v>3934600</c:v>
                </c:pt>
                <c:pt idx="195">
                  <c:v>3954900</c:v>
                </c:pt>
                <c:pt idx="196">
                  <c:v>3872400</c:v>
                </c:pt>
                <c:pt idx="197">
                  <c:v>3601500</c:v>
                </c:pt>
                <c:pt idx="198">
                  <c:v>3696600</c:v>
                </c:pt>
                <c:pt idx="199">
                  <c:v>3611500</c:v>
                </c:pt>
                <c:pt idx="200">
                  <c:v>3521900</c:v>
                </c:pt>
                <c:pt idx="201">
                  <c:v>3419900</c:v>
                </c:pt>
                <c:pt idx="202">
                  <c:v>3140300</c:v>
                </c:pt>
                <c:pt idx="203">
                  <c:v>3078100</c:v>
                </c:pt>
                <c:pt idx="204">
                  <c:v>2916600</c:v>
                </c:pt>
                <c:pt idx="205">
                  <c:v>2907600</c:v>
                </c:pt>
                <c:pt idx="206">
                  <c:v>2843400</c:v>
                </c:pt>
                <c:pt idx="207">
                  <c:v>2802300</c:v>
                </c:pt>
                <c:pt idx="208">
                  <c:v>2797400</c:v>
                </c:pt>
                <c:pt idx="209">
                  <c:v>2704600</c:v>
                </c:pt>
                <c:pt idx="210">
                  <c:v>2671000</c:v>
                </c:pt>
                <c:pt idx="211">
                  <c:v>2687000</c:v>
                </c:pt>
                <c:pt idx="212">
                  <c:v>2627300</c:v>
                </c:pt>
                <c:pt idx="213">
                  <c:v>2573000</c:v>
                </c:pt>
                <c:pt idx="214">
                  <c:v>2511500</c:v>
                </c:pt>
                <c:pt idx="215">
                  <c:v>2390900</c:v>
                </c:pt>
                <c:pt idx="216">
                  <c:v>2345800</c:v>
                </c:pt>
                <c:pt idx="217">
                  <c:v>2250200</c:v>
                </c:pt>
                <c:pt idx="218">
                  <c:v>2223700</c:v>
                </c:pt>
                <c:pt idx="219">
                  <c:v>2037100</c:v>
                </c:pt>
                <c:pt idx="220">
                  <c:v>1996000</c:v>
                </c:pt>
                <c:pt idx="221">
                  <c:v>1924100</c:v>
                </c:pt>
                <c:pt idx="222">
                  <c:v>1914400</c:v>
                </c:pt>
                <c:pt idx="223">
                  <c:v>1947100</c:v>
                </c:pt>
                <c:pt idx="224">
                  <c:v>1768100</c:v>
                </c:pt>
                <c:pt idx="225">
                  <c:v>1730500</c:v>
                </c:pt>
                <c:pt idx="226">
                  <c:v>1670100</c:v>
                </c:pt>
                <c:pt idx="227">
                  <c:v>1707400</c:v>
                </c:pt>
                <c:pt idx="228">
                  <c:v>1806400</c:v>
                </c:pt>
                <c:pt idx="229">
                  <c:v>1774200</c:v>
                </c:pt>
                <c:pt idx="230">
                  <c:v>1636900</c:v>
                </c:pt>
                <c:pt idx="231">
                  <c:v>1569400</c:v>
                </c:pt>
                <c:pt idx="232">
                  <c:v>1718900</c:v>
                </c:pt>
                <c:pt idx="233">
                  <c:v>1546300</c:v>
                </c:pt>
                <c:pt idx="234">
                  <c:v>1586800</c:v>
                </c:pt>
                <c:pt idx="235">
                  <c:v>1382300</c:v>
                </c:pt>
                <c:pt idx="236">
                  <c:v>1357800</c:v>
                </c:pt>
                <c:pt idx="237">
                  <c:v>1460800</c:v>
                </c:pt>
                <c:pt idx="238">
                  <c:v>1437700</c:v>
                </c:pt>
                <c:pt idx="239">
                  <c:v>1380500</c:v>
                </c:pt>
                <c:pt idx="240">
                  <c:v>1295200</c:v>
                </c:pt>
                <c:pt idx="241">
                  <c:v>1241100</c:v>
                </c:pt>
                <c:pt idx="242">
                  <c:v>1296300</c:v>
                </c:pt>
                <c:pt idx="243">
                  <c:v>1213800</c:v>
                </c:pt>
                <c:pt idx="244">
                  <c:v>1181800</c:v>
                </c:pt>
                <c:pt idx="245">
                  <c:v>1174100</c:v>
                </c:pt>
                <c:pt idx="246">
                  <c:v>1229500</c:v>
                </c:pt>
                <c:pt idx="247">
                  <c:v>1135100</c:v>
                </c:pt>
                <c:pt idx="248">
                  <c:v>1013200</c:v>
                </c:pt>
                <c:pt idx="249">
                  <c:v>1059100</c:v>
                </c:pt>
                <c:pt idx="250">
                  <c:v>1060800</c:v>
                </c:pt>
                <c:pt idx="251">
                  <c:v>1017600</c:v>
                </c:pt>
                <c:pt idx="252">
                  <c:v>1037200</c:v>
                </c:pt>
                <c:pt idx="253">
                  <c:v>1000600</c:v>
                </c:pt>
                <c:pt idx="254">
                  <c:v>1057000</c:v>
                </c:pt>
                <c:pt idx="255">
                  <c:v>1045100</c:v>
                </c:pt>
                <c:pt idx="256">
                  <c:v>916600</c:v>
                </c:pt>
                <c:pt idx="257">
                  <c:v>861140</c:v>
                </c:pt>
                <c:pt idx="258">
                  <c:v>927620</c:v>
                </c:pt>
                <c:pt idx="259">
                  <c:v>854500</c:v>
                </c:pt>
                <c:pt idx="260">
                  <c:v>819600</c:v>
                </c:pt>
                <c:pt idx="261">
                  <c:v>778370</c:v>
                </c:pt>
                <c:pt idx="262">
                  <c:v>804230</c:v>
                </c:pt>
                <c:pt idx="263">
                  <c:v>793790</c:v>
                </c:pt>
                <c:pt idx="264">
                  <c:v>782550</c:v>
                </c:pt>
                <c:pt idx="265">
                  <c:v>737350</c:v>
                </c:pt>
                <c:pt idx="266">
                  <c:v>796140</c:v>
                </c:pt>
                <c:pt idx="267">
                  <c:v>734210</c:v>
                </c:pt>
                <c:pt idx="268">
                  <c:v>713060</c:v>
                </c:pt>
                <c:pt idx="269">
                  <c:v>656140</c:v>
                </c:pt>
                <c:pt idx="270">
                  <c:v>716100</c:v>
                </c:pt>
                <c:pt idx="271">
                  <c:v>638460</c:v>
                </c:pt>
                <c:pt idx="272">
                  <c:v>642750</c:v>
                </c:pt>
                <c:pt idx="273">
                  <c:v>611660</c:v>
                </c:pt>
                <c:pt idx="274">
                  <c:v>616630</c:v>
                </c:pt>
                <c:pt idx="275">
                  <c:v>525630</c:v>
                </c:pt>
                <c:pt idx="276">
                  <c:v>521180</c:v>
                </c:pt>
                <c:pt idx="277">
                  <c:v>533800</c:v>
                </c:pt>
                <c:pt idx="278">
                  <c:v>561830</c:v>
                </c:pt>
                <c:pt idx="279">
                  <c:v>550360</c:v>
                </c:pt>
                <c:pt idx="280">
                  <c:v>547300</c:v>
                </c:pt>
                <c:pt idx="281">
                  <c:v>499670</c:v>
                </c:pt>
                <c:pt idx="282">
                  <c:v>529590</c:v>
                </c:pt>
                <c:pt idx="283">
                  <c:v>587620</c:v>
                </c:pt>
                <c:pt idx="284">
                  <c:v>482400</c:v>
                </c:pt>
                <c:pt idx="285">
                  <c:v>468140</c:v>
                </c:pt>
                <c:pt idx="286">
                  <c:v>426940</c:v>
                </c:pt>
                <c:pt idx="287">
                  <c:v>508030</c:v>
                </c:pt>
                <c:pt idx="288">
                  <c:v>501020</c:v>
                </c:pt>
                <c:pt idx="289">
                  <c:v>477950</c:v>
                </c:pt>
                <c:pt idx="290">
                  <c:v>411310</c:v>
                </c:pt>
                <c:pt idx="291">
                  <c:v>432020</c:v>
                </c:pt>
                <c:pt idx="292">
                  <c:v>409830</c:v>
                </c:pt>
                <c:pt idx="293">
                  <c:v>416960</c:v>
                </c:pt>
                <c:pt idx="294">
                  <c:v>417090</c:v>
                </c:pt>
                <c:pt idx="295">
                  <c:v>410510</c:v>
                </c:pt>
                <c:pt idx="296">
                  <c:v>436240</c:v>
                </c:pt>
                <c:pt idx="297">
                  <c:v>362700</c:v>
                </c:pt>
                <c:pt idx="298">
                  <c:v>398660</c:v>
                </c:pt>
                <c:pt idx="299">
                  <c:v>351720</c:v>
                </c:pt>
                <c:pt idx="300">
                  <c:v>316420</c:v>
                </c:pt>
                <c:pt idx="301">
                  <c:v>320100</c:v>
                </c:pt>
                <c:pt idx="302">
                  <c:v>281720</c:v>
                </c:pt>
                <c:pt idx="303">
                  <c:v>344180</c:v>
                </c:pt>
                <c:pt idx="304">
                  <c:v>257670</c:v>
                </c:pt>
                <c:pt idx="305">
                  <c:v>261160</c:v>
                </c:pt>
                <c:pt idx="306">
                  <c:v>283220</c:v>
                </c:pt>
                <c:pt idx="307">
                  <c:v>317370</c:v>
                </c:pt>
                <c:pt idx="308">
                  <c:v>324100</c:v>
                </c:pt>
                <c:pt idx="309">
                  <c:v>338380</c:v>
                </c:pt>
                <c:pt idx="310">
                  <c:v>298730</c:v>
                </c:pt>
                <c:pt idx="311">
                  <c:v>330190</c:v>
                </c:pt>
                <c:pt idx="312">
                  <c:v>291160</c:v>
                </c:pt>
                <c:pt idx="313">
                  <c:v>266290</c:v>
                </c:pt>
                <c:pt idx="314">
                  <c:v>284900</c:v>
                </c:pt>
                <c:pt idx="315">
                  <c:v>234250</c:v>
                </c:pt>
                <c:pt idx="316">
                  <c:v>236250</c:v>
                </c:pt>
                <c:pt idx="317">
                  <c:v>249010</c:v>
                </c:pt>
                <c:pt idx="318">
                  <c:v>244950</c:v>
                </c:pt>
                <c:pt idx="319">
                  <c:v>267680</c:v>
                </c:pt>
                <c:pt idx="320">
                  <c:v>220120</c:v>
                </c:pt>
                <c:pt idx="321">
                  <c:v>203860</c:v>
                </c:pt>
                <c:pt idx="322">
                  <c:v>192110</c:v>
                </c:pt>
                <c:pt idx="323">
                  <c:v>208270</c:v>
                </c:pt>
                <c:pt idx="324">
                  <c:v>194200</c:v>
                </c:pt>
                <c:pt idx="325">
                  <c:v>215200</c:v>
                </c:pt>
                <c:pt idx="326">
                  <c:v>230120</c:v>
                </c:pt>
                <c:pt idx="327">
                  <c:v>197120</c:v>
                </c:pt>
                <c:pt idx="328">
                  <c:v>215870</c:v>
                </c:pt>
                <c:pt idx="329">
                  <c:v>157800</c:v>
                </c:pt>
                <c:pt idx="330">
                  <c:v>129110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0-4909-964F-3E4F394D5E90}"/>
            </c:ext>
          </c:extLst>
        </c:ser>
        <c:ser>
          <c:idx val="1"/>
          <c:order val="1"/>
          <c:tx>
            <c:v>neu_air_hig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PDD_neutron!$D$819:$D$1188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PDD_neutron!$K$819:$K$1188</c:f>
              <c:numCache>
                <c:formatCode>0.00E+00</c:formatCode>
                <c:ptCount val="370"/>
                <c:pt idx="0">
                  <c:v>19310000</c:v>
                </c:pt>
                <c:pt idx="1">
                  <c:v>19496000</c:v>
                </c:pt>
                <c:pt idx="2">
                  <c:v>19000000</c:v>
                </c:pt>
                <c:pt idx="3">
                  <c:v>18383000</c:v>
                </c:pt>
                <c:pt idx="4">
                  <c:v>16449000</c:v>
                </c:pt>
                <c:pt idx="5">
                  <c:v>15520000</c:v>
                </c:pt>
                <c:pt idx="6">
                  <c:v>16858000</c:v>
                </c:pt>
                <c:pt idx="7">
                  <c:v>52563000</c:v>
                </c:pt>
                <c:pt idx="8">
                  <c:v>238880000</c:v>
                </c:pt>
                <c:pt idx="9">
                  <c:v>230180000</c:v>
                </c:pt>
                <c:pt idx="10">
                  <c:v>217770000</c:v>
                </c:pt>
                <c:pt idx="11">
                  <c:v>217900000</c:v>
                </c:pt>
                <c:pt idx="12">
                  <c:v>207770000</c:v>
                </c:pt>
                <c:pt idx="13">
                  <c:v>205000000</c:v>
                </c:pt>
                <c:pt idx="14">
                  <c:v>205800000</c:v>
                </c:pt>
                <c:pt idx="15">
                  <c:v>195060000</c:v>
                </c:pt>
                <c:pt idx="16">
                  <c:v>197740000</c:v>
                </c:pt>
                <c:pt idx="17">
                  <c:v>193840000</c:v>
                </c:pt>
                <c:pt idx="18">
                  <c:v>195600000</c:v>
                </c:pt>
                <c:pt idx="19">
                  <c:v>192680000</c:v>
                </c:pt>
                <c:pt idx="20">
                  <c:v>189670000</c:v>
                </c:pt>
                <c:pt idx="21">
                  <c:v>192610000</c:v>
                </c:pt>
                <c:pt idx="22">
                  <c:v>194650000</c:v>
                </c:pt>
                <c:pt idx="23">
                  <c:v>187550000</c:v>
                </c:pt>
                <c:pt idx="24">
                  <c:v>185910000</c:v>
                </c:pt>
                <c:pt idx="25">
                  <c:v>187660000</c:v>
                </c:pt>
                <c:pt idx="26">
                  <c:v>181650000</c:v>
                </c:pt>
                <c:pt idx="27">
                  <c:v>183880000</c:v>
                </c:pt>
                <c:pt idx="28">
                  <c:v>182970000</c:v>
                </c:pt>
                <c:pt idx="29">
                  <c:v>183760000</c:v>
                </c:pt>
                <c:pt idx="30">
                  <c:v>176760000</c:v>
                </c:pt>
                <c:pt idx="31">
                  <c:v>174750000</c:v>
                </c:pt>
                <c:pt idx="32">
                  <c:v>175570000</c:v>
                </c:pt>
                <c:pt idx="33">
                  <c:v>179880000</c:v>
                </c:pt>
                <c:pt idx="34">
                  <c:v>175150000</c:v>
                </c:pt>
                <c:pt idx="35">
                  <c:v>177620000</c:v>
                </c:pt>
                <c:pt idx="36">
                  <c:v>176050000</c:v>
                </c:pt>
                <c:pt idx="37">
                  <c:v>175010000</c:v>
                </c:pt>
                <c:pt idx="38">
                  <c:v>173490000</c:v>
                </c:pt>
                <c:pt idx="39">
                  <c:v>173990000</c:v>
                </c:pt>
                <c:pt idx="40">
                  <c:v>171710000</c:v>
                </c:pt>
                <c:pt idx="41">
                  <c:v>175000000</c:v>
                </c:pt>
                <c:pt idx="42">
                  <c:v>174850000</c:v>
                </c:pt>
                <c:pt idx="43">
                  <c:v>173700000</c:v>
                </c:pt>
                <c:pt idx="44">
                  <c:v>173150000</c:v>
                </c:pt>
                <c:pt idx="45">
                  <c:v>173620000</c:v>
                </c:pt>
                <c:pt idx="46">
                  <c:v>171520000</c:v>
                </c:pt>
                <c:pt idx="47">
                  <c:v>171370000</c:v>
                </c:pt>
                <c:pt idx="48">
                  <c:v>171080000</c:v>
                </c:pt>
                <c:pt idx="49">
                  <c:v>169490000</c:v>
                </c:pt>
                <c:pt idx="50">
                  <c:v>170980000</c:v>
                </c:pt>
                <c:pt idx="51">
                  <c:v>170680000</c:v>
                </c:pt>
                <c:pt idx="52">
                  <c:v>167700000</c:v>
                </c:pt>
                <c:pt idx="53">
                  <c:v>167320000</c:v>
                </c:pt>
                <c:pt idx="54">
                  <c:v>162230000</c:v>
                </c:pt>
                <c:pt idx="55">
                  <c:v>164680000</c:v>
                </c:pt>
                <c:pt idx="56">
                  <c:v>163130000</c:v>
                </c:pt>
                <c:pt idx="57">
                  <c:v>165620000</c:v>
                </c:pt>
                <c:pt idx="58">
                  <c:v>164160000</c:v>
                </c:pt>
                <c:pt idx="59">
                  <c:v>165350000</c:v>
                </c:pt>
                <c:pt idx="60">
                  <c:v>164420000</c:v>
                </c:pt>
                <c:pt idx="61">
                  <c:v>164740000</c:v>
                </c:pt>
                <c:pt idx="62">
                  <c:v>164290000</c:v>
                </c:pt>
                <c:pt idx="63">
                  <c:v>161080000</c:v>
                </c:pt>
                <c:pt idx="64">
                  <c:v>162800000</c:v>
                </c:pt>
                <c:pt idx="65">
                  <c:v>162800000</c:v>
                </c:pt>
                <c:pt idx="66">
                  <c:v>161170000</c:v>
                </c:pt>
                <c:pt idx="67">
                  <c:v>161260000</c:v>
                </c:pt>
                <c:pt idx="68">
                  <c:v>161740000</c:v>
                </c:pt>
                <c:pt idx="69">
                  <c:v>163230000</c:v>
                </c:pt>
                <c:pt idx="70">
                  <c:v>160930000</c:v>
                </c:pt>
                <c:pt idx="71">
                  <c:v>161260000</c:v>
                </c:pt>
                <c:pt idx="72">
                  <c:v>160320000</c:v>
                </c:pt>
                <c:pt idx="73">
                  <c:v>160690000</c:v>
                </c:pt>
                <c:pt idx="74">
                  <c:v>161410000</c:v>
                </c:pt>
                <c:pt idx="75">
                  <c:v>162010000</c:v>
                </c:pt>
                <c:pt idx="76">
                  <c:v>164000000</c:v>
                </c:pt>
                <c:pt idx="77">
                  <c:v>162210000</c:v>
                </c:pt>
                <c:pt idx="78">
                  <c:v>163040000</c:v>
                </c:pt>
                <c:pt idx="79">
                  <c:v>160570000</c:v>
                </c:pt>
                <c:pt idx="80">
                  <c:v>158530000</c:v>
                </c:pt>
                <c:pt idx="81">
                  <c:v>161340000</c:v>
                </c:pt>
                <c:pt idx="82">
                  <c:v>165200000</c:v>
                </c:pt>
                <c:pt idx="83">
                  <c:v>162040000</c:v>
                </c:pt>
                <c:pt idx="84">
                  <c:v>163850000</c:v>
                </c:pt>
                <c:pt idx="85">
                  <c:v>161440000</c:v>
                </c:pt>
                <c:pt idx="86">
                  <c:v>160530000</c:v>
                </c:pt>
                <c:pt idx="87">
                  <c:v>159730000</c:v>
                </c:pt>
                <c:pt idx="88">
                  <c:v>157960000</c:v>
                </c:pt>
                <c:pt idx="89">
                  <c:v>160140000</c:v>
                </c:pt>
                <c:pt idx="90">
                  <c:v>162120000</c:v>
                </c:pt>
                <c:pt idx="91">
                  <c:v>160310000</c:v>
                </c:pt>
                <c:pt idx="92">
                  <c:v>161650000</c:v>
                </c:pt>
                <c:pt idx="93">
                  <c:v>162740000</c:v>
                </c:pt>
                <c:pt idx="94">
                  <c:v>162430000</c:v>
                </c:pt>
                <c:pt idx="95">
                  <c:v>162950000</c:v>
                </c:pt>
                <c:pt idx="96">
                  <c:v>162370000</c:v>
                </c:pt>
                <c:pt idx="97">
                  <c:v>161110000</c:v>
                </c:pt>
                <c:pt idx="98">
                  <c:v>161250000</c:v>
                </c:pt>
                <c:pt idx="99">
                  <c:v>161380000</c:v>
                </c:pt>
                <c:pt idx="100">
                  <c:v>161990000</c:v>
                </c:pt>
                <c:pt idx="101">
                  <c:v>162340000</c:v>
                </c:pt>
                <c:pt idx="102">
                  <c:v>161860000</c:v>
                </c:pt>
                <c:pt idx="103">
                  <c:v>161030000</c:v>
                </c:pt>
                <c:pt idx="104">
                  <c:v>160860000</c:v>
                </c:pt>
                <c:pt idx="105">
                  <c:v>160330000</c:v>
                </c:pt>
                <c:pt idx="106">
                  <c:v>160640000</c:v>
                </c:pt>
                <c:pt idx="107">
                  <c:v>161040000</c:v>
                </c:pt>
                <c:pt idx="108">
                  <c:v>160950000</c:v>
                </c:pt>
                <c:pt idx="109">
                  <c:v>160290000</c:v>
                </c:pt>
                <c:pt idx="110">
                  <c:v>159910000</c:v>
                </c:pt>
                <c:pt idx="111">
                  <c:v>160640000</c:v>
                </c:pt>
                <c:pt idx="112">
                  <c:v>160160000</c:v>
                </c:pt>
                <c:pt idx="113">
                  <c:v>160310000</c:v>
                </c:pt>
                <c:pt idx="114">
                  <c:v>160220000</c:v>
                </c:pt>
                <c:pt idx="115">
                  <c:v>161050000</c:v>
                </c:pt>
                <c:pt idx="116">
                  <c:v>160690000</c:v>
                </c:pt>
                <c:pt idx="117">
                  <c:v>160690000</c:v>
                </c:pt>
                <c:pt idx="118">
                  <c:v>161320000</c:v>
                </c:pt>
                <c:pt idx="119">
                  <c:v>161280000</c:v>
                </c:pt>
                <c:pt idx="120">
                  <c:v>160350000</c:v>
                </c:pt>
                <c:pt idx="121">
                  <c:v>159080000</c:v>
                </c:pt>
                <c:pt idx="122">
                  <c:v>158230000</c:v>
                </c:pt>
                <c:pt idx="123">
                  <c:v>158280000</c:v>
                </c:pt>
                <c:pt idx="124">
                  <c:v>157750000</c:v>
                </c:pt>
                <c:pt idx="125">
                  <c:v>156790000</c:v>
                </c:pt>
                <c:pt idx="126">
                  <c:v>156160000</c:v>
                </c:pt>
                <c:pt idx="127">
                  <c:v>155290000</c:v>
                </c:pt>
                <c:pt idx="128">
                  <c:v>154370000</c:v>
                </c:pt>
                <c:pt idx="129">
                  <c:v>154300000</c:v>
                </c:pt>
                <c:pt idx="130">
                  <c:v>153780000</c:v>
                </c:pt>
                <c:pt idx="131">
                  <c:v>153360000</c:v>
                </c:pt>
                <c:pt idx="132">
                  <c:v>154080000</c:v>
                </c:pt>
                <c:pt idx="133">
                  <c:v>153770000</c:v>
                </c:pt>
                <c:pt idx="134">
                  <c:v>153280000</c:v>
                </c:pt>
                <c:pt idx="135">
                  <c:v>152540000</c:v>
                </c:pt>
                <c:pt idx="136">
                  <c:v>152320000</c:v>
                </c:pt>
                <c:pt idx="137">
                  <c:v>151020000</c:v>
                </c:pt>
                <c:pt idx="138">
                  <c:v>150560000</c:v>
                </c:pt>
                <c:pt idx="139">
                  <c:v>150370000</c:v>
                </c:pt>
                <c:pt idx="140">
                  <c:v>150160000</c:v>
                </c:pt>
                <c:pt idx="141">
                  <c:v>149290000</c:v>
                </c:pt>
                <c:pt idx="142">
                  <c:v>149100000</c:v>
                </c:pt>
                <c:pt idx="143">
                  <c:v>148650000</c:v>
                </c:pt>
                <c:pt idx="144">
                  <c:v>148550000</c:v>
                </c:pt>
                <c:pt idx="145">
                  <c:v>147350000</c:v>
                </c:pt>
                <c:pt idx="146">
                  <c:v>146330000</c:v>
                </c:pt>
                <c:pt idx="147">
                  <c:v>145940000</c:v>
                </c:pt>
                <c:pt idx="148">
                  <c:v>145630000</c:v>
                </c:pt>
                <c:pt idx="149">
                  <c:v>144810000</c:v>
                </c:pt>
                <c:pt idx="150">
                  <c:v>144660000</c:v>
                </c:pt>
                <c:pt idx="151">
                  <c:v>144110000</c:v>
                </c:pt>
                <c:pt idx="152">
                  <c:v>143710000</c:v>
                </c:pt>
                <c:pt idx="153">
                  <c:v>143100000</c:v>
                </c:pt>
                <c:pt idx="154">
                  <c:v>141830000</c:v>
                </c:pt>
                <c:pt idx="155">
                  <c:v>141650000</c:v>
                </c:pt>
                <c:pt idx="156">
                  <c:v>141130000</c:v>
                </c:pt>
                <c:pt idx="157">
                  <c:v>141230000</c:v>
                </c:pt>
                <c:pt idx="158">
                  <c:v>140200000</c:v>
                </c:pt>
                <c:pt idx="159">
                  <c:v>139080000</c:v>
                </c:pt>
                <c:pt idx="160">
                  <c:v>138790000</c:v>
                </c:pt>
                <c:pt idx="161">
                  <c:v>138730000</c:v>
                </c:pt>
                <c:pt idx="162">
                  <c:v>138530000</c:v>
                </c:pt>
                <c:pt idx="163">
                  <c:v>138250000</c:v>
                </c:pt>
                <c:pt idx="164">
                  <c:v>138490000</c:v>
                </c:pt>
                <c:pt idx="165">
                  <c:v>138260000</c:v>
                </c:pt>
                <c:pt idx="166">
                  <c:v>137520000</c:v>
                </c:pt>
                <c:pt idx="167">
                  <c:v>136800000</c:v>
                </c:pt>
                <c:pt idx="168">
                  <c:v>136140000</c:v>
                </c:pt>
                <c:pt idx="169">
                  <c:v>135590000</c:v>
                </c:pt>
                <c:pt idx="170">
                  <c:v>136060000</c:v>
                </c:pt>
                <c:pt idx="171">
                  <c:v>136390000</c:v>
                </c:pt>
                <c:pt idx="172">
                  <c:v>136930000</c:v>
                </c:pt>
                <c:pt idx="173">
                  <c:v>137060000</c:v>
                </c:pt>
                <c:pt idx="174">
                  <c:v>137370000</c:v>
                </c:pt>
                <c:pt idx="175">
                  <c:v>137510000</c:v>
                </c:pt>
                <c:pt idx="176">
                  <c:v>137140000</c:v>
                </c:pt>
                <c:pt idx="177">
                  <c:v>137140000</c:v>
                </c:pt>
                <c:pt idx="178">
                  <c:v>137750000</c:v>
                </c:pt>
                <c:pt idx="179">
                  <c:v>137760000</c:v>
                </c:pt>
                <c:pt idx="180">
                  <c:v>137290000</c:v>
                </c:pt>
                <c:pt idx="181">
                  <c:v>137470000</c:v>
                </c:pt>
                <c:pt idx="182">
                  <c:v>137990000</c:v>
                </c:pt>
                <c:pt idx="183">
                  <c:v>138080000</c:v>
                </c:pt>
                <c:pt idx="184">
                  <c:v>138040000</c:v>
                </c:pt>
                <c:pt idx="185">
                  <c:v>137600000</c:v>
                </c:pt>
                <c:pt idx="186">
                  <c:v>136570000</c:v>
                </c:pt>
                <c:pt idx="187">
                  <c:v>136500000</c:v>
                </c:pt>
                <c:pt idx="188">
                  <c:v>136020000</c:v>
                </c:pt>
                <c:pt idx="189">
                  <c:v>135610000</c:v>
                </c:pt>
                <c:pt idx="190">
                  <c:v>134920000</c:v>
                </c:pt>
                <c:pt idx="191">
                  <c:v>134810000</c:v>
                </c:pt>
                <c:pt idx="192">
                  <c:v>134750000</c:v>
                </c:pt>
                <c:pt idx="193">
                  <c:v>134260000</c:v>
                </c:pt>
                <c:pt idx="194">
                  <c:v>133490000</c:v>
                </c:pt>
                <c:pt idx="195">
                  <c:v>133160000</c:v>
                </c:pt>
                <c:pt idx="196">
                  <c:v>133040000</c:v>
                </c:pt>
                <c:pt idx="197">
                  <c:v>132660000</c:v>
                </c:pt>
                <c:pt idx="198">
                  <c:v>132290000</c:v>
                </c:pt>
                <c:pt idx="199">
                  <c:v>132050000</c:v>
                </c:pt>
                <c:pt idx="200">
                  <c:v>131740000</c:v>
                </c:pt>
                <c:pt idx="201">
                  <c:v>131180000</c:v>
                </c:pt>
                <c:pt idx="202">
                  <c:v>131050000</c:v>
                </c:pt>
                <c:pt idx="203">
                  <c:v>130910000</c:v>
                </c:pt>
                <c:pt idx="204">
                  <c:v>130120000</c:v>
                </c:pt>
                <c:pt idx="205">
                  <c:v>129920000</c:v>
                </c:pt>
                <c:pt idx="206">
                  <c:v>129630000</c:v>
                </c:pt>
                <c:pt idx="207">
                  <c:v>129710000</c:v>
                </c:pt>
                <c:pt idx="208">
                  <c:v>129310000</c:v>
                </c:pt>
                <c:pt idx="209">
                  <c:v>128910000</c:v>
                </c:pt>
                <c:pt idx="210">
                  <c:v>128580000</c:v>
                </c:pt>
                <c:pt idx="211">
                  <c:v>128260000</c:v>
                </c:pt>
                <c:pt idx="212">
                  <c:v>128030000</c:v>
                </c:pt>
                <c:pt idx="213">
                  <c:v>127420000</c:v>
                </c:pt>
                <c:pt idx="214">
                  <c:v>126750000</c:v>
                </c:pt>
                <c:pt idx="215">
                  <c:v>125970000</c:v>
                </c:pt>
                <c:pt idx="216">
                  <c:v>125250000</c:v>
                </c:pt>
                <c:pt idx="217">
                  <c:v>125050000</c:v>
                </c:pt>
                <c:pt idx="218">
                  <c:v>124630000</c:v>
                </c:pt>
                <c:pt idx="219">
                  <c:v>124310000</c:v>
                </c:pt>
                <c:pt idx="220">
                  <c:v>123950000</c:v>
                </c:pt>
                <c:pt idx="221">
                  <c:v>123140000</c:v>
                </c:pt>
                <c:pt idx="222">
                  <c:v>122930000</c:v>
                </c:pt>
                <c:pt idx="223">
                  <c:v>121970000</c:v>
                </c:pt>
                <c:pt idx="224">
                  <c:v>120830000</c:v>
                </c:pt>
                <c:pt idx="225">
                  <c:v>119850000</c:v>
                </c:pt>
                <c:pt idx="226">
                  <c:v>119060000</c:v>
                </c:pt>
                <c:pt idx="227">
                  <c:v>118180000</c:v>
                </c:pt>
                <c:pt idx="228">
                  <c:v>117490000</c:v>
                </c:pt>
                <c:pt idx="229">
                  <c:v>116900000</c:v>
                </c:pt>
                <c:pt idx="230">
                  <c:v>116230000</c:v>
                </c:pt>
                <c:pt idx="231">
                  <c:v>115270000</c:v>
                </c:pt>
                <c:pt idx="232">
                  <c:v>114670000</c:v>
                </c:pt>
                <c:pt idx="233">
                  <c:v>113960000</c:v>
                </c:pt>
                <c:pt idx="234">
                  <c:v>113150000</c:v>
                </c:pt>
                <c:pt idx="235">
                  <c:v>112420000</c:v>
                </c:pt>
                <c:pt idx="236">
                  <c:v>111670000</c:v>
                </c:pt>
                <c:pt idx="237">
                  <c:v>111160000</c:v>
                </c:pt>
                <c:pt idx="238">
                  <c:v>111200000</c:v>
                </c:pt>
                <c:pt idx="239">
                  <c:v>110850000</c:v>
                </c:pt>
                <c:pt idx="240">
                  <c:v>109920000</c:v>
                </c:pt>
                <c:pt idx="241">
                  <c:v>109360000</c:v>
                </c:pt>
                <c:pt idx="242">
                  <c:v>108520000</c:v>
                </c:pt>
                <c:pt idx="243">
                  <c:v>107750000</c:v>
                </c:pt>
                <c:pt idx="244">
                  <c:v>106960000</c:v>
                </c:pt>
                <c:pt idx="245">
                  <c:v>106430000</c:v>
                </c:pt>
                <c:pt idx="246">
                  <c:v>105980000</c:v>
                </c:pt>
                <c:pt idx="247">
                  <c:v>105380000</c:v>
                </c:pt>
                <c:pt idx="248">
                  <c:v>104430000</c:v>
                </c:pt>
                <c:pt idx="249">
                  <c:v>103840000</c:v>
                </c:pt>
                <c:pt idx="250">
                  <c:v>103460000</c:v>
                </c:pt>
                <c:pt idx="251">
                  <c:v>102890000</c:v>
                </c:pt>
                <c:pt idx="252">
                  <c:v>102330000</c:v>
                </c:pt>
                <c:pt idx="253">
                  <c:v>101990000</c:v>
                </c:pt>
                <c:pt idx="254">
                  <c:v>101570000</c:v>
                </c:pt>
                <c:pt idx="255">
                  <c:v>100910000</c:v>
                </c:pt>
                <c:pt idx="256">
                  <c:v>100330000</c:v>
                </c:pt>
                <c:pt idx="257">
                  <c:v>99703000</c:v>
                </c:pt>
                <c:pt idx="258">
                  <c:v>98915000</c:v>
                </c:pt>
                <c:pt idx="259">
                  <c:v>98275000</c:v>
                </c:pt>
                <c:pt idx="260">
                  <c:v>97846000</c:v>
                </c:pt>
                <c:pt idx="261">
                  <c:v>97373000</c:v>
                </c:pt>
                <c:pt idx="262">
                  <c:v>97068000</c:v>
                </c:pt>
                <c:pt idx="263">
                  <c:v>96403000</c:v>
                </c:pt>
                <c:pt idx="264">
                  <c:v>95788000</c:v>
                </c:pt>
                <c:pt idx="265">
                  <c:v>94931000</c:v>
                </c:pt>
                <c:pt idx="266">
                  <c:v>94444000</c:v>
                </c:pt>
                <c:pt idx="267">
                  <c:v>94148000</c:v>
                </c:pt>
                <c:pt idx="268">
                  <c:v>93520000</c:v>
                </c:pt>
                <c:pt idx="269">
                  <c:v>93160000</c:v>
                </c:pt>
                <c:pt idx="270">
                  <c:v>92551000</c:v>
                </c:pt>
                <c:pt idx="271">
                  <c:v>92062000</c:v>
                </c:pt>
                <c:pt idx="272">
                  <c:v>91770000</c:v>
                </c:pt>
                <c:pt idx="273">
                  <c:v>91315000</c:v>
                </c:pt>
                <c:pt idx="274">
                  <c:v>90297000</c:v>
                </c:pt>
                <c:pt idx="275">
                  <c:v>89712000</c:v>
                </c:pt>
                <c:pt idx="276">
                  <c:v>89245000</c:v>
                </c:pt>
                <c:pt idx="277">
                  <c:v>88426000</c:v>
                </c:pt>
                <c:pt idx="278">
                  <c:v>87764000</c:v>
                </c:pt>
                <c:pt idx="279">
                  <c:v>87428000</c:v>
                </c:pt>
                <c:pt idx="280">
                  <c:v>87037000</c:v>
                </c:pt>
                <c:pt idx="281">
                  <c:v>86394000</c:v>
                </c:pt>
                <c:pt idx="282">
                  <c:v>86058000</c:v>
                </c:pt>
                <c:pt idx="283">
                  <c:v>85858000</c:v>
                </c:pt>
                <c:pt idx="284">
                  <c:v>85595000</c:v>
                </c:pt>
                <c:pt idx="285">
                  <c:v>85362000</c:v>
                </c:pt>
                <c:pt idx="286">
                  <c:v>85122000</c:v>
                </c:pt>
                <c:pt idx="287">
                  <c:v>84882000</c:v>
                </c:pt>
                <c:pt idx="288">
                  <c:v>84758000</c:v>
                </c:pt>
                <c:pt idx="289">
                  <c:v>84664000</c:v>
                </c:pt>
                <c:pt idx="290">
                  <c:v>84773000</c:v>
                </c:pt>
                <c:pt idx="291">
                  <c:v>84364000</c:v>
                </c:pt>
                <c:pt idx="292">
                  <c:v>84565000</c:v>
                </c:pt>
                <c:pt idx="293">
                  <c:v>84038000</c:v>
                </c:pt>
                <c:pt idx="294">
                  <c:v>83656000</c:v>
                </c:pt>
                <c:pt idx="295">
                  <c:v>82966000</c:v>
                </c:pt>
                <c:pt idx="296">
                  <c:v>82609000</c:v>
                </c:pt>
                <c:pt idx="297">
                  <c:v>81959000</c:v>
                </c:pt>
                <c:pt idx="298">
                  <c:v>81640000</c:v>
                </c:pt>
                <c:pt idx="299">
                  <c:v>81302000</c:v>
                </c:pt>
                <c:pt idx="300">
                  <c:v>81081000</c:v>
                </c:pt>
                <c:pt idx="301">
                  <c:v>80846000</c:v>
                </c:pt>
                <c:pt idx="302">
                  <c:v>80508000</c:v>
                </c:pt>
                <c:pt idx="303">
                  <c:v>80267000</c:v>
                </c:pt>
                <c:pt idx="304">
                  <c:v>79494000</c:v>
                </c:pt>
                <c:pt idx="305">
                  <c:v>79224000</c:v>
                </c:pt>
                <c:pt idx="306">
                  <c:v>78825000</c:v>
                </c:pt>
                <c:pt idx="307">
                  <c:v>78614000</c:v>
                </c:pt>
                <c:pt idx="308">
                  <c:v>78592000</c:v>
                </c:pt>
                <c:pt idx="309">
                  <c:v>78242000</c:v>
                </c:pt>
                <c:pt idx="310">
                  <c:v>77778000</c:v>
                </c:pt>
                <c:pt idx="311">
                  <c:v>77394000</c:v>
                </c:pt>
                <c:pt idx="312">
                  <c:v>77155000</c:v>
                </c:pt>
                <c:pt idx="313">
                  <c:v>76986000</c:v>
                </c:pt>
                <c:pt idx="314">
                  <c:v>76597000</c:v>
                </c:pt>
                <c:pt idx="315">
                  <c:v>76238000</c:v>
                </c:pt>
                <c:pt idx="316">
                  <c:v>75810000</c:v>
                </c:pt>
                <c:pt idx="317">
                  <c:v>75142000</c:v>
                </c:pt>
                <c:pt idx="318">
                  <c:v>74464000</c:v>
                </c:pt>
                <c:pt idx="319">
                  <c:v>74168000</c:v>
                </c:pt>
                <c:pt idx="320">
                  <c:v>73708000</c:v>
                </c:pt>
                <c:pt idx="321">
                  <c:v>73122000</c:v>
                </c:pt>
                <c:pt idx="322">
                  <c:v>72950000</c:v>
                </c:pt>
                <c:pt idx="323">
                  <c:v>72569000</c:v>
                </c:pt>
                <c:pt idx="324">
                  <c:v>72350000</c:v>
                </c:pt>
                <c:pt idx="325">
                  <c:v>72297000</c:v>
                </c:pt>
                <c:pt idx="326">
                  <c:v>71700000</c:v>
                </c:pt>
                <c:pt idx="327">
                  <c:v>70856000</c:v>
                </c:pt>
                <c:pt idx="328">
                  <c:v>70614000</c:v>
                </c:pt>
                <c:pt idx="329">
                  <c:v>70367000</c:v>
                </c:pt>
                <c:pt idx="330">
                  <c:v>44834000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0-4909-964F-3E4F394D5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85608"/>
        <c:axId val="668448856"/>
      </c:scatterChart>
      <c:valAx>
        <c:axId val="322885608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448856"/>
        <c:crosses val="autoZero"/>
        <c:crossBetween val="midCat"/>
      </c:valAx>
      <c:valAx>
        <c:axId val="6684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PDD_neutron!$D$1</c:f>
              <c:strCache>
                <c:ptCount val="1"/>
                <c:pt idx="0">
                  <c:v>Flux [1/cm^2/source]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88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PDD_neutron_water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熱中性子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PDD_neutron!$E$19:$E$388</c:f>
              <c:numCache>
                <c:formatCode>0.00E+00</c:formatCode>
                <c:ptCount val="370"/>
                <c:pt idx="0">
                  <c:v>601110000</c:v>
                </c:pt>
                <c:pt idx="1">
                  <c:v>605120000</c:v>
                </c:pt>
                <c:pt idx="2">
                  <c:v>612310000</c:v>
                </c:pt>
                <c:pt idx="3">
                  <c:v>618880000</c:v>
                </c:pt>
                <c:pt idx="4">
                  <c:v>625830000</c:v>
                </c:pt>
                <c:pt idx="5">
                  <c:v>630200000</c:v>
                </c:pt>
                <c:pt idx="6">
                  <c:v>637570000</c:v>
                </c:pt>
                <c:pt idx="7">
                  <c:v>655900000</c:v>
                </c:pt>
                <c:pt idx="8">
                  <c:v>704700000</c:v>
                </c:pt>
                <c:pt idx="9">
                  <c:v>707080000</c:v>
                </c:pt>
                <c:pt idx="10">
                  <c:v>709320000</c:v>
                </c:pt>
                <c:pt idx="11">
                  <c:v>716470000</c:v>
                </c:pt>
                <c:pt idx="12">
                  <c:v>723480000</c:v>
                </c:pt>
                <c:pt idx="13">
                  <c:v>729490000</c:v>
                </c:pt>
                <c:pt idx="14">
                  <c:v>738480000</c:v>
                </c:pt>
                <c:pt idx="15">
                  <c:v>747230000</c:v>
                </c:pt>
                <c:pt idx="16">
                  <c:v>759560000</c:v>
                </c:pt>
                <c:pt idx="17">
                  <c:v>770640000</c:v>
                </c:pt>
                <c:pt idx="18">
                  <c:v>782760000</c:v>
                </c:pt>
                <c:pt idx="19">
                  <c:v>795710000</c:v>
                </c:pt>
                <c:pt idx="20">
                  <c:v>805030000</c:v>
                </c:pt>
                <c:pt idx="21">
                  <c:v>813190000</c:v>
                </c:pt>
                <c:pt idx="22">
                  <c:v>824700000</c:v>
                </c:pt>
                <c:pt idx="23">
                  <c:v>841380000</c:v>
                </c:pt>
                <c:pt idx="24">
                  <c:v>854310000</c:v>
                </c:pt>
                <c:pt idx="25">
                  <c:v>864300000</c:v>
                </c:pt>
                <c:pt idx="26">
                  <c:v>878420000</c:v>
                </c:pt>
                <c:pt idx="27">
                  <c:v>891790000</c:v>
                </c:pt>
                <c:pt idx="28">
                  <c:v>904910000</c:v>
                </c:pt>
                <c:pt idx="29">
                  <c:v>920400000</c:v>
                </c:pt>
                <c:pt idx="30">
                  <c:v>935380000</c:v>
                </c:pt>
                <c:pt idx="31">
                  <c:v>948590000</c:v>
                </c:pt>
                <c:pt idx="32">
                  <c:v>962370000</c:v>
                </c:pt>
                <c:pt idx="33">
                  <c:v>979210000</c:v>
                </c:pt>
                <c:pt idx="34">
                  <c:v>995370000</c:v>
                </c:pt>
                <c:pt idx="35">
                  <c:v>1011300000</c:v>
                </c:pt>
                <c:pt idx="36">
                  <c:v>1033300000</c:v>
                </c:pt>
                <c:pt idx="37">
                  <c:v>1049700000</c:v>
                </c:pt>
                <c:pt idx="38">
                  <c:v>1066000000</c:v>
                </c:pt>
                <c:pt idx="39">
                  <c:v>1085700000</c:v>
                </c:pt>
                <c:pt idx="40">
                  <c:v>1104900000</c:v>
                </c:pt>
                <c:pt idx="41">
                  <c:v>1122100000</c:v>
                </c:pt>
                <c:pt idx="42">
                  <c:v>1139800000</c:v>
                </c:pt>
                <c:pt idx="43">
                  <c:v>1155500000</c:v>
                </c:pt>
                <c:pt idx="44">
                  <c:v>1173200000</c:v>
                </c:pt>
                <c:pt idx="45">
                  <c:v>1197800000</c:v>
                </c:pt>
                <c:pt idx="46">
                  <c:v>1217400000</c:v>
                </c:pt>
                <c:pt idx="47">
                  <c:v>1239900000</c:v>
                </c:pt>
                <c:pt idx="48">
                  <c:v>1263200000</c:v>
                </c:pt>
                <c:pt idx="49">
                  <c:v>1284600000</c:v>
                </c:pt>
                <c:pt idx="50">
                  <c:v>1309700000</c:v>
                </c:pt>
                <c:pt idx="51">
                  <c:v>1335300000</c:v>
                </c:pt>
                <c:pt idx="52">
                  <c:v>1359500000</c:v>
                </c:pt>
                <c:pt idx="53">
                  <c:v>1383200000</c:v>
                </c:pt>
                <c:pt idx="54">
                  <c:v>1409800000</c:v>
                </c:pt>
                <c:pt idx="55">
                  <c:v>1434100000</c:v>
                </c:pt>
                <c:pt idx="56">
                  <c:v>1458800000</c:v>
                </c:pt>
                <c:pt idx="57">
                  <c:v>1489000000</c:v>
                </c:pt>
                <c:pt idx="58">
                  <c:v>1517500000</c:v>
                </c:pt>
                <c:pt idx="59">
                  <c:v>1547500000</c:v>
                </c:pt>
                <c:pt idx="60">
                  <c:v>1578100000</c:v>
                </c:pt>
                <c:pt idx="61">
                  <c:v>1608000000</c:v>
                </c:pt>
                <c:pt idx="62">
                  <c:v>1642900000</c:v>
                </c:pt>
                <c:pt idx="63">
                  <c:v>1671700000</c:v>
                </c:pt>
                <c:pt idx="64">
                  <c:v>1702600000</c:v>
                </c:pt>
                <c:pt idx="65">
                  <c:v>1734200000</c:v>
                </c:pt>
                <c:pt idx="66">
                  <c:v>1764500000</c:v>
                </c:pt>
                <c:pt idx="67">
                  <c:v>1797300000</c:v>
                </c:pt>
                <c:pt idx="68">
                  <c:v>1837200000</c:v>
                </c:pt>
                <c:pt idx="69">
                  <c:v>1875400000</c:v>
                </c:pt>
                <c:pt idx="70">
                  <c:v>1907500000</c:v>
                </c:pt>
                <c:pt idx="71">
                  <c:v>1949300000</c:v>
                </c:pt>
                <c:pt idx="72">
                  <c:v>1987200000</c:v>
                </c:pt>
                <c:pt idx="73">
                  <c:v>2027200000</c:v>
                </c:pt>
                <c:pt idx="74">
                  <c:v>2069600000</c:v>
                </c:pt>
                <c:pt idx="75">
                  <c:v>2110700000</c:v>
                </c:pt>
                <c:pt idx="76">
                  <c:v>2159000000</c:v>
                </c:pt>
                <c:pt idx="77">
                  <c:v>2202200000</c:v>
                </c:pt>
                <c:pt idx="78">
                  <c:v>2243900000</c:v>
                </c:pt>
                <c:pt idx="79">
                  <c:v>2290100000</c:v>
                </c:pt>
                <c:pt idx="80">
                  <c:v>2333000000</c:v>
                </c:pt>
                <c:pt idx="81">
                  <c:v>2382100000</c:v>
                </c:pt>
                <c:pt idx="82">
                  <c:v>2426900000</c:v>
                </c:pt>
                <c:pt idx="83">
                  <c:v>2471100000</c:v>
                </c:pt>
                <c:pt idx="84">
                  <c:v>2512600000</c:v>
                </c:pt>
                <c:pt idx="85">
                  <c:v>2559100000</c:v>
                </c:pt>
                <c:pt idx="86">
                  <c:v>2606100000</c:v>
                </c:pt>
                <c:pt idx="87">
                  <c:v>2654100000</c:v>
                </c:pt>
                <c:pt idx="88">
                  <c:v>2702300000</c:v>
                </c:pt>
                <c:pt idx="89">
                  <c:v>2748900000</c:v>
                </c:pt>
                <c:pt idx="90">
                  <c:v>2798000000</c:v>
                </c:pt>
                <c:pt idx="91">
                  <c:v>2846000000</c:v>
                </c:pt>
                <c:pt idx="92">
                  <c:v>2886500000</c:v>
                </c:pt>
                <c:pt idx="93">
                  <c:v>2935000000</c:v>
                </c:pt>
                <c:pt idx="94">
                  <c:v>3235100000</c:v>
                </c:pt>
                <c:pt idx="95">
                  <c:v>4552500000</c:v>
                </c:pt>
                <c:pt idx="96">
                  <c:v>5675200000</c:v>
                </c:pt>
                <c:pt idx="97">
                  <c:v>6631800000</c:v>
                </c:pt>
                <c:pt idx="98">
                  <c:v>7479000000</c:v>
                </c:pt>
                <c:pt idx="99">
                  <c:v>8208900000</c:v>
                </c:pt>
                <c:pt idx="100">
                  <c:v>8844900000</c:v>
                </c:pt>
                <c:pt idx="101">
                  <c:v>9380700000</c:v>
                </c:pt>
                <c:pt idx="102">
                  <c:v>9808600000</c:v>
                </c:pt>
                <c:pt idx="103">
                  <c:v>10169000000</c:v>
                </c:pt>
                <c:pt idx="104">
                  <c:v>10457000000</c:v>
                </c:pt>
                <c:pt idx="105">
                  <c:v>10684000000</c:v>
                </c:pt>
                <c:pt idx="106">
                  <c:v>10844000000</c:v>
                </c:pt>
                <c:pt idx="107">
                  <c:v>10944000000</c:v>
                </c:pt>
                <c:pt idx="108">
                  <c:v>10996000000</c:v>
                </c:pt>
                <c:pt idx="109">
                  <c:v>11005000000</c:v>
                </c:pt>
                <c:pt idx="110">
                  <c:v>10977000000</c:v>
                </c:pt>
                <c:pt idx="111">
                  <c:v>10892000000</c:v>
                </c:pt>
                <c:pt idx="112">
                  <c:v>10783000000</c:v>
                </c:pt>
                <c:pt idx="113">
                  <c:v>10657000000</c:v>
                </c:pt>
                <c:pt idx="114">
                  <c:v>10489000000</c:v>
                </c:pt>
                <c:pt idx="115">
                  <c:v>10310000000</c:v>
                </c:pt>
                <c:pt idx="116">
                  <c:v>10101000000</c:v>
                </c:pt>
                <c:pt idx="117">
                  <c:v>9885300000</c:v>
                </c:pt>
                <c:pt idx="118">
                  <c:v>9643900000</c:v>
                </c:pt>
                <c:pt idx="119">
                  <c:v>9395200000</c:v>
                </c:pt>
                <c:pt idx="120">
                  <c:v>9145200000</c:v>
                </c:pt>
                <c:pt idx="121">
                  <c:v>8885800000</c:v>
                </c:pt>
                <c:pt idx="122">
                  <c:v>8618600000</c:v>
                </c:pt>
                <c:pt idx="123">
                  <c:v>8353800000</c:v>
                </c:pt>
                <c:pt idx="124">
                  <c:v>8083700000</c:v>
                </c:pt>
                <c:pt idx="125">
                  <c:v>7804100000</c:v>
                </c:pt>
                <c:pt idx="126">
                  <c:v>7538400000</c:v>
                </c:pt>
                <c:pt idx="127">
                  <c:v>7272500000</c:v>
                </c:pt>
                <c:pt idx="128">
                  <c:v>7009400000</c:v>
                </c:pt>
                <c:pt idx="129">
                  <c:v>6754500000</c:v>
                </c:pt>
                <c:pt idx="130">
                  <c:v>6496400000</c:v>
                </c:pt>
                <c:pt idx="131">
                  <c:v>6248600000</c:v>
                </c:pt>
                <c:pt idx="132">
                  <c:v>5993700000</c:v>
                </c:pt>
                <c:pt idx="133">
                  <c:v>5746100000</c:v>
                </c:pt>
                <c:pt idx="134">
                  <c:v>5506200000</c:v>
                </c:pt>
                <c:pt idx="135">
                  <c:v>5280800000</c:v>
                </c:pt>
                <c:pt idx="136">
                  <c:v>5051000000</c:v>
                </c:pt>
                <c:pt idx="137">
                  <c:v>4840100000</c:v>
                </c:pt>
                <c:pt idx="138">
                  <c:v>4637700000</c:v>
                </c:pt>
                <c:pt idx="139">
                  <c:v>4433300000</c:v>
                </c:pt>
                <c:pt idx="140">
                  <c:v>4240600000</c:v>
                </c:pt>
                <c:pt idx="141">
                  <c:v>4045800000</c:v>
                </c:pt>
                <c:pt idx="142">
                  <c:v>3865300000</c:v>
                </c:pt>
                <c:pt idx="143">
                  <c:v>3686400000</c:v>
                </c:pt>
                <c:pt idx="144">
                  <c:v>3519800000</c:v>
                </c:pt>
                <c:pt idx="145">
                  <c:v>3359100000</c:v>
                </c:pt>
                <c:pt idx="146">
                  <c:v>3203700000</c:v>
                </c:pt>
                <c:pt idx="147">
                  <c:v>3054700000</c:v>
                </c:pt>
                <c:pt idx="148">
                  <c:v>2909900000</c:v>
                </c:pt>
                <c:pt idx="149">
                  <c:v>2773700000</c:v>
                </c:pt>
                <c:pt idx="150">
                  <c:v>2648800000</c:v>
                </c:pt>
                <c:pt idx="151">
                  <c:v>2519400000</c:v>
                </c:pt>
                <c:pt idx="152">
                  <c:v>2403800000</c:v>
                </c:pt>
                <c:pt idx="153">
                  <c:v>2286200000</c:v>
                </c:pt>
                <c:pt idx="154">
                  <c:v>2176500000</c:v>
                </c:pt>
                <c:pt idx="155">
                  <c:v>2073500000</c:v>
                </c:pt>
                <c:pt idx="156">
                  <c:v>1966400000</c:v>
                </c:pt>
                <c:pt idx="157">
                  <c:v>1871900000</c:v>
                </c:pt>
                <c:pt idx="158">
                  <c:v>1776500000</c:v>
                </c:pt>
                <c:pt idx="159">
                  <c:v>1686400000</c:v>
                </c:pt>
                <c:pt idx="160">
                  <c:v>1602700000</c:v>
                </c:pt>
                <c:pt idx="161">
                  <c:v>1528900000</c:v>
                </c:pt>
                <c:pt idx="162">
                  <c:v>1453500000</c:v>
                </c:pt>
                <c:pt idx="163">
                  <c:v>1379500000</c:v>
                </c:pt>
                <c:pt idx="164">
                  <c:v>1311100000</c:v>
                </c:pt>
                <c:pt idx="165">
                  <c:v>1247100000</c:v>
                </c:pt>
                <c:pt idx="166">
                  <c:v>1187400000</c:v>
                </c:pt>
                <c:pt idx="167">
                  <c:v>1127400000</c:v>
                </c:pt>
                <c:pt idx="168">
                  <c:v>1070900000</c:v>
                </c:pt>
                <c:pt idx="169">
                  <c:v>1019600000</c:v>
                </c:pt>
                <c:pt idx="170">
                  <c:v>965630000</c:v>
                </c:pt>
                <c:pt idx="171">
                  <c:v>914990000</c:v>
                </c:pt>
                <c:pt idx="172">
                  <c:v>868500000</c:v>
                </c:pt>
                <c:pt idx="173">
                  <c:v>827050000</c:v>
                </c:pt>
                <c:pt idx="174">
                  <c:v>785490000</c:v>
                </c:pt>
                <c:pt idx="175">
                  <c:v>744520000</c:v>
                </c:pt>
                <c:pt idx="176">
                  <c:v>708050000</c:v>
                </c:pt>
                <c:pt idx="177">
                  <c:v>670620000</c:v>
                </c:pt>
                <c:pt idx="178">
                  <c:v>634590000</c:v>
                </c:pt>
                <c:pt idx="179">
                  <c:v>605280000</c:v>
                </c:pt>
                <c:pt idx="180">
                  <c:v>574080000</c:v>
                </c:pt>
                <c:pt idx="181">
                  <c:v>546020000</c:v>
                </c:pt>
                <c:pt idx="182">
                  <c:v>519560000</c:v>
                </c:pt>
                <c:pt idx="183">
                  <c:v>492880000</c:v>
                </c:pt>
                <c:pt idx="184">
                  <c:v>470070000</c:v>
                </c:pt>
                <c:pt idx="185">
                  <c:v>444390000</c:v>
                </c:pt>
                <c:pt idx="186">
                  <c:v>422660000</c:v>
                </c:pt>
                <c:pt idx="187">
                  <c:v>402610000</c:v>
                </c:pt>
                <c:pt idx="188">
                  <c:v>381500000</c:v>
                </c:pt>
                <c:pt idx="189">
                  <c:v>360790000</c:v>
                </c:pt>
                <c:pt idx="190">
                  <c:v>344280000</c:v>
                </c:pt>
                <c:pt idx="191">
                  <c:v>327270000</c:v>
                </c:pt>
                <c:pt idx="192">
                  <c:v>310550000</c:v>
                </c:pt>
                <c:pt idx="193">
                  <c:v>295990000</c:v>
                </c:pt>
                <c:pt idx="194">
                  <c:v>281100000</c:v>
                </c:pt>
                <c:pt idx="195">
                  <c:v>264570000</c:v>
                </c:pt>
                <c:pt idx="196">
                  <c:v>252410000</c:v>
                </c:pt>
                <c:pt idx="197">
                  <c:v>240490000</c:v>
                </c:pt>
                <c:pt idx="198">
                  <c:v>228750000</c:v>
                </c:pt>
                <c:pt idx="199">
                  <c:v>216690000</c:v>
                </c:pt>
                <c:pt idx="200">
                  <c:v>205670000</c:v>
                </c:pt>
                <c:pt idx="201">
                  <c:v>195600000</c:v>
                </c:pt>
                <c:pt idx="202">
                  <c:v>186310000</c:v>
                </c:pt>
                <c:pt idx="203">
                  <c:v>176200000</c:v>
                </c:pt>
                <c:pt idx="204">
                  <c:v>166420000</c:v>
                </c:pt>
                <c:pt idx="205">
                  <c:v>158500000</c:v>
                </c:pt>
                <c:pt idx="206">
                  <c:v>150480000</c:v>
                </c:pt>
                <c:pt idx="207">
                  <c:v>142610000</c:v>
                </c:pt>
                <c:pt idx="208">
                  <c:v>135460000</c:v>
                </c:pt>
                <c:pt idx="209">
                  <c:v>130100000</c:v>
                </c:pt>
                <c:pt idx="210">
                  <c:v>123150000</c:v>
                </c:pt>
                <c:pt idx="211">
                  <c:v>117240000</c:v>
                </c:pt>
                <c:pt idx="212">
                  <c:v>112000000</c:v>
                </c:pt>
                <c:pt idx="213">
                  <c:v>106210000</c:v>
                </c:pt>
                <c:pt idx="214">
                  <c:v>100800000</c:v>
                </c:pt>
                <c:pt idx="215">
                  <c:v>95678000</c:v>
                </c:pt>
                <c:pt idx="216">
                  <c:v>91254000</c:v>
                </c:pt>
                <c:pt idx="217">
                  <c:v>86907000</c:v>
                </c:pt>
                <c:pt idx="218">
                  <c:v>83252000</c:v>
                </c:pt>
                <c:pt idx="219">
                  <c:v>78749000</c:v>
                </c:pt>
                <c:pt idx="220">
                  <c:v>74294000</c:v>
                </c:pt>
                <c:pt idx="221">
                  <c:v>70994000</c:v>
                </c:pt>
                <c:pt idx="222">
                  <c:v>67868000</c:v>
                </c:pt>
                <c:pt idx="223">
                  <c:v>64209000</c:v>
                </c:pt>
                <c:pt idx="224">
                  <c:v>61207000</c:v>
                </c:pt>
                <c:pt idx="225">
                  <c:v>57894000</c:v>
                </c:pt>
                <c:pt idx="226">
                  <c:v>55288000</c:v>
                </c:pt>
                <c:pt idx="227">
                  <c:v>52775000</c:v>
                </c:pt>
                <c:pt idx="228">
                  <c:v>50414000</c:v>
                </c:pt>
                <c:pt idx="229">
                  <c:v>47822000</c:v>
                </c:pt>
                <c:pt idx="230">
                  <c:v>45974000</c:v>
                </c:pt>
                <c:pt idx="231">
                  <c:v>43942000</c:v>
                </c:pt>
                <c:pt idx="232">
                  <c:v>41631000</c:v>
                </c:pt>
                <c:pt idx="233">
                  <c:v>40188000</c:v>
                </c:pt>
                <c:pt idx="234">
                  <c:v>38172000</c:v>
                </c:pt>
                <c:pt idx="235">
                  <c:v>35646000</c:v>
                </c:pt>
                <c:pt idx="236">
                  <c:v>33884000</c:v>
                </c:pt>
                <c:pt idx="237">
                  <c:v>31958000</c:v>
                </c:pt>
                <c:pt idx="238">
                  <c:v>30196000</c:v>
                </c:pt>
                <c:pt idx="239">
                  <c:v>29033000</c:v>
                </c:pt>
                <c:pt idx="240">
                  <c:v>27553000</c:v>
                </c:pt>
                <c:pt idx="241">
                  <c:v>26654000</c:v>
                </c:pt>
                <c:pt idx="242">
                  <c:v>25480000</c:v>
                </c:pt>
                <c:pt idx="243">
                  <c:v>24782000</c:v>
                </c:pt>
                <c:pt idx="244">
                  <c:v>24010000</c:v>
                </c:pt>
                <c:pt idx="245">
                  <c:v>22329000</c:v>
                </c:pt>
                <c:pt idx="246">
                  <c:v>20952000</c:v>
                </c:pt>
                <c:pt idx="247">
                  <c:v>19957000</c:v>
                </c:pt>
                <c:pt idx="248">
                  <c:v>19112000</c:v>
                </c:pt>
                <c:pt idx="249">
                  <c:v>18597000</c:v>
                </c:pt>
                <c:pt idx="250">
                  <c:v>17841000</c:v>
                </c:pt>
                <c:pt idx="251">
                  <c:v>17140000</c:v>
                </c:pt>
                <c:pt idx="252">
                  <c:v>16346000</c:v>
                </c:pt>
                <c:pt idx="253">
                  <c:v>15414000</c:v>
                </c:pt>
                <c:pt idx="254">
                  <c:v>14707000</c:v>
                </c:pt>
                <c:pt idx="255">
                  <c:v>14237000</c:v>
                </c:pt>
                <c:pt idx="256">
                  <c:v>13698000</c:v>
                </c:pt>
                <c:pt idx="257">
                  <c:v>12887000</c:v>
                </c:pt>
                <c:pt idx="258">
                  <c:v>12333000</c:v>
                </c:pt>
                <c:pt idx="259">
                  <c:v>11795000</c:v>
                </c:pt>
                <c:pt idx="260">
                  <c:v>11441000</c:v>
                </c:pt>
                <c:pt idx="261">
                  <c:v>10596000</c:v>
                </c:pt>
                <c:pt idx="262">
                  <c:v>10078000</c:v>
                </c:pt>
                <c:pt idx="263">
                  <c:v>9890700</c:v>
                </c:pt>
                <c:pt idx="264">
                  <c:v>9501700</c:v>
                </c:pt>
                <c:pt idx="265">
                  <c:v>9101300</c:v>
                </c:pt>
                <c:pt idx="266">
                  <c:v>8868200</c:v>
                </c:pt>
                <c:pt idx="267">
                  <c:v>8446500</c:v>
                </c:pt>
                <c:pt idx="268">
                  <c:v>8047200</c:v>
                </c:pt>
                <c:pt idx="269">
                  <c:v>7965500</c:v>
                </c:pt>
                <c:pt idx="270">
                  <c:v>7540100</c:v>
                </c:pt>
                <c:pt idx="271">
                  <c:v>7128300</c:v>
                </c:pt>
                <c:pt idx="272">
                  <c:v>6745500</c:v>
                </c:pt>
                <c:pt idx="273">
                  <c:v>6351900</c:v>
                </c:pt>
                <c:pt idx="274">
                  <c:v>6088000</c:v>
                </c:pt>
                <c:pt idx="275">
                  <c:v>5945500</c:v>
                </c:pt>
                <c:pt idx="276">
                  <c:v>5766700</c:v>
                </c:pt>
                <c:pt idx="277">
                  <c:v>5378700</c:v>
                </c:pt>
                <c:pt idx="278">
                  <c:v>5032800</c:v>
                </c:pt>
                <c:pt idx="279">
                  <c:v>5034500</c:v>
                </c:pt>
                <c:pt idx="280">
                  <c:v>4647700</c:v>
                </c:pt>
                <c:pt idx="281">
                  <c:v>4580900</c:v>
                </c:pt>
                <c:pt idx="282">
                  <c:v>4288000</c:v>
                </c:pt>
                <c:pt idx="283">
                  <c:v>4068900</c:v>
                </c:pt>
                <c:pt idx="284">
                  <c:v>3826000</c:v>
                </c:pt>
                <c:pt idx="285">
                  <c:v>3741300</c:v>
                </c:pt>
                <c:pt idx="286">
                  <c:v>3611400</c:v>
                </c:pt>
                <c:pt idx="287">
                  <c:v>3357100</c:v>
                </c:pt>
                <c:pt idx="288">
                  <c:v>3175500</c:v>
                </c:pt>
                <c:pt idx="289">
                  <c:v>3154600</c:v>
                </c:pt>
                <c:pt idx="290">
                  <c:v>3032100</c:v>
                </c:pt>
                <c:pt idx="291">
                  <c:v>2872000</c:v>
                </c:pt>
                <c:pt idx="292">
                  <c:v>2832100</c:v>
                </c:pt>
                <c:pt idx="293">
                  <c:v>2803900</c:v>
                </c:pt>
                <c:pt idx="294">
                  <c:v>2684100</c:v>
                </c:pt>
                <c:pt idx="295">
                  <c:v>2425700</c:v>
                </c:pt>
                <c:pt idx="296">
                  <c:v>2268500</c:v>
                </c:pt>
                <c:pt idx="297">
                  <c:v>2350400</c:v>
                </c:pt>
                <c:pt idx="298">
                  <c:v>2255900</c:v>
                </c:pt>
                <c:pt idx="299">
                  <c:v>2172000</c:v>
                </c:pt>
                <c:pt idx="300">
                  <c:v>2071100</c:v>
                </c:pt>
                <c:pt idx="301">
                  <c:v>1962700</c:v>
                </c:pt>
                <c:pt idx="302">
                  <c:v>1961400</c:v>
                </c:pt>
                <c:pt idx="303">
                  <c:v>1866100</c:v>
                </c:pt>
                <c:pt idx="304">
                  <c:v>1717800</c:v>
                </c:pt>
                <c:pt idx="305">
                  <c:v>1702500</c:v>
                </c:pt>
                <c:pt idx="306">
                  <c:v>1564400</c:v>
                </c:pt>
                <c:pt idx="307">
                  <c:v>1542600</c:v>
                </c:pt>
                <c:pt idx="308">
                  <c:v>1358900</c:v>
                </c:pt>
                <c:pt idx="309">
                  <c:v>1209700</c:v>
                </c:pt>
                <c:pt idx="310">
                  <c:v>1291500</c:v>
                </c:pt>
                <c:pt idx="311">
                  <c:v>1187100</c:v>
                </c:pt>
                <c:pt idx="312">
                  <c:v>1161800</c:v>
                </c:pt>
                <c:pt idx="313">
                  <c:v>1172300</c:v>
                </c:pt>
                <c:pt idx="314">
                  <c:v>1068200</c:v>
                </c:pt>
                <c:pt idx="315">
                  <c:v>1074700</c:v>
                </c:pt>
                <c:pt idx="316">
                  <c:v>986880</c:v>
                </c:pt>
                <c:pt idx="317">
                  <c:v>989570</c:v>
                </c:pt>
                <c:pt idx="318">
                  <c:v>868230</c:v>
                </c:pt>
                <c:pt idx="319">
                  <c:v>811750</c:v>
                </c:pt>
                <c:pt idx="320">
                  <c:v>754290</c:v>
                </c:pt>
                <c:pt idx="321">
                  <c:v>659360</c:v>
                </c:pt>
                <c:pt idx="322">
                  <c:v>606130</c:v>
                </c:pt>
                <c:pt idx="323">
                  <c:v>528630</c:v>
                </c:pt>
                <c:pt idx="324">
                  <c:v>412030</c:v>
                </c:pt>
                <c:pt idx="325">
                  <c:v>357630</c:v>
                </c:pt>
                <c:pt idx="326">
                  <c:v>315660</c:v>
                </c:pt>
                <c:pt idx="327">
                  <c:v>309180</c:v>
                </c:pt>
                <c:pt idx="328">
                  <c:v>284300</c:v>
                </c:pt>
                <c:pt idx="329">
                  <c:v>195920</c:v>
                </c:pt>
                <c:pt idx="330">
                  <c:v>90839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5-4972-A2C9-37578AFF2439}"/>
            </c:ext>
          </c:extLst>
        </c:ser>
        <c:ser>
          <c:idx val="1"/>
          <c:order val="1"/>
          <c:tx>
            <c:v>中速中性子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PDD_neutron!$D$19:$D$388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PDD_neutron!$E$419:$E$788</c:f>
              <c:numCache>
                <c:formatCode>0.00E+00</c:formatCode>
                <c:ptCount val="370"/>
                <c:pt idx="0">
                  <c:v>764220000</c:v>
                </c:pt>
                <c:pt idx="1">
                  <c:v>763360000</c:v>
                </c:pt>
                <c:pt idx="2">
                  <c:v>763280000</c:v>
                </c:pt>
                <c:pt idx="3">
                  <c:v>764030000</c:v>
                </c:pt>
                <c:pt idx="4">
                  <c:v>764950000</c:v>
                </c:pt>
                <c:pt idx="5">
                  <c:v>765190000</c:v>
                </c:pt>
                <c:pt idx="6">
                  <c:v>765410000</c:v>
                </c:pt>
                <c:pt idx="7">
                  <c:v>1686700000</c:v>
                </c:pt>
                <c:pt idx="8">
                  <c:v>6763500000</c:v>
                </c:pt>
                <c:pt idx="9">
                  <c:v>6230800000</c:v>
                </c:pt>
                <c:pt idx="10">
                  <c:v>6001300000</c:v>
                </c:pt>
                <c:pt idx="11">
                  <c:v>5853400000</c:v>
                </c:pt>
                <c:pt idx="12">
                  <c:v>5720000000</c:v>
                </c:pt>
                <c:pt idx="13">
                  <c:v>5633200000</c:v>
                </c:pt>
                <c:pt idx="14">
                  <c:v>5546000000</c:v>
                </c:pt>
                <c:pt idx="15">
                  <c:v>5474900000</c:v>
                </c:pt>
                <c:pt idx="16">
                  <c:v>5423300000</c:v>
                </c:pt>
                <c:pt idx="17">
                  <c:v>5377200000</c:v>
                </c:pt>
                <c:pt idx="18">
                  <c:v>5342500000</c:v>
                </c:pt>
                <c:pt idx="19">
                  <c:v>5311900000</c:v>
                </c:pt>
                <c:pt idx="20">
                  <c:v>5280800000</c:v>
                </c:pt>
                <c:pt idx="21">
                  <c:v>5236900000</c:v>
                </c:pt>
                <c:pt idx="22">
                  <c:v>5176000000</c:v>
                </c:pt>
                <c:pt idx="23">
                  <c:v>5117700000</c:v>
                </c:pt>
                <c:pt idx="24">
                  <c:v>5076400000</c:v>
                </c:pt>
                <c:pt idx="25">
                  <c:v>5033100000</c:v>
                </c:pt>
                <c:pt idx="26">
                  <c:v>4993200000</c:v>
                </c:pt>
                <c:pt idx="27">
                  <c:v>4964100000</c:v>
                </c:pt>
                <c:pt idx="28">
                  <c:v>4939200000</c:v>
                </c:pt>
                <c:pt idx="29">
                  <c:v>4909600000</c:v>
                </c:pt>
                <c:pt idx="30">
                  <c:v>4890900000</c:v>
                </c:pt>
                <c:pt idx="31">
                  <c:v>4867000000</c:v>
                </c:pt>
                <c:pt idx="32">
                  <c:v>4852200000</c:v>
                </c:pt>
                <c:pt idx="33">
                  <c:v>4835300000</c:v>
                </c:pt>
                <c:pt idx="34">
                  <c:v>4812900000</c:v>
                </c:pt>
                <c:pt idx="35">
                  <c:v>4799300000</c:v>
                </c:pt>
                <c:pt idx="36">
                  <c:v>4791900000</c:v>
                </c:pt>
                <c:pt idx="37">
                  <c:v>4778700000</c:v>
                </c:pt>
                <c:pt idx="38">
                  <c:v>4774600000</c:v>
                </c:pt>
                <c:pt idx="39">
                  <c:v>4761700000</c:v>
                </c:pt>
                <c:pt idx="40">
                  <c:v>4754700000</c:v>
                </c:pt>
                <c:pt idx="41">
                  <c:v>4747600000</c:v>
                </c:pt>
                <c:pt idx="42">
                  <c:v>4738200000</c:v>
                </c:pt>
                <c:pt idx="43">
                  <c:v>4732100000</c:v>
                </c:pt>
                <c:pt idx="44">
                  <c:v>4732500000</c:v>
                </c:pt>
                <c:pt idx="45">
                  <c:v>4735500000</c:v>
                </c:pt>
                <c:pt idx="46">
                  <c:v>4736200000</c:v>
                </c:pt>
                <c:pt idx="47">
                  <c:v>4741000000</c:v>
                </c:pt>
                <c:pt idx="48">
                  <c:v>4735900000</c:v>
                </c:pt>
                <c:pt idx="49">
                  <c:v>4732500000</c:v>
                </c:pt>
                <c:pt idx="50">
                  <c:v>4736300000</c:v>
                </c:pt>
                <c:pt idx="51">
                  <c:v>4738800000</c:v>
                </c:pt>
                <c:pt idx="52">
                  <c:v>4734700000</c:v>
                </c:pt>
                <c:pt idx="53">
                  <c:v>4737800000</c:v>
                </c:pt>
                <c:pt idx="54">
                  <c:v>4742700000</c:v>
                </c:pt>
                <c:pt idx="55">
                  <c:v>4744500000</c:v>
                </c:pt>
                <c:pt idx="56">
                  <c:v>4747500000</c:v>
                </c:pt>
                <c:pt idx="57">
                  <c:v>4755000000</c:v>
                </c:pt>
                <c:pt idx="58">
                  <c:v>4759200000</c:v>
                </c:pt>
                <c:pt idx="59">
                  <c:v>4763100000</c:v>
                </c:pt>
                <c:pt idx="60">
                  <c:v>4772900000</c:v>
                </c:pt>
                <c:pt idx="61">
                  <c:v>4778400000</c:v>
                </c:pt>
                <c:pt idx="62">
                  <c:v>4779300000</c:v>
                </c:pt>
                <c:pt idx="63">
                  <c:v>4793800000</c:v>
                </c:pt>
                <c:pt idx="64">
                  <c:v>4807800000</c:v>
                </c:pt>
                <c:pt idx="65">
                  <c:v>4824200000</c:v>
                </c:pt>
                <c:pt idx="66">
                  <c:v>4834500000</c:v>
                </c:pt>
                <c:pt idx="67">
                  <c:v>4844400000</c:v>
                </c:pt>
                <c:pt idx="68">
                  <c:v>4850100000</c:v>
                </c:pt>
                <c:pt idx="69">
                  <c:v>4859700000</c:v>
                </c:pt>
                <c:pt idx="70">
                  <c:v>4883000000</c:v>
                </c:pt>
                <c:pt idx="71">
                  <c:v>4895500000</c:v>
                </c:pt>
                <c:pt idx="72">
                  <c:v>4910800000</c:v>
                </c:pt>
                <c:pt idx="73">
                  <c:v>4929000000</c:v>
                </c:pt>
                <c:pt idx="74">
                  <c:v>4950800000</c:v>
                </c:pt>
                <c:pt idx="75">
                  <c:v>4966400000</c:v>
                </c:pt>
                <c:pt idx="76">
                  <c:v>4984400000</c:v>
                </c:pt>
                <c:pt idx="77">
                  <c:v>5004400000</c:v>
                </c:pt>
                <c:pt idx="78">
                  <c:v>5026000000</c:v>
                </c:pt>
                <c:pt idx="79">
                  <c:v>5042900000</c:v>
                </c:pt>
                <c:pt idx="80">
                  <c:v>5069500000</c:v>
                </c:pt>
                <c:pt idx="81">
                  <c:v>5094200000</c:v>
                </c:pt>
                <c:pt idx="82">
                  <c:v>5118600000</c:v>
                </c:pt>
                <c:pt idx="83">
                  <c:v>5148100000</c:v>
                </c:pt>
                <c:pt idx="84">
                  <c:v>5177600000</c:v>
                </c:pt>
                <c:pt idx="85">
                  <c:v>5208200000</c:v>
                </c:pt>
                <c:pt idx="86">
                  <c:v>5232900000</c:v>
                </c:pt>
                <c:pt idx="87">
                  <c:v>5267500000</c:v>
                </c:pt>
                <c:pt idx="88">
                  <c:v>5300500000</c:v>
                </c:pt>
                <c:pt idx="89">
                  <c:v>5338900000</c:v>
                </c:pt>
                <c:pt idx="90">
                  <c:v>5374600000</c:v>
                </c:pt>
                <c:pt idx="91">
                  <c:v>5415400000</c:v>
                </c:pt>
                <c:pt idx="92">
                  <c:v>5449100000</c:v>
                </c:pt>
                <c:pt idx="93">
                  <c:v>5486500000</c:v>
                </c:pt>
                <c:pt idx="94">
                  <c:v>5593400000</c:v>
                </c:pt>
                <c:pt idx="95">
                  <c:v>5753400000</c:v>
                </c:pt>
                <c:pt idx="96">
                  <c:v>5683200000</c:v>
                </c:pt>
                <c:pt idx="97">
                  <c:v>5510600000</c:v>
                </c:pt>
                <c:pt idx="98">
                  <c:v>5276500000</c:v>
                </c:pt>
                <c:pt idx="99">
                  <c:v>5000000000</c:v>
                </c:pt>
                <c:pt idx="100">
                  <c:v>4715600000</c:v>
                </c:pt>
                <c:pt idx="101">
                  <c:v>4412400000</c:v>
                </c:pt>
                <c:pt idx="102">
                  <c:v>4120800000</c:v>
                </c:pt>
                <c:pt idx="103">
                  <c:v>3835900000</c:v>
                </c:pt>
                <c:pt idx="104">
                  <c:v>3565300000</c:v>
                </c:pt>
                <c:pt idx="105">
                  <c:v>3304300000</c:v>
                </c:pt>
                <c:pt idx="106">
                  <c:v>3052500000</c:v>
                </c:pt>
                <c:pt idx="107">
                  <c:v>2819000000</c:v>
                </c:pt>
                <c:pt idx="108">
                  <c:v>2595800000</c:v>
                </c:pt>
                <c:pt idx="109">
                  <c:v>2388100000</c:v>
                </c:pt>
                <c:pt idx="110">
                  <c:v>2192800000</c:v>
                </c:pt>
                <c:pt idx="111">
                  <c:v>2022200000</c:v>
                </c:pt>
                <c:pt idx="112">
                  <c:v>1854400000</c:v>
                </c:pt>
                <c:pt idx="113">
                  <c:v>1696600000</c:v>
                </c:pt>
                <c:pt idx="114">
                  <c:v>1557900000</c:v>
                </c:pt>
                <c:pt idx="115">
                  <c:v>1428500000</c:v>
                </c:pt>
                <c:pt idx="116">
                  <c:v>1303900000</c:v>
                </c:pt>
                <c:pt idx="117">
                  <c:v>1192700000</c:v>
                </c:pt>
                <c:pt idx="118">
                  <c:v>1087900000</c:v>
                </c:pt>
                <c:pt idx="119">
                  <c:v>996510000</c:v>
                </c:pt>
                <c:pt idx="120">
                  <c:v>905020000</c:v>
                </c:pt>
                <c:pt idx="121">
                  <c:v>824690000</c:v>
                </c:pt>
                <c:pt idx="122">
                  <c:v>752560000</c:v>
                </c:pt>
                <c:pt idx="123">
                  <c:v>688080000</c:v>
                </c:pt>
                <c:pt idx="124">
                  <c:v>628120000</c:v>
                </c:pt>
                <c:pt idx="125">
                  <c:v>572130000</c:v>
                </c:pt>
                <c:pt idx="126">
                  <c:v>521760000</c:v>
                </c:pt>
                <c:pt idx="127">
                  <c:v>475220000</c:v>
                </c:pt>
                <c:pt idx="128">
                  <c:v>433610000</c:v>
                </c:pt>
                <c:pt idx="129">
                  <c:v>395000000</c:v>
                </c:pt>
                <c:pt idx="130">
                  <c:v>359230000</c:v>
                </c:pt>
                <c:pt idx="131">
                  <c:v>325500000</c:v>
                </c:pt>
                <c:pt idx="132">
                  <c:v>296260000</c:v>
                </c:pt>
                <c:pt idx="133">
                  <c:v>269260000</c:v>
                </c:pt>
                <c:pt idx="134">
                  <c:v>246260000</c:v>
                </c:pt>
                <c:pt idx="135">
                  <c:v>223220000</c:v>
                </c:pt>
                <c:pt idx="136">
                  <c:v>203540000</c:v>
                </c:pt>
                <c:pt idx="137">
                  <c:v>183740000</c:v>
                </c:pt>
                <c:pt idx="138">
                  <c:v>168470000</c:v>
                </c:pt>
                <c:pt idx="139">
                  <c:v>153510000</c:v>
                </c:pt>
                <c:pt idx="140">
                  <c:v>140120000</c:v>
                </c:pt>
                <c:pt idx="141">
                  <c:v>128730000</c:v>
                </c:pt>
                <c:pt idx="142">
                  <c:v>117220000</c:v>
                </c:pt>
                <c:pt idx="143">
                  <c:v>105800000</c:v>
                </c:pt>
                <c:pt idx="144">
                  <c:v>96673000</c:v>
                </c:pt>
                <c:pt idx="145">
                  <c:v>88468000</c:v>
                </c:pt>
                <c:pt idx="146">
                  <c:v>80106000</c:v>
                </c:pt>
                <c:pt idx="147">
                  <c:v>73186000</c:v>
                </c:pt>
                <c:pt idx="148">
                  <c:v>66877000</c:v>
                </c:pt>
                <c:pt idx="149">
                  <c:v>60778000</c:v>
                </c:pt>
                <c:pt idx="150">
                  <c:v>55430000</c:v>
                </c:pt>
                <c:pt idx="151">
                  <c:v>51088000</c:v>
                </c:pt>
                <c:pt idx="152">
                  <c:v>46742000</c:v>
                </c:pt>
                <c:pt idx="153">
                  <c:v>42606000</c:v>
                </c:pt>
                <c:pt idx="154">
                  <c:v>38286000</c:v>
                </c:pt>
                <c:pt idx="155">
                  <c:v>34884000</c:v>
                </c:pt>
                <c:pt idx="156">
                  <c:v>31870000</c:v>
                </c:pt>
                <c:pt idx="157">
                  <c:v>30085000</c:v>
                </c:pt>
                <c:pt idx="158">
                  <c:v>27611000</c:v>
                </c:pt>
                <c:pt idx="159">
                  <c:v>25317000</c:v>
                </c:pt>
                <c:pt idx="160">
                  <c:v>23320000</c:v>
                </c:pt>
                <c:pt idx="161">
                  <c:v>21743000</c:v>
                </c:pt>
                <c:pt idx="162">
                  <c:v>19923000</c:v>
                </c:pt>
                <c:pt idx="163">
                  <c:v>18504000</c:v>
                </c:pt>
                <c:pt idx="164">
                  <c:v>17307000</c:v>
                </c:pt>
                <c:pt idx="165">
                  <c:v>16454000</c:v>
                </c:pt>
                <c:pt idx="166">
                  <c:v>14655000</c:v>
                </c:pt>
                <c:pt idx="167">
                  <c:v>13626000</c:v>
                </c:pt>
                <c:pt idx="168">
                  <c:v>12534000</c:v>
                </c:pt>
                <c:pt idx="169">
                  <c:v>12115000</c:v>
                </c:pt>
                <c:pt idx="170">
                  <c:v>11490000</c:v>
                </c:pt>
                <c:pt idx="171">
                  <c:v>10198000</c:v>
                </c:pt>
                <c:pt idx="172">
                  <c:v>9234900</c:v>
                </c:pt>
                <c:pt idx="173">
                  <c:v>8627700</c:v>
                </c:pt>
                <c:pt idx="174">
                  <c:v>8285100</c:v>
                </c:pt>
                <c:pt idx="175">
                  <c:v>7679600</c:v>
                </c:pt>
                <c:pt idx="176">
                  <c:v>7348500</c:v>
                </c:pt>
                <c:pt idx="177">
                  <c:v>6589300</c:v>
                </c:pt>
                <c:pt idx="178">
                  <c:v>5960400</c:v>
                </c:pt>
                <c:pt idx="179">
                  <c:v>5861200</c:v>
                </c:pt>
                <c:pt idx="180">
                  <c:v>5565600</c:v>
                </c:pt>
                <c:pt idx="181">
                  <c:v>5145800</c:v>
                </c:pt>
                <c:pt idx="182">
                  <c:v>4897600</c:v>
                </c:pt>
                <c:pt idx="183">
                  <c:v>4760300</c:v>
                </c:pt>
                <c:pt idx="184">
                  <c:v>4642800</c:v>
                </c:pt>
                <c:pt idx="185">
                  <c:v>4370000</c:v>
                </c:pt>
                <c:pt idx="186">
                  <c:v>4215200</c:v>
                </c:pt>
                <c:pt idx="187">
                  <c:v>4080000</c:v>
                </c:pt>
                <c:pt idx="188">
                  <c:v>3687900</c:v>
                </c:pt>
                <c:pt idx="189">
                  <c:v>3558800</c:v>
                </c:pt>
                <c:pt idx="190">
                  <c:v>3499300</c:v>
                </c:pt>
                <c:pt idx="191">
                  <c:v>3449600</c:v>
                </c:pt>
                <c:pt idx="192">
                  <c:v>3448400</c:v>
                </c:pt>
                <c:pt idx="193">
                  <c:v>3468300</c:v>
                </c:pt>
                <c:pt idx="194">
                  <c:v>3049300</c:v>
                </c:pt>
                <c:pt idx="195">
                  <c:v>2785200</c:v>
                </c:pt>
                <c:pt idx="196">
                  <c:v>2627400</c:v>
                </c:pt>
                <c:pt idx="197">
                  <c:v>2410800</c:v>
                </c:pt>
                <c:pt idx="198">
                  <c:v>2557800</c:v>
                </c:pt>
                <c:pt idx="199">
                  <c:v>2253500</c:v>
                </c:pt>
                <c:pt idx="200">
                  <c:v>2220100</c:v>
                </c:pt>
                <c:pt idx="201">
                  <c:v>1970800</c:v>
                </c:pt>
                <c:pt idx="202">
                  <c:v>1896200</c:v>
                </c:pt>
                <c:pt idx="203">
                  <c:v>1800000</c:v>
                </c:pt>
                <c:pt idx="204">
                  <c:v>1846900</c:v>
                </c:pt>
                <c:pt idx="205">
                  <c:v>1705400</c:v>
                </c:pt>
                <c:pt idx="206">
                  <c:v>1790000</c:v>
                </c:pt>
                <c:pt idx="207">
                  <c:v>1737300</c:v>
                </c:pt>
                <c:pt idx="208">
                  <c:v>1645100</c:v>
                </c:pt>
                <c:pt idx="209">
                  <c:v>1523800</c:v>
                </c:pt>
                <c:pt idx="210">
                  <c:v>1516200</c:v>
                </c:pt>
                <c:pt idx="211">
                  <c:v>1299900</c:v>
                </c:pt>
                <c:pt idx="212">
                  <c:v>1243100</c:v>
                </c:pt>
                <c:pt idx="213">
                  <c:v>1359600</c:v>
                </c:pt>
                <c:pt idx="214">
                  <c:v>1292500</c:v>
                </c:pt>
                <c:pt idx="215">
                  <c:v>1092800</c:v>
                </c:pt>
                <c:pt idx="216">
                  <c:v>1176600</c:v>
                </c:pt>
                <c:pt idx="217">
                  <c:v>1217500</c:v>
                </c:pt>
                <c:pt idx="218">
                  <c:v>1102100</c:v>
                </c:pt>
                <c:pt idx="219">
                  <c:v>1138900</c:v>
                </c:pt>
                <c:pt idx="220">
                  <c:v>1122900</c:v>
                </c:pt>
                <c:pt idx="221">
                  <c:v>1075800</c:v>
                </c:pt>
                <c:pt idx="222">
                  <c:v>959280</c:v>
                </c:pt>
                <c:pt idx="223">
                  <c:v>1009200</c:v>
                </c:pt>
                <c:pt idx="224">
                  <c:v>969850</c:v>
                </c:pt>
                <c:pt idx="225">
                  <c:v>985530</c:v>
                </c:pt>
                <c:pt idx="226">
                  <c:v>974570</c:v>
                </c:pt>
                <c:pt idx="227">
                  <c:v>881880</c:v>
                </c:pt>
                <c:pt idx="228">
                  <c:v>814980</c:v>
                </c:pt>
                <c:pt idx="229">
                  <c:v>785800</c:v>
                </c:pt>
                <c:pt idx="230">
                  <c:v>797070</c:v>
                </c:pt>
                <c:pt idx="231">
                  <c:v>861940</c:v>
                </c:pt>
                <c:pt idx="232">
                  <c:v>860990</c:v>
                </c:pt>
                <c:pt idx="233">
                  <c:v>924410</c:v>
                </c:pt>
                <c:pt idx="234">
                  <c:v>800430</c:v>
                </c:pt>
                <c:pt idx="235">
                  <c:v>679010</c:v>
                </c:pt>
                <c:pt idx="236">
                  <c:v>658250</c:v>
                </c:pt>
                <c:pt idx="237">
                  <c:v>679140</c:v>
                </c:pt>
                <c:pt idx="238">
                  <c:v>815570</c:v>
                </c:pt>
                <c:pt idx="239">
                  <c:v>739990</c:v>
                </c:pt>
                <c:pt idx="240">
                  <c:v>657850</c:v>
                </c:pt>
                <c:pt idx="241">
                  <c:v>620150</c:v>
                </c:pt>
                <c:pt idx="242">
                  <c:v>662970</c:v>
                </c:pt>
                <c:pt idx="243">
                  <c:v>579600</c:v>
                </c:pt>
                <c:pt idx="244">
                  <c:v>528360</c:v>
                </c:pt>
                <c:pt idx="245">
                  <c:v>536180</c:v>
                </c:pt>
                <c:pt idx="246">
                  <c:v>538730</c:v>
                </c:pt>
                <c:pt idx="247">
                  <c:v>540660</c:v>
                </c:pt>
                <c:pt idx="248">
                  <c:v>480810</c:v>
                </c:pt>
                <c:pt idx="249">
                  <c:v>461300</c:v>
                </c:pt>
                <c:pt idx="250">
                  <c:v>481480</c:v>
                </c:pt>
                <c:pt idx="251">
                  <c:v>509220</c:v>
                </c:pt>
                <c:pt idx="252">
                  <c:v>512750</c:v>
                </c:pt>
                <c:pt idx="253">
                  <c:v>464160</c:v>
                </c:pt>
                <c:pt idx="254">
                  <c:v>476430</c:v>
                </c:pt>
                <c:pt idx="255">
                  <c:v>386940</c:v>
                </c:pt>
                <c:pt idx="256">
                  <c:v>478400</c:v>
                </c:pt>
                <c:pt idx="257">
                  <c:v>426520</c:v>
                </c:pt>
                <c:pt idx="258">
                  <c:v>369000</c:v>
                </c:pt>
                <c:pt idx="259">
                  <c:v>392910</c:v>
                </c:pt>
                <c:pt idx="260">
                  <c:v>404050</c:v>
                </c:pt>
                <c:pt idx="261">
                  <c:v>375320</c:v>
                </c:pt>
                <c:pt idx="262">
                  <c:v>355410</c:v>
                </c:pt>
                <c:pt idx="263">
                  <c:v>291580</c:v>
                </c:pt>
                <c:pt idx="264">
                  <c:v>280620</c:v>
                </c:pt>
                <c:pt idx="265">
                  <c:v>299290</c:v>
                </c:pt>
                <c:pt idx="266">
                  <c:v>325660</c:v>
                </c:pt>
                <c:pt idx="267">
                  <c:v>268970</c:v>
                </c:pt>
                <c:pt idx="268">
                  <c:v>249720</c:v>
                </c:pt>
                <c:pt idx="269">
                  <c:v>314530</c:v>
                </c:pt>
                <c:pt idx="270">
                  <c:v>259450</c:v>
                </c:pt>
                <c:pt idx="271">
                  <c:v>315270</c:v>
                </c:pt>
                <c:pt idx="272">
                  <c:v>324340</c:v>
                </c:pt>
                <c:pt idx="273">
                  <c:v>335430</c:v>
                </c:pt>
                <c:pt idx="274">
                  <c:v>251750</c:v>
                </c:pt>
                <c:pt idx="275">
                  <c:v>227020</c:v>
                </c:pt>
                <c:pt idx="276">
                  <c:v>286140</c:v>
                </c:pt>
                <c:pt idx="277">
                  <c:v>261670</c:v>
                </c:pt>
                <c:pt idx="278">
                  <c:v>248340</c:v>
                </c:pt>
                <c:pt idx="279">
                  <c:v>247400</c:v>
                </c:pt>
                <c:pt idx="280">
                  <c:v>258430</c:v>
                </c:pt>
                <c:pt idx="281">
                  <c:v>281750</c:v>
                </c:pt>
                <c:pt idx="282">
                  <c:v>354810</c:v>
                </c:pt>
                <c:pt idx="283">
                  <c:v>269570</c:v>
                </c:pt>
                <c:pt idx="284">
                  <c:v>262320</c:v>
                </c:pt>
                <c:pt idx="285">
                  <c:v>273090</c:v>
                </c:pt>
                <c:pt idx="286">
                  <c:v>256670</c:v>
                </c:pt>
                <c:pt idx="287">
                  <c:v>248520</c:v>
                </c:pt>
                <c:pt idx="288">
                  <c:v>233190</c:v>
                </c:pt>
                <c:pt idx="289">
                  <c:v>219910</c:v>
                </c:pt>
                <c:pt idx="290">
                  <c:v>180420</c:v>
                </c:pt>
                <c:pt idx="291">
                  <c:v>115950</c:v>
                </c:pt>
                <c:pt idx="292">
                  <c:v>134520</c:v>
                </c:pt>
                <c:pt idx="293">
                  <c:v>108910</c:v>
                </c:pt>
                <c:pt idx="294">
                  <c:v>161770</c:v>
                </c:pt>
                <c:pt idx="295">
                  <c:v>115930</c:v>
                </c:pt>
                <c:pt idx="296">
                  <c:v>125150</c:v>
                </c:pt>
                <c:pt idx="297">
                  <c:v>134900</c:v>
                </c:pt>
                <c:pt idx="298">
                  <c:v>171370</c:v>
                </c:pt>
                <c:pt idx="299">
                  <c:v>178770</c:v>
                </c:pt>
                <c:pt idx="300">
                  <c:v>168640</c:v>
                </c:pt>
                <c:pt idx="301">
                  <c:v>79067</c:v>
                </c:pt>
                <c:pt idx="302">
                  <c:v>95745</c:v>
                </c:pt>
                <c:pt idx="303">
                  <c:v>113260</c:v>
                </c:pt>
                <c:pt idx="304">
                  <c:v>100900</c:v>
                </c:pt>
                <c:pt idx="305">
                  <c:v>69526</c:v>
                </c:pt>
                <c:pt idx="306">
                  <c:v>78681</c:v>
                </c:pt>
                <c:pt idx="307">
                  <c:v>91106</c:v>
                </c:pt>
                <c:pt idx="308">
                  <c:v>82244</c:v>
                </c:pt>
                <c:pt idx="309">
                  <c:v>101610</c:v>
                </c:pt>
                <c:pt idx="310">
                  <c:v>110330</c:v>
                </c:pt>
                <c:pt idx="311">
                  <c:v>92226</c:v>
                </c:pt>
                <c:pt idx="312">
                  <c:v>108340</c:v>
                </c:pt>
                <c:pt idx="313">
                  <c:v>102430</c:v>
                </c:pt>
                <c:pt idx="314">
                  <c:v>119590</c:v>
                </c:pt>
                <c:pt idx="315">
                  <c:v>101360</c:v>
                </c:pt>
                <c:pt idx="316">
                  <c:v>117140</c:v>
                </c:pt>
                <c:pt idx="317">
                  <c:v>97222</c:v>
                </c:pt>
                <c:pt idx="318">
                  <c:v>76442</c:v>
                </c:pt>
                <c:pt idx="319">
                  <c:v>59942</c:v>
                </c:pt>
                <c:pt idx="320">
                  <c:v>50107</c:v>
                </c:pt>
                <c:pt idx="321">
                  <c:v>28257</c:v>
                </c:pt>
                <c:pt idx="322">
                  <c:v>43265</c:v>
                </c:pt>
                <c:pt idx="323">
                  <c:v>75362</c:v>
                </c:pt>
                <c:pt idx="324">
                  <c:v>71365</c:v>
                </c:pt>
                <c:pt idx="325">
                  <c:v>53383</c:v>
                </c:pt>
                <c:pt idx="326">
                  <c:v>45046</c:v>
                </c:pt>
                <c:pt idx="327">
                  <c:v>38896</c:v>
                </c:pt>
                <c:pt idx="328">
                  <c:v>41379</c:v>
                </c:pt>
                <c:pt idx="329">
                  <c:v>24851</c:v>
                </c:pt>
                <c:pt idx="330">
                  <c:v>37889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5-4972-A2C9-37578AFF2439}"/>
            </c:ext>
          </c:extLst>
        </c:ser>
        <c:ser>
          <c:idx val="2"/>
          <c:order val="2"/>
          <c:tx>
            <c:v>高速中性子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PDD_neutron!$D$819:$D$1188</c:f>
              <c:numCache>
                <c:formatCode>General</c:formatCode>
                <c:ptCount val="370"/>
                <c:pt idx="0">
                  <c:v>-11.872999999999999</c:v>
                </c:pt>
                <c:pt idx="1">
                  <c:v>-11.746</c:v>
                </c:pt>
                <c:pt idx="2">
                  <c:v>-11.619</c:v>
                </c:pt>
                <c:pt idx="3">
                  <c:v>-11.492000000000001</c:v>
                </c:pt>
                <c:pt idx="4">
                  <c:v>-11.365</c:v>
                </c:pt>
                <c:pt idx="5">
                  <c:v>-11.238</c:v>
                </c:pt>
                <c:pt idx="6">
                  <c:v>-11.111000000000001</c:v>
                </c:pt>
                <c:pt idx="7">
                  <c:v>-10.984</c:v>
                </c:pt>
                <c:pt idx="8">
                  <c:v>-10.856999999999999</c:v>
                </c:pt>
                <c:pt idx="9">
                  <c:v>-10.73</c:v>
                </c:pt>
                <c:pt idx="10">
                  <c:v>-10.603</c:v>
                </c:pt>
                <c:pt idx="11">
                  <c:v>-10.476000000000001</c:v>
                </c:pt>
                <c:pt idx="12">
                  <c:v>-10.349</c:v>
                </c:pt>
                <c:pt idx="13">
                  <c:v>-10.222</c:v>
                </c:pt>
                <c:pt idx="14">
                  <c:v>-10.095000000000001</c:v>
                </c:pt>
                <c:pt idx="15">
                  <c:v>-9.9675999999999991</c:v>
                </c:pt>
                <c:pt idx="16">
                  <c:v>-9.8405000000000005</c:v>
                </c:pt>
                <c:pt idx="17">
                  <c:v>-9.7134999999999998</c:v>
                </c:pt>
                <c:pt idx="18">
                  <c:v>-9.5864999999999991</c:v>
                </c:pt>
                <c:pt idx="19">
                  <c:v>-9.4595000000000002</c:v>
                </c:pt>
                <c:pt idx="20">
                  <c:v>-9.3323999999999998</c:v>
                </c:pt>
                <c:pt idx="21">
                  <c:v>-9.2053999999999991</c:v>
                </c:pt>
                <c:pt idx="22">
                  <c:v>-9.0784000000000002</c:v>
                </c:pt>
                <c:pt idx="23">
                  <c:v>-8.9513999999999996</c:v>
                </c:pt>
                <c:pt idx="24">
                  <c:v>-8.8242999999999991</c:v>
                </c:pt>
                <c:pt idx="25">
                  <c:v>-8.6973000000000003</c:v>
                </c:pt>
                <c:pt idx="26">
                  <c:v>-8.5702999999999996</c:v>
                </c:pt>
                <c:pt idx="27">
                  <c:v>-8.4431999999999992</c:v>
                </c:pt>
                <c:pt idx="28">
                  <c:v>-8.3162000000000003</c:v>
                </c:pt>
                <c:pt idx="29">
                  <c:v>-8.1891999999999996</c:v>
                </c:pt>
                <c:pt idx="30">
                  <c:v>-8.0622000000000007</c:v>
                </c:pt>
                <c:pt idx="31">
                  <c:v>-7.9351000000000003</c:v>
                </c:pt>
                <c:pt idx="32">
                  <c:v>-7.8080999999999996</c:v>
                </c:pt>
                <c:pt idx="33">
                  <c:v>-7.6810999999999998</c:v>
                </c:pt>
                <c:pt idx="34">
                  <c:v>-7.5541</c:v>
                </c:pt>
                <c:pt idx="35">
                  <c:v>-7.4269999999999996</c:v>
                </c:pt>
                <c:pt idx="36">
                  <c:v>-7.3</c:v>
                </c:pt>
                <c:pt idx="37">
                  <c:v>-7.173</c:v>
                </c:pt>
                <c:pt idx="38">
                  <c:v>-7.0458999999999996</c:v>
                </c:pt>
                <c:pt idx="39">
                  <c:v>-6.9188999999999998</c:v>
                </c:pt>
                <c:pt idx="40">
                  <c:v>-6.7919</c:v>
                </c:pt>
                <c:pt idx="41">
                  <c:v>-6.6649000000000003</c:v>
                </c:pt>
                <c:pt idx="42">
                  <c:v>-6.5377999999999998</c:v>
                </c:pt>
                <c:pt idx="43">
                  <c:v>-6.4108000000000001</c:v>
                </c:pt>
                <c:pt idx="44">
                  <c:v>-6.2838000000000003</c:v>
                </c:pt>
                <c:pt idx="45">
                  <c:v>-6.1567999999999996</c:v>
                </c:pt>
                <c:pt idx="46">
                  <c:v>-6.0297000000000001</c:v>
                </c:pt>
                <c:pt idx="47">
                  <c:v>-5.9027000000000003</c:v>
                </c:pt>
                <c:pt idx="48">
                  <c:v>-5.7756999999999996</c:v>
                </c:pt>
                <c:pt idx="49">
                  <c:v>-5.6486000000000001</c:v>
                </c:pt>
                <c:pt idx="50">
                  <c:v>-5.5216000000000003</c:v>
                </c:pt>
                <c:pt idx="51">
                  <c:v>-5.3945999999999996</c:v>
                </c:pt>
                <c:pt idx="52">
                  <c:v>-5.2675999999999998</c:v>
                </c:pt>
                <c:pt idx="53">
                  <c:v>-5.1405000000000003</c:v>
                </c:pt>
                <c:pt idx="54">
                  <c:v>-5.0134999999999996</c:v>
                </c:pt>
                <c:pt idx="55">
                  <c:v>-4.8864999999999998</c:v>
                </c:pt>
                <c:pt idx="56">
                  <c:v>-4.7595000000000001</c:v>
                </c:pt>
                <c:pt idx="57">
                  <c:v>-4.6323999999999996</c:v>
                </c:pt>
                <c:pt idx="58">
                  <c:v>-4.5053999999999998</c:v>
                </c:pt>
                <c:pt idx="59">
                  <c:v>-4.3784000000000001</c:v>
                </c:pt>
                <c:pt idx="60">
                  <c:v>-4.2514000000000003</c:v>
                </c:pt>
                <c:pt idx="61">
                  <c:v>-4.1242999999999999</c:v>
                </c:pt>
                <c:pt idx="62">
                  <c:v>-3.9973000000000001</c:v>
                </c:pt>
                <c:pt idx="63">
                  <c:v>-3.8702999999999999</c:v>
                </c:pt>
                <c:pt idx="64">
                  <c:v>-3.7431999999999999</c:v>
                </c:pt>
                <c:pt idx="65">
                  <c:v>-3.6162000000000001</c:v>
                </c:pt>
                <c:pt idx="66">
                  <c:v>-3.4891999999999999</c:v>
                </c:pt>
                <c:pt idx="67">
                  <c:v>-3.3622000000000001</c:v>
                </c:pt>
                <c:pt idx="68">
                  <c:v>-3.2351000000000001</c:v>
                </c:pt>
                <c:pt idx="69">
                  <c:v>-3.1080999999999999</c:v>
                </c:pt>
                <c:pt idx="70">
                  <c:v>-2.9811000000000001</c:v>
                </c:pt>
                <c:pt idx="71">
                  <c:v>-2.8540999999999999</c:v>
                </c:pt>
                <c:pt idx="72">
                  <c:v>-2.7269999999999999</c:v>
                </c:pt>
                <c:pt idx="73">
                  <c:v>-2.6</c:v>
                </c:pt>
                <c:pt idx="74">
                  <c:v>-2.4729999999999999</c:v>
                </c:pt>
                <c:pt idx="75">
                  <c:v>-2.3458999999999999</c:v>
                </c:pt>
                <c:pt idx="76">
                  <c:v>-2.2189000000000001</c:v>
                </c:pt>
                <c:pt idx="77">
                  <c:v>-2.0918999999999999</c:v>
                </c:pt>
                <c:pt idx="78">
                  <c:v>-1.9649000000000001</c:v>
                </c:pt>
                <c:pt idx="79">
                  <c:v>-1.8378000000000001</c:v>
                </c:pt>
                <c:pt idx="80">
                  <c:v>-1.7108000000000001</c:v>
                </c:pt>
                <c:pt idx="81">
                  <c:v>-1.5838000000000001</c:v>
                </c:pt>
                <c:pt idx="82">
                  <c:v>-1.4568000000000001</c:v>
                </c:pt>
                <c:pt idx="83">
                  <c:v>-1.3297000000000001</c:v>
                </c:pt>
                <c:pt idx="84">
                  <c:v>-1.2027000000000001</c:v>
                </c:pt>
                <c:pt idx="85">
                  <c:v>-1.0757000000000001</c:v>
                </c:pt>
                <c:pt idx="86">
                  <c:v>-0.94864999999999999</c:v>
                </c:pt>
                <c:pt idx="87">
                  <c:v>-0.82162000000000002</c:v>
                </c:pt>
                <c:pt idx="88">
                  <c:v>-0.69459000000000004</c:v>
                </c:pt>
                <c:pt idx="89">
                  <c:v>-0.56757000000000002</c:v>
                </c:pt>
                <c:pt idx="90">
                  <c:v>-0.44053999999999999</c:v>
                </c:pt>
                <c:pt idx="91">
                  <c:v>-0.31351000000000001</c:v>
                </c:pt>
                <c:pt idx="92">
                  <c:v>-0.18648999999999999</c:v>
                </c:pt>
                <c:pt idx="93">
                  <c:v>-5.9458999999999998E-2</c:v>
                </c:pt>
                <c:pt idx="94">
                  <c:v>6.7568000000000003E-2</c:v>
                </c:pt>
                <c:pt idx="95">
                  <c:v>0.19459000000000001</c:v>
                </c:pt>
                <c:pt idx="96">
                  <c:v>0.32162000000000002</c:v>
                </c:pt>
                <c:pt idx="97">
                  <c:v>0.44864999999999999</c:v>
                </c:pt>
                <c:pt idx="98">
                  <c:v>0.57567999999999997</c:v>
                </c:pt>
                <c:pt idx="99">
                  <c:v>0.70269999999999999</c:v>
                </c:pt>
                <c:pt idx="100">
                  <c:v>0.82972999999999997</c:v>
                </c:pt>
                <c:pt idx="101">
                  <c:v>0.95676000000000005</c:v>
                </c:pt>
                <c:pt idx="102">
                  <c:v>1.0838000000000001</c:v>
                </c:pt>
                <c:pt idx="103">
                  <c:v>1.2108000000000001</c:v>
                </c:pt>
                <c:pt idx="104">
                  <c:v>1.3378000000000001</c:v>
                </c:pt>
                <c:pt idx="105">
                  <c:v>1.4649000000000001</c:v>
                </c:pt>
                <c:pt idx="106">
                  <c:v>1.5919000000000001</c:v>
                </c:pt>
                <c:pt idx="107">
                  <c:v>1.7189000000000001</c:v>
                </c:pt>
                <c:pt idx="108">
                  <c:v>1.8459000000000001</c:v>
                </c:pt>
                <c:pt idx="109">
                  <c:v>1.9730000000000001</c:v>
                </c:pt>
                <c:pt idx="110">
                  <c:v>2.1</c:v>
                </c:pt>
                <c:pt idx="111">
                  <c:v>2.2269999999999999</c:v>
                </c:pt>
                <c:pt idx="112">
                  <c:v>2.3540999999999999</c:v>
                </c:pt>
                <c:pt idx="113">
                  <c:v>2.4811000000000001</c:v>
                </c:pt>
                <c:pt idx="114">
                  <c:v>2.6080999999999999</c:v>
                </c:pt>
                <c:pt idx="115">
                  <c:v>2.7351000000000001</c:v>
                </c:pt>
                <c:pt idx="116">
                  <c:v>2.8622000000000001</c:v>
                </c:pt>
                <c:pt idx="117">
                  <c:v>2.9891999999999999</c:v>
                </c:pt>
                <c:pt idx="118">
                  <c:v>3.1162000000000001</c:v>
                </c:pt>
                <c:pt idx="119">
                  <c:v>3.2431999999999999</c:v>
                </c:pt>
                <c:pt idx="120">
                  <c:v>3.3702999999999999</c:v>
                </c:pt>
                <c:pt idx="121">
                  <c:v>3.4973000000000001</c:v>
                </c:pt>
                <c:pt idx="122">
                  <c:v>3.6242999999999999</c:v>
                </c:pt>
                <c:pt idx="123">
                  <c:v>3.7513999999999998</c:v>
                </c:pt>
                <c:pt idx="124">
                  <c:v>3.8784000000000001</c:v>
                </c:pt>
                <c:pt idx="125">
                  <c:v>4.0053999999999998</c:v>
                </c:pt>
                <c:pt idx="126">
                  <c:v>4.1323999999999996</c:v>
                </c:pt>
                <c:pt idx="127">
                  <c:v>4.2595000000000001</c:v>
                </c:pt>
                <c:pt idx="128">
                  <c:v>4.3864999999999998</c:v>
                </c:pt>
                <c:pt idx="129">
                  <c:v>4.5134999999999996</c:v>
                </c:pt>
                <c:pt idx="130">
                  <c:v>4.6405000000000003</c:v>
                </c:pt>
                <c:pt idx="131">
                  <c:v>4.7675999999999998</c:v>
                </c:pt>
                <c:pt idx="132">
                  <c:v>4.8945999999999996</c:v>
                </c:pt>
                <c:pt idx="133">
                  <c:v>5.0216000000000003</c:v>
                </c:pt>
                <c:pt idx="134">
                  <c:v>5.1486000000000001</c:v>
                </c:pt>
                <c:pt idx="135">
                  <c:v>5.2756999999999996</c:v>
                </c:pt>
                <c:pt idx="136">
                  <c:v>5.4027000000000003</c:v>
                </c:pt>
                <c:pt idx="137">
                  <c:v>5.5297000000000001</c:v>
                </c:pt>
                <c:pt idx="138">
                  <c:v>5.6567999999999996</c:v>
                </c:pt>
                <c:pt idx="139">
                  <c:v>5.7838000000000003</c:v>
                </c:pt>
                <c:pt idx="140">
                  <c:v>5.9108000000000001</c:v>
                </c:pt>
                <c:pt idx="141">
                  <c:v>6.0377999999999998</c:v>
                </c:pt>
                <c:pt idx="142">
                  <c:v>6.1649000000000003</c:v>
                </c:pt>
                <c:pt idx="143">
                  <c:v>6.2919</c:v>
                </c:pt>
                <c:pt idx="144">
                  <c:v>6.4188999999999998</c:v>
                </c:pt>
                <c:pt idx="145">
                  <c:v>6.5458999999999996</c:v>
                </c:pt>
                <c:pt idx="146">
                  <c:v>6.673</c:v>
                </c:pt>
                <c:pt idx="147">
                  <c:v>6.8</c:v>
                </c:pt>
                <c:pt idx="148">
                  <c:v>6.9269999999999996</c:v>
                </c:pt>
                <c:pt idx="149">
                  <c:v>7.0541</c:v>
                </c:pt>
                <c:pt idx="150">
                  <c:v>7.1810999999999998</c:v>
                </c:pt>
                <c:pt idx="151">
                  <c:v>7.3080999999999996</c:v>
                </c:pt>
                <c:pt idx="152">
                  <c:v>7.4351000000000003</c:v>
                </c:pt>
                <c:pt idx="153">
                  <c:v>7.5621999999999998</c:v>
                </c:pt>
                <c:pt idx="154">
                  <c:v>7.6891999999999996</c:v>
                </c:pt>
                <c:pt idx="155">
                  <c:v>7.8162000000000003</c:v>
                </c:pt>
                <c:pt idx="156">
                  <c:v>7.9432</c:v>
                </c:pt>
                <c:pt idx="157">
                  <c:v>8.0702999999999996</c:v>
                </c:pt>
                <c:pt idx="158">
                  <c:v>8.1973000000000003</c:v>
                </c:pt>
                <c:pt idx="159">
                  <c:v>8.3242999999999991</c:v>
                </c:pt>
                <c:pt idx="160">
                  <c:v>8.4513999999999996</c:v>
                </c:pt>
                <c:pt idx="161">
                  <c:v>8.5784000000000002</c:v>
                </c:pt>
                <c:pt idx="162">
                  <c:v>8.7053999999999991</c:v>
                </c:pt>
                <c:pt idx="163">
                  <c:v>8.8323999999999998</c:v>
                </c:pt>
                <c:pt idx="164">
                  <c:v>8.9595000000000002</c:v>
                </c:pt>
                <c:pt idx="165">
                  <c:v>9.0864999999999991</c:v>
                </c:pt>
                <c:pt idx="166">
                  <c:v>9.2134999999999998</c:v>
                </c:pt>
                <c:pt idx="167">
                  <c:v>9.3405000000000005</c:v>
                </c:pt>
                <c:pt idx="168">
                  <c:v>9.4675999999999991</c:v>
                </c:pt>
                <c:pt idx="169">
                  <c:v>9.5945999999999998</c:v>
                </c:pt>
                <c:pt idx="170">
                  <c:v>9.7216000000000005</c:v>
                </c:pt>
                <c:pt idx="171">
                  <c:v>9.8485999999999994</c:v>
                </c:pt>
                <c:pt idx="172">
                  <c:v>9.9756999999999998</c:v>
                </c:pt>
                <c:pt idx="173">
                  <c:v>10.103</c:v>
                </c:pt>
                <c:pt idx="174">
                  <c:v>10.23</c:v>
                </c:pt>
                <c:pt idx="175">
                  <c:v>10.356999999999999</c:v>
                </c:pt>
                <c:pt idx="176">
                  <c:v>10.484</c:v>
                </c:pt>
                <c:pt idx="177">
                  <c:v>10.611000000000001</c:v>
                </c:pt>
                <c:pt idx="178">
                  <c:v>10.738</c:v>
                </c:pt>
                <c:pt idx="179">
                  <c:v>10.865</c:v>
                </c:pt>
                <c:pt idx="180">
                  <c:v>10.992000000000001</c:v>
                </c:pt>
                <c:pt idx="181">
                  <c:v>11.119</c:v>
                </c:pt>
                <c:pt idx="182">
                  <c:v>11.246</c:v>
                </c:pt>
                <c:pt idx="183">
                  <c:v>11.372999999999999</c:v>
                </c:pt>
                <c:pt idx="184">
                  <c:v>11.5</c:v>
                </c:pt>
                <c:pt idx="185">
                  <c:v>11.627000000000001</c:v>
                </c:pt>
                <c:pt idx="186">
                  <c:v>11.754</c:v>
                </c:pt>
                <c:pt idx="187">
                  <c:v>11.881</c:v>
                </c:pt>
                <c:pt idx="188">
                  <c:v>12.007999999999999</c:v>
                </c:pt>
                <c:pt idx="189">
                  <c:v>12.135</c:v>
                </c:pt>
                <c:pt idx="190">
                  <c:v>12.262</c:v>
                </c:pt>
                <c:pt idx="191">
                  <c:v>12.388999999999999</c:v>
                </c:pt>
                <c:pt idx="192">
                  <c:v>12.516</c:v>
                </c:pt>
                <c:pt idx="193">
                  <c:v>12.643000000000001</c:v>
                </c:pt>
                <c:pt idx="194">
                  <c:v>12.77</c:v>
                </c:pt>
                <c:pt idx="195">
                  <c:v>12.897</c:v>
                </c:pt>
                <c:pt idx="196">
                  <c:v>13.023999999999999</c:v>
                </c:pt>
                <c:pt idx="197">
                  <c:v>13.151</c:v>
                </c:pt>
                <c:pt idx="198">
                  <c:v>13.278</c:v>
                </c:pt>
                <c:pt idx="199">
                  <c:v>13.404999999999999</c:v>
                </c:pt>
                <c:pt idx="200">
                  <c:v>13.532</c:v>
                </c:pt>
                <c:pt idx="201">
                  <c:v>13.659000000000001</c:v>
                </c:pt>
                <c:pt idx="202">
                  <c:v>13.786</c:v>
                </c:pt>
                <c:pt idx="203">
                  <c:v>13.914</c:v>
                </c:pt>
                <c:pt idx="204">
                  <c:v>14.041</c:v>
                </c:pt>
                <c:pt idx="205">
                  <c:v>14.167999999999999</c:v>
                </c:pt>
                <c:pt idx="206">
                  <c:v>14.295</c:v>
                </c:pt>
                <c:pt idx="207">
                  <c:v>14.422000000000001</c:v>
                </c:pt>
                <c:pt idx="208">
                  <c:v>14.548999999999999</c:v>
                </c:pt>
                <c:pt idx="209">
                  <c:v>14.676</c:v>
                </c:pt>
                <c:pt idx="210">
                  <c:v>14.803000000000001</c:v>
                </c:pt>
                <c:pt idx="211">
                  <c:v>14.93</c:v>
                </c:pt>
                <c:pt idx="212">
                  <c:v>15.057</c:v>
                </c:pt>
                <c:pt idx="213">
                  <c:v>15.183999999999999</c:v>
                </c:pt>
                <c:pt idx="214">
                  <c:v>15.311</c:v>
                </c:pt>
                <c:pt idx="215">
                  <c:v>15.438000000000001</c:v>
                </c:pt>
                <c:pt idx="216">
                  <c:v>15.565</c:v>
                </c:pt>
                <c:pt idx="217">
                  <c:v>15.692</c:v>
                </c:pt>
                <c:pt idx="218">
                  <c:v>15.819000000000001</c:v>
                </c:pt>
                <c:pt idx="219">
                  <c:v>15.946</c:v>
                </c:pt>
                <c:pt idx="220">
                  <c:v>16.073</c:v>
                </c:pt>
                <c:pt idx="221">
                  <c:v>16.2</c:v>
                </c:pt>
                <c:pt idx="222">
                  <c:v>16.327000000000002</c:v>
                </c:pt>
                <c:pt idx="223">
                  <c:v>16.454000000000001</c:v>
                </c:pt>
                <c:pt idx="224">
                  <c:v>16.581</c:v>
                </c:pt>
                <c:pt idx="225">
                  <c:v>16.707999999999998</c:v>
                </c:pt>
                <c:pt idx="226">
                  <c:v>16.835000000000001</c:v>
                </c:pt>
                <c:pt idx="227">
                  <c:v>16.962</c:v>
                </c:pt>
                <c:pt idx="228">
                  <c:v>17.088999999999999</c:v>
                </c:pt>
                <c:pt idx="229">
                  <c:v>17.216000000000001</c:v>
                </c:pt>
                <c:pt idx="230">
                  <c:v>17.343</c:v>
                </c:pt>
                <c:pt idx="231">
                  <c:v>17.47</c:v>
                </c:pt>
                <c:pt idx="232">
                  <c:v>17.597000000000001</c:v>
                </c:pt>
                <c:pt idx="233">
                  <c:v>17.724</c:v>
                </c:pt>
                <c:pt idx="234">
                  <c:v>17.850999999999999</c:v>
                </c:pt>
                <c:pt idx="235">
                  <c:v>17.978000000000002</c:v>
                </c:pt>
                <c:pt idx="236">
                  <c:v>18.105</c:v>
                </c:pt>
                <c:pt idx="237">
                  <c:v>18.231999999999999</c:v>
                </c:pt>
                <c:pt idx="238">
                  <c:v>18.359000000000002</c:v>
                </c:pt>
                <c:pt idx="239">
                  <c:v>18.486000000000001</c:v>
                </c:pt>
                <c:pt idx="240">
                  <c:v>18.614000000000001</c:v>
                </c:pt>
                <c:pt idx="241">
                  <c:v>18.741</c:v>
                </c:pt>
                <c:pt idx="242">
                  <c:v>18.867999999999999</c:v>
                </c:pt>
                <c:pt idx="243">
                  <c:v>18.995000000000001</c:v>
                </c:pt>
                <c:pt idx="244">
                  <c:v>19.122</c:v>
                </c:pt>
                <c:pt idx="245">
                  <c:v>19.248999999999999</c:v>
                </c:pt>
                <c:pt idx="246">
                  <c:v>19.376000000000001</c:v>
                </c:pt>
                <c:pt idx="247">
                  <c:v>19.503</c:v>
                </c:pt>
                <c:pt idx="248">
                  <c:v>19.63</c:v>
                </c:pt>
                <c:pt idx="249">
                  <c:v>19.757000000000001</c:v>
                </c:pt>
                <c:pt idx="250">
                  <c:v>19.884</c:v>
                </c:pt>
                <c:pt idx="251">
                  <c:v>20.010999999999999</c:v>
                </c:pt>
                <c:pt idx="252">
                  <c:v>20.138000000000002</c:v>
                </c:pt>
                <c:pt idx="253">
                  <c:v>20.265000000000001</c:v>
                </c:pt>
                <c:pt idx="254">
                  <c:v>20.391999999999999</c:v>
                </c:pt>
                <c:pt idx="255">
                  <c:v>20.518999999999998</c:v>
                </c:pt>
                <c:pt idx="256">
                  <c:v>20.646000000000001</c:v>
                </c:pt>
                <c:pt idx="257">
                  <c:v>20.773</c:v>
                </c:pt>
                <c:pt idx="258">
                  <c:v>20.9</c:v>
                </c:pt>
                <c:pt idx="259">
                  <c:v>21.027000000000001</c:v>
                </c:pt>
                <c:pt idx="260">
                  <c:v>21.154</c:v>
                </c:pt>
                <c:pt idx="261">
                  <c:v>21.280999999999999</c:v>
                </c:pt>
                <c:pt idx="262">
                  <c:v>21.408000000000001</c:v>
                </c:pt>
                <c:pt idx="263">
                  <c:v>21.535</c:v>
                </c:pt>
                <c:pt idx="264">
                  <c:v>21.661999999999999</c:v>
                </c:pt>
                <c:pt idx="265">
                  <c:v>21.789000000000001</c:v>
                </c:pt>
                <c:pt idx="266">
                  <c:v>21.916</c:v>
                </c:pt>
                <c:pt idx="267">
                  <c:v>22.042999999999999</c:v>
                </c:pt>
                <c:pt idx="268">
                  <c:v>22.17</c:v>
                </c:pt>
                <c:pt idx="269">
                  <c:v>22.297000000000001</c:v>
                </c:pt>
                <c:pt idx="270">
                  <c:v>22.423999999999999</c:v>
                </c:pt>
                <c:pt idx="271">
                  <c:v>22.550999999999998</c:v>
                </c:pt>
                <c:pt idx="272">
                  <c:v>22.678000000000001</c:v>
                </c:pt>
                <c:pt idx="273">
                  <c:v>22.805</c:v>
                </c:pt>
                <c:pt idx="274">
                  <c:v>22.931999999999999</c:v>
                </c:pt>
                <c:pt idx="275">
                  <c:v>23.059000000000001</c:v>
                </c:pt>
                <c:pt idx="276">
                  <c:v>23.186</c:v>
                </c:pt>
                <c:pt idx="277">
                  <c:v>23.314</c:v>
                </c:pt>
                <c:pt idx="278">
                  <c:v>23.440999999999999</c:v>
                </c:pt>
                <c:pt idx="279">
                  <c:v>23.568000000000001</c:v>
                </c:pt>
                <c:pt idx="280">
                  <c:v>23.695</c:v>
                </c:pt>
                <c:pt idx="281">
                  <c:v>23.821999999999999</c:v>
                </c:pt>
                <c:pt idx="282">
                  <c:v>23.949000000000002</c:v>
                </c:pt>
                <c:pt idx="283">
                  <c:v>24.076000000000001</c:v>
                </c:pt>
                <c:pt idx="284">
                  <c:v>24.202999999999999</c:v>
                </c:pt>
                <c:pt idx="285">
                  <c:v>24.33</c:v>
                </c:pt>
                <c:pt idx="286">
                  <c:v>24.457000000000001</c:v>
                </c:pt>
                <c:pt idx="287">
                  <c:v>24.584</c:v>
                </c:pt>
                <c:pt idx="288">
                  <c:v>24.710999999999999</c:v>
                </c:pt>
                <c:pt idx="289">
                  <c:v>24.838000000000001</c:v>
                </c:pt>
                <c:pt idx="290">
                  <c:v>24.965</c:v>
                </c:pt>
                <c:pt idx="291">
                  <c:v>25.091999999999999</c:v>
                </c:pt>
                <c:pt idx="292">
                  <c:v>25.219000000000001</c:v>
                </c:pt>
                <c:pt idx="293">
                  <c:v>25.346</c:v>
                </c:pt>
                <c:pt idx="294">
                  <c:v>25.472999999999999</c:v>
                </c:pt>
                <c:pt idx="295">
                  <c:v>25.6</c:v>
                </c:pt>
                <c:pt idx="296">
                  <c:v>25.727</c:v>
                </c:pt>
                <c:pt idx="297">
                  <c:v>25.853999999999999</c:v>
                </c:pt>
                <c:pt idx="298">
                  <c:v>25.981000000000002</c:v>
                </c:pt>
                <c:pt idx="299">
                  <c:v>26.108000000000001</c:v>
                </c:pt>
                <c:pt idx="300">
                  <c:v>26.234999999999999</c:v>
                </c:pt>
                <c:pt idx="301">
                  <c:v>26.361999999999998</c:v>
                </c:pt>
                <c:pt idx="302">
                  <c:v>26.489000000000001</c:v>
                </c:pt>
                <c:pt idx="303">
                  <c:v>26.616</c:v>
                </c:pt>
                <c:pt idx="304">
                  <c:v>26.742999999999999</c:v>
                </c:pt>
                <c:pt idx="305">
                  <c:v>26.87</c:v>
                </c:pt>
                <c:pt idx="306">
                  <c:v>26.997</c:v>
                </c:pt>
                <c:pt idx="307">
                  <c:v>27.123999999999999</c:v>
                </c:pt>
                <c:pt idx="308">
                  <c:v>27.251000000000001</c:v>
                </c:pt>
                <c:pt idx="309">
                  <c:v>27.378</c:v>
                </c:pt>
                <c:pt idx="310">
                  <c:v>27.504999999999999</c:v>
                </c:pt>
                <c:pt idx="311">
                  <c:v>27.632000000000001</c:v>
                </c:pt>
                <c:pt idx="312">
                  <c:v>27.759</c:v>
                </c:pt>
                <c:pt idx="313">
                  <c:v>27.885999999999999</c:v>
                </c:pt>
                <c:pt idx="314">
                  <c:v>28.013999999999999</c:v>
                </c:pt>
                <c:pt idx="315">
                  <c:v>28.140999999999998</c:v>
                </c:pt>
                <c:pt idx="316">
                  <c:v>28.268000000000001</c:v>
                </c:pt>
                <c:pt idx="317">
                  <c:v>28.395</c:v>
                </c:pt>
                <c:pt idx="318">
                  <c:v>28.521999999999998</c:v>
                </c:pt>
                <c:pt idx="319">
                  <c:v>28.649000000000001</c:v>
                </c:pt>
                <c:pt idx="320">
                  <c:v>28.776</c:v>
                </c:pt>
                <c:pt idx="321">
                  <c:v>28.902999999999999</c:v>
                </c:pt>
                <c:pt idx="322">
                  <c:v>29.03</c:v>
                </c:pt>
                <c:pt idx="323">
                  <c:v>29.157</c:v>
                </c:pt>
                <c:pt idx="324">
                  <c:v>29.283999999999999</c:v>
                </c:pt>
                <c:pt idx="325">
                  <c:v>29.411000000000001</c:v>
                </c:pt>
                <c:pt idx="326">
                  <c:v>29.538</c:v>
                </c:pt>
                <c:pt idx="327">
                  <c:v>29.664999999999999</c:v>
                </c:pt>
                <c:pt idx="328">
                  <c:v>29.792000000000002</c:v>
                </c:pt>
                <c:pt idx="329">
                  <c:v>29.919</c:v>
                </c:pt>
                <c:pt idx="330">
                  <c:v>30.045999999999999</c:v>
                </c:pt>
                <c:pt idx="331">
                  <c:v>30.172999999999998</c:v>
                </c:pt>
                <c:pt idx="332">
                  <c:v>30.3</c:v>
                </c:pt>
                <c:pt idx="333">
                  <c:v>30.427</c:v>
                </c:pt>
                <c:pt idx="334">
                  <c:v>30.553999999999998</c:v>
                </c:pt>
                <c:pt idx="335">
                  <c:v>30.681000000000001</c:v>
                </c:pt>
                <c:pt idx="336">
                  <c:v>30.808</c:v>
                </c:pt>
                <c:pt idx="337">
                  <c:v>30.934999999999999</c:v>
                </c:pt>
                <c:pt idx="338">
                  <c:v>31.062000000000001</c:v>
                </c:pt>
                <c:pt idx="339">
                  <c:v>31.189</c:v>
                </c:pt>
                <c:pt idx="340">
                  <c:v>31.315999999999999</c:v>
                </c:pt>
                <c:pt idx="341">
                  <c:v>31.443000000000001</c:v>
                </c:pt>
                <c:pt idx="342">
                  <c:v>31.57</c:v>
                </c:pt>
                <c:pt idx="343">
                  <c:v>31.696999999999999</c:v>
                </c:pt>
                <c:pt idx="344">
                  <c:v>31.824000000000002</c:v>
                </c:pt>
                <c:pt idx="345">
                  <c:v>31.951000000000001</c:v>
                </c:pt>
                <c:pt idx="346">
                  <c:v>32.078000000000003</c:v>
                </c:pt>
                <c:pt idx="347">
                  <c:v>32.204999999999998</c:v>
                </c:pt>
                <c:pt idx="348">
                  <c:v>32.332000000000001</c:v>
                </c:pt>
                <c:pt idx="349">
                  <c:v>32.459000000000003</c:v>
                </c:pt>
                <c:pt idx="350">
                  <c:v>32.585999999999999</c:v>
                </c:pt>
                <c:pt idx="351">
                  <c:v>32.713999999999999</c:v>
                </c:pt>
                <c:pt idx="352">
                  <c:v>32.841000000000001</c:v>
                </c:pt>
                <c:pt idx="353">
                  <c:v>32.968000000000004</c:v>
                </c:pt>
                <c:pt idx="354">
                  <c:v>33.094999999999999</c:v>
                </c:pt>
                <c:pt idx="355">
                  <c:v>33.222000000000001</c:v>
                </c:pt>
                <c:pt idx="356">
                  <c:v>33.348999999999997</c:v>
                </c:pt>
                <c:pt idx="357">
                  <c:v>33.475999999999999</c:v>
                </c:pt>
                <c:pt idx="358">
                  <c:v>33.603000000000002</c:v>
                </c:pt>
                <c:pt idx="359">
                  <c:v>33.729999999999997</c:v>
                </c:pt>
                <c:pt idx="360">
                  <c:v>33.856999999999999</c:v>
                </c:pt>
                <c:pt idx="361">
                  <c:v>33.984000000000002</c:v>
                </c:pt>
                <c:pt idx="362">
                  <c:v>34.110999999999997</c:v>
                </c:pt>
                <c:pt idx="363">
                  <c:v>34.238</c:v>
                </c:pt>
                <c:pt idx="364">
                  <c:v>34.365000000000002</c:v>
                </c:pt>
                <c:pt idx="365">
                  <c:v>34.491999999999997</c:v>
                </c:pt>
                <c:pt idx="366">
                  <c:v>34.619</c:v>
                </c:pt>
                <c:pt idx="367">
                  <c:v>34.746000000000002</c:v>
                </c:pt>
                <c:pt idx="368">
                  <c:v>34.872999999999998</c:v>
                </c:pt>
                <c:pt idx="369">
                  <c:v>35</c:v>
                </c:pt>
              </c:numCache>
            </c:numRef>
          </c:xVal>
          <c:yVal>
            <c:numRef>
              <c:f>PDD_neutron!$E$819:$E$1188</c:f>
              <c:numCache>
                <c:formatCode>0.00E+00</c:formatCode>
                <c:ptCount val="370"/>
                <c:pt idx="0">
                  <c:v>20943000</c:v>
                </c:pt>
                <c:pt idx="1">
                  <c:v>20985000</c:v>
                </c:pt>
                <c:pt idx="2">
                  <c:v>20575000</c:v>
                </c:pt>
                <c:pt idx="3">
                  <c:v>20102000</c:v>
                </c:pt>
                <c:pt idx="4">
                  <c:v>20756000</c:v>
                </c:pt>
                <c:pt idx="5">
                  <c:v>20788000</c:v>
                </c:pt>
                <c:pt idx="6">
                  <c:v>20593000</c:v>
                </c:pt>
                <c:pt idx="7">
                  <c:v>54201000</c:v>
                </c:pt>
                <c:pt idx="8">
                  <c:v>238270000</c:v>
                </c:pt>
                <c:pt idx="9">
                  <c:v>224740000</c:v>
                </c:pt>
                <c:pt idx="10">
                  <c:v>219390000</c:v>
                </c:pt>
                <c:pt idx="11">
                  <c:v>212440000</c:v>
                </c:pt>
                <c:pt idx="12">
                  <c:v>206990000</c:v>
                </c:pt>
                <c:pt idx="13">
                  <c:v>205040000</c:v>
                </c:pt>
                <c:pt idx="14">
                  <c:v>200730000</c:v>
                </c:pt>
                <c:pt idx="15">
                  <c:v>199420000</c:v>
                </c:pt>
                <c:pt idx="16">
                  <c:v>199940000</c:v>
                </c:pt>
                <c:pt idx="17">
                  <c:v>197760000</c:v>
                </c:pt>
                <c:pt idx="18">
                  <c:v>196660000</c:v>
                </c:pt>
                <c:pt idx="19">
                  <c:v>195740000</c:v>
                </c:pt>
                <c:pt idx="20">
                  <c:v>195630000</c:v>
                </c:pt>
                <c:pt idx="21">
                  <c:v>192960000</c:v>
                </c:pt>
                <c:pt idx="22">
                  <c:v>191080000</c:v>
                </c:pt>
                <c:pt idx="23">
                  <c:v>188870000</c:v>
                </c:pt>
                <c:pt idx="24">
                  <c:v>186590000</c:v>
                </c:pt>
                <c:pt idx="25">
                  <c:v>187080000</c:v>
                </c:pt>
                <c:pt idx="26">
                  <c:v>185280000</c:v>
                </c:pt>
                <c:pt idx="27">
                  <c:v>185310000</c:v>
                </c:pt>
                <c:pt idx="28">
                  <c:v>184240000</c:v>
                </c:pt>
                <c:pt idx="29">
                  <c:v>183030000</c:v>
                </c:pt>
                <c:pt idx="30">
                  <c:v>181220000</c:v>
                </c:pt>
                <c:pt idx="31">
                  <c:v>180480000</c:v>
                </c:pt>
                <c:pt idx="32">
                  <c:v>180200000</c:v>
                </c:pt>
                <c:pt idx="33">
                  <c:v>179180000</c:v>
                </c:pt>
                <c:pt idx="34">
                  <c:v>178530000</c:v>
                </c:pt>
                <c:pt idx="35">
                  <c:v>178810000</c:v>
                </c:pt>
                <c:pt idx="36">
                  <c:v>177230000</c:v>
                </c:pt>
                <c:pt idx="37">
                  <c:v>176990000</c:v>
                </c:pt>
                <c:pt idx="38">
                  <c:v>176840000</c:v>
                </c:pt>
                <c:pt idx="39">
                  <c:v>176470000</c:v>
                </c:pt>
                <c:pt idx="40">
                  <c:v>175720000</c:v>
                </c:pt>
                <c:pt idx="41">
                  <c:v>176600000</c:v>
                </c:pt>
                <c:pt idx="42">
                  <c:v>175850000</c:v>
                </c:pt>
                <c:pt idx="43">
                  <c:v>176170000</c:v>
                </c:pt>
                <c:pt idx="44">
                  <c:v>176690000</c:v>
                </c:pt>
                <c:pt idx="45">
                  <c:v>175760000</c:v>
                </c:pt>
                <c:pt idx="46">
                  <c:v>175280000</c:v>
                </c:pt>
                <c:pt idx="47">
                  <c:v>175980000</c:v>
                </c:pt>
                <c:pt idx="48">
                  <c:v>175050000</c:v>
                </c:pt>
                <c:pt idx="49">
                  <c:v>174870000</c:v>
                </c:pt>
                <c:pt idx="50">
                  <c:v>174390000</c:v>
                </c:pt>
                <c:pt idx="51">
                  <c:v>174950000</c:v>
                </c:pt>
                <c:pt idx="52">
                  <c:v>174230000</c:v>
                </c:pt>
                <c:pt idx="53">
                  <c:v>173750000</c:v>
                </c:pt>
                <c:pt idx="54">
                  <c:v>172890000</c:v>
                </c:pt>
                <c:pt idx="55">
                  <c:v>173690000</c:v>
                </c:pt>
                <c:pt idx="56">
                  <c:v>173310000</c:v>
                </c:pt>
                <c:pt idx="57">
                  <c:v>172370000</c:v>
                </c:pt>
                <c:pt idx="58">
                  <c:v>172980000</c:v>
                </c:pt>
                <c:pt idx="59">
                  <c:v>172850000</c:v>
                </c:pt>
                <c:pt idx="60">
                  <c:v>173280000</c:v>
                </c:pt>
                <c:pt idx="61">
                  <c:v>173360000</c:v>
                </c:pt>
                <c:pt idx="62">
                  <c:v>173480000</c:v>
                </c:pt>
                <c:pt idx="63">
                  <c:v>172840000</c:v>
                </c:pt>
                <c:pt idx="64">
                  <c:v>173140000</c:v>
                </c:pt>
                <c:pt idx="65">
                  <c:v>174280000</c:v>
                </c:pt>
                <c:pt idx="66">
                  <c:v>173310000</c:v>
                </c:pt>
                <c:pt idx="67">
                  <c:v>172640000</c:v>
                </c:pt>
                <c:pt idx="68">
                  <c:v>173070000</c:v>
                </c:pt>
                <c:pt idx="69">
                  <c:v>173440000</c:v>
                </c:pt>
                <c:pt idx="70">
                  <c:v>173720000</c:v>
                </c:pt>
                <c:pt idx="71">
                  <c:v>174300000</c:v>
                </c:pt>
                <c:pt idx="72">
                  <c:v>173860000</c:v>
                </c:pt>
                <c:pt idx="73">
                  <c:v>173780000</c:v>
                </c:pt>
                <c:pt idx="74">
                  <c:v>173760000</c:v>
                </c:pt>
                <c:pt idx="75">
                  <c:v>175020000</c:v>
                </c:pt>
                <c:pt idx="76">
                  <c:v>176390000</c:v>
                </c:pt>
                <c:pt idx="77">
                  <c:v>177230000</c:v>
                </c:pt>
                <c:pt idx="78">
                  <c:v>177120000</c:v>
                </c:pt>
                <c:pt idx="79">
                  <c:v>177360000</c:v>
                </c:pt>
                <c:pt idx="80">
                  <c:v>177730000</c:v>
                </c:pt>
                <c:pt idx="81">
                  <c:v>178430000</c:v>
                </c:pt>
                <c:pt idx="82">
                  <c:v>179000000</c:v>
                </c:pt>
                <c:pt idx="83">
                  <c:v>179520000</c:v>
                </c:pt>
                <c:pt idx="84">
                  <c:v>179690000</c:v>
                </c:pt>
                <c:pt idx="85">
                  <c:v>180240000</c:v>
                </c:pt>
                <c:pt idx="86">
                  <c:v>180100000</c:v>
                </c:pt>
                <c:pt idx="87">
                  <c:v>179440000</c:v>
                </c:pt>
                <c:pt idx="88">
                  <c:v>180150000</c:v>
                </c:pt>
                <c:pt idx="89">
                  <c:v>179920000</c:v>
                </c:pt>
                <c:pt idx="90">
                  <c:v>180480000</c:v>
                </c:pt>
                <c:pt idx="91">
                  <c:v>180880000</c:v>
                </c:pt>
                <c:pt idx="92">
                  <c:v>181930000</c:v>
                </c:pt>
                <c:pt idx="93">
                  <c:v>182960000</c:v>
                </c:pt>
                <c:pt idx="94">
                  <c:v>182820000</c:v>
                </c:pt>
                <c:pt idx="95">
                  <c:v>179400000</c:v>
                </c:pt>
                <c:pt idx="96">
                  <c:v>173240000</c:v>
                </c:pt>
                <c:pt idx="97">
                  <c:v>165310000</c:v>
                </c:pt>
                <c:pt idx="98">
                  <c:v>158180000</c:v>
                </c:pt>
                <c:pt idx="99">
                  <c:v>151980000</c:v>
                </c:pt>
                <c:pt idx="100">
                  <c:v>143970000</c:v>
                </c:pt>
                <c:pt idx="101">
                  <c:v>136960000</c:v>
                </c:pt>
                <c:pt idx="102">
                  <c:v>128910000</c:v>
                </c:pt>
                <c:pt idx="103">
                  <c:v>121320000</c:v>
                </c:pt>
                <c:pt idx="104">
                  <c:v>114920000</c:v>
                </c:pt>
                <c:pt idx="105">
                  <c:v>107850000</c:v>
                </c:pt>
                <c:pt idx="106">
                  <c:v>102220000</c:v>
                </c:pt>
                <c:pt idx="107">
                  <c:v>98066000</c:v>
                </c:pt>
                <c:pt idx="108">
                  <c:v>92983000</c:v>
                </c:pt>
                <c:pt idx="109">
                  <c:v>87737000</c:v>
                </c:pt>
                <c:pt idx="110">
                  <c:v>83495000</c:v>
                </c:pt>
                <c:pt idx="111">
                  <c:v>78302000</c:v>
                </c:pt>
                <c:pt idx="112">
                  <c:v>74515000</c:v>
                </c:pt>
                <c:pt idx="113">
                  <c:v>70102000</c:v>
                </c:pt>
                <c:pt idx="114">
                  <c:v>66128000</c:v>
                </c:pt>
                <c:pt idx="115">
                  <c:v>63037000</c:v>
                </c:pt>
                <c:pt idx="116">
                  <c:v>59130000</c:v>
                </c:pt>
                <c:pt idx="117">
                  <c:v>56520000</c:v>
                </c:pt>
                <c:pt idx="118">
                  <c:v>53038000</c:v>
                </c:pt>
                <c:pt idx="119">
                  <c:v>51303000</c:v>
                </c:pt>
                <c:pt idx="120">
                  <c:v>48254000</c:v>
                </c:pt>
                <c:pt idx="121">
                  <c:v>45591000</c:v>
                </c:pt>
                <c:pt idx="122">
                  <c:v>43490000</c:v>
                </c:pt>
                <c:pt idx="123">
                  <c:v>41129000</c:v>
                </c:pt>
                <c:pt idx="124">
                  <c:v>39170000</c:v>
                </c:pt>
                <c:pt idx="125">
                  <c:v>37715000</c:v>
                </c:pt>
                <c:pt idx="126">
                  <c:v>36311000</c:v>
                </c:pt>
                <c:pt idx="127">
                  <c:v>34482000</c:v>
                </c:pt>
                <c:pt idx="128">
                  <c:v>32775000</c:v>
                </c:pt>
                <c:pt idx="129">
                  <c:v>31501000</c:v>
                </c:pt>
                <c:pt idx="130">
                  <c:v>30024000</c:v>
                </c:pt>
                <c:pt idx="131">
                  <c:v>28689000</c:v>
                </c:pt>
                <c:pt idx="132">
                  <c:v>27394000</c:v>
                </c:pt>
                <c:pt idx="133">
                  <c:v>26914000</c:v>
                </c:pt>
                <c:pt idx="134">
                  <c:v>25519000</c:v>
                </c:pt>
                <c:pt idx="135">
                  <c:v>24888000</c:v>
                </c:pt>
                <c:pt idx="136">
                  <c:v>23557000</c:v>
                </c:pt>
                <c:pt idx="137">
                  <c:v>22430000</c:v>
                </c:pt>
                <c:pt idx="138">
                  <c:v>21482000</c:v>
                </c:pt>
                <c:pt idx="139">
                  <c:v>20642000</c:v>
                </c:pt>
                <c:pt idx="140">
                  <c:v>20138000</c:v>
                </c:pt>
                <c:pt idx="141">
                  <c:v>19390000</c:v>
                </c:pt>
                <c:pt idx="142">
                  <c:v>18731000</c:v>
                </c:pt>
                <c:pt idx="143">
                  <c:v>17879000</c:v>
                </c:pt>
                <c:pt idx="144">
                  <c:v>17077000</c:v>
                </c:pt>
                <c:pt idx="145">
                  <c:v>16978000</c:v>
                </c:pt>
                <c:pt idx="146">
                  <c:v>16165000</c:v>
                </c:pt>
                <c:pt idx="147">
                  <c:v>15690000</c:v>
                </c:pt>
                <c:pt idx="148">
                  <c:v>15249000</c:v>
                </c:pt>
                <c:pt idx="149">
                  <c:v>14810000</c:v>
                </c:pt>
                <c:pt idx="150">
                  <c:v>14223000</c:v>
                </c:pt>
                <c:pt idx="151">
                  <c:v>13877000</c:v>
                </c:pt>
                <c:pt idx="152">
                  <c:v>13467000</c:v>
                </c:pt>
                <c:pt idx="153">
                  <c:v>12883000</c:v>
                </c:pt>
                <c:pt idx="154">
                  <c:v>12612000</c:v>
                </c:pt>
                <c:pt idx="155">
                  <c:v>12429000</c:v>
                </c:pt>
                <c:pt idx="156">
                  <c:v>12023000</c:v>
                </c:pt>
                <c:pt idx="157">
                  <c:v>11467000</c:v>
                </c:pt>
                <c:pt idx="158">
                  <c:v>10904000</c:v>
                </c:pt>
                <c:pt idx="159">
                  <c:v>10790000</c:v>
                </c:pt>
                <c:pt idx="160">
                  <c:v>10442000</c:v>
                </c:pt>
                <c:pt idx="161">
                  <c:v>10172000</c:v>
                </c:pt>
                <c:pt idx="162">
                  <c:v>9876500</c:v>
                </c:pt>
                <c:pt idx="163">
                  <c:v>9441700</c:v>
                </c:pt>
                <c:pt idx="164">
                  <c:v>8983000</c:v>
                </c:pt>
                <c:pt idx="165">
                  <c:v>8479100</c:v>
                </c:pt>
                <c:pt idx="166">
                  <c:v>8301500</c:v>
                </c:pt>
                <c:pt idx="167">
                  <c:v>8364000</c:v>
                </c:pt>
                <c:pt idx="168">
                  <c:v>8009300</c:v>
                </c:pt>
                <c:pt idx="169">
                  <c:v>7413200</c:v>
                </c:pt>
                <c:pt idx="170">
                  <c:v>7435300</c:v>
                </c:pt>
                <c:pt idx="171">
                  <c:v>7082700</c:v>
                </c:pt>
                <c:pt idx="172">
                  <c:v>7076500</c:v>
                </c:pt>
                <c:pt idx="173">
                  <c:v>6822400</c:v>
                </c:pt>
                <c:pt idx="174">
                  <c:v>6512300</c:v>
                </c:pt>
                <c:pt idx="175">
                  <c:v>6369700</c:v>
                </c:pt>
                <c:pt idx="176">
                  <c:v>6228200</c:v>
                </c:pt>
                <c:pt idx="177">
                  <c:v>6203000</c:v>
                </c:pt>
                <c:pt idx="178">
                  <c:v>6115400</c:v>
                </c:pt>
                <c:pt idx="179">
                  <c:v>5777900</c:v>
                </c:pt>
                <c:pt idx="180">
                  <c:v>5606700</c:v>
                </c:pt>
                <c:pt idx="181">
                  <c:v>5609600</c:v>
                </c:pt>
                <c:pt idx="182">
                  <c:v>5404300</c:v>
                </c:pt>
                <c:pt idx="183">
                  <c:v>5260800</c:v>
                </c:pt>
                <c:pt idx="184">
                  <c:v>4972300</c:v>
                </c:pt>
                <c:pt idx="185">
                  <c:v>5150200</c:v>
                </c:pt>
                <c:pt idx="186">
                  <c:v>4967500</c:v>
                </c:pt>
                <c:pt idx="187">
                  <c:v>4703000</c:v>
                </c:pt>
                <c:pt idx="188">
                  <c:v>4525500</c:v>
                </c:pt>
                <c:pt idx="189">
                  <c:v>4335700</c:v>
                </c:pt>
                <c:pt idx="190">
                  <c:v>4566500</c:v>
                </c:pt>
                <c:pt idx="191">
                  <c:v>4531400</c:v>
                </c:pt>
                <c:pt idx="192">
                  <c:v>4575100</c:v>
                </c:pt>
                <c:pt idx="193">
                  <c:v>4213000</c:v>
                </c:pt>
                <c:pt idx="194">
                  <c:v>3934600</c:v>
                </c:pt>
                <c:pt idx="195">
                  <c:v>3954900</c:v>
                </c:pt>
                <c:pt idx="196">
                  <c:v>3872400</c:v>
                </c:pt>
                <c:pt idx="197">
                  <c:v>3601500</c:v>
                </c:pt>
                <c:pt idx="198">
                  <c:v>3696600</c:v>
                </c:pt>
                <c:pt idx="199">
                  <c:v>3611500</c:v>
                </c:pt>
                <c:pt idx="200">
                  <c:v>3521900</c:v>
                </c:pt>
                <c:pt idx="201">
                  <c:v>3419900</c:v>
                </c:pt>
                <c:pt idx="202">
                  <c:v>3140300</c:v>
                </c:pt>
                <c:pt idx="203">
                  <c:v>3078100</c:v>
                </c:pt>
                <c:pt idx="204">
                  <c:v>2916600</c:v>
                </c:pt>
                <c:pt idx="205">
                  <c:v>2907600</c:v>
                </c:pt>
                <c:pt idx="206">
                  <c:v>2843400</c:v>
                </c:pt>
                <c:pt idx="207">
                  <c:v>2802300</c:v>
                </c:pt>
                <c:pt idx="208">
                  <c:v>2797400</c:v>
                </c:pt>
                <c:pt idx="209">
                  <c:v>2704600</c:v>
                </c:pt>
                <c:pt idx="210">
                  <c:v>2671000</c:v>
                </c:pt>
                <c:pt idx="211">
                  <c:v>2687000</c:v>
                </c:pt>
                <c:pt idx="212">
                  <c:v>2627300</c:v>
                </c:pt>
                <c:pt idx="213">
                  <c:v>2573000</c:v>
                </c:pt>
                <c:pt idx="214">
                  <c:v>2511500</c:v>
                </c:pt>
                <c:pt idx="215">
                  <c:v>2390900</c:v>
                </c:pt>
                <c:pt idx="216">
                  <c:v>2345800</c:v>
                </c:pt>
                <c:pt idx="217">
                  <c:v>2250200</c:v>
                </c:pt>
                <c:pt idx="218">
                  <c:v>2223700</c:v>
                </c:pt>
                <c:pt idx="219">
                  <c:v>2037100</c:v>
                </c:pt>
                <c:pt idx="220">
                  <c:v>1996000</c:v>
                </c:pt>
                <c:pt idx="221">
                  <c:v>1924100</c:v>
                </c:pt>
                <c:pt idx="222">
                  <c:v>1914400</c:v>
                </c:pt>
                <c:pt idx="223">
                  <c:v>1947100</c:v>
                </c:pt>
                <c:pt idx="224">
                  <c:v>1768100</c:v>
                </c:pt>
                <c:pt idx="225">
                  <c:v>1730500</c:v>
                </c:pt>
                <c:pt idx="226">
                  <c:v>1670100</c:v>
                </c:pt>
                <c:pt idx="227">
                  <c:v>1707400</c:v>
                </c:pt>
                <c:pt idx="228">
                  <c:v>1806400</c:v>
                </c:pt>
                <c:pt idx="229">
                  <c:v>1774200</c:v>
                </c:pt>
                <c:pt idx="230">
                  <c:v>1636900</c:v>
                </c:pt>
                <c:pt idx="231">
                  <c:v>1569400</c:v>
                </c:pt>
                <c:pt idx="232">
                  <c:v>1718900</c:v>
                </c:pt>
                <c:pt idx="233">
                  <c:v>1546300</c:v>
                </c:pt>
                <c:pt idx="234">
                  <c:v>1586800</c:v>
                </c:pt>
                <c:pt idx="235">
                  <c:v>1382300</c:v>
                </c:pt>
                <c:pt idx="236">
                  <c:v>1357800</c:v>
                </c:pt>
                <c:pt idx="237">
                  <c:v>1460800</c:v>
                </c:pt>
                <c:pt idx="238">
                  <c:v>1437700</c:v>
                </c:pt>
                <c:pt idx="239">
                  <c:v>1380500</c:v>
                </c:pt>
                <c:pt idx="240">
                  <c:v>1295200</c:v>
                </c:pt>
                <c:pt idx="241">
                  <c:v>1241100</c:v>
                </c:pt>
                <c:pt idx="242">
                  <c:v>1296300</c:v>
                </c:pt>
                <c:pt idx="243">
                  <c:v>1213800</c:v>
                </c:pt>
                <c:pt idx="244">
                  <c:v>1181800</c:v>
                </c:pt>
                <c:pt idx="245">
                  <c:v>1174100</c:v>
                </c:pt>
                <c:pt idx="246">
                  <c:v>1229500</c:v>
                </c:pt>
                <c:pt idx="247">
                  <c:v>1135100</c:v>
                </c:pt>
                <c:pt idx="248">
                  <c:v>1013200</c:v>
                </c:pt>
                <c:pt idx="249">
                  <c:v>1059100</c:v>
                </c:pt>
                <c:pt idx="250">
                  <c:v>1060800</c:v>
                </c:pt>
                <c:pt idx="251">
                  <c:v>1017600</c:v>
                </c:pt>
                <c:pt idx="252">
                  <c:v>1037200</c:v>
                </c:pt>
                <c:pt idx="253">
                  <c:v>1000600</c:v>
                </c:pt>
                <c:pt idx="254">
                  <c:v>1057000</c:v>
                </c:pt>
                <c:pt idx="255">
                  <c:v>1045100</c:v>
                </c:pt>
                <c:pt idx="256">
                  <c:v>916600</c:v>
                </c:pt>
                <c:pt idx="257">
                  <c:v>861140</c:v>
                </c:pt>
                <c:pt idx="258">
                  <c:v>927620</c:v>
                </c:pt>
                <c:pt idx="259">
                  <c:v>854500</c:v>
                </c:pt>
                <c:pt idx="260">
                  <c:v>819600</c:v>
                </c:pt>
                <c:pt idx="261">
                  <c:v>778370</c:v>
                </c:pt>
                <c:pt idx="262">
                  <c:v>804230</c:v>
                </c:pt>
                <c:pt idx="263">
                  <c:v>793790</c:v>
                </c:pt>
                <c:pt idx="264">
                  <c:v>782550</c:v>
                </c:pt>
                <c:pt idx="265">
                  <c:v>737350</c:v>
                </c:pt>
                <c:pt idx="266">
                  <c:v>796140</c:v>
                </c:pt>
                <c:pt idx="267">
                  <c:v>734210</c:v>
                </c:pt>
                <c:pt idx="268">
                  <c:v>713060</c:v>
                </c:pt>
                <c:pt idx="269">
                  <c:v>656140</c:v>
                </c:pt>
                <c:pt idx="270">
                  <c:v>716100</c:v>
                </c:pt>
                <c:pt idx="271">
                  <c:v>638460</c:v>
                </c:pt>
                <c:pt idx="272">
                  <c:v>642750</c:v>
                </c:pt>
                <c:pt idx="273">
                  <c:v>611660</c:v>
                </c:pt>
                <c:pt idx="274">
                  <c:v>616630</c:v>
                </c:pt>
                <c:pt idx="275">
                  <c:v>525630</c:v>
                </c:pt>
                <c:pt idx="276">
                  <c:v>521180</c:v>
                </c:pt>
                <c:pt idx="277">
                  <c:v>533800</c:v>
                </c:pt>
                <c:pt idx="278">
                  <c:v>561830</c:v>
                </c:pt>
                <c:pt idx="279">
                  <c:v>550360</c:v>
                </c:pt>
                <c:pt idx="280">
                  <c:v>547300</c:v>
                </c:pt>
                <c:pt idx="281">
                  <c:v>499670</c:v>
                </c:pt>
                <c:pt idx="282">
                  <c:v>529590</c:v>
                </c:pt>
                <c:pt idx="283">
                  <c:v>587620</c:v>
                </c:pt>
                <c:pt idx="284">
                  <c:v>482400</c:v>
                </c:pt>
                <c:pt idx="285">
                  <c:v>468140</c:v>
                </c:pt>
                <c:pt idx="286">
                  <c:v>426940</c:v>
                </c:pt>
                <c:pt idx="287">
                  <c:v>508030</c:v>
                </c:pt>
                <c:pt idx="288">
                  <c:v>501020</c:v>
                </c:pt>
                <c:pt idx="289">
                  <c:v>477950</c:v>
                </c:pt>
                <c:pt idx="290">
                  <c:v>411310</c:v>
                </c:pt>
                <c:pt idx="291">
                  <c:v>432020</c:v>
                </c:pt>
                <c:pt idx="292">
                  <c:v>409830</c:v>
                </c:pt>
                <c:pt idx="293">
                  <c:v>416960</c:v>
                </c:pt>
                <c:pt idx="294">
                  <c:v>417090</c:v>
                </c:pt>
                <c:pt idx="295">
                  <c:v>410510</c:v>
                </c:pt>
                <c:pt idx="296">
                  <c:v>436240</c:v>
                </c:pt>
                <c:pt idx="297">
                  <c:v>362700</c:v>
                </c:pt>
                <c:pt idx="298">
                  <c:v>398660</c:v>
                </c:pt>
                <c:pt idx="299">
                  <c:v>351720</c:v>
                </c:pt>
                <c:pt idx="300">
                  <c:v>316420</c:v>
                </c:pt>
                <c:pt idx="301">
                  <c:v>320100</c:v>
                </c:pt>
                <c:pt idx="302">
                  <c:v>281720</c:v>
                </c:pt>
                <c:pt idx="303">
                  <c:v>344180</c:v>
                </c:pt>
                <c:pt idx="304">
                  <c:v>257670</c:v>
                </c:pt>
                <c:pt idx="305">
                  <c:v>261160</c:v>
                </c:pt>
                <c:pt idx="306">
                  <c:v>283220</c:v>
                </c:pt>
                <c:pt idx="307">
                  <c:v>317370</c:v>
                </c:pt>
                <c:pt idx="308">
                  <c:v>324100</c:v>
                </c:pt>
                <c:pt idx="309">
                  <c:v>338380</c:v>
                </c:pt>
                <c:pt idx="310">
                  <c:v>298730</c:v>
                </c:pt>
                <c:pt idx="311">
                  <c:v>330190</c:v>
                </c:pt>
                <c:pt idx="312">
                  <c:v>291160</c:v>
                </c:pt>
                <c:pt idx="313">
                  <c:v>266290</c:v>
                </c:pt>
                <c:pt idx="314">
                  <c:v>284900</c:v>
                </c:pt>
                <c:pt idx="315">
                  <c:v>234250</c:v>
                </c:pt>
                <c:pt idx="316">
                  <c:v>236250</c:v>
                </c:pt>
                <c:pt idx="317">
                  <c:v>249010</c:v>
                </c:pt>
                <c:pt idx="318">
                  <c:v>244950</c:v>
                </c:pt>
                <c:pt idx="319">
                  <c:v>267680</c:v>
                </c:pt>
                <c:pt idx="320">
                  <c:v>220120</c:v>
                </c:pt>
                <c:pt idx="321">
                  <c:v>203860</c:v>
                </c:pt>
                <c:pt idx="322">
                  <c:v>192110</c:v>
                </c:pt>
                <c:pt idx="323">
                  <c:v>208270</c:v>
                </c:pt>
                <c:pt idx="324">
                  <c:v>194200</c:v>
                </c:pt>
                <c:pt idx="325">
                  <c:v>215200</c:v>
                </c:pt>
                <c:pt idx="326">
                  <c:v>230120</c:v>
                </c:pt>
                <c:pt idx="327">
                  <c:v>197120</c:v>
                </c:pt>
                <c:pt idx="328">
                  <c:v>215870</c:v>
                </c:pt>
                <c:pt idx="329">
                  <c:v>157800</c:v>
                </c:pt>
                <c:pt idx="330">
                  <c:v>129110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D5-4972-A2C9-37578AFF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85360"/>
        <c:axId val="670189296"/>
      </c:scatterChart>
      <c:valAx>
        <c:axId val="670185360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PDD_neutron!$C$1</c:f>
              <c:strCache>
                <c:ptCount val="1"/>
                <c:pt idx="0">
                  <c:v>z [cm]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9296"/>
        <c:crosses val="autoZero"/>
        <c:crossBetween val="midCat"/>
      </c:valAx>
      <c:valAx>
        <c:axId val="6701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PDD_neutron!$D$1</c:f>
              <c:strCache>
                <c:ptCount val="1"/>
                <c:pt idx="0">
                  <c:v>Flux [1/cm^2/source]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1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7126</xdr:colOff>
      <xdr:row>1</xdr:row>
      <xdr:rowOff>220181</xdr:rowOff>
    </xdr:from>
    <xdr:to>
      <xdr:col>25</xdr:col>
      <xdr:colOff>401090</xdr:colOff>
      <xdr:row>17</xdr:row>
      <xdr:rowOff>63071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CCA3A2-6894-4766-A328-D9490A260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474663</xdr:colOff>
      <xdr:row>2</xdr:row>
      <xdr:rowOff>6350</xdr:rowOff>
    </xdr:from>
    <xdr:to>
      <xdr:col>34</xdr:col>
      <xdr:colOff>195478</xdr:colOff>
      <xdr:row>17</xdr:row>
      <xdr:rowOff>79375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F6C535-01DE-476C-97B0-31D946458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466725</xdr:colOff>
      <xdr:row>1</xdr:row>
      <xdr:rowOff>196850</xdr:rowOff>
    </xdr:from>
    <xdr:to>
      <xdr:col>41</xdr:col>
      <xdr:colOff>187540</xdr:colOff>
      <xdr:row>17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ADA165-6BE7-4210-91FA-853C9FB5A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29972</xdr:colOff>
      <xdr:row>17</xdr:row>
      <xdr:rowOff>151533</xdr:rowOff>
    </xdr:from>
    <xdr:to>
      <xdr:col>25</xdr:col>
      <xdr:colOff>425501</xdr:colOff>
      <xdr:row>32</xdr:row>
      <xdr:rowOff>225333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C77097-D253-4D7D-BC0B-1903115CF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493496</xdr:colOff>
      <xdr:row>17</xdr:row>
      <xdr:rowOff>162211</xdr:rowOff>
    </xdr:from>
    <xdr:to>
      <xdr:col>34</xdr:col>
      <xdr:colOff>223754</xdr:colOff>
      <xdr:row>33</xdr:row>
      <xdr:rowOff>12918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0F9E74E-FDC4-4CC5-B548-1B3030518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181751</xdr:colOff>
      <xdr:row>6</xdr:row>
      <xdr:rowOff>172556</xdr:rowOff>
    </xdr:from>
    <xdr:to>
      <xdr:col>19</xdr:col>
      <xdr:colOff>353465</xdr:colOff>
      <xdr:row>22</xdr:row>
      <xdr:rowOff>15446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1E55B0-B558-4F9F-947E-F8435FF93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363538</xdr:colOff>
      <xdr:row>6</xdr:row>
      <xdr:rowOff>180975</xdr:rowOff>
    </xdr:from>
    <xdr:to>
      <xdr:col>28</xdr:col>
      <xdr:colOff>84353</xdr:colOff>
      <xdr:row>22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F82D60-003D-449D-8D1D-1770C527B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419100</xdr:colOff>
      <xdr:row>6</xdr:row>
      <xdr:rowOff>149225</xdr:rowOff>
    </xdr:from>
    <xdr:to>
      <xdr:col>35</xdr:col>
      <xdr:colOff>139915</xdr:colOff>
      <xdr:row>22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D300B72-A81F-4E95-9B4C-100F85BB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204597</xdr:colOff>
      <xdr:row>22</xdr:row>
      <xdr:rowOff>69272</xdr:rowOff>
    </xdr:from>
    <xdr:to>
      <xdr:col>19</xdr:col>
      <xdr:colOff>377876</xdr:colOff>
      <xdr:row>37</xdr:row>
      <xdr:rowOff>143072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7E07255-B8F5-4441-9E83-BA0D410AB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421131</xdr:colOff>
      <xdr:row>22</xdr:row>
      <xdr:rowOff>114586</xdr:rowOff>
    </xdr:from>
    <xdr:to>
      <xdr:col>28</xdr:col>
      <xdr:colOff>151389</xdr:colOff>
      <xdr:row>37</xdr:row>
      <xdr:rowOff>187543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27958D2-13FE-4527-B732-B7001ECAC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272674</xdr:colOff>
      <xdr:row>476</xdr:row>
      <xdr:rowOff>21665</xdr:rowOff>
    </xdr:from>
    <xdr:to>
      <xdr:col>11</xdr:col>
      <xdr:colOff>522939</xdr:colOff>
      <xdr:row>491</xdr:row>
      <xdr:rowOff>97117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525BC4-86F3-4919-A214-5A8333C0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4B11-C823-449F-ADDA-4C72788DD732}">
  <dimension ref="B1:M1188"/>
  <sheetViews>
    <sheetView topLeftCell="M1" zoomScale="55" zoomScaleNormal="55" workbookViewId="0">
      <selection activeCell="AK27" sqref="AK27"/>
    </sheetView>
  </sheetViews>
  <sheetFormatPr defaultRowHeight="18" x14ac:dyDescent="0.55000000000000004"/>
  <cols>
    <col min="2" max="2" width="7.1640625" bestFit="1" customWidth="1"/>
    <col min="3" max="3" width="14.25" bestFit="1" customWidth="1"/>
    <col min="4" max="4" width="16.58203125" style="2" customWidth="1"/>
    <col min="5" max="5" width="13.6640625" style="2" bestFit="1" customWidth="1"/>
    <col min="6" max="6" width="10.75" bestFit="1" customWidth="1"/>
    <col min="7" max="7" width="14.33203125" style="2" bestFit="1" customWidth="1"/>
    <col min="8" max="8" width="8.6640625" customWidth="1"/>
    <col min="9" max="9" width="11.58203125" customWidth="1"/>
    <col min="10" max="10" width="18" style="2" bestFit="1" customWidth="1"/>
    <col min="11" max="12" width="11.58203125" bestFit="1" customWidth="1"/>
    <col min="13" max="13" width="9.9140625" style="2" bestFit="1" customWidth="1"/>
  </cols>
  <sheetData>
    <row r="1" spans="2:12" x14ac:dyDescent="0.55000000000000004">
      <c r="C1" t="s">
        <v>573</v>
      </c>
      <c r="D1" s="2" t="s">
        <v>576</v>
      </c>
      <c r="E1" s="2" t="s">
        <v>581</v>
      </c>
    </row>
    <row r="2" spans="2:12" x14ac:dyDescent="0.55000000000000004">
      <c r="C2" t="s">
        <v>578</v>
      </c>
      <c r="D2" s="2" t="s">
        <v>579</v>
      </c>
      <c r="E2" s="2" t="s">
        <v>580</v>
      </c>
    </row>
    <row r="3" spans="2:12" x14ac:dyDescent="0.55000000000000004">
      <c r="B3" t="s">
        <v>577</v>
      </c>
      <c r="C3" s="1">
        <v>1.0000000000000001E-15</v>
      </c>
      <c r="D3" s="1">
        <v>1E-13</v>
      </c>
      <c r="E3" s="2">
        <v>9.9999999999999994E-12</v>
      </c>
    </row>
    <row r="5" spans="2:12" x14ac:dyDescent="0.55000000000000004">
      <c r="B5" t="s">
        <v>571</v>
      </c>
      <c r="H5" t="s">
        <v>572</v>
      </c>
    </row>
    <row r="7" spans="2:12" x14ac:dyDescent="0.55000000000000004">
      <c r="B7" t="s">
        <v>21</v>
      </c>
      <c r="C7" t="s">
        <v>315</v>
      </c>
      <c r="H7" t="s">
        <v>507</v>
      </c>
    </row>
    <row r="8" spans="2:12" x14ac:dyDescent="0.55000000000000004">
      <c r="B8" t="s">
        <v>21</v>
      </c>
      <c r="C8" t="s">
        <v>316</v>
      </c>
      <c r="D8" s="2" t="s">
        <v>317</v>
      </c>
      <c r="E8" s="2" t="s">
        <v>318</v>
      </c>
      <c r="H8" t="s">
        <v>21</v>
      </c>
      <c r="I8" t="s">
        <v>504</v>
      </c>
      <c r="J8" s="2" t="s">
        <v>415</v>
      </c>
      <c r="K8">
        <v>1</v>
      </c>
    </row>
    <row r="9" spans="2:12" x14ac:dyDescent="0.55000000000000004">
      <c r="B9" t="s">
        <v>21</v>
      </c>
      <c r="C9" t="s">
        <v>319</v>
      </c>
      <c r="D9" s="2">
        <v>0</v>
      </c>
      <c r="E9" s="2">
        <v>4.9999999999999998E-7</v>
      </c>
      <c r="H9" t="s">
        <v>21</v>
      </c>
      <c r="I9" t="s">
        <v>370</v>
      </c>
      <c r="J9" s="2" t="s">
        <v>415</v>
      </c>
      <c r="K9" t="s">
        <v>503</v>
      </c>
      <c r="L9" s="1"/>
    </row>
    <row r="10" spans="2:12" x14ac:dyDescent="0.55000000000000004">
      <c r="B10" t="s">
        <v>21</v>
      </c>
      <c r="C10" t="s">
        <v>321</v>
      </c>
      <c r="D10" s="2">
        <v>0</v>
      </c>
      <c r="E10" s="2">
        <v>1</v>
      </c>
      <c r="H10" t="s">
        <v>21</v>
      </c>
      <c r="I10" t="s">
        <v>323</v>
      </c>
      <c r="J10" s="2" t="s">
        <v>415</v>
      </c>
      <c r="K10" t="s">
        <v>503</v>
      </c>
      <c r="L10" s="1"/>
    </row>
    <row r="11" spans="2:12" x14ac:dyDescent="0.55000000000000004">
      <c r="B11" t="s">
        <v>21</v>
      </c>
      <c r="C11" t="s">
        <v>322</v>
      </c>
      <c r="D11" s="2">
        <v>0</v>
      </c>
      <c r="E11" s="2">
        <v>1</v>
      </c>
      <c r="H11" t="s">
        <v>21</v>
      </c>
      <c r="I11" t="s">
        <v>325</v>
      </c>
      <c r="J11" s="2" t="s">
        <v>415</v>
      </c>
      <c r="K11" t="s">
        <v>503</v>
      </c>
      <c r="L11" s="1"/>
    </row>
    <row r="13" spans="2:12" x14ac:dyDescent="0.55000000000000004">
      <c r="B13" t="s">
        <v>323</v>
      </c>
      <c r="C13" t="s">
        <v>324</v>
      </c>
      <c r="H13" t="s">
        <v>501</v>
      </c>
      <c r="I13" t="s">
        <v>500</v>
      </c>
    </row>
    <row r="14" spans="2:12" x14ac:dyDescent="0.55000000000000004">
      <c r="B14" t="s">
        <v>325</v>
      </c>
      <c r="C14" t="s">
        <v>574</v>
      </c>
      <c r="D14" s="2" t="s">
        <v>575</v>
      </c>
      <c r="H14" t="s">
        <v>499</v>
      </c>
      <c r="I14" t="s">
        <v>498</v>
      </c>
      <c r="J14" s="2" t="s">
        <v>497</v>
      </c>
    </row>
    <row r="15" spans="2:12" x14ac:dyDescent="0.55000000000000004">
      <c r="B15" t="s">
        <v>328</v>
      </c>
      <c r="C15" t="s">
        <v>329</v>
      </c>
      <c r="D15" s="2" t="s">
        <v>330</v>
      </c>
      <c r="E15" s="2">
        <v>-0.9</v>
      </c>
      <c r="H15" t="s">
        <v>492</v>
      </c>
      <c r="I15" t="s">
        <v>496</v>
      </c>
      <c r="J15" s="2" t="s">
        <v>495</v>
      </c>
      <c r="K15" t="s">
        <v>494</v>
      </c>
    </row>
    <row r="16" spans="2:12" x14ac:dyDescent="0.55000000000000004">
      <c r="B16" t="s">
        <v>328</v>
      </c>
      <c r="C16" t="s">
        <v>331</v>
      </c>
      <c r="H16" t="s">
        <v>492</v>
      </c>
      <c r="I16" t="s">
        <v>491</v>
      </c>
    </row>
    <row r="17" spans="2:13" x14ac:dyDescent="0.55000000000000004">
      <c r="B17" t="s">
        <v>332</v>
      </c>
      <c r="C17" t="s">
        <v>333</v>
      </c>
      <c r="D17" s="2" t="s">
        <v>323</v>
      </c>
      <c r="E17" s="2" t="s">
        <v>334</v>
      </c>
      <c r="H17" t="s">
        <v>490</v>
      </c>
      <c r="I17" t="s">
        <v>487</v>
      </c>
      <c r="J17" s="2" t="s">
        <v>323</v>
      </c>
      <c r="K17" t="s">
        <v>489</v>
      </c>
    </row>
    <row r="18" spans="2:13" x14ac:dyDescent="0.55000000000000004">
      <c r="B18" t="s">
        <v>21</v>
      </c>
      <c r="C18" t="s">
        <v>336</v>
      </c>
      <c r="D18" s="2" t="s">
        <v>337</v>
      </c>
      <c r="E18" s="2" t="s">
        <v>338</v>
      </c>
      <c r="F18" t="s">
        <v>583</v>
      </c>
      <c r="G18" s="2" t="s">
        <v>582</v>
      </c>
      <c r="H18" t="s">
        <v>21</v>
      </c>
      <c r="I18" t="s">
        <v>336</v>
      </c>
      <c r="J18" s="2" t="s">
        <v>337</v>
      </c>
      <c r="K18" t="s">
        <v>338</v>
      </c>
      <c r="L18" t="s">
        <v>583</v>
      </c>
      <c r="M18" s="2" t="s">
        <v>582</v>
      </c>
    </row>
    <row r="19" spans="2:13" x14ac:dyDescent="0.55000000000000004">
      <c r="C19" s="1">
        <v>-12</v>
      </c>
      <c r="D19" s="2">
        <v>-11.872999999999999</v>
      </c>
      <c r="E19" s="2">
        <v>601110000</v>
      </c>
      <c r="F19" s="1">
        <f>$C$3*E19</f>
        <v>6.0111000000000001E-7</v>
      </c>
      <c r="G19" s="2">
        <f>1000*F19</f>
        <v>6.0110999999999997E-4</v>
      </c>
      <c r="I19" s="1">
        <v>-12</v>
      </c>
      <c r="J19" s="2">
        <v>-11.872999999999999</v>
      </c>
      <c r="K19" s="1">
        <v>243860000</v>
      </c>
      <c r="L19" s="1">
        <f>$C$3*K19</f>
        <v>2.4386000000000001E-7</v>
      </c>
      <c r="M19" s="2">
        <f>1000*L19</f>
        <v>2.4386000000000001E-4</v>
      </c>
    </row>
    <row r="20" spans="2:13" x14ac:dyDescent="0.55000000000000004">
      <c r="C20" s="1">
        <v>-11.872999999999999</v>
      </c>
      <c r="D20" s="2">
        <v>-11.746</v>
      </c>
      <c r="E20" s="2">
        <v>605120000</v>
      </c>
      <c r="F20" s="1">
        <f t="shared" ref="F20:F83" si="0">$C$3*E20</f>
        <v>6.0512000000000006E-7</v>
      </c>
      <c r="G20" s="2">
        <f t="shared" ref="G20:G83" si="1">1000*F20</f>
        <v>6.0512000000000001E-4</v>
      </c>
      <c r="I20" s="1">
        <v>-11.872999999999999</v>
      </c>
      <c r="J20" s="2">
        <v>-11.746</v>
      </c>
      <c r="K20" s="1">
        <v>242660000</v>
      </c>
      <c r="L20" s="1">
        <f t="shared" ref="L20:L83" si="2">$C$3*K20</f>
        <v>2.4266000000000003E-7</v>
      </c>
      <c r="M20" s="2">
        <f t="shared" ref="M20:M83" si="3">1000*L20</f>
        <v>2.4266000000000004E-4</v>
      </c>
    </row>
    <row r="21" spans="2:13" x14ac:dyDescent="0.55000000000000004">
      <c r="C21" s="1">
        <v>-11.746</v>
      </c>
      <c r="D21" s="2">
        <v>-11.619</v>
      </c>
      <c r="E21" s="2">
        <v>612310000</v>
      </c>
      <c r="F21" s="1">
        <f t="shared" si="0"/>
        <v>6.1231000000000001E-7</v>
      </c>
      <c r="G21" s="2">
        <f t="shared" si="1"/>
        <v>6.1231000000000002E-4</v>
      </c>
      <c r="I21" s="1">
        <v>-11.746</v>
      </c>
      <c r="J21" s="2">
        <v>-11.619</v>
      </c>
      <c r="K21" s="1">
        <v>242270000</v>
      </c>
      <c r="L21" s="1">
        <f t="shared" si="2"/>
        <v>2.4227000000000001E-7</v>
      </c>
      <c r="M21" s="2">
        <f t="shared" si="3"/>
        <v>2.4227000000000002E-4</v>
      </c>
    </row>
    <row r="22" spans="2:13" x14ac:dyDescent="0.55000000000000004">
      <c r="C22" s="1">
        <v>-11.619</v>
      </c>
      <c r="D22" s="2">
        <v>-11.492000000000001</v>
      </c>
      <c r="E22" s="2">
        <v>618880000</v>
      </c>
      <c r="F22" s="1">
        <f t="shared" si="0"/>
        <v>6.188800000000001E-7</v>
      </c>
      <c r="G22" s="2">
        <f t="shared" si="1"/>
        <v>6.1888000000000015E-4</v>
      </c>
      <c r="I22" s="1">
        <v>-11.619</v>
      </c>
      <c r="J22" s="2">
        <v>-11.492000000000001</v>
      </c>
      <c r="K22" s="1">
        <v>245350000</v>
      </c>
      <c r="L22" s="1">
        <f t="shared" si="2"/>
        <v>2.4535000000000001E-7</v>
      </c>
      <c r="M22" s="2">
        <f t="shared" si="3"/>
        <v>2.4535000000000003E-4</v>
      </c>
    </row>
    <row r="23" spans="2:13" x14ac:dyDescent="0.55000000000000004">
      <c r="C23" s="1">
        <v>-11.492000000000001</v>
      </c>
      <c r="D23" s="2">
        <v>-11.365</v>
      </c>
      <c r="E23" s="2">
        <v>625830000</v>
      </c>
      <c r="F23" s="1">
        <f t="shared" si="0"/>
        <v>6.2583000000000009E-7</v>
      </c>
      <c r="G23" s="2">
        <f t="shared" si="1"/>
        <v>6.2583000000000007E-4</v>
      </c>
      <c r="I23" s="1">
        <v>-11.492000000000001</v>
      </c>
      <c r="J23" s="2">
        <v>-11.365</v>
      </c>
      <c r="K23" s="1">
        <v>243640000</v>
      </c>
      <c r="L23" s="1">
        <f t="shared" si="2"/>
        <v>2.4364000000000003E-7</v>
      </c>
      <c r="M23" s="2">
        <f t="shared" si="3"/>
        <v>2.4364000000000002E-4</v>
      </c>
    </row>
    <row r="24" spans="2:13" x14ac:dyDescent="0.55000000000000004">
      <c r="C24" s="1">
        <v>-11.365</v>
      </c>
      <c r="D24" s="2">
        <v>-11.238</v>
      </c>
      <c r="E24" s="2">
        <v>630200000</v>
      </c>
      <c r="F24" s="1">
        <f t="shared" si="0"/>
        <v>6.3020000000000002E-7</v>
      </c>
      <c r="G24" s="2">
        <f t="shared" si="1"/>
        <v>6.3020000000000003E-4</v>
      </c>
      <c r="I24" s="1">
        <v>-11.365</v>
      </c>
      <c r="J24" s="2">
        <v>-11.238</v>
      </c>
      <c r="K24" s="1">
        <v>238480000</v>
      </c>
      <c r="L24" s="1">
        <f t="shared" si="2"/>
        <v>2.3848E-7</v>
      </c>
      <c r="M24" s="2">
        <f t="shared" si="3"/>
        <v>2.3848000000000001E-4</v>
      </c>
    </row>
    <row r="25" spans="2:13" x14ac:dyDescent="0.55000000000000004">
      <c r="C25" s="1">
        <v>-11.238</v>
      </c>
      <c r="D25" s="2">
        <v>-11.111000000000001</v>
      </c>
      <c r="E25" s="2">
        <v>637570000</v>
      </c>
      <c r="F25" s="1">
        <f t="shared" si="0"/>
        <v>6.3757000000000006E-7</v>
      </c>
      <c r="G25" s="2">
        <f t="shared" si="1"/>
        <v>6.3757000000000006E-4</v>
      </c>
      <c r="I25" s="1">
        <v>-11.238</v>
      </c>
      <c r="J25" s="2">
        <v>-11.111000000000001</v>
      </c>
      <c r="K25" s="1">
        <v>239830000</v>
      </c>
      <c r="L25" s="1">
        <f t="shared" si="2"/>
        <v>2.3983E-7</v>
      </c>
      <c r="M25" s="2">
        <f t="shared" si="3"/>
        <v>2.3982999999999999E-4</v>
      </c>
    </row>
    <row r="26" spans="2:13" x14ac:dyDescent="0.55000000000000004">
      <c r="C26" s="1">
        <v>-11.111000000000001</v>
      </c>
      <c r="D26" s="2">
        <v>-10.984</v>
      </c>
      <c r="E26" s="2">
        <v>655900000</v>
      </c>
      <c r="F26" s="1">
        <f t="shared" si="0"/>
        <v>6.5590000000000004E-7</v>
      </c>
      <c r="G26" s="2">
        <f t="shared" si="1"/>
        <v>6.5590000000000006E-4</v>
      </c>
      <c r="I26" s="1">
        <v>-11.111000000000001</v>
      </c>
      <c r="J26" s="2">
        <v>-10.984</v>
      </c>
      <c r="K26" s="1">
        <v>250630000</v>
      </c>
      <c r="L26" s="1">
        <f t="shared" si="2"/>
        <v>2.5063000000000001E-7</v>
      </c>
      <c r="M26" s="2">
        <f t="shared" si="3"/>
        <v>2.5063E-4</v>
      </c>
    </row>
    <row r="27" spans="2:13" x14ac:dyDescent="0.55000000000000004">
      <c r="C27" s="1">
        <v>-10.984</v>
      </c>
      <c r="D27" s="2">
        <v>-10.856999999999999</v>
      </c>
      <c r="E27" s="2">
        <v>704700000</v>
      </c>
      <c r="F27" s="1">
        <f t="shared" si="0"/>
        <v>7.047E-7</v>
      </c>
      <c r="G27" s="2">
        <f t="shared" si="1"/>
        <v>7.0470000000000005E-4</v>
      </c>
      <c r="I27" s="1">
        <v>-10.984</v>
      </c>
      <c r="J27" s="2">
        <v>-10.856999999999999</v>
      </c>
      <c r="K27" s="1">
        <v>289400000</v>
      </c>
      <c r="L27" s="1">
        <f t="shared" si="2"/>
        <v>2.8940000000000004E-7</v>
      </c>
      <c r="M27" s="2">
        <f t="shared" si="3"/>
        <v>2.8940000000000004E-4</v>
      </c>
    </row>
    <row r="28" spans="2:13" x14ac:dyDescent="0.55000000000000004">
      <c r="C28" s="1">
        <v>-10.856999999999999</v>
      </c>
      <c r="D28" s="2">
        <v>-10.73</v>
      </c>
      <c r="E28" s="2">
        <v>707080000</v>
      </c>
      <c r="F28" s="1">
        <f t="shared" si="0"/>
        <v>7.0708000000000006E-7</v>
      </c>
      <c r="G28" s="2">
        <f t="shared" si="1"/>
        <v>7.0708000000000001E-4</v>
      </c>
      <c r="I28" s="1">
        <v>-10.856999999999999</v>
      </c>
      <c r="J28" s="2">
        <v>-10.73</v>
      </c>
      <c r="K28" s="1">
        <v>283780000</v>
      </c>
      <c r="L28" s="1">
        <f t="shared" si="2"/>
        <v>2.8378000000000002E-7</v>
      </c>
      <c r="M28" s="2">
        <f t="shared" si="3"/>
        <v>2.8378000000000002E-4</v>
      </c>
    </row>
    <row r="29" spans="2:13" x14ac:dyDescent="0.55000000000000004">
      <c r="C29" s="1">
        <v>-10.73</v>
      </c>
      <c r="D29" s="2">
        <v>-10.603</v>
      </c>
      <c r="E29" s="2">
        <v>709320000</v>
      </c>
      <c r="F29" s="1">
        <f t="shared" si="0"/>
        <v>7.0932000000000005E-7</v>
      </c>
      <c r="G29" s="2">
        <f t="shared" si="1"/>
        <v>7.0932000000000005E-4</v>
      </c>
      <c r="I29" s="1">
        <v>-10.73</v>
      </c>
      <c r="J29" s="2">
        <v>-10.603</v>
      </c>
      <c r="K29" s="1">
        <v>289900000</v>
      </c>
      <c r="L29" s="1">
        <f t="shared" si="2"/>
        <v>2.8990000000000002E-7</v>
      </c>
      <c r="M29" s="2">
        <f t="shared" si="3"/>
        <v>2.899E-4</v>
      </c>
    </row>
    <row r="30" spans="2:13" x14ac:dyDescent="0.55000000000000004">
      <c r="C30" s="1">
        <v>-10.603</v>
      </c>
      <c r="D30" s="2">
        <v>-10.476000000000001</v>
      </c>
      <c r="E30" s="2">
        <v>716470000</v>
      </c>
      <c r="F30" s="1">
        <f t="shared" si="0"/>
        <v>7.1647000000000006E-7</v>
      </c>
      <c r="G30" s="2">
        <f t="shared" si="1"/>
        <v>7.1647000000000008E-4</v>
      </c>
      <c r="I30" s="1">
        <v>-10.603</v>
      </c>
      <c r="J30" s="2">
        <v>-10.476000000000001</v>
      </c>
      <c r="K30" s="1">
        <v>284890000</v>
      </c>
      <c r="L30" s="1">
        <f t="shared" si="2"/>
        <v>2.8489000000000001E-7</v>
      </c>
      <c r="M30" s="2">
        <f t="shared" si="3"/>
        <v>2.8488999999999999E-4</v>
      </c>
    </row>
    <row r="31" spans="2:13" x14ac:dyDescent="0.55000000000000004">
      <c r="C31" s="1">
        <v>-10.476000000000001</v>
      </c>
      <c r="D31" s="2">
        <v>-10.349</v>
      </c>
      <c r="E31" s="2">
        <v>723480000</v>
      </c>
      <c r="F31" s="1">
        <f t="shared" si="0"/>
        <v>7.2348000000000002E-7</v>
      </c>
      <c r="G31" s="2">
        <f t="shared" si="1"/>
        <v>7.2347999999999998E-4</v>
      </c>
      <c r="I31" s="1">
        <v>-10.476000000000001</v>
      </c>
      <c r="J31" s="2">
        <v>-10.349</v>
      </c>
      <c r="K31" s="1">
        <v>281770000</v>
      </c>
      <c r="L31" s="1">
        <f t="shared" si="2"/>
        <v>2.8177000000000001E-7</v>
      </c>
      <c r="M31" s="2">
        <f t="shared" si="3"/>
        <v>2.8177000000000003E-4</v>
      </c>
    </row>
    <row r="32" spans="2:13" x14ac:dyDescent="0.55000000000000004">
      <c r="C32" s="1">
        <v>-10.349</v>
      </c>
      <c r="D32" s="2">
        <v>-10.222</v>
      </c>
      <c r="E32" s="2">
        <v>729490000</v>
      </c>
      <c r="F32" s="1">
        <f t="shared" si="0"/>
        <v>7.2949000000000011E-7</v>
      </c>
      <c r="G32" s="2">
        <f t="shared" si="1"/>
        <v>7.2949000000000006E-4</v>
      </c>
      <c r="I32" s="1">
        <v>-10.349</v>
      </c>
      <c r="J32" s="2">
        <v>-10.222</v>
      </c>
      <c r="K32" s="1">
        <v>284040000</v>
      </c>
      <c r="L32" s="1">
        <f t="shared" si="2"/>
        <v>2.8404000000000005E-7</v>
      </c>
      <c r="M32" s="2">
        <f t="shared" si="3"/>
        <v>2.8404000000000005E-4</v>
      </c>
    </row>
    <row r="33" spans="3:13" x14ac:dyDescent="0.55000000000000004">
      <c r="C33" s="1">
        <v>-10.222</v>
      </c>
      <c r="D33" s="2">
        <v>-10.095000000000001</v>
      </c>
      <c r="E33" s="2">
        <v>738480000</v>
      </c>
      <c r="F33" s="1">
        <f t="shared" si="0"/>
        <v>7.3848000000000009E-7</v>
      </c>
      <c r="G33" s="2">
        <f t="shared" si="1"/>
        <v>7.3848000000000013E-4</v>
      </c>
      <c r="I33" s="1">
        <v>-10.222</v>
      </c>
      <c r="J33" s="2">
        <v>-10.095000000000001</v>
      </c>
      <c r="K33" s="1">
        <v>277310000</v>
      </c>
      <c r="L33" s="1">
        <f t="shared" si="2"/>
        <v>2.7731000000000004E-7</v>
      </c>
      <c r="M33" s="2">
        <f t="shared" si="3"/>
        <v>2.7731000000000001E-4</v>
      </c>
    </row>
    <row r="34" spans="3:13" x14ac:dyDescent="0.55000000000000004">
      <c r="C34" s="1">
        <v>-10.095000000000001</v>
      </c>
      <c r="D34" s="2">
        <v>-9.9675999999999991</v>
      </c>
      <c r="E34" s="2">
        <v>747230000</v>
      </c>
      <c r="F34" s="1">
        <f t="shared" si="0"/>
        <v>7.4723000000000011E-7</v>
      </c>
      <c r="G34" s="2">
        <f t="shared" si="1"/>
        <v>7.4723000000000009E-4</v>
      </c>
      <c r="I34" s="1">
        <v>-10.095000000000001</v>
      </c>
      <c r="J34" s="2">
        <v>-9.9675999999999991</v>
      </c>
      <c r="K34" s="1">
        <v>276240000</v>
      </c>
      <c r="L34" s="1">
        <f t="shared" si="2"/>
        <v>2.7624000000000004E-7</v>
      </c>
      <c r="M34" s="2">
        <f t="shared" si="3"/>
        <v>2.7624000000000003E-4</v>
      </c>
    </row>
    <row r="35" spans="3:13" x14ac:dyDescent="0.55000000000000004">
      <c r="C35" s="1">
        <v>-9.9675999999999991</v>
      </c>
      <c r="D35" s="2">
        <v>-9.8405000000000005</v>
      </c>
      <c r="E35" s="2">
        <v>759560000</v>
      </c>
      <c r="F35" s="1">
        <f t="shared" si="0"/>
        <v>7.5956000000000006E-7</v>
      </c>
      <c r="G35" s="2">
        <f t="shared" si="1"/>
        <v>7.5956000000000005E-4</v>
      </c>
      <c r="I35" s="1">
        <v>-9.9675999999999991</v>
      </c>
      <c r="J35" s="2">
        <v>-9.8405000000000005</v>
      </c>
      <c r="K35" s="1">
        <v>281960000</v>
      </c>
      <c r="L35" s="1">
        <f t="shared" si="2"/>
        <v>2.8196000000000002E-7</v>
      </c>
      <c r="M35" s="2">
        <f t="shared" si="3"/>
        <v>2.8196000000000004E-4</v>
      </c>
    </row>
    <row r="36" spans="3:13" x14ac:dyDescent="0.55000000000000004">
      <c r="C36" s="1">
        <v>-9.8405000000000005</v>
      </c>
      <c r="D36" s="2">
        <v>-9.7134999999999998</v>
      </c>
      <c r="E36" s="2">
        <v>770640000</v>
      </c>
      <c r="F36" s="1">
        <f t="shared" si="0"/>
        <v>7.7064000000000002E-7</v>
      </c>
      <c r="G36" s="2">
        <f t="shared" si="1"/>
        <v>7.7064000000000006E-4</v>
      </c>
      <c r="I36" s="1">
        <v>-9.8405000000000005</v>
      </c>
      <c r="J36" s="2">
        <v>-9.7134999999999998</v>
      </c>
      <c r="K36" s="1">
        <v>287410000</v>
      </c>
      <c r="L36" s="1">
        <f t="shared" si="2"/>
        <v>2.8741E-7</v>
      </c>
      <c r="M36" s="2">
        <f t="shared" si="3"/>
        <v>2.8740999999999999E-4</v>
      </c>
    </row>
    <row r="37" spans="3:13" x14ac:dyDescent="0.55000000000000004">
      <c r="C37" s="1">
        <v>-9.7134999999999998</v>
      </c>
      <c r="D37" s="2">
        <v>-9.5864999999999991</v>
      </c>
      <c r="E37" s="2">
        <v>782760000</v>
      </c>
      <c r="F37" s="1">
        <f t="shared" si="0"/>
        <v>7.8276000000000011E-7</v>
      </c>
      <c r="G37" s="2">
        <f t="shared" si="1"/>
        <v>7.8276000000000007E-4</v>
      </c>
      <c r="I37" s="1">
        <v>-9.7134999999999998</v>
      </c>
      <c r="J37" s="2">
        <v>-9.5864999999999991</v>
      </c>
      <c r="K37" s="1">
        <v>284640000</v>
      </c>
      <c r="L37" s="1">
        <f t="shared" si="2"/>
        <v>2.8464000000000004E-7</v>
      </c>
      <c r="M37" s="2">
        <f t="shared" si="3"/>
        <v>2.8464000000000007E-4</v>
      </c>
    </row>
    <row r="38" spans="3:13" x14ac:dyDescent="0.55000000000000004">
      <c r="C38" s="1">
        <v>-9.5864999999999991</v>
      </c>
      <c r="D38" s="2">
        <v>-9.4595000000000002</v>
      </c>
      <c r="E38" s="2">
        <v>795710000</v>
      </c>
      <c r="F38" s="1">
        <f t="shared" si="0"/>
        <v>7.9571000000000002E-7</v>
      </c>
      <c r="G38" s="2">
        <f t="shared" si="1"/>
        <v>7.9571000000000004E-4</v>
      </c>
      <c r="I38" s="1">
        <v>-9.5864999999999991</v>
      </c>
      <c r="J38" s="2">
        <v>-9.4595000000000002</v>
      </c>
      <c r="K38" s="1">
        <v>298310000</v>
      </c>
      <c r="L38" s="1">
        <f t="shared" si="2"/>
        <v>2.9831000000000003E-7</v>
      </c>
      <c r="M38" s="2">
        <f t="shared" si="3"/>
        <v>2.9831000000000004E-4</v>
      </c>
    </row>
    <row r="39" spans="3:13" x14ac:dyDescent="0.55000000000000004">
      <c r="C39" s="1">
        <v>-9.4595000000000002</v>
      </c>
      <c r="D39" s="2">
        <v>-9.3323999999999998</v>
      </c>
      <c r="E39" s="2">
        <v>805030000</v>
      </c>
      <c r="F39" s="1">
        <f t="shared" si="0"/>
        <v>8.0503000000000011E-7</v>
      </c>
      <c r="G39" s="2">
        <f t="shared" si="1"/>
        <v>8.0503000000000009E-4</v>
      </c>
      <c r="I39" s="1">
        <v>-9.4595000000000002</v>
      </c>
      <c r="J39" s="2">
        <v>-9.3323999999999998</v>
      </c>
      <c r="K39" s="1">
        <v>293370000</v>
      </c>
      <c r="L39" s="1">
        <f t="shared" si="2"/>
        <v>2.9337000000000004E-7</v>
      </c>
      <c r="M39" s="2">
        <f t="shared" si="3"/>
        <v>2.9337000000000005E-4</v>
      </c>
    </row>
    <row r="40" spans="3:13" x14ac:dyDescent="0.55000000000000004">
      <c r="C40" s="1">
        <v>-9.3323999999999998</v>
      </c>
      <c r="D40" s="2">
        <v>-9.2053999999999991</v>
      </c>
      <c r="E40" s="2">
        <v>813190000</v>
      </c>
      <c r="F40" s="1">
        <f t="shared" si="0"/>
        <v>8.1319000000000004E-7</v>
      </c>
      <c r="G40" s="2">
        <f t="shared" si="1"/>
        <v>8.1319000000000009E-4</v>
      </c>
      <c r="I40" s="1">
        <v>-9.3323999999999998</v>
      </c>
      <c r="J40" s="2">
        <v>-9.2053999999999991</v>
      </c>
      <c r="K40" s="1">
        <v>284660000</v>
      </c>
      <c r="L40" s="1">
        <f t="shared" si="2"/>
        <v>2.8466000000000001E-7</v>
      </c>
      <c r="M40" s="2">
        <f t="shared" si="3"/>
        <v>2.8466E-4</v>
      </c>
    </row>
    <row r="41" spans="3:13" x14ac:dyDescent="0.55000000000000004">
      <c r="C41" s="1">
        <v>-9.2053999999999991</v>
      </c>
      <c r="D41" s="2">
        <v>-9.0784000000000002</v>
      </c>
      <c r="E41" s="2">
        <v>824700000</v>
      </c>
      <c r="F41" s="1">
        <f t="shared" si="0"/>
        <v>8.2470000000000002E-7</v>
      </c>
      <c r="G41" s="2">
        <f t="shared" si="1"/>
        <v>8.2470000000000004E-4</v>
      </c>
      <c r="I41" s="1">
        <v>-9.2053999999999991</v>
      </c>
      <c r="J41" s="2">
        <v>-9.0784000000000002</v>
      </c>
      <c r="K41" s="1">
        <v>286990000</v>
      </c>
      <c r="L41" s="1">
        <f t="shared" si="2"/>
        <v>2.8699E-7</v>
      </c>
      <c r="M41" s="2">
        <f t="shared" si="3"/>
        <v>2.8698999999999999E-4</v>
      </c>
    </row>
    <row r="42" spans="3:13" x14ac:dyDescent="0.55000000000000004">
      <c r="C42" s="1">
        <v>-9.0784000000000002</v>
      </c>
      <c r="D42" s="2">
        <v>-8.9513999999999996</v>
      </c>
      <c r="E42" s="2">
        <v>841380000</v>
      </c>
      <c r="F42" s="1">
        <f t="shared" si="0"/>
        <v>8.4138000000000009E-7</v>
      </c>
      <c r="G42" s="2">
        <f t="shared" si="1"/>
        <v>8.4138000000000008E-4</v>
      </c>
      <c r="I42" s="1">
        <v>-9.0784000000000002</v>
      </c>
      <c r="J42" s="2">
        <v>-8.9513999999999996</v>
      </c>
      <c r="K42" s="1">
        <v>295290000</v>
      </c>
      <c r="L42" s="1">
        <f t="shared" si="2"/>
        <v>2.9529000000000005E-7</v>
      </c>
      <c r="M42" s="2">
        <f t="shared" si="3"/>
        <v>2.9529000000000003E-4</v>
      </c>
    </row>
    <row r="43" spans="3:13" x14ac:dyDescent="0.55000000000000004">
      <c r="C43" s="1">
        <v>-8.9513999999999996</v>
      </c>
      <c r="D43" s="2">
        <v>-8.8242999999999991</v>
      </c>
      <c r="E43" s="2">
        <v>854310000</v>
      </c>
      <c r="F43" s="1">
        <f t="shared" si="0"/>
        <v>8.5431000000000008E-7</v>
      </c>
      <c r="G43" s="2">
        <f t="shared" si="1"/>
        <v>8.5431000000000005E-4</v>
      </c>
      <c r="I43" s="1">
        <v>-8.9513999999999996</v>
      </c>
      <c r="J43" s="2">
        <v>-8.8242999999999991</v>
      </c>
      <c r="K43" s="1">
        <v>301060000</v>
      </c>
      <c r="L43" s="1">
        <f t="shared" si="2"/>
        <v>3.0106000000000002E-7</v>
      </c>
      <c r="M43" s="2">
        <f t="shared" si="3"/>
        <v>3.0106000000000002E-4</v>
      </c>
    </row>
    <row r="44" spans="3:13" x14ac:dyDescent="0.55000000000000004">
      <c r="C44" s="1">
        <v>-8.8242999999999991</v>
      </c>
      <c r="D44" s="2">
        <v>-8.6973000000000003</v>
      </c>
      <c r="E44" s="2">
        <v>864300000</v>
      </c>
      <c r="F44" s="1">
        <f t="shared" si="0"/>
        <v>8.6430000000000003E-7</v>
      </c>
      <c r="G44" s="2">
        <f t="shared" si="1"/>
        <v>8.6430000000000003E-4</v>
      </c>
      <c r="I44" s="1">
        <v>-8.8242999999999991</v>
      </c>
      <c r="J44" s="2">
        <v>-8.6973000000000003</v>
      </c>
      <c r="K44" s="1">
        <v>287730000</v>
      </c>
      <c r="L44" s="1">
        <f t="shared" si="2"/>
        <v>2.8773E-7</v>
      </c>
      <c r="M44" s="2">
        <f t="shared" si="3"/>
        <v>2.8772999999999998E-4</v>
      </c>
    </row>
    <row r="45" spans="3:13" x14ac:dyDescent="0.55000000000000004">
      <c r="C45" s="1">
        <v>-8.6973000000000003</v>
      </c>
      <c r="D45" s="2">
        <v>-8.5702999999999996</v>
      </c>
      <c r="E45" s="2">
        <v>878420000</v>
      </c>
      <c r="F45" s="1">
        <f t="shared" si="0"/>
        <v>8.7842000000000005E-7</v>
      </c>
      <c r="G45" s="2">
        <f t="shared" si="1"/>
        <v>8.7842000000000009E-4</v>
      </c>
      <c r="I45" s="1">
        <v>-8.6973000000000003</v>
      </c>
      <c r="J45" s="2">
        <v>-8.5702999999999996</v>
      </c>
      <c r="K45" s="1">
        <v>302440000</v>
      </c>
      <c r="L45" s="1">
        <f t="shared" si="2"/>
        <v>3.0244E-7</v>
      </c>
      <c r="M45" s="2">
        <f t="shared" si="3"/>
        <v>3.0244000000000001E-4</v>
      </c>
    </row>
    <row r="46" spans="3:13" x14ac:dyDescent="0.55000000000000004">
      <c r="C46" s="1">
        <v>-8.5702999999999996</v>
      </c>
      <c r="D46" s="2">
        <v>-8.4431999999999992</v>
      </c>
      <c r="E46" s="2">
        <v>891790000</v>
      </c>
      <c r="F46" s="1">
        <f t="shared" si="0"/>
        <v>8.9179000000000002E-7</v>
      </c>
      <c r="G46" s="2">
        <f t="shared" si="1"/>
        <v>8.9179000000000005E-4</v>
      </c>
      <c r="I46" s="1">
        <v>-8.5702999999999996</v>
      </c>
      <c r="J46" s="2">
        <v>-8.4431999999999992</v>
      </c>
      <c r="K46" s="1">
        <v>301690000</v>
      </c>
      <c r="L46" s="1">
        <f t="shared" si="2"/>
        <v>3.0169000000000005E-7</v>
      </c>
      <c r="M46" s="2">
        <f t="shared" si="3"/>
        <v>3.0169000000000007E-4</v>
      </c>
    </row>
    <row r="47" spans="3:13" x14ac:dyDescent="0.55000000000000004">
      <c r="C47" s="1">
        <v>-8.4431999999999992</v>
      </c>
      <c r="D47" s="2">
        <v>-8.3162000000000003</v>
      </c>
      <c r="E47" s="2">
        <v>904910000</v>
      </c>
      <c r="F47" s="1">
        <f t="shared" si="0"/>
        <v>9.0491000000000007E-7</v>
      </c>
      <c r="G47" s="2">
        <f t="shared" si="1"/>
        <v>9.0491000000000009E-4</v>
      </c>
      <c r="I47" s="1">
        <v>-8.4431999999999992</v>
      </c>
      <c r="J47" s="2">
        <v>-8.3162000000000003</v>
      </c>
      <c r="K47" s="1">
        <v>304970000</v>
      </c>
      <c r="L47" s="1">
        <f t="shared" si="2"/>
        <v>3.0497000000000001E-7</v>
      </c>
      <c r="M47" s="2">
        <f t="shared" si="3"/>
        <v>3.0497E-4</v>
      </c>
    </row>
    <row r="48" spans="3:13" x14ac:dyDescent="0.55000000000000004">
      <c r="C48" s="1">
        <v>-8.3162000000000003</v>
      </c>
      <c r="D48" s="2">
        <v>-8.1891999999999996</v>
      </c>
      <c r="E48" s="2">
        <v>920400000</v>
      </c>
      <c r="F48" s="1">
        <f t="shared" si="0"/>
        <v>9.2040000000000012E-7</v>
      </c>
      <c r="G48" s="2">
        <f t="shared" si="1"/>
        <v>9.2040000000000015E-4</v>
      </c>
      <c r="I48" s="1">
        <v>-8.3162000000000003</v>
      </c>
      <c r="J48" s="2">
        <v>-8.1891999999999996</v>
      </c>
      <c r="K48" s="1">
        <v>300900000</v>
      </c>
      <c r="L48" s="1">
        <f t="shared" si="2"/>
        <v>3.009E-7</v>
      </c>
      <c r="M48" s="2">
        <f t="shared" si="3"/>
        <v>3.009E-4</v>
      </c>
    </row>
    <row r="49" spans="3:13" x14ac:dyDescent="0.55000000000000004">
      <c r="C49" s="1">
        <v>-8.1891999999999996</v>
      </c>
      <c r="D49" s="2">
        <v>-8.0622000000000007</v>
      </c>
      <c r="E49" s="2">
        <v>935380000</v>
      </c>
      <c r="F49" s="1">
        <f t="shared" si="0"/>
        <v>9.3538000000000006E-7</v>
      </c>
      <c r="G49" s="2">
        <f t="shared" si="1"/>
        <v>9.3538000000000009E-4</v>
      </c>
      <c r="I49" s="1">
        <v>-8.1891999999999996</v>
      </c>
      <c r="J49" s="2">
        <v>-8.0622000000000007</v>
      </c>
      <c r="K49" s="1">
        <v>307510000</v>
      </c>
      <c r="L49" s="1">
        <f t="shared" si="2"/>
        <v>3.0751000000000003E-7</v>
      </c>
      <c r="M49" s="2">
        <f t="shared" si="3"/>
        <v>3.0751000000000004E-4</v>
      </c>
    </row>
    <row r="50" spans="3:13" x14ac:dyDescent="0.55000000000000004">
      <c r="C50" s="1">
        <v>-8.0622000000000007</v>
      </c>
      <c r="D50" s="2">
        <v>-7.9351000000000003</v>
      </c>
      <c r="E50" s="2">
        <v>948590000</v>
      </c>
      <c r="F50" s="1">
        <f t="shared" si="0"/>
        <v>9.4859000000000005E-7</v>
      </c>
      <c r="G50" s="2">
        <f t="shared" si="1"/>
        <v>9.4859000000000002E-4</v>
      </c>
      <c r="I50" s="1">
        <v>-8.0622000000000007</v>
      </c>
      <c r="J50" s="2">
        <v>-7.9351000000000003</v>
      </c>
      <c r="K50" s="1">
        <v>304830000</v>
      </c>
      <c r="L50" s="1">
        <f t="shared" si="2"/>
        <v>3.0483000000000001E-7</v>
      </c>
      <c r="M50" s="2">
        <f t="shared" si="3"/>
        <v>3.0483000000000002E-4</v>
      </c>
    </row>
    <row r="51" spans="3:13" x14ac:dyDescent="0.55000000000000004">
      <c r="C51" s="1">
        <v>-7.9351000000000003</v>
      </c>
      <c r="D51" s="2">
        <v>-7.8080999999999996</v>
      </c>
      <c r="E51" s="2">
        <v>962370000</v>
      </c>
      <c r="F51" s="1">
        <f t="shared" si="0"/>
        <v>9.6237000000000011E-7</v>
      </c>
      <c r="G51" s="2">
        <f t="shared" si="1"/>
        <v>9.6237000000000015E-4</v>
      </c>
      <c r="I51" s="1">
        <v>-7.9351000000000003</v>
      </c>
      <c r="J51" s="2">
        <v>-7.8080999999999996</v>
      </c>
      <c r="K51" s="1">
        <v>296760000</v>
      </c>
      <c r="L51" s="1">
        <f t="shared" si="2"/>
        <v>2.9676000000000002E-7</v>
      </c>
      <c r="M51" s="2">
        <f t="shared" si="3"/>
        <v>2.9676000000000003E-4</v>
      </c>
    </row>
    <row r="52" spans="3:13" x14ac:dyDescent="0.55000000000000004">
      <c r="C52" s="1">
        <v>-7.8080999999999996</v>
      </c>
      <c r="D52" s="2">
        <v>-7.6810999999999998</v>
      </c>
      <c r="E52" s="2">
        <v>979210000</v>
      </c>
      <c r="F52" s="1">
        <f t="shared" si="0"/>
        <v>9.7921000000000015E-7</v>
      </c>
      <c r="G52" s="2">
        <f t="shared" si="1"/>
        <v>9.7921000000000011E-4</v>
      </c>
      <c r="I52" s="1">
        <v>-7.8080999999999996</v>
      </c>
      <c r="J52" s="2">
        <v>-7.6810999999999998</v>
      </c>
      <c r="K52" s="1">
        <v>301040000</v>
      </c>
      <c r="L52" s="1">
        <f t="shared" si="2"/>
        <v>3.0104E-7</v>
      </c>
      <c r="M52" s="2">
        <f t="shared" si="3"/>
        <v>3.0103999999999998E-4</v>
      </c>
    </row>
    <row r="53" spans="3:13" x14ac:dyDescent="0.55000000000000004">
      <c r="C53" s="1">
        <v>-7.6810999999999998</v>
      </c>
      <c r="D53" s="2">
        <v>-7.5541</v>
      </c>
      <c r="E53" s="2">
        <v>995370000</v>
      </c>
      <c r="F53" s="1">
        <f t="shared" si="0"/>
        <v>9.9537000000000005E-7</v>
      </c>
      <c r="G53" s="2">
        <f t="shared" si="1"/>
        <v>9.9536999999999998E-4</v>
      </c>
      <c r="I53" s="1">
        <v>-7.6810999999999998</v>
      </c>
      <c r="J53" s="2">
        <v>-7.5541</v>
      </c>
      <c r="K53" s="1">
        <v>314980000</v>
      </c>
      <c r="L53" s="1">
        <f t="shared" si="2"/>
        <v>3.1498000000000003E-7</v>
      </c>
      <c r="M53" s="2">
        <f t="shared" si="3"/>
        <v>3.1498000000000002E-4</v>
      </c>
    </row>
    <row r="54" spans="3:13" x14ac:dyDescent="0.55000000000000004">
      <c r="C54" s="1">
        <v>-7.5541</v>
      </c>
      <c r="D54" s="2">
        <v>-7.4269999999999996</v>
      </c>
      <c r="E54" s="2">
        <v>1011300000</v>
      </c>
      <c r="F54" s="1">
        <f t="shared" si="0"/>
        <v>1.0113000000000002E-6</v>
      </c>
      <c r="G54" s="2">
        <f t="shared" si="1"/>
        <v>1.0113000000000001E-3</v>
      </c>
      <c r="I54" s="1">
        <v>-7.5541</v>
      </c>
      <c r="J54" s="2">
        <v>-7.4269999999999996</v>
      </c>
      <c r="K54" s="1">
        <v>307280000</v>
      </c>
      <c r="L54" s="1">
        <f t="shared" si="2"/>
        <v>3.0728000000000004E-7</v>
      </c>
      <c r="M54" s="2">
        <f t="shared" si="3"/>
        <v>3.0728000000000005E-4</v>
      </c>
    </row>
    <row r="55" spans="3:13" x14ac:dyDescent="0.55000000000000004">
      <c r="C55" s="1">
        <v>-7.4269999999999996</v>
      </c>
      <c r="D55" s="2">
        <v>-7.3</v>
      </c>
      <c r="E55" s="2">
        <v>1033300000</v>
      </c>
      <c r="F55" s="1">
        <f t="shared" si="0"/>
        <v>1.0333000000000001E-6</v>
      </c>
      <c r="G55" s="2">
        <f t="shared" si="1"/>
        <v>1.0333000000000002E-3</v>
      </c>
      <c r="I55" s="1">
        <v>-7.4269999999999996</v>
      </c>
      <c r="J55" s="2">
        <v>-7.3</v>
      </c>
      <c r="K55" s="1">
        <v>318040000</v>
      </c>
      <c r="L55" s="1">
        <f t="shared" si="2"/>
        <v>3.1804000000000001E-7</v>
      </c>
      <c r="M55" s="2">
        <f t="shared" si="3"/>
        <v>3.1804000000000001E-4</v>
      </c>
    </row>
    <row r="56" spans="3:13" x14ac:dyDescent="0.55000000000000004">
      <c r="C56" s="1">
        <v>-7.3</v>
      </c>
      <c r="D56" s="2">
        <v>-7.173</v>
      </c>
      <c r="E56" s="2">
        <v>1049700000</v>
      </c>
      <c r="F56" s="1">
        <f t="shared" si="0"/>
        <v>1.0497000000000001E-6</v>
      </c>
      <c r="G56" s="2">
        <f t="shared" si="1"/>
        <v>1.0497E-3</v>
      </c>
      <c r="I56" s="1">
        <v>-7.3</v>
      </c>
      <c r="J56" s="2">
        <v>-7.173</v>
      </c>
      <c r="K56" s="1">
        <v>323320000</v>
      </c>
      <c r="L56" s="1">
        <f t="shared" si="2"/>
        <v>3.2332000000000001E-7</v>
      </c>
      <c r="M56" s="2">
        <f t="shared" si="3"/>
        <v>3.2331999999999999E-4</v>
      </c>
    </row>
    <row r="57" spans="3:13" x14ac:dyDescent="0.55000000000000004">
      <c r="C57" s="1">
        <v>-7.173</v>
      </c>
      <c r="D57" s="2">
        <v>-7.0458999999999996</v>
      </c>
      <c r="E57" s="2">
        <v>1066000000</v>
      </c>
      <c r="F57" s="1">
        <f t="shared" si="0"/>
        <v>1.066E-6</v>
      </c>
      <c r="G57" s="2">
        <f t="shared" si="1"/>
        <v>1.0660000000000001E-3</v>
      </c>
      <c r="I57" s="1">
        <v>-7.173</v>
      </c>
      <c r="J57" s="2">
        <v>-7.0458999999999996</v>
      </c>
      <c r="K57" s="1">
        <v>332370000</v>
      </c>
      <c r="L57" s="1">
        <f t="shared" si="2"/>
        <v>3.3237E-7</v>
      </c>
      <c r="M57" s="2">
        <f t="shared" si="3"/>
        <v>3.3237000000000002E-4</v>
      </c>
    </row>
    <row r="58" spans="3:13" x14ac:dyDescent="0.55000000000000004">
      <c r="C58" s="1">
        <v>-7.0458999999999996</v>
      </c>
      <c r="D58" s="2">
        <v>-6.9188999999999998</v>
      </c>
      <c r="E58" s="2">
        <v>1085700000</v>
      </c>
      <c r="F58" s="1">
        <f t="shared" si="0"/>
        <v>1.0857E-6</v>
      </c>
      <c r="G58" s="2">
        <f t="shared" si="1"/>
        <v>1.0857E-3</v>
      </c>
      <c r="I58" s="1">
        <v>-7.0458999999999996</v>
      </c>
      <c r="J58" s="2">
        <v>-6.9188999999999998</v>
      </c>
      <c r="K58" s="1">
        <v>316630000</v>
      </c>
      <c r="L58" s="1">
        <f t="shared" si="2"/>
        <v>3.1663000000000005E-7</v>
      </c>
      <c r="M58" s="2">
        <f t="shared" si="3"/>
        <v>3.1663000000000004E-4</v>
      </c>
    </row>
    <row r="59" spans="3:13" x14ac:dyDescent="0.55000000000000004">
      <c r="C59" s="1">
        <v>-6.9188999999999998</v>
      </c>
      <c r="D59" s="2">
        <v>-6.7919</v>
      </c>
      <c r="E59" s="2">
        <v>1104900000</v>
      </c>
      <c r="F59" s="1">
        <f t="shared" si="0"/>
        <v>1.1049E-6</v>
      </c>
      <c r="G59" s="2">
        <f t="shared" si="1"/>
        <v>1.1049E-3</v>
      </c>
      <c r="I59" s="1">
        <v>-6.9188999999999998</v>
      </c>
      <c r="J59" s="2">
        <v>-6.7919</v>
      </c>
      <c r="K59" s="1">
        <v>314980000</v>
      </c>
      <c r="L59" s="1">
        <f t="shared" si="2"/>
        <v>3.1498000000000003E-7</v>
      </c>
      <c r="M59" s="2">
        <f t="shared" si="3"/>
        <v>3.1498000000000002E-4</v>
      </c>
    </row>
    <row r="60" spans="3:13" x14ac:dyDescent="0.55000000000000004">
      <c r="C60" s="1">
        <v>-6.7919</v>
      </c>
      <c r="D60" s="2">
        <v>-6.6649000000000003</v>
      </c>
      <c r="E60" s="2">
        <v>1122100000</v>
      </c>
      <c r="F60" s="1">
        <f t="shared" si="0"/>
        <v>1.1221E-6</v>
      </c>
      <c r="G60" s="2">
        <f t="shared" si="1"/>
        <v>1.1221E-3</v>
      </c>
      <c r="I60" s="1">
        <v>-6.7919</v>
      </c>
      <c r="J60" s="2">
        <v>-6.6649000000000003</v>
      </c>
      <c r="K60" s="1">
        <v>316010000</v>
      </c>
      <c r="L60" s="1">
        <f t="shared" si="2"/>
        <v>3.1601000000000004E-7</v>
      </c>
      <c r="M60" s="2">
        <f t="shared" si="3"/>
        <v>3.1601000000000003E-4</v>
      </c>
    </row>
    <row r="61" spans="3:13" x14ac:dyDescent="0.55000000000000004">
      <c r="C61" s="1">
        <v>-6.6649000000000003</v>
      </c>
      <c r="D61" s="2">
        <v>-6.5377999999999998</v>
      </c>
      <c r="E61" s="2">
        <v>1139800000</v>
      </c>
      <c r="F61" s="1">
        <f t="shared" si="0"/>
        <v>1.1398000000000001E-6</v>
      </c>
      <c r="G61" s="2">
        <f t="shared" si="1"/>
        <v>1.1398000000000001E-3</v>
      </c>
      <c r="I61" s="1">
        <v>-6.6649000000000003</v>
      </c>
      <c r="J61" s="2">
        <v>-6.5377999999999998</v>
      </c>
      <c r="K61" s="1">
        <v>315000000</v>
      </c>
      <c r="L61" s="1">
        <f t="shared" si="2"/>
        <v>3.15E-7</v>
      </c>
      <c r="M61" s="2">
        <f t="shared" si="3"/>
        <v>3.1500000000000001E-4</v>
      </c>
    </row>
    <row r="62" spans="3:13" x14ac:dyDescent="0.55000000000000004">
      <c r="C62" s="1">
        <v>-6.5377999999999998</v>
      </c>
      <c r="D62" s="2">
        <v>-6.4108000000000001</v>
      </c>
      <c r="E62" s="2">
        <v>1155500000</v>
      </c>
      <c r="F62" s="1">
        <f t="shared" si="0"/>
        <v>1.1555E-6</v>
      </c>
      <c r="G62" s="2">
        <f t="shared" si="1"/>
        <v>1.1555000000000001E-3</v>
      </c>
      <c r="I62" s="1">
        <v>-6.5377999999999998</v>
      </c>
      <c r="J62" s="2">
        <v>-6.4108000000000001</v>
      </c>
      <c r="K62" s="1">
        <v>313240000</v>
      </c>
      <c r="L62" s="1">
        <f t="shared" si="2"/>
        <v>3.1324000000000002E-7</v>
      </c>
      <c r="M62" s="2">
        <f t="shared" si="3"/>
        <v>3.1324E-4</v>
      </c>
    </row>
    <row r="63" spans="3:13" x14ac:dyDescent="0.55000000000000004">
      <c r="C63" s="1">
        <v>-6.4108000000000001</v>
      </c>
      <c r="D63" s="2">
        <v>-6.2838000000000003</v>
      </c>
      <c r="E63" s="2">
        <v>1173200000</v>
      </c>
      <c r="F63" s="1">
        <f t="shared" si="0"/>
        <v>1.1732E-6</v>
      </c>
      <c r="G63" s="2">
        <f t="shared" si="1"/>
        <v>1.1732000000000001E-3</v>
      </c>
      <c r="I63" s="1">
        <v>-6.4108000000000001</v>
      </c>
      <c r="J63" s="2">
        <v>-6.2838000000000003</v>
      </c>
      <c r="K63" s="1">
        <v>321330000</v>
      </c>
      <c r="L63" s="1">
        <f t="shared" si="2"/>
        <v>3.2133000000000003E-7</v>
      </c>
      <c r="M63" s="2">
        <f t="shared" si="3"/>
        <v>3.2133000000000004E-4</v>
      </c>
    </row>
    <row r="64" spans="3:13" x14ac:dyDescent="0.55000000000000004">
      <c r="C64" s="1">
        <v>-6.2838000000000003</v>
      </c>
      <c r="D64" s="2">
        <v>-6.1567999999999996</v>
      </c>
      <c r="E64" s="2">
        <v>1197800000</v>
      </c>
      <c r="F64" s="1">
        <f t="shared" si="0"/>
        <v>1.1978E-6</v>
      </c>
      <c r="G64" s="2">
        <f t="shared" si="1"/>
        <v>1.1977999999999999E-3</v>
      </c>
      <c r="I64" s="1">
        <v>-6.2838000000000003</v>
      </c>
      <c r="J64" s="2">
        <v>-6.1567999999999996</v>
      </c>
      <c r="K64" s="1">
        <v>320140000</v>
      </c>
      <c r="L64" s="1">
        <f t="shared" si="2"/>
        <v>3.2014000000000001E-7</v>
      </c>
      <c r="M64" s="2">
        <f t="shared" si="3"/>
        <v>3.2014000000000001E-4</v>
      </c>
    </row>
    <row r="65" spans="3:13" x14ac:dyDescent="0.55000000000000004">
      <c r="C65" s="1">
        <v>-6.1567999999999996</v>
      </c>
      <c r="D65" s="2">
        <v>-6.0297000000000001</v>
      </c>
      <c r="E65" s="2">
        <v>1217400000</v>
      </c>
      <c r="F65" s="1">
        <f t="shared" si="0"/>
        <v>1.2174000000000002E-6</v>
      </c>
      <c r="G65" s="2">
        <f t="shared" si="1"/>
        <v>1.2174000000000002E-3</v>
      </c>
      <c r="I65" s="1">
        <v>-6.1567999999999996</v>
      </c>
      <c r="J65" s="2">
        <v>-6.0297000000000001</v>
      </c>
      <c r="K65" s="1">
        <v>318940000</v>
      </c>
      <c r="L65" s="1">
        <f t="shared" si="2"/>
        <v>3.1894000000000002E-7</v>
      </c>
      <c r="M65" s="2">
        <f t="shared" si="3"/>
        <v>3.1894000000000003E-4</v>
      </c>
    </row>
    <row r="66" spans="3:13" x14ac:dyDescent="0.55000000000000004">
      <c r="C66" s="1">
        <v>-6.0297000000000001</v>
      </c>
      <c r="D66" s="2">
        <v>-5.9027000000000003</v>
      </c>
      <c r="E66" s="2">
        <v>1239900000</v>
      </c>
      <c r="F66" s="1">
        <f t="shared" si="0"/>
        <v>1.2399000000000002E-6</v>
      </c>
      <c r="G66" s="2">
        <f t="shared" si="1"/>
        <v>1.2399000000000002E-3</v>
      </c>
      <c r="I66" s="1">
        <v>-6.0297000000000001</v>
      </c>
      <c r="J66" s="2">
        <v>-5.9027000000000003</v>
      </c>
      <c r="K66" s="1">
        <v>327270000</v>
      </c>
      <c r="L66" s="1">
        <f t="shared" si="2"/>
        <v>3.2727000000000004E-7</v>
      </c>
      <c r="M66" s="2">
        <f t="shared" si="3"/>
        <v>3.2727000000000006E-4</v>
      </c>
    </row>
    <row r="67" spans="3:13" x14ac:dyDescent="0.55000000000000004">
      <c r="C67" s="1">
        <v>-5.9027000000000003</v>
      </c>
      <c r="D67" s="2">
        <v>-5.7756999999999996</v>
      </c>
      <c r="E67" s="2">
        <v>1263200000</v>
      </c>
      <c r="F67" s="1">
        <f t="shared" si="0"/>
        <v>1.2632E-6</v>
      </c>
      <c r="G67" s="2">
        <f t="shared" si="1"/>
        <v>1.2632000000000001E-3</v>
      </c>
      <c r="I67" s="1">
        <v>-5.9027000000000003</v>
      </c>
      <c r="J67" s="2">
        <v>-5.7756999999999996</v>
      </c>
      <c r="K67" s="1">
        <v>326260000</v>
      </c>
      <c r="L67" s="1">
        <f t="shared" si="2"/>
        <v>3.2626000000000001E-7</v>
      </c>
      <c r="M67" s="2">
        <f t="shared" si="3"/>
        <v>3.2626000000000004E-4</v>
      </c>
    </row>
    <row r="68" spans="3:13" x14ac:dyDescent="0.55000000000000004">
      <c r="C68" s="1">
        <v>-5.7756999999999996</v>
      </c>
      <c r="D68" s="2">
        <v>-5.6486000000000001</v>
      </c>
      <c r="E68" s="2">
        <v>1284600000</v>
      </c>
      <c r="F68" s="1">
        <f t="shared" si="0"/>
        <v>1.2846000000000002E-6</v>
      </c>
      <c r="G68" s="2">
        <f t="shared" si="1"/>
        <v>1.2846000000000001E-3</v>
      </c>
      <c r="I68" s="1">
        <v>-5.7756999999999996</v>
      </c>
      <c r="J68" s="2">
        <v>-5.6486000000000001</v>
      </c>
      <c r="K68" s="1">
        <v>327010000</v>
      </c>
      <c r="L68" s="1">
        <f t="shared" si="2"/>
        <v>3.2701000000000001E-7</v>
      </c>
      <c r="M68" s="2">
        <f t="shared" si="3"/>
        <v>3.2701000000000003E-4</v>
      </c>
    </row>
    <row r="69" spans="3:13" x14ac:dyDescent="0.55000000000000004">
      <c r="C69" s="1">
        <v>-5.6486000000000001</v>
      </c>
      <c r="D69" s="2">
        <v>-5.5216000000000003</v>
      </c>
      <c r="E69" s="2">
        <v>1309700000</v>
      </c>
      <c r="F69" s="1">
        <f t="shared" si="0"/>
        <v>1.3097000000000001E-6</v>
      </c>
      <c r="G69" s="2">
        <f t="shared" si="1"/>
        <v>1.3097000000000002E-3</v>
      </c>
      <c r="I69" s="1">
        <v>-5.6486000000000001</v>
      </c>
      <c r="J69" s="2">
        <v>-5.5216000000000003</v>
      </c>
      <c r="K69" s="1">
        <v>325410000</v>
      </c>
      <c r="L69" s="1">
        <f t="shared" si="2"/>
        <v>3.2541E-7</v>
      </c>
      <c r="M69" s="2">
        <f t="shared" si="3"/>
        <v>3.2540999999999999E-4</v>
      </c>
    </row>
    <row r="70" spans="3:13" x14ac:dyDescent="0.55000000000000004">
      <c r="C70" s="1">
        <v>-5.5216000000000003</v>
      </c>
      <c r="D70" s="2">
        <v>-5.3945999999999996</v>
      </c>
      <c r="E70" s="2">
        <v>1335300000</v>
      </c>
      <c r="F70" s="1">
        <f t="shared" si="0"/>
        <v>1.3353000000000002E-6</v>
      </c>
      <c r="G70" s="2">
        <f t="shared" si="1"/>
        <v>1.3353000000000002E-3</v>
      </c>
      <c r="I70" s="1">
        <v>-5.5216000000000003</v>
      </c>
      <c r="J70" s="2">
        <v>-5.3945999999999996</v>
      </c>
      <c r="K70" s="1">
        <v>330110000</v>
      </c>
      <c r="L70" s="1">
        <f t="shared" si="2"/>
        <v>3.3011000000000004E-7</v>
      </c>
      <c r="M70" s="2">
        <f t="shared" si="3"/>
        <v>3.3011000000000005E-4</v>
      </c>
    </row>
    <row r="71" spans="3:13" x14ac:dyDescent="0.55000000000000004">
      <c r="C71" s="1">
        <v>-5.3945999999999996</v>
      </c>
      <c r="D71" s="2">
        <v>-5.2675999999999998</v>
      </c>
      <c r="E71" s="2">
        <v>1359500000</v>
      </c>
      <c r="F71" s="1">
        <f t="shared" si="0"/>
        <v>1.3595000000000001E-6</v>
      </c>
      <c r="G71" s="2">
        <f t="shared" si="1"/>
        <v>1.3595E-3</v>
      </c>
      <c r="I71" s="1">
        <v>-5.3945999999999996</v>
      </c>
      <c r="J71" s="2">
        <v>-5.2675999999999998</v>
      </c>
      <c r="K71" s="1">
        <v>326980000</v>
      </c>
      <c r="L71" s="1">
        <f t="shared" si="2"/>
        <v>3.2698000000000003E-7</v>
      </c>
      <c r="M71" s="2">
        <f t="shared" si="3"/>
        <v>3.2698000000000004E-4</v>
      </c>
    </row>
    <row r="72" spans="3:13" x14ac:dyDescent="0.55000000000000004">
      <c r="C72" s="1">
        <v>-5.2675999999999998</v>
      </c>
      <c r="D72" s="2">
        <v>-5.1405000000000003</v>
      </c>
      <c r="E72" s="2">
        <v>1383200000</v>
      </c>
      <c r="F72" s="1">
        <f t="shared" si="0"/>
        <v>1.3832000000000002E-6</v>
      </c>
      <c r="G72" s="2">
        <f t="shared" si="1"/>
        <v>1.3832000000000002E-3</v>
      </c>
      <c r="I72" s="1">
        <v>-5.2675999999999998</v>
      </c>
      <c r="J72" s="2">
        <v>-5.1405000000000003</v>
      </c>
      <c r="K72" s="1">
        <v>328210000</v>
      </c>
      <c r="L72" s="1">
        <f t="shared" si="2"/>
        <v>3.2821000000000005E-7</v>
      </c>
      <c r="M72" s="2">
        <f t="shared" si="3"/>
        <v>3.2821000000000006E-4</v>
      </c>
    </row>
    <row r="73" spans="3:13" x14ac:dyDescent="0.55000000000000004">
      <c r="C73" s="1">
        <v>-5.1405000000000003</v>
      </c>
      <c r="D73" s="2">
        <v>-5.0134999999999996</v>
      </c>
      <c r="E73" s="2">
        <v>1409800000</v>
      </c>
      <c r="F73" s="1">
        <f t="shared" si="0"/>
        <v>1.4098E-6</v>
      </c>
      <c r="G73" s="2">
        <f t="shared" si="1"/>
        <v>1.4098000000000001E-3</v>
      </c>
      <c r="I73" s="1">
        <v>-5.1405000000000003</v>
      </c>
      <c r="J73" s="2">
        <v>-5.0134999999999996</v>
      </c>
      <c r="K73" s="1">
        <v>334680000</v>
      </c>
      <c r="L73" s="1">
        <f t="shared" si="2"/>
        <v>3.3468000000000003E-7</v>
      </c>
      <c r="M73" s="2">
        <f t="shared" si="3"/>
        <v>3.3468000000000001E-4</v>
      </c>
    </row>
    <row r="74" spans="3:13" x14ac:dyDescent="0.55000000000000004">
      <c r="C74" s="1">
        <v>-5.0134999999999996</v>
      </c>
      <c r="D74" s="2">
        <v>-4.8864999999999998</v>
      </c>
      <c r="E74" s="2">
        <v>1434100000</v>
      </c>
      <c r="F74" s="1">
        <f t="shared" si="0"/>
        <v>1.4341000000000002E-6</v>
      </c>
      <c r="G74" s="2">
        <f t="shared" si="1"/>
        <v>1.4341000000000002E-3</v>
      </c>
      <c r="I74" s="1">
        <v>-5.0134999999999996</v>
      </c>
      <c r="J74" s="2">
        <v>-4.8864999999999998</v>
      </c>
      <c r="K74" s="1">
        <v>341450000</v>
      </c>
      <c r="L74" s="1">
        <f t="shared" si="2"/>
        <v>3.4145000000000003E-7</v>
      </c>
      <c r="M74" s="2">
        <f t="shared" si="3"/>
        <v>3.4145000000000003E-4</v>
      </c>
    </row>
    <row r="75" spans="3:13" x14ac:dyDescent="0.55000000000000004">
      <c r="C75" s="1">
        <v>-4.8864999999999998</v>
      </c>
      <c r="D75" s="2">
        <v>-4.7595000000000001</v>
      </c>
      <c r="E75" s="2">
        <v>1458800000</v>
      </c>
      <c r="F75" s="1">
        <f t="shared" si="0"/>
        <v>1.4588000000000001E-6</v>
      </c>
      <c r="G75" s="2">
        <f t="shared" si="1"/>
        <v>1.4588000000000001E-3</v>
      </c>
      <c r="I75" s="1">
        <v>-4.8864999999999998</v>
      </c>
      <c r="J75" s="2">
        <v>-4.7595000000000001</v>
      </c>
      <c r="K75" s="1">
        <v>340730000</v>
      </c>
      <c r="L75" s="1">
        <f t="shared" si="2"/>
        <v>3.4073000000000001E-7</v>
      </c>
      <c r="M75" s="2">
        <f t="shared" si="3"/>
        <v>3.4073000000000003E-4</v>
      </c>
    </row>
    <row r="76" spans="3:13" x14ac:dyDescent="0.55000000000000004">
      <c r="C76" s="1">
        <v>-4.7595000000000001</v>
      </c>
      <c r="D76" s="2">
        <v>-4.6323999999999996</v>
      </c>
      <c r="E76" s="2">
        <v>1489000000</v>
      </c>
      <c r="F76" s="1">
        <f t="shared" si="0"/>
        <v>1.4890000000000001E-6</v>
      </c>
      <c r="G76" s="2">
        <f t="shared" si="1"/>
        <v>1.4890000000000001E-3</v>
      </c>
      <c r="I76" s="1">
        <v>-4.7595000000000001</v>
      </c>
      <c r="J76" s="2">
        <v>-4.6323999999999996</v>
      </c>
      <c r="K76" s="1">
        <v>339740000</v>
      </c>
      <c r="L76" s="1">
        <f t="shared" si="2"/>
        <v>3.3974000000000005E-7</v>
      </c>
      <c r="M76" s="2">
        <f t="shared" si="3"/>
        <v>3.3974000000000005E-4</v>
      </c>
    </row>
    <row r="77" spans="3:13" x14ac:dyDescent="0.55000000000000004">
      <c r="C77" s="1">
        <v>-4.6323999999999996</v>
      </c>
      <c r="D77" s="2">
        <v>-4.5053999999999998</v>
      </c>
      <c r="E77" s="2">
        <v>1517500000</v>
      </c>
      <c r="F77" s="1">
        <f t="shared" si="0"/>
        <v>1.5175000000000001E-6</v>
      </c>
      <c r="G77" s="2">
        <f t="shared" si="1"/>
        <v>1.5175000000000002E-3</v>
      </c>
      <c r="I77" s="1">
        <v>-4.6323999999999996</v>
      </c>
      <c r="J77" s="2">
        <v>-4.5053999999999998</v>
      </c>
      <c r="K77" s="1">
        <v>339740000</v>
      </c>
      <c r="L77" s="1">
        <f t="shared" si="2"/>
        <v>3.3974000000000005E-7</v>
      </c>
      <c r="M77" s="2">
        <f t="shared" si="3"/>
        <v>3.3974000000000005E-4</v>
      </c>
    </row>
    <row r="78" spans="3:13" x14ac:dyDescent="0.55000000000000004">
      <c r="C78" s="1">
        <v>-4.5053999999999998</v>
      </c>
      <c r="D78" s="2">
        <v>-4.3784000000000001</v>
      </c>
      <c r="E78" s="2">
        <v>1547500000</v>
      </c>
      <c r="F78" s="1">
        <f t="shared" si="0"/>
        <v>1.5475000000000002E-6</v>
      </c>
      <c r="G78" s="2">
        <f t="shared" si="1"/>
        <v>1.5475000000000003E-3</v>
      </c>
      <c r="I78" s="1">
        <v>-4.5053999999999998</v>
      </c>
      <c r="J78" s="2">
        <v>-4.3784000000000001</v>
      </c>
      <c r="K78" s="1">
        <v>331640000</v>
      </c>
      <c r="L78" s="1">
        <f t="shared" si="2"/>
        <v>3.3164000000000002E-7</v>
      </c>
      <c r="M78" s="2">
        <f t="shared" si="3"/>
        <v>3.3164000000000002E-4</v>
      </c>
    </row>
    <row r="79" spans="3:13" x14ac:dyDescent="0.55000000000000004">
      <c r="C79" s="1">
        <v>-4.3784000000000001</v>
      </c>
      <c r="D79" s="2">
        <v>-4.2514000000000003</v>
      </c>
      <c r="E79" s="2">
        <v>1578100000</v>
      </c>
      <c r="F79" s="1">
        <f t="shared" si="0"/>
        <v>1.5781000000000002E-6</v>
      </c>
      <c r="G79" s="2">
        <f t="shared" si="1"/>
        <v>1.5781000000000002E-3</v>
      </c>
      <c r="I79" s="1">
        <v>-4.3784000000000001</v>
      </c>
      <c r="J79" s="2">
        <v>-4.2514000000000003</v>
      </c>
      <c r="K79" s="1">
        <v>340240000</v>
      </c>
      <c r="L79" s="1">
        <f t="shared" si="2"/>
        <v>3.4024000000000003E-7</v>
      </c>
      <c r="M79" s="2">
        <f t="shared" si="3"/>
        <v>3.4024000000000001E-4</v>
      </c>
    </row>
    <row r="80" spans="3:13" x14ac:dyDescent="0.55000000000000004">
      <c r="C80" s="1">
        <v>-4.2514000000000003</v>
      </c>
      <c r="D80" s="2">
        <v>-4.1242999999999999</v>
      </c>
      <c r="E80" s="2">
        <v>1608000000</v>
      </c>
      <c r="F80" s="1">
        <f t="shared" si="0"/>
        <v>1.6080000000000001E-6</v>
      </c>
      <c r="G80" s="2">
        <f t="shared" si="1"/>
        <v>1.6080000000000001E-3</v>
      </c>
      <c r="I80" s="1">
        <v>-4.2514000000000003</v>
      </c>
      <c r="J80" s="2">
        <v>-4.1242999999999999</v>
      </c>
      <c r="K80" s="1">
        <v>328800000</v>
      </c>
      <c r="L80" s="1">
        <f t="shared" si="2"/>
        <v>3.2880000000000003E-7</v>
      </c>
      <c r="M80" s="2">
        <f t="shared" si="3"/>
        <v>3.2880000000000002E-4</v>
      </c>
    </row>
    <row r="81" spans="3:13" x14ac:dyDescent="0.55000000000000004">
      <c r="C81" s="1">
        <v>-4.1242999999999999</v>
      </c>
      <c r="D81" s="2">
        <v>-3.9973000000000001</v>
      </c>
      <c r="E81" s="2">
        <v>1642900000</v>
      </c>
      <c r="F81" s="1">
        <f t="shared" si="0"/>
        <v>1.6429000000000002E-6</v>
      </c>
      <c r="G81" s="2">
        <f t="shared" si="1"/>
        <v>1.6429000000000001E-3</v>
      </c>
      <c r="I81" s="1">
        <v>-4.1242999999999999</v>
      </c>
      <c r="J81" s="2">
        <v>-3.9973000000000001</v>
      </c>
      <c r="K81" s="1">
        <v>332130000</v>
      </c>
      <c r="L81" s="1">
        <f t="shared" si="2"/>
        <v>3.3213000000000005E-7</v>
      </c>
      <c r="M81" s="2">
        <f t="shared" si="3"/>
        <v>3.3213000000000003E-4</v>
      </c>
    </row>
    <row r="82" spans="3:13" x14ac:dyDescent="0.55000000000000004">
      <c r="C82" s="1">
        <v>-3.9973000000000001</v>
      </c>
      <c r="D82" s="2">
        <v>-3.8702999999999999</v>
      </c>
      <c r="E82" s="2">
        <v>1671700000</v>
      </c>
      <c r="F82" s="1">
        <f t="shared" si="0"/>
        <v>1.6717000000000002E-6</v>
      </c>
      <c r="G82" s="2">
        <f t="shared" si="1"/>
        <v>1.6717000000000001E-3</v>
      </c>
      <c r="I82" s="1">
        <v>-3.9973000000000001</v>
      </c>
      <c r="J82" s="2">
        <v>-3.8702999999999999</v>
      </c>
      <c r="K82" s="1">
        <v>336440000</v>
      </c>
      <c r="L82" s="1">
        <f t="shared" si="2"/>
        <v>3.3644000000000001E-7</v>
      </c>
      <c r="M82" s="2">
        <f t="shared" si="3"/>
        <v>3.3644000000000002E-4</v>
      </c>
    </row>
    <row r="83" spans="3:13" x14ac:dyDescent="0.55000000000000004">
      <c r="C83" s="1">
        <v>-3.8702999999999999</v>
      </c>
      <c r="D83" s="2">
        <v>-3.7431999999999999</v>
      </c>
      <c r="E83" s="2">
        <v>1702600000</v>
      </c>
      <c r="F83" s="1">
        <f t="shared" si="0"/>
        <v>1.7026000000000002E-6</v>
      </c>
      <c r="G83" s="2">
        <f t="shared" si="1"/>
        <v>1.7026000000000003E-3</v>
      </c>
      <c r="I83" s="1">
        <v>-3.8702999999999999</v>
      </c>
      <c r="J83" s="2">
        <v>-3.7431999999999999</v>
      </c>
      <c r="K83" s="1">
        <v>323770000</v>
      </c>
      <c r="L83" s="1">
        <f t="shared" si="2"/>
        <v>3.2377000000000005E-7</v>
      </c>
      <c r="M83" s="2">
        <f t="shared" si="3"/>
        <v>3.2377000000000003E-4</v>
      </c>
    </row>
    <row r="84" spans="3:13" x14ac:dyDescent="0.55000000000000004">
      <c r="C84" s="1">
        <v>-3.7431999999999999</v>
      </c>
      <c r="D84" s="2">
        <v>-3.6162000000000001</v>
      </c>
      <c r="E84" s="2">
        <v>1734200000</v>
      </c>
      <c r="F84" s="1">
        <f t="shared" ref="F84:F147" si="4">$C$3*E84</f>
        <v>1.7342000000000001E-6</v>
      </c>
      <c r="G84" s="2">
        <f t="shared" ref="G84:G147" si="5">1000*F84</f>
        <v>1.7342E-3</v>
      </c>
      <c r="I84" s="1">
        <v>-3.7431999999999999</v>
      </c>
      <c r="J84" s="2">
        <v>-3.6162000000000001</v>
      </c>
      <c r="K84" s="1">
        <v>326440000</v>
      </c>
      <c r="L84" s="1">
        <f t="shared" ref="L84:L147" si="6">$C$3*K84</f>
        <v>3.2644E-7</v>
      </c>
      <c r="M84" s="2">
        <f t="shared" ref="M84:M147" si="7">1000*L84</f>
        <v>3.2644E-4</v>
      </c>
    </row>
    <row r="85" spans="3:13" x14ac:dyDescent="0.55000000000000004">
      <c r="C85" s="1">
        <v>-3.6162000000000001</v>
      </c>
      <c r="D85" s="2">
        <v>-3.4891999999999999</v>
      </c>
      <c r="E85" s="2">
        <v>1764500000</v>
      </c>
      <c r="F85" s="1">
        <f t="shared" si="4"/>
        <v>1.7645000000000002E-6</v>
      </c>
      <c r="G85" s="2">
        <f t="shared" si="5"/>
        <v>1.7645000000000002E-3</v>
      </c>
      <c r="I85" s="1">
        <v>-3.6162000000000001</v>
      </c>
      <c r="J85" s="2">
        <v>-3.4891999999999999</v>
      </c>
      <c r="K85" s="1">
        <v>325890000</v>
      </c>
      <c r="L85" s="1">
        <f t="shared" si="6"/>
        <v>3.2589000000000002E-7</v>
      </c>
      <c r="M85" s="2">
        <f t="shared" si="7"/>
        <v>3.2589000000000001E-4</v>
      </c>
    </row>
    <row r="86" spans="3:13" x14ac:dyDescent="0.55000000000000004">
      <c r="C86" s="1">
        <v>-3.4891999999999999</v>
      </c>
      <c r="D86" s="2">
        <v>-3.3622000000000001</v>
      </c>
      <c r="E86" s="2">
        <v>1797300000</v>
      </c>
      <c r="F86" s="1">
        <f t="shared" si="4"/>
        <v>1.7973000000000001E-6</v>
      </c>
      <c r="G86" s="2">
        <f t="shared" si="5"/>
        <v>1.7973000000000002E-3</v>
      </c>
      <c r="I86" s="1">
        <v>-3.4891999999999999</v>
      </c>
      <c r="J86" s="2">
        <v>-3.3622000000000001</v>
      </c>
      <c r="K86" s="1">
        <v>329100000</v>
      </c>
      <c r="L86" s="1">
        <f t="shared" si="6"/>
        <v>3.291E-7</v>
      </c>
      <c r="M86" s="2">
        <f t="shared" si="7"/>
        <v>3.2909999999999998E-4</v>
      </c>
    </row>
    <row r="87" spans="3:13" x14ac:dyDescent="0.55000000000000004">
      <c r="C87" s="1">
        <v>-3.3622000000000001</v>
      </c>
      <c r="D87" s="2">
        <v>-3.2351000000000001</v>
      </c>
      <c r="E87" s="2">
        <v>1837200000</v>
      </c>
      <c r="F87" s="1">
        <f t="shared" si="4"/>
        <v>1.8372000000000002E-6</v>
      </c>
      <c r="G87" s="2">
        <f t="shared" si="5"/>
        <v>1.8372000000000002E-3</v>
      </c>
      <c r="I87" s="1">
        <v>-3.3622000000000001</v>
      </c>
      <c r="J87" s="2">
        <v>-3.2351000000000001</v>
      </c>
      <c r="K87" s="1">
        <v>328070000</v>
      </c>
      <c r="L87" s="1">
        <f t="shared" si="6"/>
        <v>3.2807000000000005E-7</v>
      </c>
      <c r="M87" s="2">
        <f t="shared" si="7"/>
        <v>3.2807000000000008E-4</v>
      </c>
    </row>
    <row r="88" spans="3:13" x14ac:dyDescent="0.55000000000000004">
      <c r="C88" s="1">
        <v>-3.2351000000000001</v>
      </c>
      <c r="D88" s="2">
        <v>-3.1080999999999999</v>
      </c>
      <c r="E88" s="2">
        <v>1875400000</v>
      </c>
      <c r="F88" s="1">
        <f t="shared" si="4"/>
        <v>1.8754000000000001E-6</v>
      </c>
      <c r="G88" s="2">
        <f t="shared" si="5"/>
        <v>1.8754000000000002E-3</v>
      </c>
      <c r="I88" s="1">
        <v>-3.2351000000000001</v>
      </c>
      <c r="J88" s="2">
        <v>-3.1080999999999999</v>
      </c>
      <c r="K88" s="1">
        <v>325830000</v>
      </c>
      <c r="L88" s="1">
        <f t="shared" si="6"/>
        <v>3.2583E-7</v>
      </c>
      <c r="M88" s="2">
        <f t="shared" si="7"/>
        <v>3.2582999999999999E-4</v>
      </c>
    </row>
    <row r="89" spans="3:13" x14ac:dyDescent="0.55000000000000004">
      <c r="C89" s="1">
        <v>-3.1080999999999999</v>
      </c>
      <c r="D89" s="2">
        <v>-2.9811000000000001</v>
      </c>
      <c r="E89" s="2">
        <v>1907500000</v>
      </c>
      <c r="F89" s="1">
        <f t="shared" si="4"/>
        <v>1.9074999999999999E-6</v>
      </c>
      <c r="G89" s="2">
        <f t="shared" si="5"/>
        <v>1.9074999999999999E-3</v>
      </c>
      <c r="I89" s="1">
        <v>-3.1080999999999999</v>
      </c>
      <c r="J89" s="2">
        <v>-2.9811000000000001</v>
      </c>
      <c r="K89" s="1">
        <v>318720000</v>
      </c>
      <c r="L89" s="1">
        <f t="shared" si="6"/>
        <v>3.1872000000000004E-7</v>
      </c>
      <c r="M89" s="2">
        <f t="shared" si="7"/>
        <v>3.1872000000000004E-4</v>
      </c>
    </row>
    <row r="90" spans="3:13" x14ac:dyDescent="0.55000000000000004">
      <c r="C90" s="1">
        <v>-2.9811000000000001</v>
      </c>
      <c r="D90" s="2">
        <v>-2.8540999999999999</v>
      </c>
      <c r="E90" s="2">
        <v>1949300000</v>
      </c>
      <c r="F90" s="1">
        <f t="shared" si="4"/>
        <v>1.9493000000000001E-6</v>
      </c>
      <c r="G90" s="2">
        <f t="shared" si="5"/>
        <v>1.9493000000000002E-3</v>
      </c>
      <c r="I90" s="1">
        <v>-2.9811000000000001</v>
      </c>
      <c r="J90" s="2">
        <v>-2.8540999999999999</v>
      </c>
      <c r="K90" s="1">
        <v>321640000</v>
      </c>
      <c r="L90" s="1">
        <f t="shared" si="6"/>
        <v>3.2164000000000001E-7</v>
      </c>
      <c r="M90" s="2">
        <f t="shared" si="7"/>
        <v>3.2163999999999999E-4</v>
      </c>
    </row>
    <row r="91" spans="3:13" x14ac:dyDescent="0.55000000000000004">
      <c r="C91" s="1">
        <v>-2.8540999999999999</v>
      </c>
      <c r="D91" s="2">
        <v>-2.7269999999999999</v>
      </c>
      <c r="E91" s="2">
        <v>1987200000</v>
      </c>
      <c r="F91" s="1">
        <f t="shared" si="4"/>
        <v>1.9872000000000002E-6</v>
      </c>
      <c r="G91" s="2">
        <f t="shared" si="5"/>
        <v>1.9872000000000002E-3</v>
      </c>
      <c r="I91" s="1">
        <v>-2.8540999999999999</v>
      </c>
      <c r="J91" s="2">
        <v>-2.7269999999999999</v>
      </c>
      <c r="K91" s="1">
        <v>316150000</v>
      </c>
      <c r="L91" s="1">
        <f t="shared" si="6"/>
        <v>3.1615000000000004E-7</v>
      </c>
      <c r="M91" s="2">
        <f t="shared" si="7"/>
        <v>3.1615000000000001E-4</v>
      </c>
    </row>
    <row r="92" spans="3:13" x14ac:dyDescent="0.55000000000000004">
      <c r="C92" s="1">
        <v>-2.7269999999999999</v>
      </c>
      <c r="D92" s="2">
        <v>-2.6</v>
      </c>
      <c r="E92" s="2">
        <v>2027200000</v>
      </c>
      <c r="F92" s="1">
        <f t="shared" si="4"/>
        <v>2.0272000000000003E-6</v>
      </c>
      <c r="G92" s="2">
        <f t="shared" si="5"/>
        <v>2.0272000000000003E-3</v>
      </c>
      <c r="I92" s="1">
        <v>-2.7269999999999999</v>
      </c>
      <c r="J92" s="2">
        <v>-2.6</v>
      </c>
      <c r="K92" s="1">
        <v>313190000</v>
      </c>
      <c r="L92" s="1">
        <f t="shared" si="6"/>
        <v>3.1319000000000001E-7</v>
      </c>
      <c r="M92" s="2">
        <f t="shared" si="7"/>
        <v>3.1319000000000003E-4</v>
      </c>
    </row>
    <row r="93" spans="3:13" x14ac:dyDescent="0.55000000000000004">
      <c r="C93" s="1">
        <v>-2.6</v>
      </c>
      <c r="D93" s="2">
        <v>-2.4729999999999999</v>
      </c>
      <c r="E93" s="2">
        <v>2069600000</v>
      </c>
      <c r="F93" s="1">
        <f t="shared" si="4"/>
        <v>2.0696000000000001E-6</v>
      </c>
      <c r="G93" s="2">
        <f t="shared" si="5"/>
        <v>2.0696E-3</v>
      </c>
      <c r="I93" s="1">
        <v>-2.6</v>
      </c>
      <c r="J93" s="2">
        <v>-2.4729999999999999</v>
      </c>
      <c r="K93" s="1">
        <v>306540000</v>
      </c>
      <c r="L93" s="1">
        <f t="shared" si="6"/>
        <v>3.0654000000000004E-7</v>
      </c>
      <c r="M93" s="2">
        <f t="shared" si="7"/>
        <v>3.0654000000000006E-4</v>
      </c>
    </row>
    <row r="94" spans="3:13" x14ac:dyDescent="0.55000000000000004">
      <c r="C94" s="1">
        <v>-2.4729999999999999</v>
      </c>
      <c r="D94" s="2">
        <v>-2.3458999999999999</v>
      </c>
      <c r="E94" s="2">
        <v>2110700000</v>
      </c>
      <c r="F94" s="1">
        <f t="shared" si="4"/>
        <v>2.1107E-6</v>
      </c>
      <c r="G94" s="2">
        <f t="shared" si="5"/>
        <v>2.1107000000000001E-3</v>
      </c>
      <c r="I94" s="1">
        <v>-2.4729999999999999</v>
      </c>
      <c r="J94" s="2">
        <v>-2.3458999999999999</v>
      </c>
      <c r="K94" s="1">
        <v>307370000</v>
      </c>
      <c r="L94" s="1">
        <f t="shared" si="6"/>
        <v>3.0737000000000003E-7</v>
      </c>
      <c r="M94" s="2">
        <f t="shared" si="7"/>
        <v>3.0737000000000001E-4</v>
      </c>
    </row>
    <row r="95" spans="3:13" x14ac:dyDescent="0.55000000000000004">
      <c r="C95" s="1">
        <v>-2.3458999999999999</v>
      </c>
      <c r="D95" s="2">
        <v>-2.2189000000000001</v>
      </c>
      <c r="E95" s="2">
        <v>2159000000</v>
      </c>
      <c r="F95" s="1">
        <f t="shared" si="4"/>
        <v>2.159E-6</v>
      </c>
      <c r="G95" s="2">
        <f t="shared" si="5"/>
        <v>2.1589999999999999E-3</v>
      </c>
      <c r="I95" s="1">
        <v>-2.3458999999999999</v>
      </c>
      <c r="J95" s="2">
        <v>-2.2189000000000001</v>
      </c>
      <c r="K95" s="1">
        <v>307840000</v>
      </c>
      <c r="L95" s="1">
        <f t="shared" si="6"/>
        <v>3.0784000000000004E-7</v>
      </c>
      <c r="M95" s="2">
        <f t="shared" si="7"/>
        <v>3.0784000000000003E-4</v>
      </c>
    </row>
    <row r="96" spans="3:13" x14ac:dyDescent="0.55000000000000004">
      <c r="C96" s="1">
        <v>-2.2189000000000001</v>
      </c>
      <c r="D96" s="2">
        <v>-2.0918999999999999</v>
      </c>
      <c r="E96" s="2">
        <v>2202200000</v>
      </c>
      <c r="F96" s="1">
        <f t="shared" si="4"/>
        <v>2.2022000000000003E-6</v>
      </c>
      <c r="G96" s="2">
        <f t="shared" si="5"/>
        <v>2.2022000000000001E-3</v>
      </c>
      <c r="I96" s="1">
        <v>-2.2189000000000001</v>
      </c>
      <c r="J96" s="2">
        <v>-2.0918999999999999</v>
      </c>
      <c r="K96" s="1">
        <v>301430000</v>
      </c>
      <c r="L96" s="1">
        <f t="shared" si="6"/>
        <v>3.0143000000000002E-7</v>
      </c>
      <c r="M96" s="2">
        <f t="shared" si="7"/>
        <v>3.0143000000000005E-4</v>
      </c>
    </row>
    <row r="97" spans="3:13" x14ac:dyDescent="0.55000000000000004">
      <c r="C97" s="1">
        <v>-2.0918999999999999</v>
      </c>
      <c r="D97" s="2">
        <v>-1.9649000000000001</v>
      </c>
      <c r="E97" s="2">
        <v>2243900000</v>
      </c>
      <c r="F97" s="1">
        <f t="shared" si="4"/>
        <v>2.2439000000000002E-6</v>
      </c>
      <c r="G97" s="2">
        <f t="shared" si="5"/>
        <v>2.2439000000000001E-3</v>
      </c>
      <c r="I97" s="1">
        <v>-2.0918999999999999</v>
      </c>
      <c r="J97" s="2">
        <v>-1.9649000000000001</v>
      </c>
      <c r="K97" s="1">
        <v>297630000</v>
      </c>
      <c r="L97" s="1">
        <f t="shared" si="6"/>
        <v>2.9763E-7</v>
      </c>
      <c r="M97" s="2">
        <f t="shared" si="7"/>
        <v>2.9763000000000001E-4</v>
      </c>
    </row>
    <row r="98" spans="3:13" x14ac:dyDescent="0.55000000000000004">
      <c r="C98" s="1">
        <v>-1.9649000000000001</v>
      </c>
      <c r="D98" s="2">
        <v>-1.8378000000000001</v>
      </c>
      <c r="E98" s="2">
        <v>2290100000</v>
      </c>
      <c r="F98" s="1">
        <f t="shared" si="4"/>
        <v>2.2901000000000003E-6</v>
      </c>
      <c r="G98" s="2">
        <f t="shared" si="5"/>
        <v>2.2901000000000002E-3</v>
      </c>
      <c r="I98" s="1">
        <v>-1.9649000000000001</v>
      </c>
      <c r="J98" s="2">
        <v>-1.8378000000000001</v>
      </c>
      <c r="K98" s="1">
        <v>298230000</v>
      </c>
      <c r="L98" s="1">
        <f t="shared" si="6"/>
        <v>2.9823000000000004E-7</v>
      </c>
      <c r="M98" s="2">
        <f t="shared" si="7"/>
        <v>2.9823000000000002E-4</v>
      </c>
    </row>
    <row r="99" spans="3:13" x14ac:dyDescent="0.55000000000000004">
      <c r="C99" s="1">
        <v>-1.8378000000000001</v>
      </c>
      <c r="D99" s="2">
        <v>-1.7108000000000001</v>
      </c>
      <c r="E99" s="2">
        <v>2333000000</v>
      </c>
      <c r="F99" s="1">
        <f t="shared" si="4"/>
        <v>2.3330000000000004E-6</v>
      </c>
      <c r="G99" s="2">
        <f t="shared" si="5"/>
        <v>2.3330000000000004E-3</v>
      </c>
      <c r="I99" s="1">
        <v>-1.8378000000000001</v>
      </c>
      <c r="J99" s="2">
        <v>-1.7108000000000001</v>
      </c>
      <c r="K99" s="1">
        <v>303120000</v>
      </c>
      <c r="L99" s="1">
        <f t="shared" si="6"/>
        <v>3.0312000000000003E-7</v>
      </c>
      <c r="M99" s="2">
        <f t="shared" si="7"/>
        <v>3.0312000000000004E-4</v>
      </c>
    </row>
    <row r="100" spans="3:13" x14ac:dyDescent="0.55000000000000004">
      <c r="C100" s="1">
        <v>-1.7108000000000001</v>
      </c>
      <c r="D100" s="2">
        <v>-1.5838000000000001</v>
      </c>
      <c r="E100" s="2">
        <v>2382100000</v>
      </c>
      <c r="F100" s="1">
        <f t="shared" si="4"/>
        <v>2.3821E-6</v>
      </c>
      <c r="G100" s="2">
        <f t="shared" si="5"/>
        <v>2.3820999999999998E-3</v>
      </c>
      <c r="I100" s="1">
        <v>-1.7108000000000001</v>
      </c>
      <c r="J100" s="2">
        <v>-1.5838000000000001</v>
      </c>
      <c r="K100" s="1">
        <v>304570000</v>
      </c>
      <c r="L100" s="1">
        <f t="shared" si="6"/>
        <v>3.0457000000000003E-7</v>
      </c>
      <c r="M100" s="2">
        <f t="shared" si="7"/>
        <v>3.0457000000000005E-4</v>
      </c>
    </row>
    <row r="101" spans="3:13" x14ac:dyDescent="0.55000000000000004">
      <c r="C101" s="1">
        <v>-1.5838000000000001</v>
      </c>
      <c r="D101" s="2">
        <v>-1.4568000000000001</v>
      </c>
      <c r="E101" s="2">
        <v>2426900000</v>
      </c>
      <c r="F101" s="1">
        <f t="shared" si="4"/>
        <v>2.4269E-6</v>
      </c>
      <c r="G101" s="2">
        <f t="shared" si="5"/>
        <v>2.4269000000000001E-3</v>
      </c>
      <c r="I101" s="1">
        <v>-1.5838000000000001</v>
      </c>
      <c r="J101" s="2">
        <v>-1.4568000000000001</v>
      </c>
      <c r="K101" s="1">
        <v>297680000</v>
      </c>
      <c r="L101" s="1">
        <f t="shared" si="6"/>
        <v>2.9768E-7</v>
      </c>
      <c r="M101" s="2">
        <f t="shared" si="7"/>
        <v>2.9767999999999998E-4</v>
      </c>
    </row>
    <row r="102" spans="3:13" x14ac:dyDescent="0.55000000000000004">
      <c r="C102" s="1">
        <v>-1.4568000000000001</v>
      </c>
      <c r="D102" s="2">
        <v>-1.3297000000000001</v>
      </c>
      <c r="E102" s="2">
        <v>2471100000</v>
      </c>
      <c r="F102" s="1">
        <f t="shared" si="4"/>
        <v>2.4711000000000004E-6</v>
      </c>
      <c r="G102" s="2">
        <f t="shared" si="5"/>
        <v>2.4711000000000004E-3</v>
      </c>
      <c r="I102" s="1">
        <v>-1.4568000000000001</v>
      </c>
      <c r="J102" s="2">
        <v>-1.3297000000000001</v>
      </c>
      <c r="K102" s="1">
        <v>294750000</v>
      </c>
      <c r="L102" s="1">
        <f t="shared" si="6"/>
        <v>2.9475000000000002E-7</v>
      </c>
      <c r="M102" s="2">
        <f t="shared" si="7"/>
        <v>2.9475000000000004E-4</v>
      </c>
    </row>
    <row r="103" spans="3:13" x14ac:dyDescent="0.55000000000000004">
      <c r="C103" s="1">
        <v>-1.3297000000000001</v>
      </c>
      <c r="D103" s="2">
        <v>-1.2027000000000001</v>
      </c>
      <c r="E103" s="2">
        <v>2512600000</v>
      </c>
      <c r="F103" s="1">
        <f t="shared" si="4"/>
        <v>2.5126000000000003E-6</v>
      </c>
      <c r="G103" s="2">
        <f t="shared" si="5"/>
        <v>2.5126000000000002E-3</v>
      </c>
      <c r="I103" s="1">
        <v>-1.3297000000000001</v>
      </c>
      <c r="J103" s="2">
        <v>-1.2027000000000001</v>
      </c>
      <c r="K103" s="1">
        <v>291830000</v>
      </c>
      <c r="L103" s="1">
        <f t="shared" si="6"/>
        <v>2.9183000000000004E-7</v>
      </c>
      <c r="M103" s="2">
        <f t="shared" si="7"/>
        <v>2.9183000000000003E-4</v>
      </c>
    </row>
    <row r="104" spans="3:13" x14ac:dyDescent="0.55000000000000004">
      <c r="C104" s="1">
        <v>-1.2027000000000001</v>
      </c>
      <c r="D104" s="2">
        <v>-1.0757000000000001</v>
      </c>
      <c r="E104" s="2">
        <v>2559100000</v>
      </c>
      <c r="F104" s="1">
        <f t="shared" si="4"/>
        <v>2.5591000000000002E-6</v>
      </c>
      <c r="G104" s="2">
        <f t="shared" si="5"/>
        <v>2.5591000000000004E-3</v>
      </c>
      <c r="I104" s="1">
        <v>-1.2027000000000001</v>
      </c>
      <c r="J104" s="2">
        <v>-1.0757000000000001</v>
      </c>
      <c r="K104" s="1">
        <v>294350000</v>
      </c>
      <c r="L104" s="1">
        <f t="shared" si="6"/>
        <v>2.9435000000000004E-7</v>
      </c>
      <c r="M104" s="2">
        <f t="shared" si="7"/>
        <v>2.9435000000000003E-4</v>
      </c>
    </row>
    <row r="105" spans="3:13" x14ac:dyDescent="0.55000000000000004">
      <c r="C105" s="1">
        <v>-1.0757000000000001</v>
      </c>
      <c r="D105" s="2">
        <v>-0.94864999999999999</v>
      </c>
      <c r="E105" s="2">
        <v>2606100000</v>
      </c>
      <c r="F105" s="1">
        <f t="shared" si="4"/>
        <v>2.6061000000000003E-6</v>
      </c>
      <c r="G105" s="2">
        <f t="shared" si="5"/>
        <v>2.6061000000000005E-3</v>
      </c>
      <c r="I105" s="1">
        <v>-1.0757000000000001</v>
      </c>
      <c r="J105" s="2">
        <v>-0.94864999999999999</v>
      </c>
      <c r="K105" s="1">
        <v>286640000</v>
      </c>
      <c r="L105" s="1">
        <f t="shared" si="6"/>
        <v>2.8664000000000003E-7</v>
      </c>
      <c r="M105" s="2">
        <f t="shared" si="7"/>
        <v>2.8664000000000001E-4</v>
      </c>
    </row>
    <row r="106" spans="3:13" x14ac:dyDescent="0.55000000000000004">
      <c r="C106" s="1">
        <v>-0.94864999999999999</v>
      </c>
      <c r="D106" s="2">
        <v>-0.82162000000000002</v>
      </c>
      <c r="E106" s="2">
        <v>2654100000</v>
      </c>
      <c r="F106" s="1">
        <f t="shared" si="4"/>
        <v>2.6541000000000001E-6</v>
      </c>
      <c r="G106" s="2">
        <f t="shared" si="5"/>
        <v>2.6540999999999999E-3</v>
      </c>
      <c r="I106" s="1">
        <v>-0.94864999999999999</v>
      </c>
      <c r="J106" s="2">
        <v>-0.82162000000000002</v>
      </c>
      <c r="K106" s="1">
        <v>286780000</v>
      </c>
      <c r="L106" s="1">
        <f t="shared" si="6"/>
        <v>2.8678000000000003E-7</v>
      </c>
      <c r="M106" s="2">
        <f t="shared" si="7"/>
        <v>2.8678000000000004E-4</v>
      </c>
    </row>
    <row r="107" spans="3:13" x14ac:dyDescent="0.55000000000000004">
      <c r="C107" s="1">
        <v>-0.82162000000000002</v>
      </c>
      <c r="D107" s="2">
        <v>-0.69459000000000004</v>
      </c>
      <c r="E107" s="2">
        <v>2702300000</v>
      </c>
      <c r="F107" s="1">
        <f t="shared" si="4"/>
        <v>2.7023000000000004E-6</v>
      </c>
      <c r="G107" s="2">
        <f t="shared" si="5"/>
        <v>2.7023000000000004E-3</v>
      </c>
      <c r="I107" s="1">
        <v>-0.82162000000000002</v>
      </c>
      <c r="J107" s="2">
        <v>-0.69459000000000004</v>
      </c>
      <c r="K107" s="1">
        <v>286560000</v>
      </c>
      <c r="L107" s="1">
        <f t="shared" si="6"/>
        <v>2.8656000000000005E-7</v>
      </c>
      <c r="M107" s="2">
        <f t="shared" si="7"/>
        <v>2.8656000000000005E-4</v>
      </c>
    </row>
    <row r="108" spans="3:13" x14ac:dyDescent="0.55000000000000004">
      <c r="C108" s="1">
        <v>-0.69459000000000004</v>
      </c>
      <c r="D108" s="2">
        <v>-0.56757000000000002</v>
      </c>
      <c r="E108" s="2">
        <v>2748900000</v>
      </c>
      <c r="F108" s="1">
        <f t="shared" si="4"/>
        <v>2.7489000000000001E-6</v>
      </c>
      <c r="G108" s="2">
        <f t="shared" si="5"/>
        <v>2.7488999999999999E-3</v>
      </c>
      <c r="I108" s="1">
        <v>-0.69459000000000004</v>
      </c>
      <c r="J108" s="2">
        <v>-0.56757000000000002</v>
      </c>
      <c r="K108" s="1">
        <v>279370000</v>
      </c>
      <c r="L108" s="1">
        <f t="shared" si="6"/>
        <v>2.7937000000000005E-7</v>
      </c>
      <c r="M108" s="2">
        <f t="shared" si="7"/>
        <v>2.7937000000000003E-4</v>
      </c>
    </row>
    <row r="109" spans="3:13" x14ac:dyDescent="0.55000000000000004">
      <c r="C109" s="1">
        <v>-0.56757000000000002</v>
      </c>
      <c r="D109" s="2">
        <v>-0.44053999999999999</v>
      </c>
      <c r="E109" s="2">
        <v>2798000000</v>
      </c>
      <c r="F109" s="1">
        <f t="shared" si="4"/>
        <v>2.7980000000000001E-6</v>
      </c>
      <c r="G109" s="2">
        <f t="shared" si="5"/>
        <v>2.7980000000000001E-3</v>
      </c>
      <c r="I109" s="1">
        <v>-0.56757000000000002</v>
      </c>
      <c r="J109" s="2">
        <v>-0.44053999999999999</v>
      </c>
      <c r="K109" s="1">
        <v>268800000</v>
      </c>
      <c r="L109" s="1">
        <f t="shared" si="6"/>
        <v>2.6880000000000002E-7</v>
      </c>
      <c r="M109" s="2">
        <f t="shared" si="7"/>
        <v>2.6880000000000003E-4</v>
      </c>
    </row>
    <row r="110" spans="3:13" x14ac:dyDescent="0.55000000000000004">
      <c r="C110" s="1">
        <v>-0.44053999999999999</v>
      </c>
      <c r="D110" s="2">
        <v>-0.31351000000000001</v>
      </c>
      <c r="E110" s="2">
        <v>2846000000</v>
      </c>
      <c r="F110" s="1">
        <f t="shared" si="4"/>
        <v>2.8460000000000004E-6</v>
      </c>
      <c r="G110" s="2">
        <f t="shared" si="5"/>
        <v>2.8460000000000004E-3</v>
      </c>
      <c r="I110" s="1">
        <v>-0.44053999999999999</v>
      </c>
      <c r="J110" s="2">
        <v>-0.31351000000000001</v>
      </c>
      <c r="K110" s="1">
        <v>267270000</v>
      </c>
      <c r="L110" s="1">
        <f t="shared" si="6"/>
        <v>2.6727000000000004E-7</v>
      </c>
      <c r="M110" s="2">
        <f t="shared" si="7"/>
        <v>2.6727000000000006E-4</v>
      </c>
    </row>
    <row r="111" spans="3:13" x14ac:dyDescent="0.55000000000000004">
      <c r="C111" s="1">
        <v>-0.31351000000000001</v>
      </c>
      <c r="D111" s="2">
        <v>-0.18648999999999999</v>
      </c>
      <c r="E111" s="2">
        <v>2886500000</v>
      </c>
      <c r="F111" s="1">
        <f t="shared" si="4"/>
        <v>2.8865000000000002E-6</v>
      </c>
      <c r="G111" s="2">
        <f t="shared" si="5"/>
        <v>2.8865000000000002E-3</v>
      </c>
      <c r="I111" s="1">
        <v>-0.31351000000000001</v>
      </c>
      <c r="J111" s="2">
        <v>-0.18648999999999999</v>
      </c>
      <c r="K111" s="1">
        <v>268380000</v>
      </c>
      <c r="L111" s="1">
        <f t="shared" si="6"/>
        <v>2.6838000000000002E-7</v>
      </c>
      <c r="M111" s="2">
        <f t="shared" si="7"/>
        <v>2.6838000000000003E-4</v>
      </c>
    </row>
    <row r="112" spans="3:13" x14ac:dyDescent="0.55000000000000004">
      <c r="C112" s="1">
        <v>-0.18648999999999999</v>
      </c>
      <c r="D112" s="2">
        <v>-5.9458999999999998E-2</v>
      </c>
      <c r="E112" s="2">
        <v>2935000000</v>
      </c>
      <c r="F112" s="1">
        <f t="shared" si="4"/>
        <v>2.9350000000000003E-6</v>
      </c>
      <c r="G112" s="2">
        <f t="shared" si="5"/>
        <v>2.9350000000000001E-3</v>
      </c>
      <c r="I112" s="1">
        <v>-0.18648999999999999</v>
      </c>
      <c r="J112" s="2">
        <v>-5.9458999999999998E-2</v>
      </c>
      <c r="K112" s="1">
        <v>266710000</v>
      </c>
      <c r="L112" s="1">
        <f t="shared" si="6"/>
        <v>2.6671000000000004E-7</v>
      </c>
      <c r="M112" s="2">
        <f t="shared" si="7"/>
        <v>2.6671000000000003E-4</v>
      </c>
    </row>
    <row r="113" spans="3:13" x14ac:dyDescent="0.55000000000000004">
      <c r="C113" s="1">
        <v>-5.9458999999999998E-2</v>
      </c>
      <c r="D113" s="2">
        <v>6.7568000000000003E-2</v>
      </c>
      <c r="E113" s="2">
        <v>3235100000</v>
      </c>
      <c r="F113" s="1">
        <f t="shared" si="4"/>
        <v>3.2351000000000002E-6</v>
      </c>
      <c r="G113" s="2">
        <f t="shared" si="5"/>
        <v>3.2351000000000003E-3</v>
      </c>
      <c r="I113" s="1">
        <v>-5.9458999999999998E-2</v>
      </c>
      <c r="J113" s="2">
        <v>6.7568000000000003E-2</v>
      </c>
      <c r="K113" s="1">
        <v>263900000</v>
      </c>
      <c r="L113" s="1">
        <f t="shared" si="6"/>
        <v>2.6390000000000003E-7</v>
      </c>
      <c r="M113" s="2">
        <f t="shared" si="7"/>
        <v>2.6390000000000002E-4</v>
      </c>
    </row>
    <row r="114" spans="3:13" x14ac:dyDescent="0.55000000000000004">
      <c r="C114" s="1">
        <v>6.7568000000000003E-2</v>
      </c>
      <c r="D114" s="2">
        <v>0.19459000000000001</v>
      </c>
      <c r="E114" s="2">
        <v>4552500000</v>
      </c>
      <c r="F114" s="1">
        <f t="shared" si="4"/>
        <v>4.5525E-6</v>
      </c>
      <c r="G114" s="2">
        <f t="shared" si="5"/>
        <v>4.5525000000000001E-3</v>
      </c>
      <c r="I114" s="1">
        <v>6.7568000000000003E-2</v>
      </c>
      <c r="J114" s="2">
        <v>0.19459000000000001</v>
      </c>
      <c r="K114" s="1">
        <v>262500000</v>
      </c>
      <c r="L114" s="1">
        <f t="shared" si="6"/>
        <v>2.6250000000000003E-7</v>
      </c>
      <c r="M114" s="2">
        <f t="shared" si="7"/>
        <v>2.6250000000000004E-4</v>
      </c>
    </row>
    <row r="115" spans="3:13" x14ac:dyDescent="0.55000000000000004">
      <c r="C115" s="1">
        <v>0.19459000000000001</v>
      </c>
      <c r="D115" s="2">
        <v>0.32162000000000002</v>
      </c>
      <c r="E115" s="2">
        <v>5675200000</v>
      </c>
      <c r="F115" s="1">
        <f t="shared" si="4"/>
        <v>5.6752000000000003E-6</v>
      </c>
      <c r="G115" s="2">
        <f t="shared" si="5"/>
        <v>5.6752E-3</v>
      </c>
      <c r="I115" s="1">
        <v>0.19459000000000001</v>
      </c>
      <c r="J115" s="2">
        <v>0.32162000000000002</v>
      </c>
      <c r="K115" s="1">
        <v>257970000</v>
      </c>
      <c r="L115" s="1">
        <f t="shared" si="6"/>
        <v>2.5797000000000003E-7</v>
      </c>
      <c r="M115" s="2">
        <f t="shared" si="7"/>
        <v>2.5797000000000005E-4</v>
      </c>
    </row>
    <row r="116" spans="3:13" x14ac:dyDescent="0.55000000000000004">
      <c r="C116" s="1">
        <v>0.32162000000000002</v>
      </c>
      <c r="D116" s="2">
        <v>0.44864999999999999</v>
      </c>
      <c r="E116" s="2">
        <v>6631800000</v>
      </c>
      <c r="F116" s="1">
        <f t="shared" si="4"/>
        <v>6.6318000000000006E-6</v>
      </c>
      <c r="G116" s="2">
        <f t="shared" si="5"/>
        <v>6.6318000000000002E-3</v>
      </c>
      <c r="I116" s="1">
        <v>0.32162000000000002</v>
      </c>
      <c r="J116" s="2">
        <v>0.44864999999999999</v>
      </c>
      <c r="K116" s="1">
        <v>252870000</v>
      </c>
      <c r="L116" s="1">
        <f t="shared" si="6"/>
        <v>2.5287000000000001E-7</v>
      </c>
      <c r="M116" s="2">
        <f t="shared" si="7"/>
        <v>2.5287000000000004E-4</v>
      </c>
    </row>
    <row r="117" spans="3:13" x14ac:dyDescent="0.55000000000000004">
      <c r="C117" s="1">
        <v>0.44864999999999999</v>
      </c>
      <c r="D117" s="2">
        <v>0.57567999999999997</v>
      </c>
      <c r="E117" s="2">
        <v>7479000000</v>
      </c>
      <c r="F117" s="1">
        <f t="shared" si="4"/>
        <v>7.4790000000000007E-6</v>
      </c>
      <c r="G117" s="2">
        <f t="shared" si="5"/>
        <v>7.4790000000000004E-3</v>
      </c>
      <c r="I117" s="1">
        <v>0.44864999999999999</v>
      </c>
      <c r="J117" s="2">
        <v>0.57567999999999997</v>
      </c>
      <c r="K117" s="1">
        <v>241870000</v>
      </c>
      <c r="L117" s="1">
        <f t="shared" si="6"/>
        <v>2.4187000000000003E-7</v>
      </c>
      <c r="M117" s="2">
        <f t="shared" si="7"/>
        <v>2.4187000000000004E-4</v>
      </c>
    </row>
    <row r="118" spans="3:13" x14ac:dyDescent="0.55000000000000004">
      <c r="C118" s="1">
        <v>0.57567999999999997</v>
      </c>
      <c r="D118" s="2">
        <v>0.70269999999999999</v>
      </c>
      <c r="E118" s="2">
        <v>8208900000</v>
      </c>
      <c r="F118" s="1">
        <f t="shared" si="4"/>
        <v>8.2089000000000003E-6</v>
      </c>
      <c r="G118" s="2">
        <f t="shared" si="5"/>
        <v>8.2088999999999999E-3</v>
      </c>
      <c r="I118" s="1">
        <v>0.57567999999999997</v>
      </c>
      <c r="J118" s="2">
        <v>0.70269999999999999</v>
      </c>
      <c r="K118" s="1">
        <v>237780000</v>
      </c>
      <c r="L118" s="1">
        <f t="shared" si="6"/>
        <v>2.3778000000000003E-7</v>
      </c>
      <c r="M118" s="2">
        <f t="shared" si="7"/>
        <v>2.3778000000000002E-4</v>
      </c>
    </row>
    <row r="119" spans="3:13" x14ac:dyDescent="0.55000000000000004">
      <c r="C119" s="1">
        <v>0.70269999999999999</v>
      </c>
      <c r="D119" s="2">
        <v>0.82972999999999997</v>
      </c>
      <c r="E119" s="2">
        <v>8844900000</v>
      </c>
      <c r="F119" s="1">
        <f t="shared" si="4"/>
        <v>8.8449000000000006E-6</v>
      </c>
      <c r="G119" s="2">
        <f t="shared" si="5"/>
        <v>8.844900000000001E-3</v>
      </c>
      <c r="I119" s="1">
        <v>0.70269999999999999</v>
      </c>
      <c r="J119" s="2">
        <v>0.82972999999999997</v>
      </c>
      <c r="K119" s="1">
        <v>231610000</v>
      </c>
      <c r="L119" s="1">
        <f t="shared" si="6"/>
        <v>2.3161000000000002E-7</v>
      </c>
      <c r="M119" s="2">
        <f t="shared" si="7"/>
        <v>2.3161000000000001E-4</v>
      </c>
    </row>
    <row r="120" spans="3:13" x14ac:dyDescent="0.55000000000000004">
      <c r="C120" s="1">
        <v>0.82972999999999997</v>
      </c>
      <c r="D120" s="2">
        <v>0.95676000000000005</v>
      </c>
      <c r="E120" s="2">
        <v>9380700000</v>
      </c>
      <c r="F120" s="1">
        <f t="shared" si="4"/>
        <v>9.3807000000000015E-6</v>
      </c>
      <c r="G120" s="2">
        <f t="shared" si="5"/>
        <v>9.3807000000000022E-3</v>
      </c>
      <c r="I120" s="1">
        <v>0.82972999999999997</v>
      </c>
      <c r="J120" s="2">
        <v>0.95676000000000005</v>
      </c>
      <c r="K120" s="1">
        <v>226290000</v>
      </c>
      <c r="L120" s="1">
        <f t="shared" si="6"/>
        <v>2.2629000000000002E-7</v>
      </c>
      <c r="M120" s="2">
        <f t="shared" si="7"/>
        <v>2.2629000000000003E-4</v>
      </c>
    </row>
    <row r="121" spans="3:13" x14ac:dyDescent="0.55000000000000004">
      <c r="C121" s="1">
        <v>0.95676000000000005</v>
      </c>
      <c r="D121" s="2">
        <v>1.0838000000000001</v>
      </c>
      <c r="E121" s="2">
        <v>9808600000</v>
      </c>
      <c r="F121" s="1">
        <f t="shared" si="4"/>
        <v>9.8086000000000013E-6</v>
      </c>
      <c r="G121" s="2">
        <f t="shared" si="5"/>
        <v>9.8086000000000007E-3</v>
      </c>
      <c r="I121" s="1">
        <v>0.95676000000000005</v>
      </c>
      <c r="J121" s="2">
        <v>1.0838000000000001</v>
      </c>
      <c r="K121" s="1">
        <v>223050000</v>
      </c>
      <c r="L121" s="1">
        <f t="shared" si="6"/>
        <v>2.2305000000000003E-7</v>
      </c>
      <c r="M121" s="2">
        <f t="shared" si="7"/>
        <v>2.2305000000000003E-4</v>
      </c>
    </row>
    <row r="122" spans="3:13" x14ac:dyDescent="0.55000000000000004">
      <c r="C122" s="1">
        <v>1.0838000000000001</v>
      </c>
      <c r="D122" s="2">
        <v>1.2108000000000001</v>
      </c>
      <c r="E122" s="2">
        <v>10169000000</v>
      </c>
      <c r="F122" s="1">
        <f t="shared" si="4"/>
        <v>1.0169E-5</v>
      </c>
      <c r="G122" s="2">
        <f t="shared" si="5"/>
        <v>1.0169000000000001E-2</v>
      </c>
      <c r="I122" s="1">
        <v>1.0838000000000001</v>
      </c>
      <c r="J122" s="2">
        <v>1.2108000000000001</v>
      </c>
      <c r="K122" s="1">
        <v>216170000</v>
      </c>
      <c r="L122" s="1">
        <f t="shared" si="6"/>
        <v>2.1617000000000001E-7</v>
      </c>
      <c r="M122" s="2">
        <f t="shared" si="7"/>
        <v>2.1617000000000001E-4</v>
      </c>
    </row>
    <row r="123" spans="3:13" x14ac:dyDescent="0.55000000000000004">
      <c r="C123" s="1">
        <v>1.2108000000000001</v>
      </c>
      <c r="D123" s="2">
        <v>1.3378000000000001</v>
      </c>
      <c r="E123" s="2">
        <v>10457000000</v>
      </c>
      <c r="F123" s="1">
        <f t="shared" si="4"/>
        <v>1.0457E-5</v>
      </c>
      <c r="G123" s="2">
        <f t="shared" si="5"/>
        <v>1.0456999999999999E-2</v>
      </c>
      <c r="I123" s="1">
        <v>1.2108000000000001</v>
      </c>
      <c r="J123" s="2">
        <v>1.3378000000000001</v>
      </c>
      <c r="K123" s="1">
        <v>213130000</v>
      </c>
      <c r="L123" s="1">
        <f t="shared" si="6"/>
        <v>2.1313000000000003E-7</v>
      </c>
      <c r="M123" s="2">
        <f t="shared" si="7"/>
        <v>2.1313000000000004E-4</v>
      </c>
    </row>
    <row r="124" spans="3:13" x14ac:dyDescent="0.55000000000000004">
      <c r="C124" s="1">
        <v>1.3378000000000001</v>
      </c>
      <c r="D124" s="2">
        <v>1.4649000000000001</v>
      </c>
      <c r="E124" s="2">
        <v>10684000000</v>
      </c>
      <c r="F124" s="1">
        <f t="shared" si="4"/>
        <v>1.0684000000000001E-5</v>
      </c>
      <c r="G124" s="2">
        <f t="shared" si="5"/>
        <v>1.0684000000000001E-2</v>
      </c>
      <c r="I124" s="1">
        <v>1.3378000000000001</v>
      </c>
      <c r="J124" s="2">
        <v>1.4649000000000001</v>
      </c>
      <c r="K124" s="1">
        <v>209320000</v>
      </c>
      <c r="L124" s="1">
        <f t="shared" si="6"/>
        <v>2.0932000000000002E-7</v>
      </c>
      <c r="M124" s="2">
        <f t="shared" si="7"/>
        <v>2.0932000000000004E-4</v>
      </c>
    </row>
    <row r="125" spans="3:13" x14ac:dyDescent="0.55000000000000004">
      <c r="C125" s="1">
        <v>1.4649000000000001</v>
      </c>
      <c r="D125" s="2">
        <v>1.5919000000000001</v>
      </c>
      <c r="E125" s="2">
        <v>10844000000</v>
      </c>
      <c r="F125" s="1">
        <f t="shared" si="4"/>
        <v>1.0844000000000002E-5</v>
      </c>
      <c r="G125" s="2">
        <f t="shared" si="5"/>
        <v>1.0844000000000001E-2</v>
      </c>
      <c r="I125" s="1">
        <v>1.4649000000000001</v>
      </c>
      <c r="J125" s="2">
        <v>1.5919000000000001</v>
      </c>
      <c r="K125" s="1">
        <v>208020000</v>
      </c>
      <c r="L125" s="1">
        <f t="shared" si="6"/>
        <v>2.0802000000000001E-7</v>
      </c>
      <c r="M125" s="2">
        <f t="shared" si="7"/>
        <v>2.0802E-4</v>
      </c>
    </row>
    <row r="126" spans="3:13" x14ac:dyDescent="0.55000000000000004">
      <c r="C126" s="1">
        <v>1.5919000000000001</v>
      </c>
      <c r="D126" s="2">
        <v>1.7189000000000001</v>
      </c>
      <c r="E126" s="2">
        <v>10944000000</v>
      </c>
      <c r="F126" s="1">
        <f t="shared" si="4"/>
        <v>1.0944000000000001E-5</v>
      </c>
      <c r="G126" s="2">
        <f t="shared" si="5"/>
        <v>1.0944000000000001E-2</v>
      </c>
      <c r="I126" s="1">
        <v>1.5919000000000001</v>
      </c>
      <c r="J126" s="2">
        <v>1.7189000000000001</v>
      </c>
      <c r="K126" s="1">
        <v>205240000</v>
      </c>
      <c r="L126" s="1">
        <f t="shared" si="6"/>
        <v>2.0524E-7</v>
      </c>
      <c r="M126" s="2">
        <f t="shared" si="7"/>
        <v>2.0524000000000001E-4</v>
      </c>
    </row>
    <row r="127" spans="3:13" x14ac:dyDescent="0.55000000000000004">
      <c r="C127" s="1">
        <v>1.7189000000000001</v>
      </c>
      <c r="D127" s="2">
        <v>1.8459000000000001</v>
      </c>
      <c r="E127" s="2">
        <v>10996000000</v>
      </c>
      <c r="F127" s="1">
        <f t="shared" si="4"/>
        <v>1.0996000000000001E-5</v>
      </c>
      <c r="G127" s="2">
        <f t="shared" si="5"/>
        <v>1.0996000000000001E-2</v>
      </c>
      <c r="I127" s="1">
        <v>1.7189000000000001</v>
      </c>
      <c r="J127" s="2">
        <v>1.8459000000000001</v>
      </c>
      <c r="K127" s="1">
        <v>201420000</v>
      </c>
      <c r="L127" s="1">
        <f t="shared" si="6"/>
        <v>2.0142000000000001E-7</v>
      </c>
      <c r="M127" s="2">
        <f t="shared" si="7"/>
        <v>2.0142000000000001E-4</v>
      </c>
    </row>
    <row r="128" spans="3:13" x14ac:dyDescent="0.55000000000000004">
      <c r="C128" s="1">
        <v>1.8459000000000001</v>
      </c>
      <c r="D128" s="2">
        <v>1.9730000000000001</v>
      </c>
      <c r="E128" s="2">
        <v>11005000000</v>
      </c>
      <c r="F128" s="1">
        <f t="shared" si="4"/>
        <v>1.1005000000000001E-5</v>
      </c>
      <c r="G128" s="2">
        <f t="shared" si="5"/>
        <v>1.1005000000000001E-2</v>
      </c>
      <c r="I128" s="1">
        <v>1.8459000000000001</v>
      </c>
      <c r="J128" s="2">
        <v>1.9730000000000001</v>
      </c>
      <c r="K128" s="1">
        <v>197190000</v>
      </c>
      <c r="L128" s="1">
        <f t="shared" si="6"/>
        <v>1.9719000000000001E-7</v>
      </c>
      <c r="M128" s="2">
        <f t="shared" si="7"/>
        <v>1.9719E-4</v>
      </c>
    </row>
    <row r="129" spans="3:13" x14ac:dyDescent="0.55000000000000004">
      <c r="C129" s="1">
        <v>1.9730000000000001</v>
      </c>
      <c r="D129" s="2">
        <v>2.1</v>
      </c>
      <c r="E129" s="2">
        <v>10977000000</v>
      </c>
      <c r="F129" s="1">
        <f t="shared" si="4"/>
        <v>1.0977E-5</v>
      </c>
      <c r="G129" s="2">
        <f t="shared" si="5"/>
        <v>1.0977000000000001E-2</v>
      </c>
      <c r="I129" s="1">
        <v>1.9730000000000001</v>
      </c>
      <c r="J129" s="2">
        <v>2.1</v>
      </c>
      <c r="K129" s="1">
        <v>193550000</v>
      </c>
      <c r="L129" s="1">
        <f t="shared" si="6"/>
        <v>1.9355000000000001E-7</v>
      </c>
      <c r="M129" s="2">
        <f t="shared" si="7"/>
        <v>1.9355000000000002E-4</v>
      </c>
    </row>
    <row r="130" spans="3:13" x14ac:dyDescent="0.55000000000000004">
      <c r="C130" s="1">
        <v>2.1</v>
      </c>
      <c r="D130" s="2">
        <v>2.2269999999999999</v>
      </c>
      <c r="E130" s="2">
        <v>10892000000</v>
      </c>
      <c r="F130" s="1">
        <f t="shared" si="4"/>
        <v>1.0892E-5</v>
      </c>
      <c r="G130" s="2">
        <f t="shared" si="5"/>
        <v>1.0892000000000001E-2</v>
      </c>
      <c r="I130" s="1">
        <v>2.1</v>
      </c>
      <c r="J130" s="2">
        <v>2.2269999999999999</v>
      </c>
      <c r="K130" s="1">
        <v>189380000</v>
      </c>
      <c r="L130" s="1">
        <f t="shared" si="6"/>
        <v>1.8938000000000002E-7</v>
      </c>
      <c r="M130" s="2">
        <f t="shared" si="7"/>
        <v>1.8938000000000001E-4</v>
      </c>
    </row>
    <row r="131" spans="3:13" x14ac:dyDescent="0.55000000000000004">
      <c r="C131" s="1">
        <v>2.2269999999999999</v>
      </c>
      <c r="D131" s="2">
        <v>2.3540999999999999</v>
      </c>
      <c r="E131" s="2">
        <v>10783000000</v>
      </c>
      <c r="F131" s="1">
        <f t="shared" si="4"/>
        <v>1.0783000000000002E-5</v>
      </c>
      <c r="G131" s="2">
        <f t="shared" si="5"/>
        <v>1.0783000000000001E-2</v>
      </c>
      <c r="I131" s="1">
        <v>2.2269999999999999</v>
      </c>
      <c r="J131" s="2">
        <v>2.3540999999999999</v>
      </c>
      <c r="K131" s="1">
        <v>183890000</v>
      </c>
      <c r="L131" s="1">
        <f t="shared" si="6"/>
        <v>1.8389000000000001E-7</v>
      </c>
      <c r="M131" s="2">
        <f t="shared" si="7"/>
        <v>1.8389E-4</v>
      </c>
    </row>
    <row r="132" spans="3:13" x14ac:dyDescent="0.55000000000000004">
      <c r="C132" s="1">
        <v>2.3540999999999999</v>
      </c>
      <c r="D132" s="2">
        <v>2.4811000000000001</v>
      </c>
      <c r="E132" s="2">
        <v>10657000000</v>
      </c>
      <c r="F132" s="1">
        <f t="shared" si="4"/>
        <v>1.0657000000000001E-5</v>
      </c>
      <c r="G132" s="2">
        <f t="shared" si="5"/>
        <v>1.0657000000000002E-2</v>
      </c>
      <c r="I132" s="1">
        <v>2.3540999999999999</v>
      </c>
      <c r="J132" s="2">
        <v>2.4811000000000001</v>
      </c>
      <c r="K132" s="1">
        <v>178780000</v>
      </c>
      <c r="L132" s="1">
        <f t="shared" si="6"/>
        <v>1.7878000000000002E-7</v>
      </c>
      <c r="M132" s="2">
        <f t="shared" si="7"/>
        <v>1.7878000000000002E-4</v>
      </c>
    </row>
    <row r="133" spans="3:13" x14ac:dyDescent="0.55000000000000004">
      <c r="C133" s="1">
        <v>2.4811000000000001</v>
      </c>
      <c r="D133" s="2">
        <v>2.6080999999999999</v>
      </c>
      <c r="E133" s="2">
        <v>10489000000</v>
      </c>
      <c r="F133" s="1">
        <f t="shared" si="4"/>
        <v>1.0489000000000001E-5</v>
      </c>
      <c r="G133" s="2">
        <f t="shared" si="5"/>
        <v>1.0489E-2</v>
      </c>
      <c r="I133" s="1">
        <v>2.4811000000000001</v>
      </c>
      <c r="J133" s="2">
        <v>2.6080999999999999</v>
      </c>
      <c r="K133" s="1">
        <v>175420000</v>
      </c>
      <c r="L133" s="1">
        <f t="shared" si="6"/>
        <v>1.7542000000000002E-7</v>
      </c>
      <c r="M133" s="2">
        <f t="shared" si="7"/>
        <v>1.7542000000000002E-4</v>
      </c>
    </row>
    <row r="134" spans="3:13" x14ac:dyDescent="0.55000000000000004">
      <c r="C134" s="1">
        <v>2.6080999999999999</v>
      </c>
      <c r="D134" s="2">
        <v>2.7351000000000001</v>
      </c>
      <c r="E134" s="2">
        <v>10310000000</v>
      </c>
      <c r="F134" s="1">
        <f t="shared" si="4"/>
        <v>1.0310000000000001E-5</v>
      </c>
      <c r="G134" s="2">
        <f t="shared" si="5"/>
        <v>1.0310000000000001E-2</v>
      </c>
      <c r="I134" s="1">
        <v>2.6080999999999999</v>
      </c>
      <c r="J134" s="2">
        <v>2.7351000000000001</v>
      </c>
      <c r="K134" s="1">
        <v>171890000</v>
      </c>
      <c r="L134" s="1">
        <f t="shared" si="6"/>
        <v>1.7189000000000001E-7</v>
      </c>
      <c r="M134" s="2">
        <f t="shared" si="7"/>
        <v>1.7189000000000001E-4</v>
      </c>
    </row>
    <row r="135" spans="3:13" x14ac:dyDescent="0.55000000000000004">
      <c r="C135" s="1">
        <v>2.7351000000000001</v>
      </c>
      <c r="D135" s="2">
        <v>2.8622000000000001</v>
      </c>
      <c r="E135" s="2">
        <v>10101000000</v>
      </c>
      <c r="F135" s="1">
        <f t="shared" si="4"/>
        <v>1.0101E-5</v>
      </c>
      <c r="G135" s="2">
        <f t="shared" si="5"/>
        <v>1.0101000000000001E-2</v>
      </c>
      <c r="I135" s="1">
        <v>2.7351000000000001</v>
      </c>
      <c r="J135" s="2">
        <v>2.8622000000000001</v>
      </c>
      <c r="K135" s="1">
        <v>168660000</v>
      </c>
      <c r="L135" s="1">
        <f t="shared" si="6"/>
        <v>1.6866E-7</v>
      </c>
      <c r="M135" s="2">
        <f t="shared" si="7"/>
        <v>1.6866E-4</v>
      </c>
    </row>
    <row r="136" spans="3:13" x14ac:dyDescent="0.55000000000000004">
      <c r="C136" s="1">
        <v>2.8622000000000001</v>
      </c>
      <c r="D136" s="2">
        <v>2.9891999999999999</v>
      </c>
      <c r="E136" s="2">
        <v>9885300000</v>
      </c>
      <c r="F136" s="1">
        <f t="shared" si="4"/>
        <v>9.8853E-6</v>
      </c>
      <c r="G136" s="2">
        <f t="shared" si="5"/>
        <v>9.8852999999999996E-3</v>
      </c>
      <c r="I136" s="1">
        <v>2.8622000000000001</v>
      </c>
      <c r="J136" s="2">
        <v>2.9891999999999999</v>
      </c>
      <c r="K136" s="1">
        <v>164220000</v>
      </c>
      <c r="L136" s="1">
        <f t="shared" si="6"/>
        <v>1.6422000000000002E-7</v>
      </c>
      <c r="M136" s="2">
        <f t="shared" si="7"/>
        <v>1.6422000000000002E-4</v>
      </c>
    </row>
    <row r="137" spans="3:13" x14ac:dyDescent="0.55000000000000004">
      <c r="C137" s="1">
        <v>2.9891999999999999</v>
      </c>
      <c r="D137" s="2">
        <v>3.1162000000000001</v>
      </c>
      <c r="E137" s="2">
        <v>9643900000</v>
      </c>
      <c r="F137" s="1">
        <f t="shared" si="4"/>
        <v>9.643900000000001E-6</v>
      </c>
      <c r="G137" s="2">
        <f t="shared" si="5"/>
        <v>9.6439000000000004E-3</v>
      </c>
      <c r="I137" s="1">
        <v>2.9891999999999999</v>
      </c>
      <c r="J137" s="2">
        <v>3.1162000000000001</v>
      </c>
      <c r="K137" s="1">
        <v>159770000</v>
      </c>
      <c r="L137" s="1">
        <f t="shared" si="6"/>
        <v>1.5977000000000001E-7</v>
      </c>
      <c r="M137" s="2">
        <f t="shared" si="7"/>
        <v>1.5977E-4</v>
      </c>
    </row>
    <row r="138" spans="3:13" x14ac:dyDescent="0.55000000000000004">
      <c r="C138" s="1">
        <v>3.1162000000000001</v>
      </c>
      <c r="D138" s="2">
        <v>3.2431999999999999</v>
      </c>
      <c r="E138" s="2">
        <v>9395200000</v>
      </c>
      <c r="F138" s="1">
        <f t="shared" si="4"/>
        <v>9.3952000000000011E-6</v>
      </c>
      <c r="G138" s="2">
        <f t="shared" si="5"/>
        <v>9.3952000000000011E-3</v>
      </c>
      <c r="I138" s="1">
        <v>3.1162000000000001</v>
      </c>
      <c r="J138" s="2">
        <v>3.2431999999999999</v>
      </c>
      <c r="K138" s="1">
        <v>155070000</v>
      </c>
      <c r="L138" s="1">
        <f t="shared" si="6"/>
        <v>1.5507000000000002E-7</v>
      </c>
      <c r="M138" s="2">
        <f t="shared" si="7"/>
        <v>1.5507000000000002E-4</v>
      </c>
    </row>
    <row r="139" spans="3:13" x14ac:dyDescent="0.55000000000000004">
      <c r="C139" s="1">
        <v>3.2431999999999999</v>
      </c>
      <c r="D139" s="2">
        <v>3.3702999999999999</v>
      </c>
      <c r="E139" s="2">
        <v>9145200000</v>
      </c>
      <c r="F139" s="1">
        <f t="shared" si="4"/>
        <v>9.1452000000000001E-6</v>
      </c>
      <c r="G139" s="2">
        <f t="shared" si="5"/>
        <v>9.1452000000000009E-3</v>
      </c>
      <c r="I139" s="1">
        <v>3.2431999999999999</v>
      </c>
      <c r="J139" s="2">
        <v>3.3702999999999999</v>
      </c>
      <c r="K139" s="1">
        <v>150940000</v>
      </c>
      <c r="L139" s="1">
        <f t="shared" si="6"/>
        <v>1.5094E-7</v>
      </c>
      <c r="M139" s="2">
        <f t="shared" si="7"/>
        <v>1.5093999999999999E-4</v>
      </c>
    </row>
    <row r="140" spans="3:13" x14ac:dyDescent="0.55000000000000004">
      <c r="C140" s="1">
        <v>3.3702999999999999</v>
      </c>
      <c r="D140" s="2">
        <v>3.4973000000000001</v>
      </c>
      <c r="E140" s="2">
        <v>8885800000</v>
      </c>
      <c r="F140" s="1">
        <f t="shared" si="4"/>
        <v>8.8858000000000005E-6</v>
      </c>
      <c r="G140" s="2">
        <f t="shared" si="5"/>
        <v>8.885800000000001E-3</v>
      </c>
      <c r="I140" s="1">
        <v>3.3702999999999999</v>
      </c>
      <c r="J140" s="2">
        <v>3.4973000000000001</v>
      </c>
      <c r="K140" s="1">
        <v>149280000</v>
      </c>
      <c r="L140" s="1">
        <f t="shared" si="6"/>
        <v>1.4928000000000002E-7</v>
      </c>
      <c r="M140" s="2">
        <f t="shared" si="7"/>
        <v>1.4928000000000003E-4</v>
      </c>
    </row>
    <row r="141" spans="3:13" x14ac:dyDescent="0.55000000000000004">
      <c r="C141" s="1">
        <v>3.4973000000000001</v>
      </c>
      <c r="D141" s="2">
        <v>3.6242999999999999</v>
      </c>
      <c r="E141" s="2">
        <v>8618600000</v>
      </c>
      <c r="F141" s="1">
        <f t="shared" si="4"/>
        <v>8.6186000000000008E-6</v>
      </c>
      <c r="G141" s="2">
        <f t="shared" si="5"/>
        <v>8.6186000000000006E-3</v>
      </c>
      <c r="I141" s="1">
        <v>3.4973000000000001</v>
      </c>
      <c r="J141" s="2">
        <v>3.6242999999999999</v>
      </c>
      <c r="K141" s="1">
        <v>146090000</v>
      </c>
      <c r="L141" s="1">
        <f t="shared" si="6"/>
        <v>1.4609000000000001E-7</v>
      </c>
      <c r="M141" s="2">
        <f t="shared" si="7"/>
        <v>1.4609000000000001E-4</v>
      </c>
    </row>
    <row r="142" spans="3:13" x14ac:dyDescent="0.55000000000000004">
      <c r="C142" s="1">
        <v>3.6242999999999999</v>
      </c>
      <c r="D142" s="2">
        <v>3.7513999999999998</v>
      </c>
      <c r="E142" s="2">
        <v>8353800000</v>
      </c>
      <c r="F142" s="1">
        <f t="shared" si="4"/>
        <v>8.3538000000000012E-6</v>
      </c>
      <c r="G142" s="2">
        <f t="shared" si="5"/>
        <v>8.3538000000000015E-3</v>
      </c>
      <c r="I142" s="1">
        <v>3.6242999999999999</v>
      </c>
      <c r="J142" s="2">
        <v>3.7513999999999998</v>
      </c>
      <c r="K142" s="1">
        <v>142820000</v>
      </c>
      <c r="L142" s="1">
        <f t="shared" si="6"/>
        <v>1.4282E-7</v>
      </c>
      <c r="M142" s="2">
        <f t="shared" si="7"/>
        <v>1.4281999999999999E-4</v>
      </c>
    </row>
    <row r="143" spans="3:13" x14ac:dyDescent="0.55000000000000004">
      <c r="C143" s="1">
        <v>3.7513999999999998</v>
      </c>
      <c r="D143" s="2">
        <v>3.8784000000000001</v>
      </c>
      <c r="E143" s="2">
        <v>8083700000</v>
      </c>
      <c r="F143" s="1">
        <f t="shared" si="4"/>
        <v>8.0837000000000002E-6</v>
      </c>
      <c r="G143" s="2">
        <f t="shared" si="5"/>
        <v>8.083700000000001E-3</v>
      </c>
      <c r="I143" s="1">
        <v>3.7513999999999998</v>
      </c>
      <c r="J143" s="2">
        <v>3.8784000000000001</v>
      </c>
      <c r="K143" s="1">
        <v>140170000</v>
      </c>
      <c r="L143" s="1">
        <f t="shared" si="6"/>
        <v>1.4017000000000002E-7</v>
      </c>
      <c r="M143" s="2">
        <f t="shared" si="7"/>
        <v>1.4017000000000001E-4</v>
      </c>
    </row>
    <row r="144" spans="3:13" x14ac:dyDescent="0.55000000000000004">
      <c r="C144" s="1">
        <v>3.8784000000000001</v>
      </c>
      <c r="D144" s="2">
        <v>4.0053999999999998</v>
      </c>
      <c r="E144" s="2">
        <v>7804100000</v>
      </c>
      <c r="F144" s="1">
        <f t="shared" si="4"/>
        <v>7.8041000000000004E-6</v>
      </c>
      <c r="G144" s="2">
        <f t="shared" si="5"/>
        <v>7.8041000000000004E-3</v>
      </c>
      <c r="I144" s="1">
        <v>3.8784000000000001</v>
      </c>
      <c r="J144" s="2">
        <v>4.0053999999999998</v>
      </c>
      <c r="K144" s="1">
        <v>135850000</v>
      </c>
      <c r="L144" s="1">
        <f t="shared" si="6"/>
        <v>1.3585000000000002E-7</v>
      </c>
      <c r="M144" s="2">
        <f t="shared" si="7"/>
        <v>1.3585000000000002E-4</v>
      </c>
    </row>
    <row r="145" spans="3:13" x14ac:dyDescent="0.55000000000000004">
      <c r="C145" s="1">
        <v>4.0053999999999998</v>
      </c>
      <c r="D145" s="2">
        <v>4.1323999999999996</v>
      </c>
      <c r="E145" s="2">
        <v>7538400000</v>
      </c>
      <c r="F145" s="1">
        <f t="shared" si="4"/>
        <v>7.5384000000000005E-6</v>
      </c>
      <c r="G145" s="2">
        <f t="shared" si="5"/>
        <v>7.5384000000000007E-3</v>
      </c>
      <c r="I145" s="1">
        <v>4.0053999999999998</v>
      </c>
      <c r="J145" s="2">
        <v>4.1323999999999996</v>
      </c>
      <c r="K145" s="1">
        <v>133010000</v>
      </c>
      <c r="L145" s="1">
        <f t="shared" si="6"/>
        <v>1.3301E-7</v>
      </c>
      <c r="M145" s="2">
        <f t="shared" si="7"/>
        <v>1.3301E-4</v>
      </c>
    </row>
    <row r="146" spans="3:13" x14ac:dyDescent="0.55000000000000004">
      <c r="C146" s="1">
        <v>4.1323999999999996</v>
      </c>
      <c r="D146" s="2">
        <v>4.2595000000000001</v>
      </c>
      <c r="E146" s="2">
        <v>7272500000</v>
      </c>
      <c r="F146" s="1">
        <f t="shared" si="4"/>
        <v>7.2725000000000003E-6</v>
      </c>
      <c r="G146" s="2">
        <f t="shared" si="5"/>
        <v>7.2725000000000003E-3</v>
      </c>
      <c r="I146" s="1">
        <v>4.1323999999999996</v>
      </c>
      <c r="J146" s="2">
        <v>4.2595000000000001</v>
      </c>
      <c r="K146" s="1">
        <v>129770000</v>
      </c>
      <c r="L146" s="1">
        <f t="shared" si="6"/>
        <v>1.2977E-7</v>
      </c>
      <c r="M146" s="2">
        <f t="shared" si="7"/>
        <v>1.2977E-4</v>
      </c>
    </row>
    <row r="147" spans="3:13" x14ac:dyDescent="0.55000000000000004">
      <c r="C147" s="1">
        <v>4.2595000000000001</v>
      </c>
      <c r="D147" s="2">
        <v>4.3864999999999998</v>
      </c>
      <c r="E147" s="2">
        <v>7009400000</v>
      </c>
      <c r="F147" s="1">
        <f t="shared" si="4"/>
        <v>7.0094000000000002E-6</v>
      </c>
      <c r="G147" s="2">
        <f t="shared" si="5"/>
        <v>7.0093999999999998E-3</v>
      </c>
      <c r="I147" s="1">
        <v>4.2595000000000001</v>
      </c>
      <c r="J147" s="2">
        <v>4.3864999999999998</v>
      </c>
      <c r="K147" s="1">
        <v>126920000</v>
      </c>
      <c r="L147" s="1">
        <f t="shared" si="6"/>
        <v>1.2692E-7</v>
      </c>
      <c r="M147" s="2">
        <f t="shared" si="7"/>
        <v>1.2692000000000001E-4</v>
      </c>
    </row>
    <row r="148" spans="3:13" x14ac:dyDescent="0.55000000000000004">
      <c r="C148" s="1">
        <v>4.3864999999999998</v>
      </c>
      <c r="D148" s="2">
        <v>4.5134999999999996</v>
      </c>
      <c r="E148" s="2">
        <v>6754500000</v>
      </c>
      <c r="F148" s="1">
        <f t="shared" ref="F148:F211" si="8">$C$3*E148</f>
        <v>6.7545000000000003E-6</v>
      </c>
      <c r="G148" s="2">
        <f t="shared" ref="G148:G211" si="9">1000*F148</f>
        <v>6.7545000000000001E-3</v>
      </c>
      <c r="I148" s="1">
        <v>4.3864999999999998</v>
      </c>
      <c r="J148" s="2">
        <v>4.5134999999999996</v>
      </c>
      <c r="K148" s="1">
        <v>124510000</v>
      </c>
      <c r="L148" s="1">
        <f t="shared" ref="L148:L211" si="10">$C$3*K148</f>
        <v>1.2451000000000002E-7</v>
      </c>
      <c r="M148" s="2">
        <f t="shared" ref="M148:M211" si="11">1000*L148</f>
        <v>1.2451000000000001E-4</v>
      </c>
    </row>
    <row r="149" spans="3:13" x14ac:dyDescent="0.55000000000000004">
      <c r="C149" s="1">
        <v>4.5134999999999996</v>
      </c>
      <c r="D149" s="2">
        <v>4.6405000000000003</v>
      </c>
      <c r="E149" s="2">
        <v>6496400000</v>
      </c>
      <c r="F149" s="1">
        <f t="shared" si="8"/>
        <v>6.4964000000000002E-6</v>
      </c>
      <c r="G149" s="2">
        <f t="shared" si="9"/>
        <v>6.4964000000000003E-3</v>
      </c>
      <c r="I149" s="1">
        <v>4.5134999999999996</v>
      </c>
      <c r="J149" s="2">
        <v>4.6405000000000003</v>
      </c>
      <c r="K149" s="1">
        <v>122020000</v>
      </c>
      <c r="L149" s="1">
        <f t="shared" si="10"/>
        <v>1.2202E-7</v>
      </c>
      <c r="M149" s="2">
        <f t="shared" si="11"/>
        <v>1.2202E-4</v>
      </c>
    </row>
    <row r="150" spans="3:13" x14ac:dyDescent="0.55000000000000004">
      <c r="C150" s="1">
        <v>4.6405000000000003</v>
      </c>
      <c r="D150" s="2">
        <v>4.7675999999999998</v>
      </c>
      <c r="E150" s="2">
        <v>6248600000</v>
      </c>
      <c r="F150" s="1">
        <f t="shared" si="8"/>
        <v>6.2486000000000006E-6</v>
      </c>
      <c r="G150" s="2">
        <f t="shared" si="9"/>
        <v>6.2486000000000009E-3</v>
      </c>
      <c r="I150" s="1">
        <v>4.6405000000000003</v>
      </c>
      <c r="J150" s="2">
        <v>4.7675999999999998</v>
      </c>
      <c r="K150" s="1">
        <v>118320000</v>
      </c>
      <c r="L150" s="1">
        <f t="shared" si="10"/>
        <v>1.1832E-7</v>
      </c>
      <c r="M150" s="2">
        <f t="shared" si="11"/>
        <v>1.1832000000000001E-4</v>
      </c>
    </row>
    <row r="151" spans="3:13" x14ac:dyDescent="0.55000000000000004">
      <c r="C151" s="1">
        <v>4.7675999999999998</v>
      </c>
      <c r="D151" s="2">
        <v>4.8945999999999996</v>
      </c>
      <c r="E151" s="2">
        <v>5993700000</v>
      </c>
      <c r="F151" s="1">
        <f t="shared" si="8"/>
        <v>5.9937000000000007E-6</v>
      </c>
      <c r="G151" s="2">
        <f t="shared" si="9"/>
        <v>5.9937000000000011E-3</v>
      </c>
      <c r="I151" s="1">
        <v>4.7675999999999998</v>
      </c>
      <c r="J151" s="2">
        <v>4.8945999999999996</v>
      </c>
      <c r="K151" s="1">
        <v>115250000</v>
      </c>
      <c r="L151" s="1">
        <f t="shared" si="10"/>
        <v>1.1525E-7</v>
      </c>
      <c r="M151" s="2">
        <f t="shared" si="11"/>
        <v>1.1525000000000001E-4</v>
      </c>
    </row>
    <row r="152" spans="3:13" x14ac:dyDescent="0.55000000000000004">
      <c r="C152" s="1">
        <v>4.8945999999999996</v>
      </c>
      <c r="D152" s="2">
        <v>5.0216000000000003</v>
      </c>
      <c r="E152" s="2">
        <v>5746100000</v>
      </c>
      <c r="F152" s="1">
        <f t="shared" si="8"/>
        <v>5.7461000000000008E-6</v>
      </c>
      <c r="G152" s="2">
        <f t="shared" si="9"/>
        <v>5.7461000000000005E-3</v>
      </c>
      <c r="I152" s="1">
        <v>4.8945999999999996</v>
      </c>
      <c r="J152" s="2">
        <v>5.0216000000000003</v>
      </c>
      <c r="K152" s="1">
        <v>111760000</v>
      </c>
      <c r="L152" s="1">
        <f t="shared" si="10"/>
        <v>1.1176E-7</v>
      </c>
      <c r="M152" s="2">
        <f t="shared" si="11"/>
        <v>1.1176E-4</v>
      </c>
    </row>
    <row r="153" spans="3:13" x14ac:dyDescent="0.55000000000000004">
      <c r="C153" s="1">
        <v>5.0216000000000003</v>
      </c>
      <c r="D153" s="2">
        <v>5.1486000000000001</v>
      </c>
      <c r="E153" s="2">
        <v>5506200000</v>
      </c>
      <c r="F153" s="1">
        <f t="shared" si="8"/>
        <v>5.5062000000000007E-6</v>
      </c>
      <c r="G153" s="2">
        <f t="shared" si="9"/>
        <v>5.506200000000001E-3</v>
      </c>
      <c r="I153" s="1">
        <v>5.0216000000000003</v>
      </c>
      <c r="J153" s="2">
        <v>5.1486000000000001</v>
      </c>
      <c r="K153" s="1">
        <v>109550000</v>
      </c>
      <c r="L153" s="1">
        <f t="shared" si="10"/>
        <v>1.0955000000000001E-7</v>
      </c>
      <c r="M153" s="2">
        <f t="shared" si="11"/>
        <v>1.0955000000000001E-4</v>
      </c>
    </row>
    <row r="154" spans="3:13" x14ac:dyDescent="0.55000000000000004">
      <c r="C154" s="1">
        <v>5.1486000000000001</v>
      </c>
      <c r="D154" s="2">
        <v>5.2756999999999996</v>
      </c>
      <c r="E154" s="2">
        <v>5280800000</v>
      </c>
      <c r="F154" s="1">
        <f t="shared" si="8"/>
        <v>5.2808000000000003E-6</v>
      </c>
      <c r="G154" s="2">
        <f t="shared" si="9"/>
        <v>5.2808000000000004E-3</v>
      </c>
      <c r="I154" s="1">
        <v>5.1486000000000001</v>
      </c>
      <c r="J154" s="2">
        <v>5.2756999999999996</v>
      </c>
      <c r="K154" s="1">
        <v>106180000</v>
      </c>
      <c r="L154" s="1">
        <f t="shared" si="10"/>
        <v>1.0618E-7</v>
      </c>
      <c r="M154" s="2">
        <f t="shared" si="11"/>
        <v>1.0618E-4</v>
      </c>
    </row>
    <row r="155" spans="3:13" x14ac:dyDescent="0.55000000000000004">
      <c r="C155" s="1">
        <v>5.2756999999999996</v>
      </c>
      <c r="D155" s="2">
        <v>5.4027000000000003</v>
      </c>
      <c r="E155" s="2">
        <v>5051000000</v>
      </c>
      <c r="F155" s="1">
        <f t="shared" si="8"/>
        <v>5.0510000000000004E-6</v>
      </c>
      <c r="G155" s="2">
        <f t="shared" si="9"/>
        <v>5.0510000000000008E-3</v>
      </c>
      <c r="I155" s="1">
        <v>5.2756999999999996</v>
      </c>
      <c r="J155" s="2">
        <v>5.4027000000000003</v>
      </c>
      <c r="K155" s="1">
        <v>103880000</v>
      </c>
      <c r="L155" s="1">
        <f t="shared" si="10"/>
        <v>1.0388000000000001E-7</v>
      </c>
      <c r="M155" s="2">
        <f t="shared" si="11"/>
        <v>1.0388000000000002E-4</v>
      </c>
    </row>
    <row r="156" spans="3:13" x14ac:dyDescent="0.55000000000000004">
      <c r="C156" s="1">
        <v>5.4027000000000003</v>
      </c>
      <c r="D156" s="2">
        <v>5.5297000000000001</v>
      </c>
      <c r="E156" s="2">
        <v>4840100000</v>
      </c>
      <c r="F156" s="1">
        <f t="shared" si="8"/>
        <v>4.8401000000000005E-6</v>
      </c>
      <c r="G156" s="2">
        <f t="shared" si="9"/>
        <v>4.8401000000000008E-3</v>
      </c>
      <c r="I156" s="1">
        <v>5.4027000000000003</v>
      </c>
      <c r="J156" s="2">
        <v>5.5297000000000001</v>
      </c>
      <c r="K156" s="1">
        <v>101840000</v>
      </c>
      <c r="L156" s="1">
        <f t="shared" si="10"/>
        <v>1.0184E-7</v>
      </c>
      <c r="M156" s="2">
        <f t="shared" si="11"/>
        <v>1.0184E-4</v>
      </c>
    </row>
    <row r="157" spans="3:13" x14ac:dyDescent="0.55000000000000004">
      <c r="C157" s="1">
        <v>5.5297000000000001</v>
      </c>
      <c r="D157" s="2">
        <v>5.6567999999999996</v>
      </c>
      <c r="E157" s="2">
        <v>4637700000</v>
      </c>
      <c r="F157" s="1">
        <f t="shared" si="8"/>
        <v>4.6377000000000005E-6</v>
      </c>
      <c r="G157" s="2">
        <f t="shared" si="9"/>
        <v>4.6377000000000007E-3</v>
      </c>
      <c r="I157" s="1">
        <v>5.5297000000000001</v>
      </c>
      <c r="J157" s="2">
        <v>5.6567999999999996</v>
      </c>
      <c r="K157" s="1">
        <v>99407000</v>
      </c>
      <c r="L157" s="1">
        <f t="shared" si="10"/>
        <v>9.9407000000000011E-8</v>
      </c>
      <c r="M157" s="2">
        <f t="shared" si="11"/>
        <v>9.9407000000000006E-5</v>
      </c>
    </row>
    <row r="158" spans="3:13" x14ac:dyDescent="0.55000000000000004">
      <c r="C158" s="1">
        <v>5.6567999999999996</v>
      </c>
      <c r="D158" s="2">
        <v>5.7838000000000003</v>
      </c>
      <c r="E158" s="2">
        <v>4433300000</v>
      </c>
      <c r="F158" s="1">
        <f t="shared" si="8"/>
        <v>4.4333000000000004E-6</v>
      </c>
      <c r="G158" s="2">
        <f t="shared" si="9"/>
        <v>4.4333000000000003E-3</v>
      </c>
      <c r="I158" s="1">
        <v>5.6567999999999996</v>
      </c>
      <c r="J158" s="2">
        <v>5.7838000000000003</v>
      </c>
      <c r="K158" s="1">
        <v>97065000</v>
      </c>
      <c r="L158" s="1">
        <f t="shared" si="10"/>
        <v>9.7065000000000003E-8</v>
      </c>
      <c r="M158" s="2">
        <f t="shared" si="11"/>
        <v>9.7065000000000007E-5</v>
      </c>
    </row>
    <row r="159" spans="3:13" x14ac:dyDescent="0.55000000000000004">
      <c r="C159" s="1">
        <v>5.7838000000000003</v>
      </c>
      <c r="D159" s="2">
        <v>5.9108000000000001</v>
      </c>
      <c r="E159" s="2">
        <v>4240600000</v>
      </c>
      <c r="F159" s="1">
        <f t="shared" si="8"/>
        <v>4.2406000000000005E-6</v>
      </c>
      <c r="G159" s="2">
        <f t="shared" si="9"/>
        <v>4.2406000000000006E-3</v>
      </c>
      <c r="I159" s="1">
        <v>5.7838000000000003</v>
      </c>
      <c r="J159" s="2">
        <v>5.9108000000000001</v>
      </c>
      <c r="K159" s="1">
        <v>93898000</v>
      </c>
      <c r="L159" s="1">
        <f t="shared" si="10"/>
        <v>9.3898000000000011E-8</v>
      </c>
      <c r="M159" s="2">
        <f t="shared" si="11"/>
        <v>9.3898000000000015E-5</v>
      </c>
    </row>
    <row r="160" spans="3:13" x14ac:dyDescent="0.55000000000000004">
      <c r="C160" s="1">
        <v>5.9108000000000001</v>
      </c>
      <c r="D160" s="2">
        <v>6.0377999999999998</v>
      </c>
      <c r="E160" s="2">
        <v>4045800000</v>
      </c>
      <c r="F160" s="1">
        <f t="shared" si="8"/>
        <v>4.0458000000000003E-6</v>
      </c>
      <c r="G160" s="2">
        <f t="shared" si="9"/>
        <v>4.0458000000000004E-3</v>
      </c>
      <c r="I160" s="1">
        <v>5.9108000000000001</v>
      </c>
      <c r="J160" s="2">
        <v>6.0377999999999998</v>
      </c>
      <c r="K160" s="1">
        <v>91125000</v>
      </c>
      <c r="L160" s="1">
        <f t="shared" si="10"/>
        <v>9.1125000000000004E-8</v>
      </c>
      <c r="M160" s="2">
        <f t="shared" si="11"/>
        <v>9.1125000000000006E-5</v>
      </c>
    </row>
    <row r="161" spans="3:13" x14ac:dyDescent="0.55000000000000004">
      <c r="C161" s="1">
        <v>6.0377999999999998</v>
      </c>
      <c r="D161" s="2">
        <v>6.1649000000000003</v>
      </c>
      <c r="E161" s="2">
        <v>3865300000</v>
      </c>
      <c r="F161" s="1">
        <f t="shared" si="8"/>
        <v>3.8653000000000001E-6</v>
      </c>
      <c r="G161" s="2">
        <f t="shared" si="9"/>
        <v>3.8652999999999999E-3</v>
      </c>
      <c r="I161" s="1">
        <v>6.0377999999999998</v>
      </c>
      <c r="J161" s="2">
        <v>6.1649000000000003</v>
      </c>
      <c r="K161" s="1">
        <v>88077000</v>
      </c>
      <c r="L161" s="1">
        <f t="shared" si="10"/>
        <v>8.8077000000000002E-8</v>
      </c>
      <c r="M161" s="2">
        <f t="shared" si="11"/>
        <v>8.8077000000000004E-5</v>
      </c>
    </row>
    <row r="162" spans="3:13" x14ac:dyDescent="0.55000000000000004">
      <c r="C162" s="1">
        <v>6.1649000000000003</v>
      </c>
      <c r="D162" s="2">
        <v>6.2919</v>
      </c>
      <c r="E162" s="2">
        <v>3686400000</v>
      </c>
      <c r="F162" s="1">
        <f t="shared" si="8"/>
        <v>3.6864000000000004E-6</v>
      </c>
      <c r="G162" s="2">
        <f t="shared" si="9"/>
        <v>3.6864000000000003E-3</v>
      </c>
      <c r="I162" s="1">
        <v>6.1649000000000003</v>
      </c>
      <c r="J162" s="2">
        <v>6.2919</v>
      </c>
      <c r="K162" s="1">
        <v>85787000</v>
      </c>
      <c r="L162" s="1">
        <f t="shared" si="10"/>
        <v>8.5787000000000012E-8</v>
      </c>
      <c r="M162" s="2">
        <f t="shared" si="11"/>
        <v>8.5787000000000011E-5</v>
      </c>
    </row>
    <row r="163" spans="3:13" x14ac:dyDescent="0.55000000000000004">
      <c r="C163" s="1">
        <v>6.2919</v>
      </c>
      <c r="D163" s="2">
        <v>6.4188999999999998</v>
      </c>
      <c r="E163" s="2">
        <v>3519800000</v>
      </c>
      <c r="F163" s="1">
        <f t="shared" si="8"/>
        <v>3.5198000000000002E-6</v>
      </c>
      <c r="G163" s="2">
        <f t="shared" si="9"/>
        <v>3.5198E-3</v>
      </c>
      <c r="I163" s="1">
        <v>6.2919</v>
      </c>
      <c r="J163" s="2">
        <v>6.4188999999999998</v>
      </c>
      <c r="K163" s="1">
        <v>84149000</v>
      </c>
      <c r="L163" s="1">
        <f t="shared" si="10"/>
        <v>8.4149000000000008E-8</v>
      </c>
      <c r="M163" s="2">
        <f t="shared" si="11"/>
        <v>8.414900000000001E-5</v>
      </c>
    </row>
    <row r="164" spans="3:13" x14ac:dyDescent="0.55000000000000004">
      <c r="C164" s="1">
        <v>6.4188999999999998</v>
      </c>
      <c r="D164" s="2">
        <v>6.5458999999999996</v>
      </c>
      <c r="E164" s="2">
        <v>3359100000</v>
      </c>
      <c r="F164" s="1">
        <f t="shared" si="8"/>
        <v>3.3591000000000002E-6</v>
      </c>
      <c r="G164" s="2">
        <f t="shared" si="9"/>
        <v>3.3591000000000003E-3</v>
      </c>
      <c r="I164" s="1">
        <v>6.4188999999999998</v>
      </c>
      <c r="J164" s="2">
        <v>6.5458999999999996</v>
      </c>
      <c r="K164" s="1">
        <v>82653000</v>
      </c>
      <c r="L164" s="1">
        <f t="shared" si="10"/>
        <v>8.2653000000000006E-8</v>
      </c>
      <c r="M164" s="2">
        <f t="shared" si="11"/>
        <v>8.265300000000001E-5</v>
      </c>
    </row>
    <row r="165" spans="3:13" x14ac:dyDescent="0.55000000000000004">
      <c r="C165" s="1">
        <v>6.5458999999999996</v>
      </c>
      <c r="D165" s="2">
        <v>6.673</v>
      </c>
      <c r="E165" s="2">
        <v>3203700000</v>
      </c>
      <c r="F165" s="1">
        <f t="shared" si="8"/>
        <v>3.2037000000000003E-6</v>
      </c>
      <c r="G165" s="2">
        <f t="shared" si="9"/>
        <v>3.2037000000000003E-3</v>
      </c>
      <c r="I165" s="1">
        <v>6.5458999999999996</v>
      </c>
      <c r="J165" s="2">
        <v>6.673</v>
      </c>
      <c r="K165" s="1">
        <v>81542000</v>
      </c>
      <c r="L165" s="1">
        <f t="shared" si="10"/>
        <v>8.1542000000000003E-8</v>
      </c>
      <c r="M165" s="2">
        <f t="shared" si="11"/>
        <v>8.1542E-5</v>
      </c>
    </row>
    <row r="166" spans="3:13" x14ac:dyDescent="0.55000000000000004">
      <c r="C166" s="1">
        <v>6.673</v>
      </c>
      <c r="D166" s="2">
        <v>6.8</v>
      </c>
      <c r="E166" s="2">
        <v>3054700000</v>
      </c>
      <c r="F166" s="1">
        <f t="shared" si="8"/>
        <v>3.0547000000000002E-6</v>
      </c>
      <c r="G166" s="2">
        <f t="shared" si="9"/>
        <v>3.0547E-3</v>
      </c>
      <c r="I166" s="1">
        <v>6.673</v>
      </c>
      <c r="J166" s="2">
        <v>6.8</v>
      </c>
      <c r="K166" s="1">
        <v>80137000</v>
      </c>
      <c r="L166" s="1">
        <f t="shared" si="10"/>
        <v>8.0137000000000011E-8</v>
      </c>
      <c r="M166" s="2">
        <f t="shared" si="11"/>
        <v>8.0137000000000009E-5</v>
      </c>
    </row>
    <row r="167" spans="3:13" x14ac:dyDescent="0.55000000000000004">
      <c r="C167" s="1">
        <v>6.8</v>
      </c>
      <c r="D167" s="2">
        <v>6.9269999999999996</v>
      </c>
      <c r="E167" s="2">
        <v>2909900000</v>
      </c>
      <c r="F167" s="1">
        <f t="shared" si="8"/>
        <v>2.9099000000000003E-6</v>
      </c>
      <c r="G167" s="2">
        <f t="shared" si="9"/>
        <v>2.9099000000000004E-3</v>
      </c>
      <c r="I167" s="1">
        <v>6.8</v>
      </c>
      <c r="J167" s="2">
        <v>6.9269999999999996</v>
      </c>
      <c r="K167" s="1">
        <v>78357000</v>
      </c>
      <c r="L167" s="1">
        <f t="shared" si="10"/>
        <v>7.8357000000000005E-8</v>
      </c>
      <c r="M167" s="2">
        <f t="shared" si="11"/>
        <v>7.8357000000000009E-5</v>
      </c>
    </row>
    <row r="168" spans="3:13" x14ac:dyDescent="0.55000000000000004">
      <c r="C168" s="1">
        <v>6.9269999999999996</v>
      </c>
      <c r="D168" s="2">
        <v>7.0541</v>
      </c>
      <c r="E168" s="2">
        <v>2773700000</v>
      </c>
      <c r="F168" s="1">
        <f t="shared" si="8"/>
        <v>2.7737000000000002E-6</v>
      </c>
      <c r="G168" s="2">
        <f t="shared" si="9"/>
        <v>2.7737E-3</v>
      </c>
      <c r="I168" s="1">
        <v>6.9269999999999996</v>
      </c>
      <c r="J168" s="2">
        <v>7.0541</v>
      </c>
      <c r="K168" s="1">
        <v>76744000</v>
      </c>
      <c r="L168" s="1">
        <f t="shared" si="10"/>
        <v>7.6744000000000002E-8</v>
      </c>
      <c r="M168" s="2">
        <f t="shared" si="11"/>
        <v>7.6743999999999996E-5</v>
      </c>
    </row>
    <row r="169" spans="3:13" x14ac:dyDescent="0.55000000000000004">
      <c r="C169" s="1">
        <v>7.0541</v>
      </c>
      <c r="D169" s="2">
        <v>7.1810999999999998</v>
      </c>
      <c r="E169" s="2">
        <v>2648800000</v>
      </c>
      <c r="F169" s="1">
        <f t="shared" si="8"/>
        <v>2.6488000000000004E-6</v>
      </c>
      <c r="G169" s="2">
        <f t="shared" si="9"/>
        <v>2.6488000000000002E-3</v>
      </c>
      <c r="I169" s="1">
        <v>7.0541</v>
      </c>
      <c r="J169" s="2">
        <v>7.1810999999999998</v>
      </c>
      <c r="K169" s="1">
        <v>74170000</v>
      </c>
      <c r="L169" s="1">
        <f t="shared" si="10"/>
        <v>7.4170000000000008E-8</v>
      </c>
      <c r="M169" s="2">
        <f t="shared" si="11"/>
        <v>7.4170000000000003E-5</v>
      </c>
    </row>
    <row r="170" spans="3:13" x14ac:dyDescent="0.55000000000000004">
      <c r="C170" s="1">
        <v>7.1810999999999998</v>
      </c>
      <c r="D170" s="2">
        <v>7.3080999999999996</v>
      </c>
      <c r="E170" s="2">
        <v>2519400000</v>
      </c>
      <c r="F170" s="1">
        <f t="shared" si="8"/>
        <v>2.5194000000000004E-6</v>
      </c>
      <c r="G170" s="2">
        <f t="shared" si="9"/>
        <v>2.5194000000000002E-3</v>
      </c>
      <c r="I170" s="1">
        <v>7.1810999999999998</v>
      </c>
      <c r="J170" s="2">
        <v>7.3080999999999996</v>
      </c>
      <c r="K170" s="1">
        <v>71811000</v>
      </c>
      <c r="L170" s="1">
        <f t="shared" si="10"/>
        <v>7.1811000000000007E-8</v>
      </c>
      <c r="M170" s="2">
        <f t="shared" si="11"/>
        <v>7.1811000000000008E-5</v>
      </c>
    </row>
    <row r="171" spans="3:13" x14ac:dyDescent="0.55000000000000004">
      <c r="C171" s="1">
        <v>7.3080999999999996</v>
      </c>
      <c r="D171" s="2">
        <v>7.4351000000000003</v>
      </c>
      <c r="E171" s="2">
        <v>2403800000</v>
      </c>
      <c r="F171" s="1">
        <f t="shared" si="8"/>
        <v>2.4038000000000002E-6</v>
      </c>
      <c r="G171" s="2">
        <f t="shared" si="9"/>
        <v>2.4038000000000002E-3</v>
      </c>
      <c r="I171" s="1">
        <v>7.3080999999999996</v>
      </c>
      <c r="J171" s="2">
        <v>7.4351000000000003</v>
      </c>
      <c r="K171" s="1">
        <v>69481000</v>
      </c>
      <c r="L171" s="1">
        <f t="shared" si="10"/>
        <v>6.9481000000000012E-8</v>
      </c>
      <c r="M171" s="2">
        <f t="shared" si="11"/>
        <v>6.9481000000000008E-5</v>
      </c>
    </row>
    <row r="172" spans="3:13" x14ac:dyDescent="0.55000000000000004">
      <c r="C172" s="1">
        <v>7.4351000000000003</v>
      </c>
      <c r="D172" s="2">
        <v>7.5621999999999998</v>
      </c>
      <c r="E172" s="2">
        <v>2286200000</v>
      </c>
      <c r="F172" s="1">
        <f t="shared" si="8"/>
        <v>2.2862000000000002E-6</v>
      </c>
      <c r="G172" s="2">
        <f t="shared" si="9"/>
        <v>2.2862000000000004E-3</v>
      </c>
      <c r="I172" s="1">
        <v>7.4351000000000003</v>
      </c>
      <c r="J172" s="2">
        <v>7.5621999999999998</v>
      </c>
      <c r="K172" s="1">
        <v>67908000</v>
      </c>
      <c r="L172" s="1">
        <f t="shared" si="10"/>
        <v>6.7908000000000002E-8</v>
      </c>
      <c r="M172" s="2">
        <f t="shared" si="11"/>
        <v>6.7908000000000001E-5</v>
      </c>
    </row>
    <row r="173" spans="3:13" x14ac:dyDescent="0.55000000000000004">
      <c r="C173" s="1">
        <v>7.5621999999999998</v>
      </c>
      <c r="D173" s="2">
        <v>7.6891999999999996</v>
      </c>
      <c r="E173" s="2">
        <v>2176500000</v>
      </c>
      <c r="F173" s="1">
        <f t="shared" si="8"/>
        <v>2.1765000000000003E-6</v>
      </c>
      <c r="G173" s="2">
        <f t="shared" si="9"/>
        <v>2.1765E-3</v>
      </c>
      <c r="I173" s="1">
        <v>7.5621999999999998</v>
      </c>
      <c r="J173" s="2">
        <v>7.6891999999999996</v>
      </c>
      <c r="K173" s="1">
        <v>66852000</v>
      </c>
      <c r="L173" s="1">
        <f t="shared" si="10"/>
        <v>6.6852000000000009E-8</v>
      </c>
      <c r="M173" s="2">
        <f t="shared" si="11"/>
        <v>6.6852000000000003E-5</v>
      </c>
    </row>
    <row r="174" spans="3:13" x14ac:dyDescent="0.55000000000000004">
      <c r="C174" s="1">
        <v>7.6891999999999996</v>
      </c>
      <c r="D174" s="2">
        <v>7.8162000000000003</v>
      </c>
      <c r="E174" s="2">
        <v>2073500000</v>
      </c>
      <c r="F174" s="1">
        <f t="shared" si="8"/>
        <v>2.0735000000000001E-6</v>
      </c>
      <c r="G174" s="2">
        <f t="shared" si="9"/>
        <v>2.0735000000000003E-3</v>
      </c>
      <c r="I174" s="1">
        <v>7.6891999999999996</v>
      </c>
      <c r="J174" s="2">
        <v>7.8162000000000003</v>
      </c>
      <c r="K174" s="1">
        <v>64803000</v>
      </c>
      <c r="L174" s="1">
        <f t="shared" si="10"/>
        <v>6.4803000000000001E-8</v>
      </c>
      <c r="M174" s="2">
        <f t="shared" si="11"/>
        <v>6.4802999999999996E-5</v>
      </c>
    </row>
    <row r="175" spans="3:13" x14ac:dyDescent="0.55000000000000004">
      <c r="C175" s="1">
        <v>7.8162000000000003</v>
      </c>
      <c r="D175" s="2">
        <v>7.9432</v>
      </c>
      <c r="E175" s="2">
        <v>1966400000</v>
      </c>
      <c r="F175" s="1">
        <f t="shared" si="8"/>
        <v>1.9664000000000003E-6</v>
      </c>
      <c r="G175" s="2">
        <f t="shared" si="9"/>
        <v>1.9664000000000005E-3</v>
      </c>
      <c r="I175" s="1">
        <v>7.8162000000000003</v>
      </c>
      <c r="J175" s="2">
        <v>7.9432</v>
      </c>
      <c r="K175" s="1">
        <v>62975000</v>
      </c>
      <c r="L175" s="1">
        <f t="shared" si="10"/>
        <v>6.2975000000000006E-8</v>
      </c>
      <c r="M175" s="2">
        <f t="shared" si="11"/>
        <v>6.2975000000000013E-5</v>
      </c>
    </row>
    <row r="176" spans="3:13" x14ac:dyDescent="0.55000000000000004">
      <c r="C176" s="1">
        <v>7.9432</v>
      </c>
      <c r="D176" s="2">
        <v>8.0702999999999996</v>
      </c>
      <c r="E176" s="2">
        <v>1871900000</v>
      </c>
      <c r="F176" s="1">
        <f t="shared" si="8"/>
        <v>1.8719000000000002E-6</v>
      </c>
      <c r="G176" s="2">
        <f t="shared" si="9"/>
        <v>1.8719000000000003E-3</v>
      </c>
      <c r="I176" s="1">
        <v>7.9432</v>
      </c>
      <c r="J176" s="2">
        <v>8.0702999999999996</v>
      </c>
      <c r="K176" s="1">
        <v>61390000</v>
      </c>
      <c r="L176" s="1">
        <f t="shared" si="10"/>
        <v>6.1390000000000009E-8</v>
      </c>
      <c r="M176" s="2">
        <f t="shared" si="11"/>
        <v>6.1390000000000007E-5</v>
      </c>
    </row>
    <row r="177" spans="3:13" x14ac:dyDescent="0.55000000000000004">
      <c r="C177" s="1">
        <v>8.0702999999999996</v>
      </c>
      <c r="D177" s="2">
        <v>8.1973000000000003</v>
      </c>
      <c r="E177" s="2">
        <v>1776500000</v>
      </c>
      <c r="F177" s="1">
        <f t="shared" si="8"/>
        <v>1.7765000000000001E-6</v>
      </c>
      <c r="G177" s="2">
        <f t="shared" si="9"/>
        <v>1.7765000000000001E-3</v>
      </c>
      <c r="I177" s="1">
        <v>8.0702999999999996</v>
      </c>
      <c r="J177" s="2">
        <v>8.1973000000000003</v>
      </c>
      <c r="K177" s="1">
        <v>59851000</v>
      </c>
      <c r="L177" s="1">
        <f t="shared" si="10"/>
        <v>5.9851000000000011E-8</v>
      </c>
      <c r="M177" s="2">
        <f t="shared" si="11"/>
        <v>5.9851000000000014E-5</v>
      </c>
    </row>
    <row r="178" spans="3:13" x14ac:dyDescent="0.55000000000000004">
      <c r="C178" s="1">
        <v>8.1973000000000003</v>
      </c>
      <c r="D178" s="2">
        <v>8.3242999999999991</v>
      </c>
      <c r="E178" s="2">
        <v>1686400000</v>
      </c>
      <c r="F178" s="1">
        <f t="shared" si="8"/>
        <v>1.6864000000000001E-6</v>
      </c>
      <c r="G178" s="2">
        <f t="shared" si="9"/>
        <v>1.6864E-3</v>
      </c>
      <c r="I178" s="1">
        <v>8.1973000000000003</v>
      </c>
      <c r="J178" s="2">
        <v>8.3242999999999991</v>
      </c>
      <c r="K178" s="1">
        <v>58357000</v>
      </c>
      <c r="L178" s="1">
        <f t="shared" si="10"/>
        <v>5.8357000000000004E-8</v>
      </c>
      <c r="M178" s="2">
        <f t="shared" si="11"/>
        <v>5.8357000000000004E-5</v>
      </c>
    </row>
    <row r="179" spans="3:13" x14ac:dyDescent="0.55000000000000004">
      <c r="C179" s="1">
        <v>8.3242999999999991</v>
      </c>
      <c r="D179" s="2">
        <v>8.4513999999999996</v>
      </c>
      <c r="E179" s="2">
        <v>1602700000</v>
      </c>
      <c r="F179" s="1">
        <f t="shared" si="8"/>
        <v>1.6027000000000001E-6</v>
      </c>
      <c r="G179" s="2">
        <f t="shared" si="9"/>
        <v>1.6027000000000001E-3</v>
      </c>
      <c r="I179" s="1">
        <v>8.3242999999999991</v>
      </c>
      <c r="J179" s="2">
        <v>8.4513999999999996</v>
      </c>
      <c r="K179" s="1">
        <v>56500000</v>
      </c>
      <c r="L179" s="1">
        <f t="shared" si="10"/>
        <v>5.6500000000000003E-8</v>
      </c>
      <c r="M179" s="2">
        <f t="shared" si="11"/>
        <v>5.6500000000000005E-5</v>
      </c>
    </row>
    <row r="180" spans="3:13" x14ac:dyDescent="0.55000000000000004">
      <c r="C180" s="1">
        <v>8.4513999999999996</v>
      </c>
      <c r="D180" s="2">
        <v>8.5784000000000002</v>
      </c>
      <c r="E180" s="2">
        <v>1528900000</v>
      </c>
      <c r="F180" s="1">
        <f t="shared" si="8"/>
        <v>1.5289000000000001E-6</v>
      </c>
      <c r="G180" s="2">
        <f t="shared" si="9"/>
        <v>1.5289000000000001E-3</v>
      </c>
      <c r="I180" s="1">
        <v>8.4513999999999996</v>
      </c>
      <c r="J180" s="2">
        <v>8.5784000000000002</v>
      </c>
      <c r="K180" s="1">
        <v>54831000</v>
      </c>
      <c r="L180" s="1">
        <f t="shared" si="10"/>
        <v>5.4831000000000003E-8</v>
      </c>
      <c r="M180" s="2">
        <f t="shared" si="11"/>
        <v>5.4831000000000004E-5</v>
      </c>
    </row>
    <row r="181" spans="3:13" x14ac:dyDescent="0.55000000000000004">
      <c r="C181" s="1">
        <v>8.5784000000000002</v>
      </c>
      <c r="D181" s="2">
        <v>8.7053999999999991</v>
      </c>
      <c r="E181" s="2">
        <v>1453500000</v>
      </c>
      <c r="F181" s="1">
        <f t="shared" si="8"/>
        <v>1.4535000000000001E-6</v>
      </c>
      <c r="G181" s="2">
        <f t="shared" si="9"/>
        <v>1.4535000000000001E-3</v>
      </c>
      <c r="I181" s="1">
        <v>8.5784000000000002</v>
      </c>
      <c r="J181" s="2">
        <v>8.7053999999999991</v>
      </c>
      <c r="K181" s="1">
        <v>53643000</v>
      </c>
      <c r="L181" s="1">
        <f t="shared" si="10"/>
        <v>5.3643000000000006E-8</v>
      </c>
      <c r="M181" s="2">
        <f t="shared" si="11"/>
        <v>5.3643000000000008E-5</v>
      </c>
    </row>
    <row r="182" spans="3:13" x14ac:dyDescent="0.55000000000000004">
      <c r="C182" s="1">
        <v>8.7053999999999991</v>
      </c>
      <c r="D182" s="2">
        <v>8.8323999999999998</v>
      </c>
      <c r="E182" s="2">
        <v>1379500000</v>
      </c>
      <c r="F182" s="1">
        <f t="shared" si="8"/>
        <v>1.3795000000000001E-6</v>
      </c>
      <c r="G182" s="2">
        <f t="shared" si="9"/>
        <v>1.3795000000000001E-3</v>
      </c>
      <c r="I182" s="1">
        <v>8.7053999999999991</v>
      </c>
      <c r="J182" s="2">
        <v>8.8323999999999998</v>
      </c>
      <c r="K182" s="1">
        <v>52835000</v>
      </c>
      <c r="L182" s="1">
        <f t="shared" si="10"/>
        <v>5.2835000000000003E-8</v>
      </c>
      <c r="M182" s="2">
        <f t="shared" si="11"/>
        <v>5.2835000000000005E-5</v>
      </c>
    </row>
    <row r="183" spans="3:13" x14ac:dyDescent="0.55000000000000004">
      <c r="C183" s="1">
        <v>8.8323999999999998</v>
      </c>
      <c r="D183" s="2">
        <v>8.9595000000000002</v>
      </c>
      <c r="E183" s="2">
        <v>1311100000</v>
      </c>
      <c r="F183" s="1">
        <f t="shared" si="8"/>
        <v>1.3111E-6</v>
      </c>
      <c r="G183" s="2">
        <f t="shared" si="9"/>
        <v>1.3110999999999999E-3</v>
      </c>
      <c r="I183" s="1">
        <v>8.8323999999999998</v>
      </c>
      <c r="J183" s="2">
        <v>8.9595000000000002</v>
      </c>
      <c r="K183" s="1">
        <v>51742000</v>
      </c>
      <c r="L183" s="1">
        <f t="shared" si="10"/>
        <v>5.1742000000000001E-8</v>
      </c>
      <c r="M183" s="2">
        <f t="shared" si="11"/>
        <v>5.1742E-5</v>
      </c>
    </row>
    <row r="184" spans="3:13" x14ac:dyDescent="0.55000000000000004">
      <c r="C184" s="1">
        <v>8.9595000000000002</v>
      </c>
      <c r="D184" s="2">
        <v>9.0864999999999991</v>
      </c>
      <c r="E184" s="2">
        <v>1247100000</v>
      </c>
      <c r="F184" s="1">
        <f t="shared" si="8"/>
        <v>1.2471000000000001E-6</v>
      </c>
      <c r="G184" s="2">
        <f t="shared" si="9"/>
        <v>1.2471000000000001E-3</v>
      </c>
      <c r="I184" s="1">
        <v>8.9595000000000002</v>
      </c>
      <c r="J184" s="2">
        <v>9.0864999999999991</v>
      </c>
      <c r="K184" s="1">
        <v>50284000</v>
      </c>
      <c r="L184" s="1">
        <f t="shared" si="10"/>
        <v>5.0284000000000002E-8</v>
      </c>
      <c r="M184" s="2">
        <f t="shared" si="11"/>
        <v>5.0284000000000002E-5</v>
      </c>
    </row>
    <row r="185" spans="3:13" x14ac:dyDescent="0.55000000000000004">
      <c r="C185" s="1">
        <v>9.0864999999999991</v>
      </c>
      <c r="D185" s="2">
        <v>9.2134999999999998</v>
      </c>
      <c r="E185" s="2">
        <v>1187400000</v>
      </c>
      <c r="F185" s="1">
        <f t="shared" si="8"/>
        <v>1.1874000000000001E-6</v>
      </c>
      <c r="G185" s="2">
        <f t="shared" si="9"/>
        <v>1.1874000000000001E-3</v>
      </c>
      <c r="I185" s="1">
        <v>9.0864999999999991</v>
      </c>
      <c r="J185" s="2">
        <v>9.2134999999999998</v>
      </c>
      <c r="K185" s="1">
        <v>49560000</v>
      </c>
      <c r="L185" s="1">
        <f t="shared" si="10"/>
        <v>4.9560000000000002E-8</v>
      </c>
      <c r="M185" s="2">
        <f t="shared" si="11"/>
        <v>4.956E-5</v>
      </c>
    </row>
    <row r="186" spans="3:13" x14ac:dyDescent="0.55000000000000004">
      <c r="C186" s="1">
        <v>9.2134999999999998</v>
      </c>
      <c r="D186" s="2">
        <v>9.3405000000000005</v>
      </c>
      <c r="E186" s="2">
        <v>1127400000</v>
      </c>
      <c r="F186" s="1">
        <f t="shared" si="8"/>
        <v>1.1274E-6</v>
      </c>
      <c r="G186" s="2">
        <f t="shared" si="9"/>
        <v>1.1274E-3</v>
      </c>
      <c r="I186" s="1">
        <v>9.2134999999999998</v>
      </c>
      <c r="J186" s="2">
        <v>9.3405000000000005</v>
      </c>
      <c r="K186" s="1">
        <v>49467000</v>
      </c>
      <c r="L186" s="1">
        <f t="shared" si="10"/>
        <v>4.9467000000000002E-8</v>
      </c>
      <c r="M186" s="2">
        <f t="shared" si="11"/>
        <v>4.9466999999999999E-5</v>
      </c>
    </row>
    <row r="187" spans="3:13" x14ac:dyDescent="0.55000000000000004">
      <c r="C187" s="1">
        <v>9.3405000000000005</v>
      </c>
      <c r="D187" s="2">
        <v>9.4675999999999991</v>
      </c>
      <c r="E187" s="2">
        <v>1070900000</v>
      </c>
      <c r="F187" s="1">
        <f t="shared" si="8"/>
        <v>1.0709E-6</v>
      </c>
      <c r="G187" s="2">
        <f t="shared" si="9"/>
        <v>1.0709000000000001E-3</v>
      </c>
      <c r="I187" s="1">
        <v>9.3405000000000005</v>
      </c>
      <c r="J187" s="2">
        <v>9.4675999999999991</v>
      </c>
      <c r="K187" s="1">
        <v>49110000</v>
      </c>
      <c r="L187" s="1">
        <f t="shared" si="10"/>
        <v>4.9110000000000001E-8</v>
      </c>
      <c r="M187" s="2">
        <f t="shared" si="11"/>
        <v>4.9110000000000002E-5</v>
      </c>
    </row>
    <row r="188" spans="3:13" x14ac:dyDescent="0.55000000000000004">
      <c r="C188" s="1">
        <v>9.4675999999999991</v>
      </c>
      <c r="D188" s="2">
        <v>9.5945999999999998</v>
      </c>
      <c r="E188" s="2">
        <v>1019600000</v>
      </c>
      <c r="F188" s="1">
        <f t="shared" si="8"/>
        <v>1.0196000000000002E-6</v>
      </c>
      <c r="G188" s="2">
        <f t="shared" si="9"/>
        <v>1.0196000000000001E-3</v>
      </c>
      <c r="I188" s="1">
        <v>9.4675999999999991</v>
      </c>
      <c r="J188" s="2">
        <v>9.5945999999999998</v>
      </c>
      <c r="K188" s="1">
        <v>48113000</v>
      </c>
      <c r="L188" s="1">
        <f t="shared" si="10"/>
        <v>4.8113000000000002E-8</v>
      </c>
      <c r="M188" s="2">
        <f t="shared" si="11"/>
        <v>4.8113000000000005E-5</v>
      </c>
    </row>
    <row r="189" spans="3:13" x14ac:dyDescent="0.55000000000000004">
      <c r="C189" s="1">
        <v>9.5945999999999998</v>
      </c>
      <c r="D189" s="2">
        <v>9.7216000000000005</v>
      </c>
      <c r="E189" s="2">
        <v>965630000</v>
      </c>
      <c r="F189" s="1">
        <f t="shared" si="8"/>
        <v>9.656300000000001E-7</v>
      </c>
      <c r="G189" s="2">
        <f t="shared" si="9"/>
        <v>9.6563000000000009E-4</v>
      </c>
      <c r="I189" s="1">
        <v>9.5945999999999998</v>
      </c>
      <c r="J189" s="2">
        <v>9.7216000000000005</v>
      </c>
      <c r="K189" s="1">
        <v>46912000</v>
      </c>
      <c r="L189" s="1">
        <f t="shared" si="10"/>
        <v>4.6912000000000003E-8</v>
      </c>
      <c r="M189" s="2">
        <f t="shared" si="11"/>
        <v>4.6912000000000001E-5</v>
      </c>
    </row>
    <row r="190" spans="3:13" x14ac:dyDescent="0.55000000000000004">
      <c r="C190" s="1">
        <v>9.7216000000000005</v>
      </c>
      <c r="D190" s="2">
        <v>9.8485999999999994</v>
      </c>
      <c r="E190" s="2">
        <v>914990000</v>
      </c>
      <c r="F190" s="1">
        <f t="shared" si="8"/>
        <v>9.1499000000000007E-7</v>
      </c>
      <c r="G190" s="2">
        <f t="shared" si="9"/>
        <v>9.1499000000000007E-4</v>
      </c>
      <c r="I190" s="1">
        <v>9.7216000000000005</v>
      </c>
      <c r="J190" s="2">
        <v>9.8485999999999994</v>
      </c>
      <c r="K190" s="1">
        <v>46594000</v>
      </c>
      <c r="L190" s="1">
        <f t="shared" si="10"/>
        <v>4.6594000000000007E-8</v>
      </c>
      <c r="M190" s="2">
        <f t="shared" si="11"/>
        <v>4.6594000000000008E-5</v>
      </c>
    </row>
    <row r="191" spans="3:13" x14ac:dyDescent="0.55000000000000004">
      <c r="C191" s="1">
        <v>9.8485999999999994</v>
      </c>
      <c r="D191" s="2">
        <v>9.9756999999999998</v>
      </c>
      <c r="E191" s="2">
        <v>868500000</v>
      </c>
      <c r="F191" s="1">
        <f t="shared" si="8"/>
        <v>8.6850000000000003E-7</v>
      </c>
      <c r="G191" s="2">
        <f t="shared" si="9"/>
        <v>8.6850000000000002E-4</v>
      </c>
      <c r="I191" s="1">
        <v>9.8485999999999994</v>
      </c>
      <c r="J191" s="2">
        <v>9.9756999999999998</v>
      </c>
      <c r="K191" s="1">
        <v>46248000</v>
      </c>
      <c r="L191" s="1">
        <f t="shared" si="10"/>
        <v>4.6248000000000005E-8</v>
      </c>
      <c r="M191" s="2">
        <f t="shared" si="11"/>
        <v>4.6248000000000002E-5</v>
      </c>
    </row>
    <row r="192" spans="3:13" x14ac:dyDescent="0.55000000000000004">
      <c r="C192" s="1">
        <v>9.9756999999999998</v>
      </c>
      <c r="D192" s="2">
        <v>10.103</v>
      </c>
      <c r="E192" s="2">
        <v>827050000</v>
      </c>
      <c r="F192" s="1">
        <f t="shared" si="8"/>
        <v>8.2705000000000009E-7</v>
      </c>
      <c r="G192" s="2">
        <f t="shared" si="9"/>
        <v>8.2705000000000007E-4</v>
      </c>
      <c r="I192" s="1">
        <v>9.9756999999999998</v>
      </c>
      <c r="J192" s="2">
        <v>10.103</v>
      </c>
      <c r="K192" s="1">
        <v>44797000</v>
      </c>
      <c r="L192" s="1">
        <f t="shared" si="10"/>
        <v>4.4797000000000001E-8</v>
      </c>
      <c r="M192" s="2">
        <f t="shared" si="11"/>
        <v>4.4796999999999998E-5</v>
      </c>
    </row>
    <row r="193" spans="3:13" x14ac:dyDescent="0.55000000000000004">
      <c r="C193" s="1">
        <v>10.103</v>
      </c>
      <c r="D193" s="2">
        <v>10.23</v>
      </c>
      <c r="E193" s="2">
        <v>785490000</v>
      </c>
      <c r="F193" s="1">
        <f t="shared" si="8"/>
        <v>7.8549000000000008E-7</v>
      </c>
      <c r="G193" s="2">
        <f t="shared" si="9"/>
        <v>7.8549000000000012E-4</v>
      </c>
      <c r="I193" s="1">
        <v>10.103</v>
      </c>
      <c r="J193" s="2">
        <v>10.23</v>
      </c>
      <c r="K193" s="1">
        <v>43827000</v>
      </c>
      <c r="L193" s="1">
        <f t="shared" si="10"/>
        <v>4.3827000000000006E-8</v>
      </c>
      <c r="M193" s="2">
        <f t="shared" si="11"/>
        <v>4.3827000000000006E-5</v>
      </c>
    </row>
    <row r="194" spans="3:13" x14ac:dyDescent="0.55000000000000004">
      <c r="C194" s="1">
        <v>10.23</v>
      </c>
      <c r="D194" s="2">
        <v>10.356999999999999</v>
      </c>
      <c r="E194" s="2">
        <v>744520000</v>
      </c>
      <c r="F194" s="1">
        <f t="shared" si="8"/>
        <v>7.4452000000000005E-7</v>
      </c>
      <c r="G194" s="2">
        <f t="shared" si="9"/>
        <v>7.4452000000000003E-4</v>
      </c>
      <c r="I194" s="1">
        <v>10.23</v>
      </c>
      <c r="J194" s="2">
        <v>10.356999999999999</v>
      </c>
      <c r="K194" s="1">
        <v>43695000</v>
      </c>
      <c r="L194" s="1">
        <f t="shared" si="10"/>
        <v>4.3695000000000002E-8</v>
      </c>
      <c r="M194" s="2">
        <f t="shared" si="11"/>
        <v>4.3695000000000001E-5</v>
      </c>
    </row>
    <row r="195" spans="3:13" x14ac:dyDescent="0.55000000000000004">
      <c r="C195" s="1">
        <v>10.356999999999999</v>
      </c>
      <c r="D195" s="2">
        <v>10.484</v>
      </c>
      <c r="E195" s="2">
        <v>708050000</v>
      </c>
      <c r="F195" s="1">
        <f t="shared" si="8"/>
        <v>7.0805000000000004E-7</v>
      </c>
      <c r="G195" s="2">
        <f t="shared" si="9"/>
        <v>7.0805E-4</v>
      </c>
      <c r="I195" s="1">
        <v>10.356999999999999</v>
      </c>
      <c r="J195" s="2">
        <v>10.484</v>
      </c>
      <c r="K195" s="1">
        <v>42529000</v>
      </c>
      <c r="L195" s="1">
        <f t="shared" si="10"/>
        <v>4.2529000000000003E-8</v>
      </c>
      <c r="M195" s="2">
        <f t="shared" si="11"/>
        <v>4.2529000000000006E-5</v>
      </c>
    </row>
    <row r="196" spans="3:13" x14ac:dyDescent="0.55000000000000004">
      <c r="C196" s="1">
        <v>10.484</v>
      </c>
      <c r="D196" s="2">
        <v>10.611000000000001</v>
      </c>
      <c r="E196" s="2">
        <v>670620000</v>
      </c>
      <c r="F196" s="1">
        <f t="shared" si="8"/>
        <v>6.7062000000000001E-7</v>
      </c>
      <c r="G196" s="2">
        <f t="shared" si="9"/>
        <v>6.7062000000000003E-4</v>
      </c>
      <c r="I196" s="1">
        <v>10.484</v>
      </c>
      <c r="J196" s="2">
        <v>10.611000000000001</v>
      </c>
      <c r="K196" s="1">
        <v>41812000</v>
      </c>
      <c r="L196" s="1">
        <f t="shared" si="10"/>
        <v>4.1812000000000004E-8</v>
      </c>
      <c r="M196" s="2">
        <f t="shared" si="11"/>
        <v>4.1812000000000006E-5</v>
      </c>
    </row>
    <row r="197" spans="3:13" x14ac:dyDescent="0.55000000000000004">
      <c r="C197" s="1">
        <v>10.611000000000001</v>
      </c>
      <c r="D197" s="2">
        <v>10.738</v>
      </c>
      <c r="E197" s="2">
        <v>634590000</v>
      </c>
      <c r="F197" s="1">
        <f t="shared" si="8"/>
        <v>6.3459000000000007E-7</v>
      </c>
      <c r="G197" s="2">
        <f t="shared" si="9"/>
        <v>6.3459000000000009E-4</v>
      </c>
      <c r="I197" s="1">
        <v>10.611000000000001</v>
      </c>
      <c r="J197" s="2">
        <v>10.738</v>
      </c>
      <c r="K197" s="1">
        <v>41349000</v>
      </c>
      <c r="L197" s="1">
        <f t="shared" si="10"/>
        <v>4.1349000000000002E-8</v>
      </c>
      <c r="M197" s="2">
        <f t="shared" si="11"/>
        <v>4.1349E-5</v>
      </c>
    </row>
    <row r="198" spans="3:13" x14ac:dyDescent="0.55000000000000004">
      <c r="C198" s="1">
        <v>10.738</v>
      </c>
      <c r="D198" s="2">
        <v>10.865</v>
      </c>
      <c r="E198" s="2">
        <v>605280000</v>
      </c>
      <c r="F198" s="1">
        <f t="shared" si="8"/>
        <v>6.0528000000000003E-7</v>
      </c>
      <c r="G198" s="2">
        <f t="shared" si="9"/>
        <v>6.0528000000000003E-4</v>
      </c>
      <c r="I198" s="1">
        <v>10.738</v>
      </c>
      <c r="J198" s="2">
        <v>10.865</v>
      </c>
      <c r="K198" s="1">
        <v>40610000</v>
      </c>
      <c r="L198" s="1">
        <f t="shared" si="10"/>
        <v>4.0610000000000004E-8</v>
      </c>
      <c r="M198" s="2">
        <f t="shared" si="11"/>
        <v>4.0610000000000006E-5</v>
      </c>
    </row>
    <row r="199" spans="3:13" x14ac:dyDescent="0.55000000000000004">
      <c r="C199" s="1">
        <v>10.865</v>
      </c>
      <c r="D199" s="2">
        <v>10.992000000000001</v>
      </c>
      <c r="E199" s="2">
        <v>574080000</v>
      </c>
      <c r="F199" s="1">
        <f t="shared" si="8"/>
        <v>5.7408000000000002E-7</v>
      </c>
      <c r="G199" s="2">
        <f t="shared" si="9"/>
        <v>5.7408000000000003E-4</v>
      </c>
      <c r="I199" s="1">
        <v>10.865</v>
      </c>
      <c r="J199" s="2">
        <v>10.992000000000001</v>
      </c>
      <c r="K199" s="1">
        <v>40146000</v>
      </c>
      <c r="L199" s="1">
        <f t="shared" si="10"/>
        <v>4.0146000000000001E-8</v>
      </c>
      <c r="M199" s="2">
        <f t="shared" si="11"/>
        <v>4.0145999999999998E-5</v>
      </c>
    </row>
    <row r="200" spans="3:13" x14ac:dyDescent="0.55000000000000004">
      <c r="C200" s="1">
        <v>10.992000000000001</v>
      </c>
      <c r="D200" s="2">
        <v>11.119</v>
      </c>
      <c r="E200" s="2">
        <v>546020000</v>
      </c>
      <c r="F200" s="1">
        <f t="shared" si="8"/>
        <v>5.4602000000000007E-7</v>
      </c>
      <c r="G200" s="2">
        <f t="shared" si="9"/>
        <v>5.4602000000000003E-4</v>
      </c>
      <c r="I200" s="1">
        <v>10.992000000000001</v>
      </c>
      <c r="J200" s="2">
        <v>11.119</v>
      </c>
      <c r="K200" s="1">
        <v>39994000</v>
      </c>
      <c r="L200" s="1">
        <f t="shared" si="10"/>
        <v>3.9994000000000001E-8</v>
      </c>
      <c r="M200" s="2">
        <f t="shared" si="11"/>
        <v>3.9994000000000004E-5</v>
      </c>
    </row>
    <row r="201" spans="3:13" x14ac:dyDescent="0.55000000000000004">
      <c r="C201" s="1">
        <v>11.119</v>
      </c>
      <c r="D201" s="2">
        <v>11.246</v>
      </c>
      <c r="E201" s="2">
        <v>519560000</v>
      </c>
      <c r="F201" s="1">
        <f t="shared" si="8"/>
        <v>5.1956000000000003E-7</v>
      </c>
      <c r="G201" s="2">
        <f t="shared" si="9"/>
        <v>5.1956000000000007E-4</v>
      </c>
      <c r="I201" s="1">
        <v>11.119</v>
      </c>
      <c r="J201" s="2">
        <v>11.246</v>
      </c>
      <c r="K201" s="1">
        <v>39199000</v>
      </c>
      <c r="L201" s="1">
        <f t="shared" si="10"/>
        <v>3.9199000000000006E-8</v>
      </c>
      <c r="M201" s="2">
        <f t="shared" si="11"/>
        <v>3.9199000000000009E-5</v>
      </c>
    </row>
    <row r="202" spans="3:13" x14ac:dyDescent="0.55000000000000004">
      <c r="C202" s="1">
        <v>11.246</v>
      </c>
      <c r="D202" s="2">
        <v>11.372999999999999</v>
      </c>
      <c r="E202" s="2">
        <v>492880000</v>
      </c>
      <c r="F202" s="1">
        <f t="shared" si="8"/>
        <v>4.9288000000000006E-7</v>
      </c>
      <c r="G202" s="2">
        <f t="shared" si="9"/>
        <v>4.9288000000000001E-4</v>
      </c>
      <c r="I202" s="1">
        <v>11.246</v>
      </c>
      <c r="J202" s="2">
        <v>11.372999999999999</v>
      </c>
      <c r="K202" s="1">
        <v>38812000</v>
      </c>
      <c r="L202" s="1">
        <f t="shared" si="10"/>
        <v>3.8812000000000004E-8</v>
      </c>
      <c r="M202" s="2">
        <f t="shared" si="11"/>
        <v>3.8812E-5</v>
      </c>
    </row>
    <row r="203" spans="3:13" x14ac:dyDescent="0.55000000000000004">
      <c r="C203" s="1">
        <v>11.372999999999999</v>
      </c>
      <c r="D203" s="2">
        <v>11.5</v>
      </c>
      <c r="E203" s="2">
        <v>470070000</v>
      </c>
      <c r="F203" s="1">
        <f t="shared" si="8"/>
        <v>4.7007000000000003E-7</v>
      </c>
      <c r="G203" s="2">
        <f t="shared" si="9"/>
        <v>4.7007E-4</v>
      </c>
      <c r="I203" s="1">
        <v>11.372999999999999</v>
      </c>
      <c r="J203" s="2">
        <v>11.5</v>
      </c>
      <c r="K203" s="1">
        <v>38819000</v>
      </c>
      <c r="L203" s="1">
        <f t="shared" si="10"/>
        <v>3.8819000000000005E-8</v>
      </c>
      <c r="M203" s="2">
        <f t="shared" si="11"/>
        <v>3.8819000000000002E-5</v>
      </c>
    </row>
    <row r="204" spans="3:13" x14ac:dyDescent="0.55000000000000004">
      <c r="C204" s="1">
        <v>11.5</v>
      </c>
      <c r="D204" s="2">
        <v>11.627000000000001</v>
      </c>
      <c r="E204" s="2">
        <v>444390000</v>
      </c>
      <c r="F204" s="1">
        <f t="shared" si="8"/>
        <v>4.4439000000000002E-7</v>
      </c>
      <c r="G204" s="2">
        <f t="shared" si="9"/>
        <v>4.4439000000000002E-4</v>
      </c>
      <c r="I204" s="1">
        <v>11.5</v>
      </c>
      <c r="J204" s="2">
        <v>11.627000000000001</v>
      </c>
      <c r="K204" s="1">
        <v>38652000</v>
      </c>
      <c r="L204" s="1">
        <f t="shared" si="10"/>
        <v>3.8652000000000001E-8</v>
      </c>
      <c r="M204" s="2">
        <f t="shared" si="11"/>
        <v>3.8652000000000002E-5</v>
      </c>
    </row>
    <row r="205" spans="3:13" x14ac:dyDescent="0.55000000000000004">
      <c r="C205" s="1">
        <v>11.627000000000001</v>
      </c>
      <c r="D205" s="2">
        <v>11.754</v>
      </c>
      <c r="E205" s="2">
        <v>422660000</v>
      </c>
      <c r="F205" s="1">
        <f t="shared" si="8"/>
        <v>4.2266000000000005E-7</v>
      </c>
      <c r="G205" s="2">
        <f t="shared" si="9"/>
        <v>4.2266000000000005E-4</v>
      </c>
      <c r="I205" s="1">
        <v>11.627000000000001</v>
      </c>
      <c r="J205" s="2">
        <v>11.754</v>
      </c>
      <c r="K205" s="1">
        <v>38181000</v>
      </c>
      <c r="L205" s="1">
        <f t="shared" si="10"/>
        <v>3.8181000000000003E-8</v>
      </c>
      <c r="M205" s="2">
        <f t="shared" si="11"/>
        <v>3.8181000000000006E-5</v>
      </c>
    </row>
    <row r="206" spans="3:13" x14ac:dyDescent="0.55000000000000004">
      <c r="C206" s="1">
        <v>11.754</v>
      </c>
      <c r="D206" s="2">
        <v>11.881</v>
      </c>
      <c r="E206" s="2">
        <v>402610000</v>
      </c>
      <c r="F206" s="1">
        <f t="shared" si="8"/>
        <v>4.0261000000000003E-7</v>
      </c>
      <c r="G206" s="2">
        <f t="shared" si="9"/>
        <v>4.0261000000000002E-4</v>
      </c>
      <c r="I206" s="1">
        <v>11.754</v>
      </c>
      <c r="J206" s="2">
        <v>11.881</v>
      </c>
      <c r="K206" s="1">
        <v>37479000</v>
      </c>
      <c r="L206" s="1">
        <f t="shared" si="10"/>
        <v>3.7479000000000001E-8</v>
      </c>
      <c r="M206" s="2">
        <f t="shared" si="11"/>
        <v>3.7478999999999998E-5</v>
      </c>
    </row>
    <row r="207" spans="3:13" x14ac:dyDescent="0.55000000000000004">
      <c r="C207" s="1">
        <v>11.881</v>
      </c>
      <c r="D207" s="2">
        <v>12.007999999999999</v>
      </c>
      <c r="E207" s="2">
        <v>381500000</v>
      </c>
      <c r="F207" s="1">
        <f t="shared" si="8"/>
        <v>3.8150000000000002E-7</v>
      </c>
      <c r="G207" s="2">
        <f t="shared" si="9"/>
        <v>3.815E-4</v>
      </c>
      <c r="I207" s="1">
        <v>11.881</v>
      </c>
      <c r="J207" s="2">
        <v>12.007999999999999</v>
      </c>
      <c r="K207" s="1">
        <v>37323000</v>
      </c>
      <c r="L207" s="1">
        <f t="shared" si="10"/>
        <v>3.7323000000000003E-8</v>
      </c>
      <c r="M207" s="2">
        <f t="shared" si="11"/>
        <v>3.7323000000000002E-5</v>
      </c>
    </row>
    <row r="208" spans="3:13" x14ac:dyDescent="0.55000000000000004">
      <c r="C208" s="1">
        <v>12.007999999999999</v>
      </c>
      <c r="D208" s="2">
        <v>12.135</v>
      </c>
      <c r="E208" s="2">
        <v>360790000</v>
      </c>
      <c r="F208" s="1">
        <f t="shared" si="8"/>
        <v>3.6079000000000004E-7</v>
      </c>
      <c r="G208" s="2">
        <f t="shared" si="9"/>
        <v>3.6079000000000005E-4</v>
      </c>
      <c r="I208" s="1">
        <v>12.007999999999999</v>
      </c>
      <c r="J208" s="2">
        <v>12.135</v>
      </c>
      <c r="K208" s="1">
        <v>37298000</v>
      </c>
      <c r="L208" s="1">
        <f t="shared" si="10"/>
        <v>3.7298000000000001E-8</v>
      </c>
      <c r="M208" s="2">
        <f t="shared" si="11"/>
        <v>3.7298000000000001E-5</v>
      </c>
    </row>
    <row r="209" spans="3:13" x14ac:dyDescent="0.55000000000000004">
      <c r="C209" s="1">
        <v>12.135</v>
      </c>
      <c r="D209" s="2">
        <v>12.262</v>
      </c>
      <c r="E209" s="2">
        <v>344280000</v>
      </c>
      <c r="F209" s="1">
        <f t="shared" si="8"/>
        <v>3.4428000000000001E-7</v>
      </c>
      <c r="G209" s="2">
        <f t="shared" si="9"/>
        <v>3.4428000000000003E-4</v>
      </c>
      <c r="I209" s="1">
        <v>12.135</v>
      </c>
      <c r="J209" s="2">
        <v>12.262</v>
      </c>
      <c r="K209" s="1">
        <v>36610000</v>
      </c>
      <c r="L209" s="1">
        <f t="shared" si="10"/>
        <v>3.6610000000000002E-8</v>
      </c>
      <c r="M209" s="2">
        <f t="shared" si="11"/>
        <v>3.6610000000000004E-5</v>
      </c>
    </row>
    <row r="210" spans="3:13" x14ac:dyDescent="0.55000000000000004">
      <c r="C210" s="1">
        <v>12.262</v>
      </c>
      <c r="D210" s="2">
        <v>12.388999999999999</v>
      </c>
      <c r="E210" s="2">
        <v>327270000</v>
      </c>
      <c r="F210" s="1">
        <f t="shared" si="8"/>
        <v>3.2727000000000004E-7</v>
      </c>
      <c r="G210" s="2">
        <f t="shared" si="9"/>
        <v>3.2727000000000006E-4</v>
      </c>
      <c r="I210" s="1">
        <v>12.262</v>
      </c>
      <c r="J210" s="2">
        <v>12.388999999999999</v>
      </c>
      <c r="K210" s="1">
        <v>35942000</v>
      </c>
      <c r="L210" s="1">
        <f t="shared" si="10"/>
        <v>3.5942000000000005E-8</v>
      </c>
      <c r="M210" s="2">
        <f t="shared" si="11"/>
        <v>3.5942000000000002E-5</v>
      </c>
    </row>
    <row r="211" spans="3:13" x14ac:dyDescent="0.55000000000000004">
      <c r="C211" s="1">
        <v>12.388999999999999</v>
      </c>
      <c r="D211" s="2">
        <v>12.516</v>
      </c>
      <c r="E211" s="2">
        <v>310550000</v>
      </c>
      <c r="F211" s="1">
        <f t="shared" si="8"/>
        <v>3.1055000000000004E-7</v>
      </c>
      <c r="G211" s="2">
        <f t="shared" si="9"/>
        <v>3.1055000000000004E-4</v>
      </c>
      <c r="I211" s="1">
        <v>12.388999999999999</v>
      </c>
      <c r="J211" s="2">
        <v>12.516</v>
      </c>
      <c r="K211" s="1">
        <v>35444000</v>
      </c>
      <c r="L211" s="1">
        <f t="shared" si="10"/>
        <v>3.5444000000000003E-8</v>
      </c>
      <c r="M211" s="2">
        <f t="shared" si="11"/>
        <v>3.5444000000000001E-5</v>
      </c>
    </row>
    <row r="212" spans="3:13" x14ac:dyDescent="0.55000000000000004">
      <c r="C212" s="1">
        <v>12.516</v>
      </c>
      <c r="D212" s="2">
        <v>12.643000000000001</v>
      </c>
      <c r="E212" s="2">
        <v>295990000</v>
      </c>
      <c r="F212" s="1">
        <f t="shared" ref="F212:F275" si="12">$C$3*E212</f>
        <v>2.9599000000000005E-7</v>
      </c>
      <c r="G212" s="2">
        <f t="shared" ref="G212:G275" si="13">1000*F212</f>
        <v>2.9599000000000004E-4</v>
      </c>
      <c r="I212" s="1">
        <v>12.516</v>
      </c>
      <c r="J212" s="2">
        <v>12.643000000000001</v>
      </c>
      <c r="K212" s="1">
        <v>35204000</v>
      </c>
      <c r="L212" s="1">
        <f t="shared" ref="L212:L275" si="14">$C$3*K212</f>
        <v>3.5204000000000002E-8</v>
      </c>
      <c r="M212" s="2">
        <f t="shared" ref="M212:M275" si="15">1000*L212</f>
        <v>3.5204000000000004E-5</v>
      </c>
    </row>
    <row r="213" spans="3:13" x14ac:dyDescent="0.55000000000000004">
      <c r="C213" s="1">
        <v>12.643000000000001</v>
      </c>
      <c r="D213" s="2">
        <v>12.77</v>
      </c>
      <c r="E213" s="2">
        <v>281100000</v>
      </c>
      <c r="F213" s="1">
        <f t="shared" si="12"/>
        <v>2.811E-7</v>
      </c>
      <c r="G213" s="2">
        <f t="shared" si="13"/>
        <v>2.811E-4</v>
      </c>
      <c r="I213" s="1">
        <v>12.643000000000001</v>
      </c>
      <c r="J213" s="2">
        <v>12.77</v>
      </c>
      <c r="K213" s="1">
        <v>35043000</v>
      </c>
      <c r="L213" s="1">
        <f t="shared" si="14"/>
        <v>3.5043000000000005E-8</v>
      </c>
      <c r="M213" s="2">
        <f t="shared" si="15"/>
        <v>3.5043000000000003E-5</v>
      </c>
    </row>
    <row r="214" spans="3:13" x14ac:dyDescent="0.55000000000000004">
      <c r="C214" s="1">
        <v>12.77</v>
      </c>
      <c r="D214" s="2">
        <v>12.897</v>
      </c>
      <c r="E214" s="2">
        <v>264570000</v>
      </c>
      <c r="F214" s="1">
        <f t="shared" si="12"/>
        <v>2.6457000000000005E-7</v>
      </c>
      <c r="G214" s="2">
        <f t="shared" si="13"/>
        <v>2.6457000000000005E-4</v>
      </c>
      <c r="I214" s="1">
        <v>12.77</v>
      </c>
      <c r="J214" s="2">
        <v>12.897</v>
      </c>
      <c r="K214" s="1">
        <v>34074000</v>
      </c>
      <c r="L214" s="1">
        <f t="shared" si="14"/>
        <v>3.4074000000000005E-8</v>
      </c>
      <c r="M214" s="2">
        <f t="shared" si="15"/>
        <v>3.4074000000000006E-5</v>
      </c>
    </row>
    <row r="215" spans="3:13" x14ac:dyDescent="0.55000000000000004">
      <c r="C215" s="1">
        <v>12.897</v>
      </c>
      <c r="D215" s="2">
        <v>13.023999999999999</v>
      </c>
      <c r="E215" s="2">
        <v>252410000</v>
      </c>
      <c r="F215" s="1">
        <f t="shared" si="12"/>
        <v>2.5241000000000002E-7</v>
      </c>
      <c r="G215" s="2">
        <f t="shared" si="13"/>
        <v>2.5241E-4</v>
      </c>
      <c r="I215" s="1">
        <v>12.897</v>
      </c>
      <c r="J215" s="2">
        <v>13.023999999999999</v>
      </c>
      <c r="K215" s="1">
        <v>33042000</v>
      </c>
      <c r="L215" s="1">
        <f t="shared" si="14"/>
        <v>3.3042000000000006E-8</v>
      </c>
      <c r="M215" s="2">
        <f t="shared" si="15"/>
        <v>3.3042000000000007E-5</v>
      </c>
    </row>
    <row r="216" spans="3:13" x14ac:dyDescent="0.55000000000000004">
      <c r="C216" s="1">
        <v>13.023999999999999</v>
      </c>
      <c r="D216" s="2">
        <v>13.151</v>
      </c>
      <c r="E216" s="2">
        <v>240490000</v>
      </c>
      <c r="F216" s="1">
        <f t="shared" si="12"/>
        <v>2.4049E-7</v>
      </c>
      <c r="G216" s="2">
        <f t="shared" si="13"/>
        <v>2.4049E-4</v>
      </c>
      <c r="I216" s="1">
        <v>13.023999999999999</v>
      </c>
      <c r="J216" s="2">
        <v>13.151</v>
      </c>
      <c r="K216" s="1">
        <v>32867000</v>
      </c>
      <c r="L216" s="1">
        <f t="shared" si="14"/>
        <v>3.2867000000000006E-8</v>
      </c>
      <c r="M216" s="2">
        <f t="shared" si="15"/>
        <v>3.2867000000000009E-5</v>
      </c>
    </row>
    <row r="217" spans="3:13" x14ac:dyDescent="0.55000000000000004">
      <c r="C217" s="1">
        <v>13.151</v>
      </c>
      <c r="D217" s="2">
        <v>13.278</v>
      </c>
      <c r="E217" s="2">
        <v>228750000</v>
      </c>
      <c r="F217" s="1">
        <f t="shared" si="12"/>
        <v>2.2875000000000001E-7</v>
      </c>
      <c r="G217" s="2">
        <f t="shared" si="13"/>
        <v>2.2875E-4</v>
      </c>
      <c r="I217" s="1">
        <v>13.151</v>
      </c>
      <c r="J217" s="2">
        <v>13.278</v>
      </c>
      <c r="K217" s="1">
        <v>32423000</v>
      </c>
      <c r="L217" s="1">
        <f t="shared" si="14"/>
        <v>3.2423000000000005E-8</v>
      </c>
      <c r="M217" s="2">
        <f t="shared" si="15"/>
        <v>3.2423000000000004E-5</v>
      </c>
    </row>
    <row r="218" spans="3:13" x14ac:dyDescent="0.55000000000000004">
      <c r="C218" s="1">
        <v>13.278</v>
      </c>
      <c r="D218" s="2">
        <v>13.404999999999999</v>
      </c>
      <c r="E218" s="2">
        <v>216690000</v>
      </c>
      <c r="F218" s="1">
        <f t="shared" si="12"/>
        <v>2.1669000000000002E-7</v>
      </c>
      <c r="G218" s="2">
        <f t="shared" si="13"/>
        <v>2.1669000000000001E-4</v>
      </c>
      <c r="I218" s="1">
        <v>13.278</v>
      </c>
      <c r="J218" s="2">
        <v>13.404999999999999</v>
      </c>
      <c r="K218" s="1">
        <v>32104000</v>
      </c>
      <c r="L218" s="1">
        <f t="shared" si="14"/>
        <v>3.2104000000000001E-8</v>
      </c>
      <c r="M218" s="2">
        <f t="shared" si="15"/>
        <v>3.2104000000000003E-5</v>
      </c>
    </row>
    <row r="219" spans="3:13" x14ac:dyDescent="0.55000000000000004">
      <c r="C219" s="1">
        <v>13.404999999999999</v>
      </c>
      <c r="D219" s="2">
        <v>13.532</v>
      </c>
      <c r="E219" s="2">
        <v>205670000</v>
      </c>
      <c r="F219" s="1">
        <f t="shared" si="12"/>
        <v>2.0567000000000001E-7</v>
      </c>
      <c r="G219" s="2">
        <f t="shared" si="13"/>
        <v>2.0567000000000003E-4</v>
      </c>
      <c r="I219" s="1">
        <v>13.404999999999999</v>
      </c>
      <c r="J219" s="2">
        <v>13.532</v>
      </c>
      <c r="K219" s="1">
        <v>32422000</v>
      </c>
      <c r="L219" s="1">
        <f t="shared" si="14"/>
        <v>3.2422000000000004E-8</v>
      </c>
      <c r="M219" s="2">
        <f t="shared" si="15"/>
        <v>3.2422000000000002E-5</v>
      </c>
    </row>
    <row r="220" spans="3:13" x14ac:dyDescent="0.55000000000000004">
      <c r="C220" s="1">
        <v>13.532</v>
      </c>
      <c r="D220" s="2">
        <v>13.659000000000001</v>
      </c>
      <c r="E220" s="2">
        <v>195600000</v>
      </c>
      <c r="F220" s="1">
        <f t="shared" si="12"/>
        <v>1.956E-7</v>
      </c>
      <c r="G220" s="2">
        <f t="shared" si="13"/>
        <v>1.9560000000000001E-4</v>
      </c>
      <c r="I220" s="1">
        <v>13.532</v>
      </c>
      <c r="J220" s="2">
        <v>13.659000000000001</v>
      </c>
      <c r="K220" s="1">
        <v>32083000</v>
      </c>
      <c r="L220" s="1">
        <f t="shared" si="14"/>
        <v>3.2083000000000003E-8</v>
      </c>
      <c r="M220" s="2">
        <f t="shared" si="15"/>
        <v>3.2083000000000004E-5</v>
      </c>
    </row>
    <row r="221" spans="3:13" x14ac:dyDescent="0.55000000000000004">
      <c r="C221" s="1">
        <v>13.659000000000001</v>
      </c>
      <c r="D221" s="2">
        <v>13.786</v>
      </c>
      <c r="E221" s="2">
        <v>186310000</v>
      </c>
      <c r="F221" s="1">
        <f t="shared" si="12"/>
        <v>1.8631000000000001E-7</v>
      </c>
      <c r="G221" s="2">
        <f t="shared" si="13"/>
        <v>1.8631E-4</v>
      </c>
      <c r="I221" s="1">
        <v>13.659000000000001</v>
      </c>
      <c r="J221" s="2">
        <v>13.786</v>
      </c>
      <c r="K221" s="1">
        <v>31614000</v>
      </c>
      <c r="L221" s="1">
        <f t="shared" si="14"/>
        <v>3.1614000000000001E-8</v>
      </c>
      <c r="M221" s="2">
        <f t="shared" si="15"/>
        <v>3.1613999999999999E-5</v>
      </c>
    </row>
    <row r="222" spans="3:13" x14ac:dyDescent="0.55000000000000004">
      <c r="C222" s="1">
        <v>13.786</v>
      </c>
      <c r="D222" s="2">
        <v>13.914</v>
      </c>
      <c r="E222" s="2">
        <v>176200000</v>
      </c>
      <c r="F222" s="1">
        <f t="shared" si="12"/>
        <v>1.762E-7</v>
      </c>
      <c r="G222" s="2">
        <f t="shared" si="13"/>
        <v>1.762E-4</v>
      </c>
      <c r="I222" s="1">
        <v>13.786</v>
      </c>
      <c r="J222" s="2">
        <v>13.914</v>
      </c>
      <c r="K222" s="1">
        <v>31464000</v>
      </c>
      <c r="L222" s="1">
        <f t="shared" si="14"/>
        <v>3.1464000000000003E-8</v>
      </c>
      <c r="M222" s="2">
        <f t="shared" si="15"/>
        <v>3.1464000000000002E-5</v>
      </c>
    </row>
    <row r="223" spans="3:13" x14ac:dyDescent="0.55000000000000004">
      <c r="C223" s="1">
        <v>13.914</v>
      </c>
      <c r="D223" s="2">
        <v>14.041</v>
      </c>
      <c r="E223" s="2">
        <v>166420000</v>
      </c>
      <c r="F223" s="1">
        <f t="shared" si="12"/>
        <v>1.6642E-7</v>
      </c>
      <c r="G223" s="2">
        <f t="shared" si="13"/>
        <v>1.6642E-4</v>
      </c>
      <c r="I223" s="1">
        <v>13.914</v>
      </c>
      <c r="J223" s="2">
        <v>14.041</v>
      </c>
      <c r="K223" s="1">
        <v>31075000</v>
      </c>
      <c r="L223" s="1">
        <f t="shared" si="14"/>
        <v>3.1075000000000005E-8</v>
      </c>
      <c r="M223" s="2">
        <f t="shared" si="15"/>
        <v>3.1075000000000003E-5</v>
      </c>
    </row>
    <row r="224" spans="3:13" x14ac:dyDescent="0.55000000000000004">
      <c r="C224" s="1">
        <v>14.041</v>
      </c>
      <c r="D224" s="2">
        <v>14.167999999999999</v>
      </c>
      <c r="E224" s="2">
        <v>158500000</v>
      </c>
      <c r="F224" s="1">
        <f t="shared" si="12"/>
        <v>1.5850000000000002E-7</v>
      </c>
      <c r="G224" s="2">
        <f t="shared" si="13"/>
        <v>1.5850000000000003E-4</v>
      </c>
      <c r="I224" s="1">
        <v>14.041</v>
      </c>
      <c r="J224" s="2">
        <v>14.167999999999999</v>
      </c>
      <c r="K224" s="1">
        <v>30759000</v>
      </c>
      <c r="L224" s="1">
        <f t="shared" si="14"/>
        <v>3.0759000000000004E-8</v>
      </c>
      <c r="M224" s="2">
        <f t="shared" si="15"/>
        <v>3.0759000000000001E-5</v>
      </c>
    </row>
    <row r="225" spans="3:13" x14ac:dyDescent="0.55000000000000004">
      <c r="C225" s="1">
        <v>14.167999999999999</v>
      </c>
      <c r="D225" s="2">
        <v>14.295</v>
      </c>
      <c r="E225" s="2">
        <v>150480000</v>
      </c>
      <c r="F225" s="1">
        <f t="shared" si="12"/>
        <v>1.5048000000000001E-7</v>
      </c>
      <c r="G225" s="2">
        <f t="shared" si="13"/>
        <v>1.5048000000000001E-4</v>
      </c>
      <c r="I225" s="1">
        <v>14.167999999999999</v>
      </c>
      <c r="J225" s="2">
        <v>14.295</v>
      </c>
      <c r="K225" s="1">
        <v>30137000</v>
      </c>
      <c r="L225" s="1">
        <f t="shared" si="14"/>
        <v>3.0137E-8</v>
      </c>
      <c r="M225" s="2">
        <f t="shared" si="15"/>
        <v>3.0137E-5</v>
      </c>
    </row>
    <row r="226" spans="3:13" x14ac:dyDescent="0.55000000000000004">
      <c r="C226" s="1">
        <v>14.295</v>
      </c>
      <c r="D226" s="2">
        <v>14.422000000000001</v>
      </c>
      <c r="E226" s="2">
        <v>142610000</v>
      </c>
      <c r="F226" s="1">
        <f t="shared" si="12"/>
        <v>1.4261E-7</v>
      </c>
      <c r="G226" s="2">
        <f t="shared" si="13"/>
        <v>1.4260999999999999E-4</v>
      </c>
      <c r="I226" s="1">
        <v>14.295</v>
      </c>
      <c r="J226" s="2">
        <v>14.422000000000001</v>
      </c>
      <c r="K226" s="1">
        <v>29842000</v>
      </c>
      <c r="L226" s="1">
        <f t="shared" si="14"/>
        <v>2.9842000000000003E-8</v>
      </c>
      <c r="M226" s="2">
        <f t="shared" si="15"/>
        <v>2.9842000000000003E-5</v>
      </c>
    </row>
    <row r="227" spans="3:13" x14ac:dyDescent="0.55000000000000004">
      <c r="C227" s="1">
        <v>14.422000000000001</v>
      </c>
      <c r="D227" s="2">
        <v>14.548999999999999</v>
      </c>
      <c r="E227" s="2">
        <v>135460000</v>
      </c>
      <c r="F227" s="1">
        <f t="shared" si="12"/>
        <v>1.3546000000000002E-7</v>
      </c>
      <c r="G227" s="2">
        <f t="shared" si="13"/>
        <v>1.3546000000000003E-4</v>
      </c>
      <c r="I227" s="1">
        <v>14.422000000000001</v>
      </c>
      <c r="J227" s="2">
        <v>14.548999999999999</v>
      </c>
      <c r="K227" s="1">
        <v>29800000</v>
      </c>
      <c r="L227" s="1">
        <f t="shared" si="14"/>
        <v>2.9800000000000002E-8</v>
      </c>
      <c r="M227" s="2">
        <f t="shared" si="15"/>
        <v>2.9800000000000003E-5</v>
      </c>
    </row>
    <row r="228" spans="3:13" x14ac:dyDescent="0.55000000000000004">
      <c r="C228" s="1">
        <v>14.548999999999999</v>
      </c>
      <c r="D228" s="2">
        <v>14.676</v>
      </c>
      <c r="E228" s="2">
        <v>130100000</v>
      </c>
      <c r="F228" s="1">
        <f t="shared" si="12"/>
        <v>1.3010000000000001E-7</v>
      </c>
      <c r="G228" s="2">
        <f t="shared" si="13"/>
        <v>1.3010000000000002E-4</v>
      </c>
      <c r="I228" s="1">
        <v>14.548999999999999</v>
      </c>
      <c r="J228" s="2">
        <v>14.676</v>
      </c>
      <c r="K228" s="1">
        <v>29899000</v>
      </c>
      <c r="L228" s="1">
        <f t="shared" si="14"/>
        <v>2.9899000000000002E-8</v>
      </c>
      <c r="M228" s="2">
        <f t="shared" si="15"/>
        <v>2.9899000000000003E-5</v>
      </c>
    </row>
    <row r="229" spans="3:13" x14ac:dyDescent="0.55000000000000004">
      <c r="C229" s="1">
        <v>14.676</v>
      </c>
      <c r="D229" s="2">
        <v>14.803000000000001</v>
      </c>
      <c r="E229" s="2">
        <v>123150000</v>
      </c>
      <c r="F229" s="1">
        <f t="shared" si="12"/>
        <v>1.2315000000000001E-7</v>
      </c>
      <c r="G229" s="2">
        <f t="shared" si="13"/>
        <v>1.2315000000000001E-4</v>
      </c>
      <c r="I229" s="1">
        <v>14.676</v>
      </c>
      <c r="J229" s="2">
        <v>14.803000000000001</v>
      </c>
      <c r="K229" s="1">
        <v>29841000</v>
      </c>
      <c r="L229" s="1">
        <f t="shared" si="14"/>
        <v>2.9841000000000002E-8</v>
      </c>
      <c r="M229" s="2">
        <f t="shared" si="15"/>
        <v>2.9841000000000001E-5</v>
      </c>
    </row>
    <row r="230" spans="3:13" x14ac:dyDescent="0.55000000000000004">
      <c r="C230" s="1">
        <v>14.803000000000001</v>
      </c>
      <c r="D230" s="2">
        <v>14.93</v>
      </c>
      <c r="E230" s="2">
        <v>117240000</v>
      </c>
      <c r="F230" s="1">
        <f t="shared" si="12"/>
        <v>1.1724000000000001E-7</v>
      </c>
      <c r="G230" s="2">
        <f t="shared" si="13"/>
        <v>1.1724000000000001E-4</v>
      </c>
      <c r="I230" s="1">
        <v>14.803000000000001</v>
      </c>
      <c r="J230" s="2">
        <v>14.93</v>
      </c>
      <c r="K230" s="1">
        <v>29318000</v>
      </c>
      <c r="L230" s="1">
        <f t="shared" si="14"/>
        <v>2.9318000000000002E-8</v>
      </c>
      <c r="M230" s="2">
        <f t="shared" si="15"/>
        <v>2.9318000000000003E-5</v>
      </c>
    </row>
    <row r="231" spans="3:13" x14ac:dyDescent="0.55000000000000004">
      <c r="C231" s="1">
        <v>14.93</v>
      </c>
      <c r="D231" s="2">
        <v>15.057</v>
      </c>
      <c r="E231" s="2">
        <v>112000000</v>
      </c>
      <c r="F231" s="1">
        <f t="shared" si="12"/>
        <v>1.1200000000000001E-7</v>
      </c>
      <c r="G231" s="2">
        <f t="shared" si="13"/>
        <v>1.1200000000000001E-4</v>
      </c>
      <c r="I231" s="1">
        <v>14.93</v>
      </c>
      <c r="J231" s="2">
        <v>15.057</v>
      </c>
      <c r="K231" s="1">
        <v>28868000</v>
      </c>
      <c r="L231" s="1">
        <f t="shared" si="14"/>
        <v>2.8868000000000001E-8</v>
      </c>
      <c r="M231" s="2">
        <f t="shared" si="15"/>
        <v>2.8868000000000002E-5</v>
      </c>
    </row>
    <row r="232" spans="3:13" x14ac:dyDescent="0.55000000000000004">
      <c r="C232" s="1">
        <v>15.057</v>
      </c>
      <c r="D232" s="2">
        <v>15.183999999999999</v>
      </c>
      <c r="E232" s="2">
        <v>106210000</v>
      </c>
      <c r="F232" s="1">
        <f t="shared" si="12"/>
        <v>1.0621000000000001E-7</v>
      </c>
      <c r="G232" s="2">
        <f t="shared" si="13"/>
        <v>1.0621000000000001E-4</v>
      </c>
      <c r="I232" s="1">
        <v>15.057</v>
      </c>
      <c r="J232" s="2">
        <v>15.183999999999999</v>
      </c>
      <c r="K232" s="1">
        <v>28461000</v>
      </c>
      <c r="L232" s="1">
        <f t="shared" si="14"/>
        <v>2.8461000000000003E-8</v>
      </c>
      <c r="M232" s="2">
        <f t="shared" si="15"/>
        <v>2.8461000000000004E-5</v>
      </c>
    </row>
    <row r="233" spans="3:13" x14ac:dyDescent="0.55000000000000004">
      <c r="C233" s="1">
        <v>15.183999999999999</v>
      </c>
      <c r="D233" s="2">
        <v>15.311</v>
      </c>
      <c r="E233" s="2">
        <v>100800000</v>
      </c>
      <c r="F233" s="1">
        <f t="shared" si="12"/>
        <v>1.008E-7</v>
      </c>
      <c r="G233" s="2">
        <f t="shared" si="13"/>
        <v>1.008E-4</v>
      </c>
      <c r="I233" s="1">
        <v>15.183999999999999</v>
      </c>
      <c r="J233" s="2">
        <v>15.311</v>
      </c>
      <c r="K233" s="1">
        <v>28319000</v>
      </c>
      <c r="L233" s="1">
        <f t="shared" si="14"/>
        <v>2.8319000000000004E-8</v>
      </c>
      <c r="M233" s="2">
        <f t="shared" si="15"/>
        <v>2.8319000000000004E-5</v>
      </c>
    </row>
    <row r="234" spans="3:13" x14ac:dyDescent="0.55000000000000004">
      <c r="C234" s="1">
        <v>15.311</v>
      </c>
      <c r="D234" s="2">
        <v>15.438000000000001</v>
      </c>
      <c r="E234" s="2">
        <v>95678000</v>
      </c>
      <c r="F234" s="1">
        <f t="shared" si="12"/>
        <v>9.5678000000000005E-8</v>
      </c>
      <c r="G234" s="2">
        <f t="shared" si="13"/>
        <v>9.5678000000000001E-5</v>
      </c>
      <c r="I234" s="1">
        <v>15.311</v>
      </c>
      <c r="J234" s="2">
        <v>15.438000000000001</v>
      </c>
      <c r="K234" s="1">
        <v>27473000</v>
      </c>
      <c r="L234" s="1">
        <f t="shared" si="14"/>
        <v>2.7473000000000001E-8</v>
      </c>
      <c r="M234" s="2">
        <f t="shared" si="15"/>
        <v>2.7472999999999999E-5</v>
      </c>
    </row>
    <row r="235" spans="3:13" x14ac:dyDescent="0.55000000000000004">
      <c r="C235" s="1">
        <v>15.438000000000001</v>
      </c>
      <c r="D235" s="2">
        <v>15.565</v>
      </c>
      <c r="E235" s="2">
        <v>91254000</v>
      </c>
      <c r="F235" s="1">
        <f t="shared" si="12"/>
        <v>9.1254000000000004E-8</v>
      </c>
      <c r="G235" s="2">
        <f t="shared" si="13"/>
        <v>9.1254000000000004E-5</v>
      </c>
      <c r="I235" s="1">
        <v>15.438000000000001</v>
      </c>
      <c r="J235" s="2">
        <v>15.565</v>
      </c>
      <c r="K235" s="1">
        <v>27286000</v>
      </c>
      <c r="L235" s="1">
        <f t="shared" si="14"/>
        <v>2.7286000000000004E-8</v>
      </c>
      <c r="M235" s="2">
        <f t="shared" si="15"/>
        <v>2.7286000000000003E-5</v>
      </c>
    </row>
    <row r="236" spans="3:13" x14ac:dyDescent="0.55000000000000004">
      <c r="C236" s="1">
        <v>15.565</v>
      </c>
      <c r="D236" s="2">
        <v>15.692</v>
      </c>
      <c r="E236" s="2">
        <v>86907000</v>
      </c>
      <c r="F236" s="1">
        <f t="shared" si="12"/>
        <v>8.6907000000000012E-8</v>
      </c>
      <c r="G236" s="2">
        <f t="shared" si="13"/>
        <v>8.6907000000000013E-5</v>
      </c>
      <c r="I236" s="1">
        <v>15.565</v>
      </c>
      <c r="J236" s="2">
        <v>15.692</v>
      </c>
      <c r="K236" s="1">
        <v>27284000</v>
      </c>
      <c r="L236" s="1">
        <f t="shared" si="14"/>
        <v>2.7284000000000001E-8</v>
      </c>
      <c r="M236" s="2">
        <f t="shared" si="15"/>
        <v>2.7284000000000002E-5</v>
      </c>
    </row>
    <row r="237" spans="3:13" x14ac:dyDescent="0.55000000000000004">
      <c r="C237" s="1">
        <v>15.692</v>
      </c>
      <c r="D237" s="2">
        <v>15.819000000000001</v>
      </c>
      <c r="E237" s="2">
        <v>83252000</v>
      </c>
      <c r="F237" s="1">
        <f t="shared" si="12"/>
        <v>8.325200000000001E-8</v>
      </c>
      <c r="G237" s="2">
        <f t="shared" si="13"/>
        <v>8.3252000000000009E-5</v>
      </c>
      <c r="I237" s="1">
        <v>15.692</v>
      </c>
      <c r="J237" s="2">
        <v>15.819000000000001</v>
      </c>
      <c r="K237" s="1">
        <v>27332000</v>
      </c>
      <c r="L237" s="1">
        <f t="shared" si="14"/>
        <v>2.7332000000000003E-8</v>
      </c>
      <c r="M237" s="2">
        <f t="shared" si="15"/>
        <v>2.7332000000000002E-5</v>
      </c>
    </row>
    <row r="238" spans="3:13" x14ac:dyDescent="0.55000000000000004">
      <c r="C238" s="1">
        <v>15.819000000000001</v>
      </c>
      <c r="D238" s="2">
        <v>15.946</v>
      </c>
      <c r="E238" s="2">
        <v>78749000</v>
      </c>
      <c r="F238" s="1">
        <f t="shared" si="12"/>
        <v>7.8749000000000013E-8</v>
      </c>
      <c r="G238" s="2">
        <f t="shared" si="13"/>
        <v>7.8749000000000015E-5</v>
      </c>
      <c r="I238" s="1">
        <v>15.819000000000001</v>
      </c>
      <c r="J238" s="2">
        <v>15.946</v>
      </c>
      <c r="K238" s="1">
        <v>27198000</v>
      </c>
      <c r="L238" s="1">
        <f t="shared" si="14"/>
        <v>2.7198000000000003E-8</v>
      </c>
      <c r="M238" s="2">
        <f t="shared" si="15"/>
        <v>2.7198000000000003E-5</v>
      </c>
    </row>
    <row r="239" spans="3:13" x14ac:dyDescent="0.55000000000000004">
      <c r="C239" s="1">
        <v>15.946</v>
      </c>
      <c r="D239" s="2">
        <v>16.073</v>
      </c>
      <c r="E239" s="2">
        <v>74294000</v>
      </c>
      <c r="F239" s="1">
        <f t="shared" si="12"/>
        <v>7.4294000000000003E-8</v>
      </c>
      <c r="G239" s="2">
        <f t="shared" si="13"/>
        <v>7.4294000000000004E-5</v>
      </c>
      <c r="I239" s="1">
        <v>15.946</v>
      </c>
      <c r="J239" s="2">
        <v>16.073</v>
      </c>
      <c r="K239" s="1">
        <v>26588000</v>
      </c>
      <c r="L239" s="1">
        <f t="shared" si="14"/>
        <v>2.6588000000000003E-8</v>
      </c>
      <c r="M239" s="2">
        <f t="shared" si="15"/>
        <v>2.6588000000000004E-5</v>
      </c>
    </row>
    <row r="240" spans="3:13" x14ac:dyDescent="0.55000000000000004">
      <c r="C240" s="1">
        <v>16.073</v>
      </c>
      <c r="D240" s="2">
        <v>16.2</v>
      </c>
      <c r="E240" s="2">
        <v>70994000</v>
      </c>
      <c r="F240" s="1">
        <f t="shared" si="12"/>
        <v>7.0994000000000007E-8</v>
      </c>
      <c r="G240" s="2">
        <f t="shared" si="13"/>
        <v>7.0994000000000005E-5</v>
      </c>
      <c r="I240" s="1">
        <v>16.073</v>
      </c>
      <c r="J240" s="2">
        <v>16.2</v>
      </c>
      <c r="K240" s="1">
        <v>26589000</v>
      </c>
      <c r="L240" s="1">
        <f t="shared" si="14"/>
        <v>2.6589000000000001E-8</v>
      </c>
      <c r="M240" s="2">
        <f t="shared" si="15"/>
        <v>2.6588999999999999E-5</v>
      </c>
    </row>
    <row r="241" spans="3:13" x14ac:dyDescent="0.55000000000000004">
      <c r="C241" s="1">
        <v>16.2</v>
      </c>
      <c r="D241" s="2">
        <v>16.327000000000002</v>
      </c>
      <c r="E241" s="2">
        <v>67868000</v>
      </c>
      <c r="F241" s="1">
        <f t="shared" si="12"/>
        <v>6.7868000000000009E-8</v>
      </c>
      <c r="G241" s="2">
        <f t="shared" si="13"/>
        <v>6.7868000000000008E-5</v>
      </c>
      <c r="I241" s="1">
        <v>16.2</v>
      </c>
      <c r="J241" s="2">
        <v>16.327000000000002</v>
      </c>
      <c r="K241" s="1">
        <v>26324000</v>
      </c>
      <c r="L241" s="1">
        <f t="shared" si="14"/>
        <v>2.6324000000000001E-8</v>
      </c>
      <c r="M241" s="2">
        <f t="shared" si="15"/>
        <v>2.6324000000000001E-5</v>
      </c>
    </row>
    <row r="242" spans="3:13" x14ac:dyDescent="0.55000000000000004">
      <c r="C242" s="1">
        <v>16.327000000000002</v>
      </c>
      <c r="D242" s="2">
        <v>16.454000000000001</v>
      </c>
      <c r="E242" s="2">
        <v>64209000</v>
      </c>
      <c r="F242" s="1">
        <f t="shared" si="12"/>
        <v>6.4209000000000003E-8</v>
      </c>
      <c r="G242" s="2">
        <f t="shared" si="13"/>
        <v>6.4209000000000008E-5</v>
      </c>
      <c r="I242" s="1">
        <v>16.327000000000002</v>
      </c>
      <c r="J242" s="2">
        <v>16.454000000000001</v>
      </c>
      <c r="K242" s="1">
        <v>26170000</v>
      </c>
      <c r="L242" s="1">
        <f t="shared" si="14"/>
        <v>2.6170000000000002E-8</v>
      </c>
      <c r="M242" s="2">
        <f t="shared" si="15"/>
        <v>2.6170000000000002E-5</v>
      </c>
    </row>
    <row r="243" spans="3:13" x14ac:dyDescent="0.55000000000000004">
      <c r="C243" s="1">
        <v>16.454000000000001</v>
      </c>
      <c r="D243" s="2">
        <v>16.581</v>
      </c>
      <c r="E243" s="2">
        <v>61207000</v>
      </c>
      <c r="F243" s="1">
        <f t="shared" si="12"/>
        <v>6.1207E-8</v>
      </c>
      <c r="G243" s="2">
        <f t="shared" si="13"/>
        <v>6.1206999999999999E-5</v>
      </c>
      <c r="I243" s="1">
        <v>16.454000000000001</v>
      </c>
      <c r="J243" s="2">
        <v>16.581</v>
      </c>
      <c r="K243" s="1">
        <v>25732000</v>
      </c>
      <c r="L243" s="1">
        <f t="shared" si="14"/>
        <v>2.5732000000000002E-8</v>
      </c>
      <c r="M243" s="2">
        <f t="shared" si="15"/>
        <v>2.5732E-5</v>
      </c>
    </row>
    <row r="244" spans="3:13" x14ac:dyDescent="0.55000000000000004">
      <c r="C244" s="1">
        <v>16.581</v>
      </c>
      <c r="D244" s="2">
        <v>16.707999999999998</v>
      </c>
      <c r="E244" s="2">
        <v>57894000</v>
      </c>
      <c r="F244" s="1">
        <f t="shared" si="12"/>
        <v>5.7894000000000002E-8</v>
      </c>
      <c r="G244" s="2">
        <f t="shared" si="13"/>
        <v>5.7894000000000005E-5</v>
      </c>
      <c r="I244" s="1">
        <v>16.581</v>
      </c>
      <c r="J244" s="2">
        <v>16.707999999999998</v>
      </c>
      <c r="K244" s="1">
        <v>25327000</v>
      </c>
      <c r="L244" s="1">
        <f t="shared" si="14"/>
        <v>2.5327000000000002E-8</v>
      </c>
      <c r="M244" s="2">
        <f t="shared" si="15"/>
        <v>2.5327000000000003E-5</v>
      </c>
    </row>
    <row r="245" spans="3:13" x14ac:dyDescent="0.55000000000000004">
      <c r="C245" s="1">
        <v>16.707999999999998</v>
      </c>
      <c r="D245" s="2">
        <v>16.835000000000001</v>
      </c>
      <c r="E245" s="2">
        <v>55288000</v>
      </c>
      <c r="F245" s="1">
        <f t="shared" si="12"/>
        <v>5.5288000000000005E-8</v>
      </c>
      <c r="G245" s="2">
        <f t="shared" si="13"/>
        <v>5.5288000000000003E-5</v>
      </c>
      <c r="I245" s="1">
        <v>16.707999999999998</v>
      </c>
      <c r="J245" s="2">
        <v>16.835000000000001</v>
      </c>
      <c r="K245" s="1">
        <v>25106000</v>
      </c>
      <c r="L245" s="1">
        <f t="shared" si="14"/>
        <v>2.5106000000000003E-8</v>
      </c>
      <c r="M245" s="2">
        <f t="shared" si="15"/>
        <v>2.5106000000000003E-5</v>
      </c>
    </row>
    <row r="246" spans="3:13" x14ac:dyDescent="0.55000000000000004">
      <c r="C246" s="1">
        <v>16.835000000000001</v>
      </c>
      <c r="D246" s="2">
        <v>16.962</v>
      </c>
      <c r="E246" s="2">
        <v>52775000</v>
      </c>
      <c r="F246" s="1">
        <f t="shared" si="12"/>
        <v>5.2775000000000001E-8</v>
      </c>
      <c r="G246" s="2">
        <f t="shared" si="13"/>
        <v>5.2775000000000002E-5</v>
      </c>
      <c r="I246" s="1">
        <v>16.835000000000001</v>
      </c>
      <c r="J246" s="2">
        <v>16.962</v>
      </c>
      <c r="K246" s="1">
        <v>24791000</v>
      </c>
      <c r="L246" s="1">
        <f t="shared" si="14"/>
        <v>2.4791000000000003E-8</v>
      </c>
      <c r="M246" s="2">
        <f t="shared" si="15"/>
        <v>2.4791000000000004E-5</v>
      </c>
    </row>
    <row r="247" spans="3:13" x14ac:dyDescent="0.55000000000000004">
      <c r="C247" s="1">
        <v>16.962</v>
      </c>
      <c r="D247" s="2">
        <v>17.088999999999999</v>
      </c>
      <c r="E247" s="2">
        <v>50414000</v>
      </c>
      <c r="F247" s="1">
        <f t="shared" si="12"/>
        <v>5.0414000000000004E-8</v>
      </c>
      <c r="G247" s="2">
        <f t="shared" si="13"/>
        <v>5.0414000000000002E-5</v>
      </c>
      <c r="I247" s="1">
        <v>16.962</v>
      </c>
      <c r="J247" s="2">
        <v>17.088999999999999</v>
      </c>
      <c r="K247" s="1">
        <v>24548000</v>
      </c>
      <c r="L247" s="1">
        <f t="shared" si="14"/>
        <v>2.4548000000000002E-8</v>
      </c>
      <c r="M247" s="2">
        <f t="shared" si="15"/>
        <v>2.4548000000000003E-5</v>
      </c>
    </row>
    <row r="248" spans="3:13" x14ac:dyDescent="0.55000000000000004">
      <c r="C248" s="1">
        <v>17.088999999999999</v>
      </c>
      <c r="D248" s="2">
        <v>17.216000000000001</v>
      </c>
      <c r="E248" s="2">
        <v>47822000</v>
      </c>
      <c r="F248" s="1">
        <f t="shared" si="12"/>
        <v>4.7822000000000003E-8</v>
      </c>
      <c r="G248" s="2">
        <f t="shared" si="13"/>
        <v>4.7822000000000004E-5</v>
      </c>
      <c r="I248" s="1">
        <v>17.088999999999999</v>
      </c>
      <c r="J248" s="2">
        <v>17.216000000000001</v>
      </c>
      <c r="K248" s="1">
        <v>24303000</v>
      </c>
      <c r="L248" s="1">
        <f t="shared" si="14"/>
        <v>2.4303000000000003E-8</v>
      </c>
      <c r="M248" s="2">
        <f t="shared" si="15"/>
        <v>2.4303000000000001E-5</v>
      </c>
    </row>
    <row r="249" spans="3:13" x14ac:dyDescent="0.55000000000000004">
      <c r="C249" s="1">
        <v>17.216000000000001</v>
      </c>
      <c r="D249" s="2">
        <v>17.343</v>
      </c>
      <c r="E249" s="2">
        <v>45974000</v>
      </c>
      <c r="F249" s="1">
        <f t="shared" si="12"/>
        <v>4.5974000000000005E-8</v>
      </c>
      <c r="G249" s="2">
        <f t="shared" si="13"/>
        <v>4.5974000000000004E-5</v>
      </c>
      <c r="I249" s="1">
        <v>17.216000000000001</v>
      </c>
      <c r="J249" s="2">
        <v>17.343</v>
      </c>
      <c r="K249" s="1">
        <v>24184000</v>
      </c>
      <c r="L249" s="1">
        <f t="shared" si="14"/>
        <v>2.4184000000000003E-8</v>
      </c>
      <c r="M249" s="2">
        <f t="shared" si="15"/>
        <v>2.4184000000000004E-5</v>
      </c>
    </row>
    <row r="250" spans="3:13" x14ac:dyDescent="0.55000000000000004">
      <c r="C250" s="1">
        <v>17.343</v>
      </c>
      <c r="D250" s="2">
        <v>17.47</v>
      </c>
      <c r="E250" s="2">
        <v>43942000</v>
      </c>
      <c r="F250" s="1">
        <f t="shared" si="12"/>
        <v>4.3942000000000004E-8</v>
      </c>
      <c r="G250" s="2">
        <f t="shared" si="13"/>
        <v>4.3942000000000007E-5</v>
      </c>
      <c r="I250" s="1">
        <v>17.343</v>
      </c>
      <c r="J250" s="2">
        <v>17.47</v>
      </c>
      <c r="K250" s="1">
        <v>23986000</v>
      </c>
      <c r="L250" s="1">
        <f t="shared" si="14"/>
        <v>2.3986000000000001E-8</v>
      </c>
      <c r="M250" s="2">
        <f t="shared" si="15"/>
        <v>2.3986E-5</v>
      </c>
    </row>
    <row r="251" spans="3:13" x14ac:dyDescent="0.55000000000000004">
      <c r="C251" s="1">
        <v>17.47</v>
      </c>
      <c r="D251" s="2">
        <v>17.597000000000001</v>
      </c>
      <c r="E251" s="2">
        <v>41631000</v>
      </c>
      <c r="F251" s="1">
        <f t="shared" si="12"/>
        <v>4.1631000000000004E-8</v>
      </c>
      <c r="G251" s="2">
        <f t="shared" si="13"/>
        <v>4.1631000000000002E-5</v>
      </c>
      <c r="I251" s="1">
        <v>17.47</v>
      </c>
      <c r="J251" s="2">
        <v>17.597000000000001</v>
      </c>
      <c r="K251" s="1">
        <v>23681000</v>
      </c>
      <c r="L251" s="1">
        <f t="shared" si="14"/>
        <v>2.3681000000000002E-8</v>
      </c>
      <c r="M251" s="2">
        <f t="shared" si="15"/>
        <v>2.3681000000000002E-5</v>
      </c>
    </row>
    <row r="252" spans="3:13" x14ac:dyDescent="0.55000000000000004">
      <c r="C252" s="1">
        <v>17.597000000000001</v>
      </c>
      <c r="D252" s="2">
        <v>17.724</v>
      </c>
      <c r="E252" s="2">
        <v>40188000</v>
      </c>
      <c r="F252" s="1">
        <f t="shared" si="12"/>
        <v>4.0188000000000002E-8</v>
      </c>
      <c r="G252" s="2">
        <f t="shared" si="13"/>
        <v>4.0188000000000002E-5</v>
      </c>
      <c r="I252" s="1">
        <v>17.597000000000001</v>
      </c>
      <c r="J252" s="2">
        <v>17.724</v>
      </c>
      <c r="K252" s="1">
        <v>23221000</v>
      </c>
      <c r="L252" s="1">
        <f t="shared" si="14"/>
        <v>2.3221000000000003E-8</v>
      </c>
      <c r="M252" s="2">
        <f t="shared" si="15"/>
        <v>2.3221000000000003E-5</v>
      </c>
    </row>
    <row r="253" spans="3:13" x14ac:dyDescent="0.55000000000000004">
      <c r="C253" s="1">
        <v>17.724</v>
      </c>
      <c r="D253" s="2">
        <v>17.850999999999999</v>
      </c>
      <c r="E253" s="2">
        <v>38172000</v>
      </c>
      <c r="F253" s="1">
        <f t="shared" si="12"/>
        <v>3.8172000000000006E-8</v>
      </c>
      <c r="G253" s="2">
        <f t="shared" si="13"/>
        <v>3.8172000000000007E-5</v>
      </c>
      <c r="I253" s="1">
        <v>17.724</v>
      </c>
      <c r="J253" s="2">
        <v>17.850999999999999</v>
      </c>
      <c r="K253" s="1">
        <v>22925000</v>
      </c>
      <c r="L253" s="1">
        <f t="shared" si="14"/>
        <v>2.2925000000000002E-8</v>
      </c>
      <c r="M253" s="2">
        <f t="shared" si="15"/>
        <v>2.2925000000000002E-5</v>
      </c>
    </row>
    <row r="254" spans="3:13" x14ac:dyDescent="0.55000000000000004">
      <c r="C254" s="1">
        <v>17.850999999999999</v>
      </c>
      <c r="D254" s="2">
        <v>17.978000000000002</v>
      </c>
      <c r="E254" s="2">
        <v>35646000</v>
      </c>
      <c r="F254" s="1">
        <f t="shared" si="12"/>
        <v>3.5646E-8</v>
      </c>
      <c r="G254" s="2">
        <f t="shared" si="13"/>
        <v>3.5645999999999997E-5</v>
      </c>
      <c r="I254" s="1">
        <v>17.850999999999999</v>
      </c>
      <c r="J254" s="2">
        <v>17.978000000000002</v>
      </c>
      <c r="K254" s="1">
        <v>22802000</v>
      </c>
      <c r="L254" s="1">
        <f t="shared" si="14"/>
        <v>2.2802000000000001E-8</v>
      </c>
      <c r="M254" s="2">
        <f t="shared" si="15"/>
        <v>2.2802000000000003E-5</v>
      </c>
    </row>
    <row r="255" spans="3:13" x14ac:dyDescent="0.55000000000000004">
      <c r="C255" s="1">
        <v>17.978000000000002</v>
      </c>
      <c r="D255" s="2">
        <v>18.105</v>
      </c>
      <c r="E255" s="2">
        <v>33884000</v>
      </c>
      <c r="F255" s="1">
        <f t="shared" si="12"/>
        <v>3.3884000000000001E-8</v>
      </c>
      <c r="G255" s="2">
        <f t="shared" si="13"/>
        <v>3.3884000000000003E-5</v>
      </c>
      <c r="I255" s="1">
        <v>17.978000000000002</v>
      </c>
      <c r="J255" s="2">
        <v>18.105</v>
      </c>
      <c r="K255" s="1">
        <v>22764000</v>
      </c>
      <c r="L255" s="1">
        <f t="shared" si="14"/>
        <v>2.2764000000000001E-8</v>
      </c>
      <c r="M255" s="2">
        <f t="shared" si="15"/>
        <v>2.2764000000000001E-5</v>
      </c>
    </row>
    <row r="256" spans="3:13" x14ac:dyDescent="0.55000000000000004">
      <c r="C256" s="1">
        <v>18.105</v>
      </c>
      <c r="D256" s="2">
        <v>18.231999999999999</v>
      </c>
      <c r="E256" s="2">
        <v>31958000</v>
      </c>
      <c r="F256" s="1">
        <f t="shared" si="12"/>
        <v>3.1958000000000001E-8</v>
      </c>
      <c r="G256" s="2">
        <f t="shared" si="13"/>
        <v>3.1958000000000001E-5</v>
      </c>
      <c r="I256" s="1">
        <v>18.105</v>
      </c>
      <c r="J256" s="2">
        <v>18.231999999999999</v>
      </c>
      <c r="K256" s="1">
        <v>22780000</v>
      </c>
      <c r="L256" s="1">
        <f t="shared" si="14"/>
        <v>2.2780000000000003E-8</v>
      </c>
      <c r="M256" s="2">
        <f t="shared" si="15"/>
        <v>2.2780000000000002E-5</v>
      </c>
    </row>
    <row r="257" spans="3:13" x14ac:dyDescent="0.55000000000000004">
      <c r="C257" s="1">
        <v>18.231999999999999</v>
      </c>
      <c r="D257" s="2">
        <v>18.359000000000002</v>
      </c>
      <c r="E257" s="2">
        <v>30196000</v>
      </c>
      <c r="F257" s="1">
        <f t="shared" si="12"/>
        <v>3.0196000000000001E-8</v>
      </c>
      <c r="G257" s="2">
        <f t="shared" si="13"/>
        <v>3.0196E-5</v>
      </c>
      <c r="I257" s="1">
        <v>18.231999999999999</v>
      </c>
      <c r="J257" s="2">
        <v>18.359000000000002</v>
      </c>
      <c r="K257" s="1">
        <v>22783000</v>
      </c>
      <c r="L257" s="1">
        <f t="shared" si="14"/>
        <v>2.2783000000000003E-8</v>
      </c>
      <c r="M257" s="2">
        <f t="shared" si="15"/>
        <v>2.2783000000000002E-5</v>
      </c>
    </row>
    <row r="258" spans="3:13" x14ac:dyDescent="0.55000000000000004">
      <c r="C258" s="1">
        <v>18.359000000000002</v>
      </c>
      <c r="D258" s="2">
        <v>18.486000000000001</v>
      </c>
      <c r="E258" s="2">
        <v>29033000</v>
      </c>
      <c r="F258" s="1">
        <f t="shared" si="12"/>
        <v>2.9033000000000003E-8</v>
      </c>
      <c r="G258" s="2">
        <f t="shared" si="13"/>
        <v>2.9033000000000001E-5</v>
      </c>
      <c r="I258" s="1">
        <v>18.359000000000002</v>
      </c>
      <c r="J258" s="2">
        <v>18.486000000000001</v>
      </c>
      <c r="K258" s="1">
        <v>22648000</v>
      </c>
      <c r="L258" s="1">
        <f t="shared" si="14"/>
        <v>2.2648000000000002E-8</v>
      </c>
      <c r="M258" s="2">
        <f t="shared" si="15"/>
        <v>2.2648000000000001E-5</v>
      </c>
    </row>
    <row r="259" spans="3:13" x14ac:dyDescent="0.55000000000000004">
      <c r="C259" s="1">
        <v>18.486000000000001</v>
      </c>
      <c r="D259" s="2">
        <v>18.614000000000001</v>
      </c>
      <c r="E259" s="2">
        <v>27553000</v>
      </c>
      <c r="F259" s="1">
        <f t="shared" si="12"/>
        <v>2.7553000000000002E-8</v>
      </c>
      <c r="G259" s="2">
        <f t="shared" si="13"/>
        <v>2.7553000000000002E-5</v>
      </c>
      <c r="I259" s="1">
        <v>18.486000000000001</v>
      </c>
      <c r="J259" s="2">
        <v>18.614000000000001</v>
      </c>
      <c r="K259" s="1">
        <v>22405000</v>
      </c>
      <c r="L259" s="1">
        <f t="shared" si="14"/>
        <v>2.2405000000000001E-8</v>
      </c>
      <c r="M259" s="2">
        <f t="shared" si="15"/>
        <v>2.2405E-5</v>
      </c>
    </row>
    <row r="260" spans="3:13" x14ac:dyDescent="0.55000000000000004">
      <c r="C260" s="1">
        <v>18.614000000000001</v>
      </c>
      <c r="D260" s="2">
        <v>18.741</v>
      </c>
      <c r="E260" s="2">
        <v>26654000</v>
      </c>
      <c r="F260" s="1">
        <f t="shared" si="12"/>
        <v>2.6654000000000002E-8</v>
      </c>
      <c r="G260" s="2">
        <f t="shared" si="13"/>
        <v>2.6654000000000003E-5</v>
      </c>
      <c r="I260" s="1">
        <v>18.614000000000001</v>
      </c>
      <c r="J260" s="2">
        <v>18.741</v>
      </c>
      <c r="K260" s="1">
        <v>22124000</v>
      </c>
      <c r="L260" s="1">
        <f t="shared" si="14"/>
        <v>2.2124E-8</v>
      </c>
      <c r="M260" s="2">
        <f t="shared" si="15"/>
        <v>2.2124E-5</v>
      </c>
    </row>
    <row r="261" spans="3:13" x14ac:dyDescent="0.55000000000000004">
      <c r="C261" s="1">
        <v>18.741</v>
      </c>
      <c r="D261" s="2">
        <v>18.867999999999999</v>
      </c>
      <c r="E261" s="2">
        <v>25480000</v>
      </c>
      <c r="F261" s="1">
        <f t="shared" si="12"/>
        <v>2.5480000000000001E-8</v>
      </c>
      <c r="G261" s="2">
        <f t="shared" si="13"/>
        <v>2.548E-5</v>
      </c>
      <c r="I261" s="1">
        <v>18.741</v>
      </c>
      <c r="J261" s="2">
        <v>18.867999999999999</v>
      </c>
      <c r="K261" s="1">
        <v>22331000</v>
      </c>
      <c r="L261" s="1">
        <f t="shared" si="14"/>
        <v>2.2331000000000003E-8</v>
      </c>
      <c r="M261" s="2">
        <f t="shared" si="15"/>
        <v>2.2331000000000004E-5</v>
      </c>
    </row>
    <row r="262" spans="3:13" x14ac:dyDescent="0.55000000000000004">
      <c r="C262" s="1">
        <v>18.867999999999999</v>
      </c>
      <c r="D262" s="2">
        <v>18.995000000000001</v>
      </c>
      <c r="E262" s="2">
        <v>24782000</v>
      </c>
      <c r="F262" s="1">
        <f t="shared" si="12"/>
        <v>2.4782000000000003E-8</v>
      </c>
      <c r="G262" s="2">
        <f t="shared" si="13"/>
        <v>2.4782000000000004E-5</v>
      </c>
      <c r="I262" s="1">
        <v>18.867999999999999</v>
      </c>
      <c r="J262" s="2">
        <v>18.995000000000001</v>
      </c>
      <c r="K262" s="1">
        <v>21635000</v>
      </c>
      <c r="L262" s="1">
        <f t="shared" si="14"/>
        <v>2.1635000000000001E-8</v>
      </c>
      <c r="M262" s="2">
        <f t="shared" si="15"/>
        <v>2.1635000000000002E-5</v>
      </c>
    </row>
    <row r="263" spans="3:13" x14ac:dyDescent="0.55000000000000004">
      <c r="C263" s="1">
        <v>18.995000000000001</v>
      </c>
      <c r="D263" s="2">
        <v>19.122</v>
      </c>
      <c r="E263" s="2">
        <v>24010000</v>
      </c>
      <c r="F263" s="1">
        <f t="shared" si="12"/>
        <v>2.4010000000000001E-8</v>
      </c>
      <c r="G263" s="2">
        <f t="shared" si="13"/>
        <v>2.4010000000000002E-5</v>
      </c>
      <c r="I263" s="1">
        <v>18.995000000000001</v>
      </c>
      <c r="J263" s="2">
        <v>19.122</v>
      </c>
      <c r="K263" s="1">
        <v>21298000</v>
      </c>
      <c r="L263" s="1">
        <f t="shared" si="14"/>
        <v>2.1298000000000003E-8</v>
      </c>
      <c r="M263" s="2">
        <f t="shared" si="15"/>
        <v>2.1298000000000002E-5</v>
      </c>
    </row>
    <row r="264" spans="3:13" x14ac:dyDescent="0.55000000000000004">
      <c r="C264" s="1">
        <v>19.122</v>
      </c>
      <c r="D264" s="2">
        <v>19.248999999999999</v>
      </c>
      <c r="E264" s="2">
        <v>22329000</v>
      </c>
      <c r="F264" s="1">
        <f t="shared" si="12"/>
        <v>2.2329000000000001E-8</v>
      </c>
      <c r="G264" s="2">
        <f t="shared" si="13"/>
        <v>2.2329000000000003E-5</v>
      </c>
      <c r="I264" s="1">
        <v>19.122</v>
      </c>
      <c r="J264" s="2">
        <v>19.248999999999999</v>
      </c>
      <c r="K264" s="1">
        <v>21070000</v>
      </c>
      <c r="L264" s="1">
        <f t="shared" si="14"/>
        <v>2.1070000000000003E-8</v>
      </c>
      <c r="M264" s="2">
        <f t="shared" si="15"/>
        <v>2.1070000000000003E-5</v>
      </c>
    </row>
    <row r="265" spans="3:13" x14ac:dyDescent="0.55000000000000004">
      <c r="C265" s="1">
        <v>19.248999999999999</v>
      </c>
      <c r="D265" s="2">
        <v>19.376000000000001</v>
      </c>
      <c r="E265" s="2">
        <v>20952000</v>
      </c>
      <c r="F265" s="1">
        <f t="shared" si="12"/>
        <v>2.0952000000000001E-8</v>
      </c>
      <c r="G265" s="2">
        <f t="shared" si="13"/>
        <v>2.0952000000000002E-5</v>
      </c>
      <c r="I265" s="1">
        <v>19.248999999999999</v>
      </c>
      <c r="J265" s="2">
        <v>19.376000000000001</v>
      </c>
      <c r="K265" s="1">
        <v>20677000</v>
      </c>
      <c r="L265" s="1">
        <f t="shared" si="14"/>
        <v>2.0677E-8</v>
      </c>
      <c r="M265" s="2">
        <f t="shared" si="15"/>
        <v>2.0677000000000002E-5</v>
      </c>
    </row>
    <row r="266" spans="3:13" x14ac:dyDescent="0.55000000000000004">
      <c r="C266" s="1">
        <v>19.376000000000001</v>
      </c>
      <c r="D266" s="2">
        <v>19.503</v>
      </c>
      <c r="E266" s="2">
        <v>19957000</v>
      </c>
      <c r="F266" s="1">
        <f t="shared" si="12"/>
        <v>1.9957000000000001E-8</v>
      </c>
      <c r="G266" s="2">
        <f t="shared" si="13"/>
        <v>1.9957000000000002E-5</v>
      </c>
      <c r="I266" s="1">
        <v>19.376000000000001</v>
      </c>
      <c r="J266" s="2">
        <v>19.503</v>
      </c>
      <c r="K266" s="1">
        <v>20366000</v>
      </c>
      <c r="L266" s="1">
        <f t="shared" si="14"/>
        <v>2.0366000000000002E-8</v>
      </c>
      <c r="M266" s="2">
        <f t="shared" si="15"/>
        <v>2.0366000000000001E-5</v>
      </c>
    </row>
    <row r="267" spans="3:13" x14ac:dyDescent="0.55000000000000004">
      <c r="C267" s="1">
        <v>19.503</v>
      </c>
      <c r="D267" s="2">
        <v>19.63</v>
      </c>
      <c r="E267" s="2">
        <v>19112000</v>
      </c>
      <c r="F267" s="1">
        <f t="shared" si="12"/>
        <v>1.9112000000000003E-8</v>
      </c>
      <c r="G267" s="2">
        <f t="shared" si="13"/>
        <v>1.9112000000000003E-5</v>
      </c>
      <c r="I267" s="1">
        <v>19.503</v>
      </c>
      <c r="J267" s="2">
        <v>19.63</v>
      </c>
      <c r="K267" s="1">
        <v>20131000</v>
      </c>
      <c r="L267" s="1">
        <f t="shared" si="14"/>
        <v>2.0131E-8</v>
      </c>
      <c r="M267" s="2">
        <f t="shared" si="15"/>
        <v>2.0131000000000001E-5</v>
      </c>
    </row>
    <row r="268" spans="3:13" x14ac:dyDescent="0.55000000000000004">
      <c r="C268" s="1">
        <v>19.63</v>
      </c>
      <c r="D268" s="2">
        <v>19.757000000000001</v>
      </c>
      <c r="E268" s="2">
        <v>18597000</v>
      </c>
      <c r="F268" s="1">
        <f t="shared" si="12"/>
        <v>1.8597000000000001E-8</v>
      </c>
      <c r="G268" s="2">
        <f t="shared" si="13"/>
        <v>1.8597000000000002E-5</v>
      </c>
      <c r="I268" s="1">
        <v>19.63</v>
      </c>
      <c r="J268" s="2">
        <v>19.757000000000001</v>
      </c>
      <c r="K268" s="1">
        <v>19888000</v>
      </c>
      <c r="L268" s="1">
        <f t="shared" si="14"/>
        <v>1.9888000000000002E-8</v>
      </c>
      <c r="M268" s="2">
        <f t="shared" si="15"/>
        <v>1.9888000000000003E-5</v>
      </c>
    </row>
    <row r="269" spans="3:13" x14ac:dyDescent="0.55000000000000004">
      <c r="C269" s="1">
        <v>19.757000000000001</v>
      </c>
      <c r="D269" s="2">
        <v>19.884</v>
      </c>
      <c r="E269" s="2">
        <v>17841000</v>
      </c>
      <c r="F269" s="1">
        <f t="shared" si="12"/>
        <v>1.7841000000000001E-8</v>
      </c>
      <c r="G269" s="2">
        <f t="shared" si="13"/>
        <v>1.7841000000000001E-5</v>
      </c>
      <c r="I269" s="1">
        <v>19.757000000000001</v>
      </c>
      <c r="J269" s="2">
        <v>19.884</v>
      </c>
      <c r="K269" s="1">
        <v>19770000</v>
      </c>
      <c r="L269" s="1">
        <f t="shared" si="14"/>
        <v>1.9770000000000001E-8</v>
      </c>
      <c r="M269" s="2">
        <f t="shared" si="15"/>
        <v>1.9770000000000002E-5</v>
      </c>
    </row>
    <row r="270" spans="3:13" x14ac:dyDescent="0.55000000000000004">
      <c r="C270" s="1">
        <v>19.884</v>
      </c>
      <c r="D270" s="2">
        <v>20.010999999999999</v>
      </c>
      <c r="E270" s="2">
        <v>17140000</v>
      </c>
      <c r="F270" s="1">
        <f t="shared" si="12"/>
        <v>1.714E-8</v>
      </c>
      <c r="G270" s="2">
        <f t="shared" si="13"/>
        <v>1.7139999999999999E-5</v>
      </c>
      <c r="I270" s="1">
        <v>19.884</v>
      </c>
      <c r="J270" s="2">
        <v>20.010999999999999</v>
      </c>
      <c r="K270" s="1">
        <v>19951000</v>
      </c>
      <c r="L270" s="1">
        <f t="shared" si="14"/>
        <v>1.9951000000000001E-8</v>
      </c>
      <c r="M270" s="2">
        <f t="shared" si="15"/>
        <v>1.9951000000000003E-5</v>
      </c>
    </row>
    <row r="271" spans="3:13" x14ac:dyDescent="0.55000000000000004">
      <c r="C271" s="1">
        <v>20.010999999999999</v>
      </c>
      <c r="D271" s="2">
        <v>20.138000000000002</v>
      </c>
      <c r="E271" s="2">
        <v>16346000</v>
      </c>
      <c r="F271" s="1">
        <f t="shared" si="12"/>
        <v>1.6346000000000003E-8</v>
      </c>
      <c r="G271" s="2">
        <f t="shared" si="13"/>
        <v>1.6346000000000002E-5</v>
      </c>
      <c r="I271" s="1">
        <v>20.010999999999999</v>
      </c>
      <c r="J271" s="2">
        <v>20.138000000000002</v>
      </c>
      <c r="K271" s="1">
        <v>19449000</v>
      </c>
      <c r="L271" s="1">
        <f t="shared" si="14"/>
        <v>1.9449000000000001E-8</v>
      </c>
      <c r="M271" s="2">
        <f t="shared" si="15"/>
        <v>1.9449E-5</v>
      </c>
    </row>
    <row r="272" spans="3:13" x14ac:dyDescent="0.55000000000000004">
      <c r="C272" s="1">
        <v>20.138000000000002</v>
      </c>
      <c r="D272" s="2">
        <v>20.265000000000001</v>
      </c>
      <c r="E272" s="2">
        <v>15414000</v>
      </c>
      <c r="F272" s="1">
        <f t="shared" si="12"/>
        <v>1.5414000000000002E-8</v>
      </c>
      <c r="G272" s="2">
        <f t="shared" si="13"/>
        <v>1.5414000000000002E-5</v>
      </c>
      <c r="I272" s="1">
        <v>20.138000000000002</v>
      </c>
      <c r="J272" s="2">
        <v>20.265000000000001</v>
      </c>
      <c r="K272" s="1">
        <v>19204000</v>
      </c>
      <c r="L272" s="1">
        <f t="shared" si="14"/>
        <v>1.9204000000000001E-8</v>
      </c>
      <c r="M272" s="2">
        <f t="shared" si="15"/>
        <v>1.9204000000000001E-5</v>
      </c>
    </row>
    <row r="273" spans="3:13" x14ac:dyDescent="0.55000000000000004">
      <c r="C273" s="1">
        <v>20.265000000000001</v>
      </c>
      <c r="D273" s="2">
        <v>20.391999999999999</v>
      </c>
      <c r="E273" s="2">
        <v>14707000</v>
      </c>
      <c r="F273" s="1">
        <f t="shared" si="12"/>
        <v>1.4707000000000001E-8</v>
      </c>
      <c r="G273" s="2">
        <f t="shared" si="13"/>
        <v>1.4707E-5</v>
      </c>
      <c r="I273" s="1">
        <v>20.265000000000001</v>
      </c>
      <c r="J273" s="2">
        <v>20.391999999999999</v>
      </c>
      <c r="K273" s="1">
        <v>19007000</v>
      </c>
      <c r="L273" s="1">
        <f t="shared" si="14"/>
        <v>1.9007000000000003E-8</v>
      </c>
      <c r="M273" s="2">
        <f t="shared" si="15"/>
        <v>1.9007000000000003E-5</v>
      </c>
    </row>
    <row r="274" spans="3:13" x14ac:dyDescent="0.55000000000000004">
      <c r="C274" s="1">
        <v>20.391999999999999</v>
      </c>
      <c r="D274" s="2">
        <v>20.518999999999998</v>
      </c>
      <c r="E274" s="2">
        <v>14237000</v>
      </c>
      <c r="F274" s="1">
        <f t="shared" si="12"/>
        <v>1.4237E-8</v>
      </c>
      <c r="G274" s="2">
        <f t="shared" si="13"/>
        <v>1.4237000000000001E-5</v>
      </c>
      <c r="I274" s="1">
        <v>20.391999999999999</v>
      </c>
      <c r="J274" s="2">
        <v>20.518999999999998</v>
      </c>
      <c r="K274" s="1">
        <v>18889000</v>
      </c>
      <c r="L274" s="1">
        <f t="shared" si="14"/>
        <v>1.8889000000000001E-8</v>
      </c>
      <c r="M274" s="2">
        <f t="shared" si="15"/>
        <v>1.8889000000000002E-5</v>
      </c>
    </row>
    <row r="275" spans="3:13" x14ac:dyDescent="0.55000000000000004">
      <c r="C275" s="1">
        <v>20.518999999999998</v>
      </c>
      <c r="D275" s="2">
        <v>20.646000000000001</v>
      </c>
      <c r="E275" s="2">
        <v>13698000</v>
      </c>
      <c r="F275" s="1">
        <f t="shared" si="12"/>
        <v>1.3698000000000001E-8</v>
      </c>
      <c r="G275" s="2">
        <f t="shared" si="13"/>
        <v>1.3698000000000002E-5</v>
      </c>
      <c r="I275" s="1">
        <v>20.518999999999998</v>
      </c>
      <c r="J275" s="2">
        <v>20.646000000000001</v>
      </c>
      <c r="K275" s="1">
        <v>18648000</v>
      </c>
      <c r="L275" s="1">
        <f t="shared" si="14"/>
        <v>1.8648000000000003E-8</v>
      </c>
      <c r="M275" s="2">
        <f t="shared" si="15"/>
        <v>1.8648000000000002E-5</v>
      </c>
    </row>
    <row r="276" spans="3:13" x14ac:dyDescent="0.55000000000000004">
      <c r="C276" s="1">
        <v>20.646000000000001</v>
      </c>
      <c r="D276" s="2">
        <v>20.773</v>
      </c>
      <c r="E276" s="2">
        <v>12887000</v>
      </c>
      <c r="F276" s="1">
        <f t="shared" ref="F276:F339" si="16">$C$3*E276</f>
        <v>1.2887000000000002E-8</v>
      </c>
      <c r="G276" s="2">
        <f t="shared" ref="G276:G339" si="17">1000*F276</f>
        <v>1.2887000000000002E-5</v>
      </c>
      <c r="I276" s="1">
        <v>20.646000000000001</v>
      </c>
      <c r="J276" s="2">
        <v>20.773</v>
      </c>
      <c r="K276" s="1">
        <v>18316000</v>
      </c>
      <c r="L276" s="1">
        <f t="shared" ref="L276:L339" si="18">$C$3*K276</f>
        <v>1.8316E-8</v>
      </c>
      <c r="M276" s="2">
        <f t="shared" ref="M276:M339" si="19">1000*L276</f>
        <v>1.8315999999999999E-5</v>
      </c>
    </row>
    <row r="277" spans="3:13" x14ac:dyDescent="0.55000000000000004">
      <c r="C277" s="1">
        <v>20.773</v>
      </c>
      <c r="D277" s="2">
        <v>20.9</v>
      </c>
      <c r="E277" s="2">
        <v>12333000</v>
      </c>
      <c r="F277" s="1">
        <f t="shared" si="16"/>
        <v>1.2333E-8</v>
      </c>
      <c r="G277" s="2">
        <f t="shared" si="17"/>
        <v>1.2333E-5</v>
      </c>
      <c r="I277" s="1">
        <v>20.773</v>
      </c>
      <c r="J277" s="2">
        <v>20.9</v>
      </c>
      <c r="K277" s="1">
        <v>18135000</v>
      </c>
      <c r="L277" s="1">
        <f t="shared" si="18"/>
        <v>1.8135E-8</v>
      </c>
      <c r="M277" s="2">
        <f t="shared" si="19"/>
        <v>1.8134999999999998E-5</v>
      </c>
    </row>
    <row r="278" spans="3:13" x14ac:dyDescent="0.55000000000000004">
      <c r="C278" s="1">
        <v>20.9</v>
      </c>
      <c r="D278" s="2">
        <v>21.027000000000001</v>
      </c>
      <c r="E278" s="2">
        <v>11795000</v>
      </c>
      <c r="F278" s="1">
        <f t="shared" si="16"/>
        <v>1.1795000000000001E-8</v>
      </c>
      <c r="G278" s="2">
        <f t="shared" si="17"/>
        <v>1.1795000000000001E-5</v>
      </c>
      <c r="I278" s="1">
        <v>20.9</v>
      </c>
      <c r="J278" s="2">
        <v>21.027000000000001</v>
      </c>
      <c r="K278" s="1">
        <v>17778000</v>
      </c>
      <c r="L278" s="1">
        <f t="shared" si="18"/>
        <v>1.7778000000000002E-8</v>
      </c>
      <c r="M278" s="2">
        <f t="shared" si="19"/>
        <v>1.7778000000000002E-5</v>
      </c>
    </row>
    <row r="279" spans="3:13" x14ac:dyDescent="0.55000000000000004">
      <c r="C279" s="1">
        <v>21.027000000000001</v>
      </c>
      <c r="D279" s="2">
        <v>21.154</v>
      </c>
      <c r="E279" s="2">
        <v>11441000</v>
      </c>
      <c r="F279" s="1">
        <f t="shared" si="16"/>
        <v>1.1441000000000001E-8</v>
      </c>
      <c r="G279" s="2">
        <f t="shared" si="17"/>
        <v>1.1441000000000001E-5</v>
      </c>
      <c r="I279" s="1">
        <v>21.027000000000001</v>
      </c>
      <c r="J279" s="2">
        <v>21.154</v>
      </c>
      <c r="K279" s="1">
        <v>17651000</v>
      </c>
      <c r="L279" s="1">
        <f t="shared" si="18"/>
        <v>1.7651E-8</v>
      </c>
      <c r="M279" s="2">
        <f t="shared" si="19"/>
        <v>1.7651000000000001E-5</v>
      </c>
    </row>
    <row r="280" spans="3:13" x14ac:dyDescent="0.55000000000000004">
      <c r="C280" s="1">
        <v>21.154</v>
      </c>
      <c r="D280" s="2">
        <v>21.280999999999999</v>
      </c>
      <c r="E280" s="2">
        <v>10596000</v>
      </c>
      <c r="F280" s="1">
        <f t="shared" si="16"/>
        <v>1.0596000000000001E-8</v>
      </c>
      <c r="G280" s="2">
        <f t="shared" si="17"/>
        <v>1.0596000000000002E-5</v>
      </c>
      <c r="I280" s="1">
        <v>21.154</v>
      </c>
      <c r="J280" s="2">
        <v>21.280999999999999</v>
      </c>
      <c r="K280" s="1">
        <v>17606000</v>
      </c>
      <c r="L280" s="1">
        <f t="shared" si="18"/>
        <v>1.7606000000000002E-8</v>
      </c>
      <c r="M280" s="2">
        <f t="shared" si="19"/>
        <v>1.7606000000000004E-5</v>
      </c>
    </row>
    <row r="281" spans="3:13" x14ac:dyDescent="0.55000000000000004">
      <c r="C281" s="1">
        <v>21.280999999999999</v>
      </c>
      <c r="D281" s="2">
        <v>21.408000000000001</v>
      </c>
      <c r="E281" s="2">
        <v>10078000</v>
      </c>
      <c r="F281" s="1">
        <f t="shared" si="16"/>
        <v>1.0078000000000001E-8</v>
      </c>
      <c r="G281" s="2">
        <f t="shared" si="17"/>
        <v>1.0078000000000001E-5</v>
      </c>
      <c r="I281" s="1">
        <v>21.280999999999999</v>
      </c>
      <c r="J281" s="2">
        <v>21.408000000000001</v>
      </c>
      <c r="K281" s="1">
        <v>17631000</v>
      </c>
      <c r="L281" s="1">
        <f t="shared" si="18"/>
        <v>1.7631000000000001E-8</v>
      </c>
      <c r="M281" s="2">
        <f t="shared" si="19"/>
        <v>1.7631000000000001E-5</v>
      </c>
    </row>
    <row r="282" spans="3:13" x14ac:dyDescent="0.55000000000000004">
      <c r="C282" s="1">
        <v>21.408000000000001</v>
      </c>
      <c r="D282" s="2">
        <v>21.535</v>
      </c>
      <c r="E282" s="2">
        <v>9890700</v>
      </c>
      <c r="F282" s="1">
        <f t="shared" si="16"/>
        <v>9.890700000000001E-9</v>
      </c>
      <c r="G282" s="2">
        <f t="shared" si="17"/>
        <v>9.8907000000000017E-6</v>
      </c>
      <c r="I282" s="1">
        <v>21.408000000000001</v>
      </c>
      <c r="J282" s="2">
        <v>21.535</v>
      </c>
      <c r="K282" s="1">
        <v>17486000</v>
      </c>
      <c r="L282" s="1">
        <f t="shared" si="18"/>
        <v>1.7486000000000002E-8</v>
      </c>
      <c r="M282" s="2">
        <f t="shared" si="19"/>
        <v>1.7486000000000002E-5</v>
      </c>
    </row>
    <row r="283" spans="3:13" x14ac:dyDescent="0.55000000000000004">
      <c r="C283" s="1">
        <v>21.535</v>
      </c>
      <c r="D283" s="2">
        <v>21.661999999999999</v>
      </c>
      <c r="E283" s="2">
        <v>9501700</v>
      </c>
      <c r="F283" s="1">
        <f t="shared" si="16"/>
        <v>9.5017E-9</v>
      </c>
      <c r="G283" s="2">
        <f t="shared" si="17"/>
        <v>9.5016999999999992E-6</v>
      </c>
      <c r="I283" s="1">
        <v>21.535</v>
      </c>
      <c r="J283" s="2">
        <v>21.661999999999999</v>
      </c>
      <c r="K283" s="1">
        <v>17420000</v>
      </c>
      <c r="L283" s="1">
        <f t="shared" si="18"/>
        <v>1.742E-8</v>
      </c>
      <c r="M283" s="2">
        <f t="shared" si="19"/>
        <v>1.7419999999999999E-5</v>
      </c>
    </row>
    <row r="284" spans="3:13" x14ac:dyDescent="0.55000000000000004">
      <c r="C284" s="1">
        <v>21.661999999999999</v>
      </c>
      <c r="D284" s="2">
        <v>21.789000000000001</v>
      </c>
      <c r="E284" s="2">
        <v>9101300</v>
      </c>
      <c r="F284" s="1">
        <f t="shared" si="16"/>
        <v>9.1013000000000012E-9</v>
      </c>
      <c r="G284" s="2">
        <f t="shared" si="17"/>
        <v>9.1013000000000004E-6</v>
      </c>
      <c r="I284" s="1">
        <v>21.661999999999999</v>
      </c>
      <c r="J284" s="2">
        <v>21.789000000000001</v>
      </c>
      <c r="K284" s="1">
        <v>17307000</v>
      </c>
      <c r="L284" s="1">
        <f t="shared" si="18"/>
        <v>1.7307000000000001E-8</v>
      </c>
      <c r="M284" s="2">
        <f t="shared" si="19"/>
        <v>1.7307000000000002E-5</v>
      </c>
    </row>
    <row r="285" spans="3:13" x14ac:dyDescent="0.55000000000000004">
      <c r="C285" s="1">
        <v>21.789000000000001</v>
      </c>
      <c r="D285" s="2">
        <v>21.916</v>
      </c>
      <c r="E285" s="2">
        <v>8868200</v>
      </c>
      <c r="F285" s="1">
        <f t="shared" si="16"/>
        <v>8.8682000000000013E-9</v>
      </c>
      <c r="G285" s="2">
        <f t="shared" si="17"/>
        <v>8.8682000000000009E-6</v>
      </c>
      <c r="I285" s="1">
        <v>21.789000000000001</v>
      </c>
      <c r="J285" s="2">
        <v>21.916</v>
      </c>
      <c r="K285" s="1">
        <v>17166000</v>
      </c>
      <c r="L285" s="1">
        <f t="shared" si="18"/>
        <v>1.7166000000000003E-8</v>
      </c>
      <c r="M285" s="2">
        <f t="shared" si="19"/>
        <v>1.7166000000000001E-5</v>
      </c>
    </row>
    <row r="286" spans="3:13" x14ac:dyDescent="0.55000000000000004">
      <c r="C286" s="1">
        <v>21.916</v>
      </c>
      <c r="D286" s="2">
        <v>22.042999999999999</v>
      </c>
      <c r="E286" s="2">
        <v>8446500</v>
      </c>
      <c r="F286" s="1">
        <f t="shared" si="16"/>
        <v>8.4465000000000006E-9</v>
      </c>
      <c r="G286" s="2">
        <f t="shared" si="17"/>
        <v>8.4465000000000012E-6</v>
      </c>
      <c r="I286" s="1">
        <v>21.916</v>
      </c>
      <c r="J286" s="2">
        <v>22.042999999999999</v>
      </c>
      <c r="K286" s="1">
        <v>17120000</v>
      </c>
      <c r="L286" s="1">
        <f t="shared" si="18"/>
        <v>1.712E-8</v>
      </c>
      <c r="M286" s="2">
        <f t="shared" si="19"/>
        <v>1.7120000000000002E-5</v>
      </c>
    </row>
    <row r="287" spans="3:13" x14ac:dyDescent="0.55000000000000004">
      <c r="C287" s="1">
        <v>22.042999999999999</v>
      </c>
      <c r="D287" s="2">
        <v>22.17</v>
      </c>
      <c r="E287" s="2">
        <v>8047200</v>
      </c>
      <c r="F287" s="1">
        <f t="shared" si="16"/>
        <v>8.0472000000000001E-9</v>
      </c>
      <c r="G287" s="2">
        <f t="shared" si="17"/>
        <v>8.0471999999999998E-6</v>
      </c>
      <c r="I287" s="1">
        <v>22.042999999999999</v>
      </c>
      <c r="J287" s="2">
        <v>22.17</v>
      </c>
      <c r="K287" s="1">
        <v>17079000</v>
      </c>
      <c r="L287" s="1">
        <f t="shared" si="18"/>
        <v>1.7079E-8</v>
      </c>
      <c r="M287" s="2">
        <f t="shared" si="19"/>
        <v>1.7079E-5</v>
      </c>
    </row>
    <row r="288" spans="3:13" x14ac:dyDescent="0.55000000000000004">
      <c r="C288" s="1">
        <v>22.17</v>
      </c>
      <c r="D288" s="2">
        <v>22.297000000000001</v>
      </c>
      <c r="E288" s="2">
        <v>7965500</v>
      </c>
      <c r="F288" s="1">
        <f t="shared" si="16"/>
        <v>7.9655000000000011E-9</v>
      </c>
      <c r="G288" s="2">
        <f t="shared" si="17"/>
        <v>7.9655000000000019E-6</v>
      </c>
      <c r="I288" s="1">
        <v>22.17</v>
      </c>
      <c r="J288" s="2">
        <v>22.297000000000001</v>
      </c>
      <c r="K288" s="1">
        <v>17000000</v>
      </c>
      <c r="L288" s="1">
        <f t="shared" si="18"/>
        <v>1.7E-8</v>
      </c>
      <c r="M288" s="2">
        <f t="shared" si="19"/>
        <v>1.7E-5</v>
      </c>
    </row>
    <row r="289" spans="3:13" x14ac:dyDescent="0.55000000000000004">
      <c r="C289" s="1">
        <v>22.297000000000001</v>
      </c>
      <c r="D289" s="2">
        <v>22.423999999999999</v>
      </c>
      <c r="E289" s="2">
        <v>7540100</v>
      </c>
      <c r="F289" s="1">
        <f t="shared" si="16"/>
        <v>7.5401000000000005E-9</v>
      </c>
      <c r="G289" s="2">
        <f t="shared" si="17"/>
        <v>7.5401000000000009E-6</v>
      </c>
      <c r="I289" s="1">
        <v>22.297000000000001</v>
      </c>
      <c r="J289" s="2">
        <v>22.423999999999999</v>
      </c>
      <c r="K289" s="1">
        <v>16996000</v>
      </c>
      <c r="L289" s="1">
        <f t="shared" si="18"/>
        <v>1.6996000000000002E-8</v>
      </c>
      <c r="M289" s="2">
        <f t="shared" si="19"/>
        <v>1.6996000000000001E-5</v>
      </c>
    </row>
    <row r="290" spans="3:13" x14ac:dyDescent="0.55000000000000004">
      <c r="C290" s="1">
        <v>22.423999999999999</v>
      </c>
      <c r="D290" s="2">
        <v>22.550999999999998</v>
      </c>
      <c r="E290" s="2">
        <v>7128300</v>
      </c>
      <c r="F290" s="1">
        <f t="shared" si="16"/>
        <v>7.1283000000000007E-9</v>
      </c>
      <c r="G290" s="2">
        <f t="shared" si="17"/>
        <v>7.1283000000000009E-6</v>
      </c>
      <c r="I290" s="1">
        <v>22.423999999999999</v>
      </c>
      <c r="J290" s="2">
        <v>22.550999999999998</v>
      </c>
      <c r="K290" s="1">
        <v>16833000</v>
      </c>
      <c r="L290" s="1">
        <f t="shared" si="18"/>
        <v>1.6833000000000003E-8</v>
      </c>
      <c r="M290" s="2">
        <f t="shared" si="19"/>
        <v>1.6833000000000003E-5</v>
      </c>
    </row>
    <row r="291" spans="3:13" x14ac:dyDescent="0.55000000000000004">
      <c r="C291" s="1">
        <v>22.550999999999998</v>
      </c>
      <c r="D291" s="2">
        <v>22.678000000000001</v>
      </c>
      <c r="E291" s="2">
        <v>6745500</v>
      </c>
      <c r="F291" s="1">
        <f t="shared" si="16"/>
        <v>6.7455000000000007E-9</v>
      </c>
      <c r="G291" s="2">
        <f t="shared" si="17"/>
        <v>6.7455000000000009E-6</v>
      </c>
      <c r="I291" s="1">
        <v>22.550999999999998</v>
      </c>
      <c r="J291" s="2">
        <v>22.678000000000001</v>
      </c>
      <c r="K291" s="1">
        <v>16528000</v>
      </c>
      <c r="L291" s="1">
        <f t="shared" si="18"/>
        <v>1.6528000000000001E-8</v>
      </c>
      <c r="M291" s="2">
        <f t="shared" si="19"/>
        <v>1.6528000000000002E-5</v>
      </c>
    </row>
    <row r="292" spans="3:13" x14ac:dyDescent="0.55000000000000004">
      <c r="C292" s="1">
        <v>22.678000000000001</v>
      </c>
      <c r="D292" s="2">
        <v>22.805</v>
      </c>
      <c r="E292" s="2">
        <v>6351900</v>
      </c>
      <c r="F292" s="1">
        <f t="shared" si="16"/>
        <v>6.3519000000000008E-9</v>
      </c>
      <c r="G292" s="2">
        <f t="shared" si="17"/>
        <v>6.351900000000001E-6</v>
      </c>
      <c r="I292" s="1">
        <v>22.678000000000001</v>
      </c>
      <c r="J292" s="2">
        <v>22.805</v>
      </c>
      <c r="K292" s="1">
        <v>16331000</v>
      </c>
      <c r="L292" s="1">
        <f t="shared" si="18"/>
        <v>1.6331000000000002E-8</v>
      </c>
      <c r="M292" s="2">
        <f t="shared" si="19"/>
        <v>1.6331000000000003E-5</v>
      </c>
    </row>
    <row r="293" spans="3:13" x14ac:dyDescent="0.55000000000000004">
      <c r="C293" s="1">
        <v>22.805</v>
      </c>
      <c r="D293" s="2">
        <v>22.931999999999999</v>
      </c>
      <c r="E293" s="2">
        <v>6088000</v>
      </c>
      <c r="F293" s="1">
        <f t="shared" si="16"/>
        <v>6.0880000000000005E-9</v>
      </c>
      <c r="G293" s="2">
        <f t="shared" si="17"/>
        <v>6.0880000000000008E-6</v>
      </c>
      <c r="I293" s="1">
        <v>22.805</v>
      </c>
      <c r="J293" s="2">
        <v>22.931999999999999</v>
      </c>
      <c r="K293" s="1">
        <v>16200000</v>
      </c>
      <c r="L293" s="1">
        <f t="shared" si="18"/>
        <v>1.6200000000000003E-8</v>
      </c>
      <c r="M293" s="2">
        <f t="shared" si="19"/>
        <v>1.6200000000000004E-5</v>
      </c>
    </row>
    <row r="294" spans="3:13" x14ac:dyDescent="0.55000000000000004">
      <c r="C294" s="1">
        <v>22.931999999999999</v>
      </c>
      <c r="D294" s="2">
        <v>23.059000000000001</v>
      </c>
      <c r="E294" s="2">
        <v>5945500</v>
      </c>
      <c r="F294" s="1">
        <f t="shared" si="16"/>
        <v>5.9455000000000002E-9</v>
      </c>
      <c r="G294" s="2">
        <f t="shared" si="17"/>
        <v>5.9455000000000001E-6</v>
      </c>
      <c r="I294" s="1">
        <v>22.931999999999999</v>
      </c>
      <c r="J294" s="2">
        <v>23.059000000000001</v>
      </c>
      <c r="K294" s="1">
        <v>16427000</v>
      </c>
      <c r="L294" s="1">
        <f t="shared" si="18"/>
        <v>1.6427000000000002E-8</v>
      </c>
      <c r="M294" s="2">
        <f t="shared" si="19"/>
        <v>1.6427E-5</v>
      </c>
    </row>
    <row r="295" spans="3:13" x14ac:dyDescent="0.55000000000000004">
      <c r="C295" s="1">
        <v>23.059000000000001</v>
      </c>
      <c r="D295" s="2">
        <v>23.186</v>
      </c>
      <c r="E295" s="2">
        <v>5766700</v>
      </c>
      <c r="F295" s="1">
        <f t="shared" si="16"/>
        <v>5.7667000000000008E-9</v>
      </c>
      <c r="G295" s="2">
        <f t="shared" si="17"/>
        <v>5.766700000000001E-6</v>
      </c>
      <c r="I295" s="1">
        <v>23.059000000000001</v>
      </c>
      <c r="J295" s="2">
        <v>23.186</v>
      </c>
      <c r="K295" s="1">
        <v>15940000</v>
      </c>
      <c r="L295" s="1">
        <f t="shared" si="18"/>
        <v>1.5940000000000002E-8</v>
      </c>
      <c r="M295" s="2">
        <f t="shared" si="19"/>
        <v>1.5940000000000003E-5</v>
      </c>
    </row>
    <row r="296" spans="3:13" x14ac:dyDescent="0.55000000000000004">
      <c r="C296" s="1">
        <v>23.186</v>
      </c>
      <c r="D296" s="2">
        <v>23.314</v>
      </c>
      <c r="E296" s="2">
        <v>5378700</v>
      </c>
      <c r="F296" s="1">
        <f t="shared" si="16"/>
        <v>5.3787E-9</v>
      </c>
      <c r="G296" s="2">
        <f t="shared" si="17"/>
        <v>5.3786999999999998E-6</v>
      </c>
      <c r="I296" s="1">
        <v>23.186</v>
      </c>
      <c r="J296" s="2">
        <v>23.314</v>
      </c>
      <c r="K296" s="1">
        <v>15592000</v>
      </c>
      <c r="L296" s="1">
        <f t="shared" si="18"/>
        <v>1.5592000000000002E-8</v>
      </c>
      <c r="M296" s="2">
        <f t="shared" si="19"/>
        <v>1.5592000000000003E-5</v>
      </c>
    </row>
    <row r="297" spans="3:13" x14ac:dyDescent="0.55000000000000004">
      <c r="C297" s="1">
        <v>23.314</v>
      </c>
      <c r="D297" s="2">
        <v>23.440999999999999</v>
      </c>
      <c r="E297" s="2">
        <v>5032800</v>
      </c>
      <c r="F297" s="1">
        <f t="shared" si="16"/>
        <v>5.0328000000000002E-9</v>
      </c>
      <c r="G297" s="2">
        <f t="shared" si="17"/>
        <v>5.0328000000000003E-6</v>
      </c>
      <c r="I297" s="1">
        <v>23.314</v>
      </c>
      <c r="J297" s="2">
        <v>23.440999999999999</v>
      </c>
      <c r="K297" s="1">
        <v>15361000</v>
      </c>
      <c r="L297" s="1">
        <f t="shared" si="18"/>
        <v>1.5361000000000001E-8</v>
      </c>
      <c r="M297" s="2">
        <f t="shared" si="19"/>
        <v>1.5361000000000001E-5</v>
      </c>
    </row>
    <row r="298" spans="3:13" x14ac:dyDescent="0.55000000000000004">
      <c r="C298" s="1">
        <v>23.440999999999999</v>
      </c>
      <c r="D298" s="2">
        <v>23.568000000000001</v>
      </c>
      <c r="E298" s="2">
        <v>5034500</v>
      </c>
      <c r="F298" s="1">
        <f t="shared" si="16"/>
        <v>5.0345000000000003E-9</v>
      </c>
      <c r="G298" s="2">
        <f t="shared" si="17"/>
        <v>5.0345000000000007E-6</v>
      </c>
      <c r="I298" s="1">
        <v>23.440999999999999</v>
      </c>
      <c r="J298" s="2">
        <v>23.568000000000001</v>
      </c>
      <c r="K298" s="1">
        <v>15351000</v>
      </c>
      <c r="L298" s="1">
        <f t="shared" si="18"/>
        <v>1.5351E-8</v>
      </c>
      <c r="M298" s="2">
        <f t="shared" si="19"/>
        <v>1.5350999999999999E-5</v>
      </c>
    </row>
    <row r="299" spans="3:13" x14ac:dyDescent="0.55000000000000004">
      <c r="C299" s="1">
        <v>23.568000000000001</v>
      </c>
      <c r="D299" s="2">
        <v>23.695</v>
      </c>
      <c r="E299" s="2">
        <v>4647700</v>
      </c>
      <c r="F299" s="1">
        <f t="shared" si="16"/>
        <v>4.6477E-9</v>
      </c>
      <c r="G299" s="2">
        <f t="shared" si="17"/>
        <v>4.6476999999999996E-6</v>
      </c>
      <c r="I299" s="1">
        <v>23.568000000000001</v>
      </c>
      <c r="J299" s="2">
        <v>23.695</v>
      </c>
      <c r="K299" s="1">
        <v>15461000</v>
      </c>
      <c r="L299" s="1">
        <f t="shared" si="18"/>
        <v>1.5461000000000002E-8</v>
      </c>
      <c r="M299" s="2">
        <f t="shared" si="19"/>
        <v>1.5461000000000003E-5</v>
      </c>
    </row>
    <row r="300" spans="3:13" x14ac:dyDescent="0.55000000000000004">
      <c r="C300" s="1">
        <v>23.695</v>
      </c>
      <c r="D300" s="2">
        <v>23.821999999999999</v>
      </c>
      <c r="E300" s="2">
        <v>4580900</v>
      </c>
      <c r="F300" s="1">
        <f t="shared" si="16"/>
        <v>4.5809000000000002E-9</v>
      </c>
      <c r="G300" s="2">
        <f t="shared" si="17"/>
        <v>4.5809000000000005E-6</v>
      </c>
      <c r="I300" s="1">
        <v>23.695</v>
      </c>
      <c r="J300" s="2">
        <v>23.821999999999999</v>
      </c>
      <c r="K300" s="1">
        <v>15343000</v>
      </c>
      <c r="L300" s="1">
        <f t="shared" si="18"/>
        <v>1.5343E-8</v>
      </c>
      <c r="M300" s="2">
        <f t="shared" si="19"/>
        <v>1.5343000000000002E-5</v>
      </c>
    </row>
    <row r="301" spans="3:13" x14ac:dyDescent="0.55000000000000004">
      <c r="C301" s="1">
        <v>23.821999999999999</v>
      </c>
      <c r="D301" s="2">
        <v>23.949000000000002</v>
      </c>
      <c r="E301" s="2">
        <v>4288000</v>
      </c>
      <c r="F301" s="1">
        <f t="shared" si="16"/>
        <v>4.2880000000000001E-9</v>
      </c>
      <c r="G301" s="2">
        <f t="shared" si="17"/>
        <v>4.2880000000000003E-6</v>
      </c>
      <c r="I301" s="1">
        <v>23.821999999999999</v>
      </c>
      <c r="J301" s="2">
        <v>23.949000000000002</v>
      </c>
      <c r="K301" s="1">
        <v>14902000</v>
      </c>
      <c r="L301" s="1">
        <f t="shared" si="18"/>
        <v>1.4902E-8</v>
      </c>
      <c r="M301" s="2">
        <f t="shared" si="19"/>
        <v>1.4902000000000001E-5</v>
      </c>
    </row>
    <row r="302" spans="3:13" x14ac:dyDescent="0.55000000000000004">
      <c r="C302" s="1">
        <v>23.949000000000002</v>
      </c>
      <c r="D302" s="2">
        <v>24.076000000000001</v>
      </c>
      <c r="E302" s="2">
        <v>4068900</v>
      </c>
      <c r="F302" s="1">
        <f t="shared" si="16"/>
        <v>4.0689000000000003E-9</v>
      </c>
      <c r="G302" s="2">
        <f t="shared" si="17"/>
        <v>4.0689000000000001E-6</v>
      </c>
      <c r="I302" s="1">
        <v>23.949000000000002</v>
      </c>
      <c r="J302" s="2">
        <v>24.076000000000001</v>
      </c>
      <c r="K302" s="1">
        <v>14660000</v>
      </c>
      <c r="L302" s="1">
        <f t="shared" si="18"/>
        <v>1.4660000000000002E-8</v>
      </c>
      <c r="M302" s="2">
        <f t="shared" si="19"/>
        <v>1.4660000000000002E-5</v>
      </c>
    </row>
    <row r="303" spans="3:13" x14ac:dyDescent="0.55000000000000004">
      <c r="C303" s="1">
        <v>24.076000000000001</v>
      </c>
      <c r="D303" s="2">
        <v>24.202999999999999</v>
      </c>
      <c r="E303" s="2">
        <v>3826000</v>
      </c>
      <c r="F303" s="1">
        <f t="shared" si="16"/>
        <v>3.8260000000000006E-9</v>
      </c>
      <c r="G303" s="2">
        <f t="shared" si="17"/>
        <v>3.8260000000000003E-6</v>
      </c>
      <c r="I303" s="1">
        <v>24.076000000000001</v>
      </c>
      <c r="J303" s="2">
        <v>24.202999999999999</v>
      </c>
      <c r="K303" s="1">
        <v>14639000</v>
      </c>
      <c r="L303" s="1">
        <f t="shared" si="18"/>
        <v>1.4639000000000001E-8</v>
      </c>
      <c r="M303" s="2">
        <f t="shared" si="19"/>
        <v>1.4639000000000002E-5</v>
      </c>
    </row>
    <row r="304" spans="3:13" x14ac:dyDescent="0.55000000000000004">
      <c r="C304" s="1">
        <v>24.202999999999999</v>
      </c>
      <c r="D304" s="2">
        <v>24.33</v>
      </c>
      <c r="E304" s="2">
        <v>3741300</v>
      </c>
      <c r="F304" s="1">
        <f t="shared" si="16"/>
        <v>3.7412999999999999E-9</v>
      </c>
      <c r="G304" s="2">
        <f t="shared" si="17"/>
        <v>3.7413000000000001E-6</v>
      </c>
      <c r="I304" s="1">
        <v>24.202999999999999</v>
      </c>
      <c r="J304" s="2">
        <v>24.33</v>
      </c>
      <c r="K304" s="1">
        <v>14774000</v>
      </c>
      <c r="L304" s="1">
        <f t="shared" si="18"/>
        <v>1.4774E-8</v>
      </c>
      <c r="M304" s="2">
        <f t="shared" si="19"/>
        <v>1.4774000000000001E-5</v>
      </c>
    </row>
    <row r="305" spans="3:13" x14ac:dyDescent="0.55000000000000004">
      <c r="C305" s="1">
        <v>24.33</v>
      </c>
      <c r="D305" s="2">
        <v>24.457000000000001</v>
      </c>
      <c r="E305" s="2">
        <v>3611400</v>
      </c>
      <c r="F305" s="1">
        <f t="shared" si="16"/>
        <v>3.6114000000000002E-9</v>
      </c>
      <c r="G305" s="2">
        <f t="shared" si="17"/>
        <v>3.6114000000000003E-6</v>
      </c>
      <c r="I305" s="1">
        <v>24.33</v>
      </c>
      <c r="J305" s="2">
        <v>24.457000000000001</v>
      </c>
      <c r="K305" s="1">
        <v>14777000</v>
      </c>
      <c r="L305" s="1">
        <f t="shared" si="18"/>
        <v>1.4777000000000001E-8</v>
      </c>
      <c r="M305" s="2">
        <f t="shared" si="19"/>
        <v>1.4777000000000001E-5</v>
      </c>
    </row>
    <row r="306" spans="3:13" x14ac:dyDescent="0.55000000000000004">
      <c r="C306" s="1">
        <v>24.457000000000001</v>
      </c>
      <c r="D306" s="2">
        <v>24.584</v>
      </c>
      <c r="E306" s="2">
        <v>3357100</v>
      </c>
      <c r="F306" s="1">
        <f t="shared" si="16"/>
        <v>3.3571000000000003E-9</v>
      </c>
      <c r="G306" s="2">
        <f t="shared" si="17"/>
        <v>3.3571000000000004E-6</v>
      </c>
      <c r="I306" s="1">
        <v>24.457000000000001</v>
      </c>
      <c r="J306" s="2">
        <v>24.584</v>
      </c>
      <c r="K306" s="1">
        <v>14486000</v>
      </c>
      <c r="L306" s="1">
        <f t="shared" si="18"/>
        <v>1.4486000000000001E-8</v>
      </c>
      <c r="M306" s="2">
        <f t="shared" si="19"/>
        <v>1.4486000000000002E-5</v>
      </c>
    </row>
    <row r="307" spans="3:13" x14ac:dyDescent="0.55000000000000004">
      <c r="C307" s="1">
        <v>24.584</v>
      </c>
      <c r="D307" s="2">
        <v>24.710999999999999</v>
      </c>
      <c r="E307" s="2">
        <v>3175500</v>
      </c>
      <c r="F307" s="1">
        <f t="shared" si="16"/>
        <v>3.1755E-9</v>
      </c>
      <c r="G307" s="2">
        <f t="shared" si="17"/>
        <v>3.1754999999999999E-6</v>
      </c>
      <c r="I307" s="1">
        <v>24.584</v>
      </c>
      <c r="J307" s="2">
        <v>24.710999999999999</v>
      </c>
      <c r="K307" s="1">
        <v>14168000</v>
      </c>
      <c r="L307" s="1">
        <f t="shared" si="18"/>
        <v>1.4168000000000002E-8</v>
      </c>
      <c r="M307" s="2">
        <f t="shared" si="19"/>
        <v>1.4168000000000002E-5</v>
      </c>
    </row>
    <row r="308" spans="3:13" x14ac:dyDescent="0.55000000000000004">
      <c r="C308" s="1">
        <v>24.710999999999999</v>
      </c>
      <c r="D308" s="2">
        <v>24.838000000000001</v>
      </c>
      <c r="E308" s="2">
        <v>3154600</v>
      </c>
      <c r="F308" s="1">
        <f t="shared" si="16"/>
        <v>3.1546000000000003E-9</v>
      </c>
      <c r="G308" s="2">
        <f t="shared" si="17"/>
        <v>3.1546000000000003E-6</v>
      </c>
      <c r="I308" s="1">
        <v>24.710999999999999</v>
      </c>
      <c r="J308" s="2">
        <v>24.838000000000001</v>
      </c>
      <c r="K308" s="1">
        <v>14005000</v>
      </c>
      <c r="L308" s="1">
        <f t="shared" si="18"/>
        <v>1.4005E-8</v>
      </c>
      <c r="M308" s="2">
        <f t="shared" si="19"/>
        <v>1.4005000000000001E-5</v>
      </c>
    </row>
    <row r="309" spans="3:13" x14ac:dyDescent="0.55000000000000004">
      <c r="C309" s="1">
        <v>24.838000000000001</v>
      </c>
      <c r="D309" s="2">
        <v>24.965</v>
      </c>
      <c r="E309" s="2">
        <v>3032100</v>
      </c>
      <c r="F309" s="1">
        <f t="shared" si="16"/>
        <v>3.0321000000000003E-9</v>
      </c>
      <c r="G309" s="2">
        <f t="shared" si="17"/>
        <v>3.0321000000000002E-6</v>
      </c>
      <c r="I309" s="1">
        <v>24.838000000000001</v>
      </c>
      <c r="J309" s="2">
        <v>24.965</v>
      </c>
      <c r="K309" s="1">
        <v>13837000</v>
      </c>
      <c r="L309" s="1">
        <f t="shared" si="18"/>
        <v>1.3837000000000002E-8</v>
      </c>
      <c r="M309" s="2">
        <f t="shared" si="19"/>
        <v>1.3837000000000002E-5</v>
      </c>
    </row>
    <row r="310" spans="3:13" x14ac:dyDescent="0.55000000000000004">
      <c r="C310" s="1">
        <v>24.965</v>
      </c>
      <c r="D310" s="2">
        <v>25.091999999999999</v>
      </c>
      <c r="E310" s="2">
        <v>2872000</v>
      </c>
      <c r="F310" s="1">
        <f t="shared" si="16"/>
        <v>2.8720000000000004E-9</v>
      </c>
      <c r="G310" s="2">
        <f t="shared" si="17"/>
        <v>2.8720000000000006E-6</v>
      </c>
      <c r="I310" s="1">
        <v>24.965</v>
      </c>
      <c r="J310" s="2">
        <v>25.091999999999999</v>
      </c>
      <c r="K310" s="1">
        <v>13736000</v>
      </c>
      <c r="L310" s="1">
        <f t="shared" si="18"/>
        <v>1.3736000000000001E-8</v>
      </c>
      <c r="M310" s="2">
        <f t="shared" si="19"/>
        <v>1.3736000000000002E-5</v>
      </c>
    </row>
    <row r="311" spans="3:13" x14ac:dyDescent="0.55000000000000004">
      <c r="C311" s="1">
        <v>25.091999999999999</v>
      </c>
      <c r="D311" s="2">
        <v>25.219000000000001</v>
      </c>
      <c r="E311" s="2">
        <v>2832100</v>
      </c>
      <c r="F311" s="1">
        <f t="shared" si="16"/>
        <v>2.8321000000000002E-9</v>
      </c>
      <c r="G311" s="2">
        <f t="shared" si="17"/>
        <v>2.8321000000000004E-6</v>
      </c>
      <c r="I311" s="1">
        <v>25.091999999999999</v>
      </c>
      <c r="J311" s="2">
        <v>25.219000000000001</v>
      </c>
      <c r="K311" s="1">
        <v>13882000</v>
      </c>
      <c r="L311" s="1">
        <f t="shared" si="18"/>
        <v>1.3882000000000001E-8</v>
      </c>
      <c r="M311" s="2">
        <f t="shared" si="19"/>
        <v>1.3882000000000002E-5</v>
      </c>
    </row>
    <row r="312" spans="3:13" x14ac:dyDescent="0.55000000000000004">
      <c r="C312" s="1">
        <v>25.219000000000001</v>
      </c>
      <c r="D312" s="2">
        <v>25.346</v>
      </c>
      <c r="E312" s="2">
        <v>2803900</v>
      </c>
      <c r="F312" s="1">
        <f t="shared" si="16"/>
        <v>2.8039000000000002E-9</v>
      </c>
      <c r="G312" s="2">
        <f t="shared" si="17"/>
        <v>2.8039000000000004E-6</v>
      </c>
      <c r="I312" s="1">
        <v>25.219000000000001</v>
      </c>
      <c r="J312" s="2">
        <v>25.346</v>
      </c>
      <c r="K312" s="1">
        <v>13930000</v>
      </c>
      <c r="L312" s="1">
        <f t="shared" si="18"/>
        <v>1.3930000000000001E-8</v>
      </c>
      <c r="M312" s="2">
        <f t="shared" si="19"/>
        <v>1.3930000000000002E-5</v>
      </c>
    </row>
    <row r="313" spans="3:13" x14ac:dyDescent="0.55000000000000004">
      <c r="C313" s="1">
        <v>25.346</v>
      </c>
      <c r="D313" s="2">
        <v>25.472999999999999</v>
      </c>
      <c r="E313" s="2">
        <v>2684100</v>
      </c>
      <c r="F313" s="1">
        <f t="shared" si="16"/>
        <v>2.6841000000000003E-9</v>
      </c>
      <c r="G313" s="2">
        <f t="shared" si="17"/>
        <v>2.6841000000000003E-6</v>
      </c>
      <c r="I313" s="1">
        <v>25.346</v>
      </c>
      <c r="J313" s="2">
        <v>25.472999999999999</v>
      </c>
      <c r="K313" s="1">
        <v>13860000</v>
      </c>
      <c r="L313" s="1">
        <f t="shared" si="18"/>
        <v>1.3860000000000001E-8</v>
      </c>
      <c r="M313" s="2">
        <f t="shared" si="19"/>
        <v>1.3860000000000001E-5</v>
      </c>
    </row>
    <row r="314" spans="3:13" x14ac:dyDescent="0.55000000000000004">
      <c r="C314" s="1">
        <v>25.472999999999999</v>
      </c>
      <c r="D314" s="2">
        <v>25.6</v>
      </c>
      <c r="E314" s="2">
        <v>2425700</v>
      </c>
      <c r="F314" s="1">
        <f t="shared" si="16"/>
        <v>2.4257E-9</v>
      </c>
      <c r="G314" s="2">
        <f t="shared" si="17"/>
        <v>2.4256999999999999E-6</v>
      </c>
      <c r="I314" s="1">
        <v>25.472999999999999</v>
      </c>
      <c r="J314" s="2">
        <v>25.6</v>
      </c>
      <c r="K314" s="1">
        <v>13997000</v>
      </c>
      <c r="L314" s="1">
        <f t="shared" si="18"/>
        <v>1.3997000000000001E-8</v>
      </c>
      <c r="M314" s="2">
        <f t="shared" si="19"/>
        <v>1.3997000000000002E-5</v>
      </c>
    </row>
    <row r="315" spans="3:13" x14ac:dyDescent="0.55000000000000004">
      <c r="C315" s="1">
        <v>25.6</v>
      </c>
      <c r="D315" s="2">
        <v>25.727</v>
      </c>
      <c r="E315" s="2">
        <v>2268500</v>
      </c>
      <c r="F315" s="1">
        <f t="shared" si="16"/>
        <v>2.2685000000000002E-9</v>
      </c>
      <c r="G315" s="2">
        <f t="shared" si="17"/>
        <v>2.2685000000000004E-6</v>
      </c>
      <c r="I315" s="1">
        <v>25.6</v>
      </c>
      <c r="J315" s="2">
        <v>25.727</v>
      </c>
      <c r="K315" s="1">
        <v>13956000</v>
      </c>
      <c r="L315" s="1">
        <f t="shared" si="18"/>
        <v>1.3956000000000001E-8</v>
      </c>
      <c r="M315" s="2">
        <f t="shared" si="19"/>
        <v>1.3956000000000002E-5</v>
      </c>
    </row>
    <row r="316" spans="3:13" x14ac:dyDescent="0.55000000000000004">
      <c r="C316" s="1">
        <v>25.727</v>
      </c>
      <c r="D316" s="2">
        <v>25.853999999999999</v>
      </c>
      <c r="E316" s="2">
        <v>2350400</v>
      </c>
      <c r="F316" s="1">
        <f t="shared" si="16"/>
        <v>2.3504000000000001E-9</v>
      </c>
      <c r="G316" s="2">
        <f t="shared" si="17"/>
        <v>2.3504E-6</v>
      </c>
      <c r="I316" s="1">
        <v>25.727</v>
      </c>
      <c r="J316" s="2">
        <v>25.853999999999999</v>
      </c>
      <c r="K316" s="1">
        <v>13734000</v>
      </c>
      <c r="L316" s="1">
        <f t="shared" si="18"/>
        <v>1.3734000000000001E-8</v>
      </c>
      <c r="M316" s="2">
        <f t="shared" si="19"/>
        <v>1.3734000000000001E-5</v>
      </c>
    </row>
    <row r="317" spans="3:13" x14ac:dyDescent="0.55000000000000004">
      <c r="C317" s="1">
        <v>25.853999999999999</v>
      </c>
      <c r="D317" s="2">
        <v>25.981000000000002</v>
      </c>
      <c r="E317" s="2">
        <v>2255900</v>
      </c>
      <c r="F317" s="1">
        <f t="shared" si="16"/>
        <v>2.2559E-9</v>
      </c>
      <c r="G317" s="2">
        <f t="shared" si="17"/>
        <v>2.2558999999999999E-6</v>
      </c>
      <c r="I317" s="1">
        <v>25.853999999999999</v>
      </c>
      <c r="J317" s="2">
        <v>25.981000000000002</v>
      </c>
      <c r="K317" s="1">
        <v>13496000</v>
      </c>
      <c r="L317" s="1">
        <f t="shared" si="18"/>
        <v>1.3496000000000001E-8</v>
      </c>
      <c r="M317" s="2">
        <f t="shared" si="19"/>
        <v>1.3496000000000001E-5</v>
      </c>
    </row>
    <row r="318" spans="3:13" x14ac:dyDescent="0.55000000000000004">
      <c r="C318" s="1">
        <v>25.981000000000002</v>
      </c>
      <c r="D318" s="2">
        <v>26.108000000000001</v>
      </c>
      <c r="E318" s="2">
        <v>2172000</v>
      </c>
      <c r="F318" s="1">
        <f t="shared" si="16"/>
        <v>2.1720000000000004E-9</v>
      </c>
      <c r="G318" s="2">
        <f t="shared" si="17"/>
        <v>2.1720000000000005E-6</v>
      </c>
      <c r="I318" s="1">
        <v>25.981000000000002</v>
      </c>
      <c r="J318" s="2">
        <v>26.108000000000001</v>
      </c>
      <c r="K318" s="1">
        <v>13455000</v>
      </c>
      <c r="L318" s="1">
        <f t="shared" si="18"/>
        <v>1.3455E-8</v>
      </c>
      <c r="M318" s="2">
        <f t="shared" si="19"/>
        <v>1.3455000000000001E-5</v>
      </c>
    </row>
    <row r="319" spans="3:13" x14ac:dyDescent="0.55000000000000004">
      <c r="C319" s="1">
        <v>26.108000000000001</v>
      </c>
      <c r="D319" s="2">
        <v>26.234999999999999</v>
      </c>
      <c r="E319" s="2">
        <v>2071100</v>
      </c>
      <c r="F319" s="1">
        <f t="shared" si="16"/>
        <v>2.0711E-9</v>
      </c>
      <c r="G319" s="2">
        <f t="shared" si="17"/>
        <v>2.0711E-6</v>
      </c>
      <c r="I319" s="1">
        <v>26.108000000000001</v>
      </c>
      <c r="J319" s="2">
        <v>26.234999999999999</v>
      </c>
      <c r="K319" s="1">
        <v>13433000</v>
      </c>
      <c r="L319" s="1">
        <f t="shared" si="18"/>
        <v>1.3433E-8</v>
      </c>
      <c r="M319" s="2">
        <f t="shared" si="19"/>
        <v>1.3433E-5</v>
      </c>
    </row>
    <row r="320" spans="3:13" x14ac:dyDescent="0.55000000000000004">
      <c r="C320" s="1">
        <v>26.234999999999999</v>
      </c>
      <c r="D320" s="2">
        <v>26.361999999999998</v>
      </c>
      <c r="E320" s="2">
        <v>1962700</v>
      </c>
      <c r="F320" s="1">
        <f t="shared" si="16"/>
        <v>1.9627000000000003E-9</v>
      </c>
      <c r="G320" s="2">
        <f t="shared" si="17"/>
        <v>1.9627000000000003E-6</v>
      </c>
      <c r="I320" s="1">
        <v>26.234999999999999</v>
      </c>
      <c r="J320" s="2">
        <v>26.361999999999998</v>
      </c>
      <c r="K320" s="1">
        <v>13443000</v>
      </c>
      <c r="L320" s="1">
        <f t="shared" si="18"/>
        <v>1.3443000000000002E-8</v>
      </c>
      <c r="M320" s="2">
        <f t="shared" si="19"/>
        <v>1.3443000000000002E-5</v>
      </c>
    </row>
    <row r="321" spans="3:13" x14ac:dyDescent="0.55000000000000004">
      <c r="C321" s="1">
        <v>26.361999999999998</v>
      </c>
      <c r="D321" s="2">
        <v>26.489000000000001</v>
      </c>
      <c r="E321" s="2">
        <v>1961400</v>
      </c>
      <c r="F321" s="1">
        <f t="shared" si="16"/>
        <v>1.9614000000000003E-9</v>
      </c>
      <c r="G321" s="2">
        <f t="shared" si="17"/>
        <v>1.9614000000000004E-6</v>
      </c>
      <c r="I321" s="1">
        <v>26.361999999999998</v>
      </c>
      <c r="J321" s="2">
        <v>26.489000000000001</v>
      </c>
      <c r="K321" s="1">
        <v>13314000</v>
      </c>
      <c r="L321" s="1">
        <f t="shared" si="18"/>
        <v>1.3314000000000001E-8</v>
      </c>
      <c r="M321" s="2">
        <f t="shared" si="19"/>
        <v>1.3314000000000002E-5</v>
      </c>
    </row>
    <row r="322" spans="3:13" x14ac:dyDescent="0.55000000000000004">
      <c r="C322" s="1">
        <v>26.489000000000001</v>
      </c>
      <c r="D322" s="2">
        <v>26.616</v>
      </c>
      <c r="E322" s="2">
        <v>1866100</v>
      </c>
      <c r="F322" s="1">
        <f t="shared" si="16"/>
        <v>1.8661E-9</v>
      </c>
      <c r="G322" s="2">
        <f t="shared" si="17"/>
        <v>1.8661E-6</v>
      </c>
      <c r="I322" s="1">
        <v>26.489000000000001</v>
      </c>
      <c r="J322" s="2">
        <v>26.616</v>
      </c>
      <c r="K322" s="1">
        <v>13264000</v>
      </c>
      <c r="L322" s="1">
        <f t="shared" si="18"/>
        <v>1.3264000000000001E-8</v>
      </c>
      <c r="M322" s="2">
        <f t="shared" si="19"/>
        <v>1.3264E-5</v>
      </c>
    </row>
    <row r="323" spans="3:13" x14ac:dyDescent="0.55000000000000004">
      <c r="C323" s="1">
        <v>26.616</v>
      </c>
      <c r="D323" s="2">
        <v>26.742999999999999</v>
      </c>
      <c r="E323" s="2">
        <v>1717800</v>
      </c>
      <c r="F323" s="1">
        <f t="shared" si="16"/>
        <v>1.7178000000000002E-9</v>
      </c>
      <c r="G323" s="2">
        <f t="shared" si="17"/>
        <v>1.7178000000000003E-6</v>
      </c>
      <c r="I323" s="1">
        <v>26.616</v>
      </c>
      <c r="J323" s="2">
        <v>26.742999999999999</v>
      </c>
      <c r="K323" s="1">
        <v>12915000</v>
      </c>
      <c r="L323" s="1">
        <f t="shared" si="18"/>
        <v>1.2915000000000002E-8</v>
      </c>
      <c r="M323" s="2">
        <f t="shared" si="19"/>
        <v>1.2915000000000003E-5</v>
      </c>
    </row>
    <row r="324" spans="3:13" x14ac:dyDescent="0.55000000000000004">
      <c r="C324" s="1">
        <v>26.742999999999999</v>
      </c>
      <c r="D324" s="2">
        <v>26.87</v>
      </c>
      <c r="E324" s="2">
        <v>1702500</v>
      </c>
      <c r="F324" s="1">
        <f t="shared" si="16"/>
        <v>1.7025000000000001E-9</v>
      </c>
      <c r="G324" s="2">
        <f t="shared" si="17"/>
        <v>1.7025E-6</v>
      </c>
      <c r="I324" s="1">
        <v>26.742999999999999</v>
      </c>
      <c r="J324" s="2">
        <v>26.87</v>
      </c>
      <c r="K324" s="1">
        <v>12462000</v>
      </c>
      <c r="L324" s="1">
        <f t="shared" si="18"/>
        <v>1.2462000000000001E-8</v>
      </c>
      <c r="M324" s="2">
        <f t="shared" si="19"/>
        <v>1.2462E-5</v>
      </c>
    </row>
    <row r="325" spans="3:13" x14ac:dyDescent="0.55000000000000004">
      <c r="C325" s="1">
        <v>26.87</v>
      </c>
      <c r="D325" s="2">
        <v>26.997</v>
      </c>
      <c r="E325" s="2">
        <v>1564400</v>
      </c>
      <c r="F325" s="1">
        <f t="shared" si="16"/>
        <v>1.5644000000000001E-9</v>
      </c>
      <c r="G325" s="2">
        <f t="shared" si="17"/>
        <v>1.5644E-6</v>
      </c>
      <c r="I325" s="1">
        <v>26.87</v>
      </c>
      <c r="J325" s="2">
        <v>26.997</v>
      </c>
      <c r="K325" s="1">
        <v>12464000</v>
      </c>
      <c r="L325" s="1">
        <f t="shared" si="18"/>
        <v>1.2464000000000002E-8</v>
      </c>
      <c r="M325" s="2">
        <f t="shared" si="19"/>
        <v>1.2464000000000001E-5</v>
      </c>
    </row>
    <row r="326" spans="3:13" x14ac:dyDescent="0.55000000000000004">
      <c r="C326" s="1">
        <v>26.997</v>
      </c>
      <c r="D326" s="2">
        <v>27.123999999999999</v>
      </c>
      <c r="E326" s="2">
        <v>1542600</v>
      </c>
      <c r="F326" s="1">
        <f t="shared" si="16"/>
        <v>1.5426E-9</v>
      </c>
      <c r="G326" s="2">
        <f t="shared" si="17"/>
        <v>1.5426000000000001E-6</v>
      </c>
      <c r="I326" s="1">
        <v>26.997</v>
      </c>
      <c r="J326" s="2">
        <v>27.123999999999999</v>
      </c>
      <c r="K326" s="1">
        <v>12417000</v>
      </c>
      <c r="L326" s="1">
        <f t="shared" si="18"/>
        <v>1.2417000000000001E-8</v>
      </c>
      <c r="M326" s="2">
        <f t="shared" si="19"/>
        <v>1.2417000000000002E-5</v>
      </c>
    </row>
    <row r="327" spans="3:13" x14ac:dyDescent="0.55000000000000004">
      <c r="C327" s="1">
        <v>27.123999999999999</v>
      </c>
      <c r="D327" s="2">
        <v>27.251000000000001</v>
      </c>
      <c r="E327" s="2">
        <v>1358900</v>
      </c>
      <c r="F327" s="1">
        <f t="shared" si="16"/>
        <v>1.3589000000000001E-9</v>
      </c>
      <c r="G327" s="2">
        <f t="shared" si="17"/>
        <v>1.3589000000000002E-6</v>
      </c>
      <c r="I327" s="1">
        <v>27.123999999999999</v>
      </c>
      <c r="J327" s="2">
        <v>27.251000000000001</v>
      </c>
      <c r="K327" s="1">
        <v>12376000</v>
      </c>
      <c r="L327" s="1">
        <f t="shared" si="18"/>
        <v>1.2376000000000001E-8</v>
      </c>
      <c r="M327" s="2">
        <f t="shared" si="19"/>
        <v>1.2376000000000001E-5</v>
      </c>
    </row>
    <row r="328" spans="3:13" x14ac:dyDescent="0.55000000000000004">
      <c r="C328" s="1">
        <v>27.251000000000001</v>
      </c>
      <c r="D328" s="2">
        <v>27.378</v>
      </c>
      <c r="E328" s="2">
        <v>1209700</v>
      </c>
      <c r="F328" s="1">
        <f t="shared" si="16"/>
        <v>1.2097000000000001E-9</v>
      </c>
      <c r="G328" s="2">
        <f t="shared" si="17"/>
        <v>1.2097E-6</v>
      </c>
      <c r="I328" s="1">
        <v>27.251000000000001</v>
      </c>
      <c r="J328" s="2">
        <v>27.378</v>
      </c>
      <c r="K328" s="1">
        <v>12395000</v>
      </c>
      <c r="L328" s="1">
        <f t="shared" si="18"/>
        <v>1.2395000000000001E-8</v>
      </c>
      <c r="M328" s="2">
        <f t="shared" si="19"/>
        <v>1.2395000000000001E-5</v>
      </c>
    </row>
    <row r="329" spans="3:13" x14ac:dyDescent="0.55000000000000004">
      <c r="C329" s="1">
        <v>27.378</v>
      </c>
      <c r="D329" s="2">
        <v>27.504999999999999</v>
      </c>
      <c r="E329" s="2">
        <v>1291500</v>
      </c>
      <c r="F329" s="1">
        <f t="shared" si="16"/>
        <v>1.2915000000000001E-9</v>
      </c>
      <c r="G329" s="2">
        <f t="shared" si="17"/>
        <v>1.2915E-6</v>
      </c>
      <c r="I329" s="1">
        <v>27.378</v>
      </c>
      <c r="J329" s="2">
        <v>27.504999999999999</v>
      </c>
      <c r="K329" s="1">
        <v>12394000</v>
      </c>
      <c r="L329" s="1">
        <f t="shared" si="18"/>
        <v>1.2394000000000002E-8</v>
      </c>
      <c r="M329" s="2">
        <f t="shared" si="19"/>
        <v>1.2394000000000002E-5</v>
      </c>
    </row>
    <row r="330" spans="3:13" x14ac:dyDescent="0.55000000000000004">
      <c r="C330" s="1">
        <v>27.504999999999999</v>
      </c>
      <c r="D330" s="2">
        <v>27.632000000000001</v>
      </c>
      <c r="E330" s="2">
        <v>1187100</v>
      </c>
      <c r="F330" s="1">
        <f t="shared" si="16"/>
        <v>1.1871000000000002E-9</v>
      </c>
      <c r="G330" s="2">
        <f t="shared" si="17"/>
        <v>1.1871000000000002E-6</v>
      </c>
      <c r="I330" s="1">
        <v>27.504999999999999</v>
      </c>
      <c r="J330" s="2">
        <v>27.632000000000001</v>
      </c>
      <c r="K330" s="1">
        <v>12307000</v>
      </c>
      <c r="L330" s="1">
        <f t="shared" si="18"/>
        <v>1.2307000000000001E-8</v>
      </c>
      <c r="M330" s="2">
        <f t="shared" si="19"/>
        <v>1.2307000000000001E-5</v>
      </c>
    </row>
    <row r="331" spans="3:13" x14ac:dyDescent="0.55000000000000004">
      <c r="C331" s="1">
        <v>27.632000000000001</v>
      </c>
      <c r="D331" s="2">
        <v>27.759</v>
      </c>
      <c r="E331" s="2">
        <v>1161800</v>
      </c>
      <c r="F331" s="1">
        <f t="shared" si="16"/>
        <v>1.1618000000000001E-9</v>
      </c>
      <c r="G331" s="2">
        <f t="shared" si="17"/>
        <v>1.1618E-6</v>
      </c>
      <c r="I331" s="1">
        <v>27.632000000000001</v>
      </c>
      <c r="J331" s="2">
        <v>27.759</v>
      </c>
      <c r="K331" s="1">
        <v>12161000</v>
      </c>
      <c r="L331" s="1">
        <f t="shared" si="18"/>
        <v>1.2161000000000001E-8</v>
      </c>
      <c r="M331" s="2">
        <f t="shared" si="19"/>
        <v>1.2161000000000001E-5</v>
      </c>
    </row>
    <row r="332" spans="3:13" x14ac:dyDescent="0.55000000000000004">
      <c r="C332" s="1">
        <v>27.759</v>
      </c>
      <c r="D332" s="2">
        <v>27.885999999999999</v>
      </c>
      <c r="E332" s="2">
        <v>1172300</v>
      </c>
      <c r="F332" s="1">
        <f t="shared" si="16"/>
        <v>1.1723000000000002E-9</v>
      </c>
      <c r="G332" s="2">
        <f t="shared" si="17"/>
        <v>1.1723000000000002E-6</v>
      </c>
      <c r="I332" s="1">
        <v>27.759</v>
      </c>
      <c r="J332" s="2">
        <v>27.885999999999999</v>
      </c>
      <c r="K332" s="1">
        <v>12016000</v>
      </c>
      <c r="L332" s="1">
        <f t="shared" si="18"/>
        <v>1.2016000000000002E-8</v>
      </c>
      <c r="M332" s="2">
        <f t="shared" si="19"/>
        <v>1.2016000000000002E-5</v>
      </c>
    </row>
    <row r="333" spans="3:13" x14ac:dyDescent="0.55000000000000004">
      <c r="C333" s="1">
        <v>27.885999999999999</v>
      </c>
      <c r="D333" s="2">
        <v>28.013999999999999</v>
      </c>
      <c r="E333" s="2">
        <v>1068200</v>
      </c>
      <c r="F333" s="1">
        <f t="shared" si="16"/>
        <v>1.0682000000000001E-9</v>
      </c>
      <c r="G333" s="2">
        <f t="shared" si="17"/>
        <v>1.0682E-6</v>
      </c>
      <c r="I333" s="1">
        <v>27.885999999999999</v>
      </c>
      <c r="J333" s="2">
        <v>28.013999999999999</v>
      </c>
      <c r="K333" s="1">
        <v>11800000</v>
      </c>
      <c r="L333" s="1">
        <f t="shared" si="18"/>
        <v>1.1800000000000001E-8</v>
      </c>
      <c r="M333" s="2">
        <f t="shared" si="19"/>
        <v>1.1800000000000002E-5</v>
      </c>
    </row>
    <row r="334" spans="3:13" x14ac:dyDescent="0.55000000000000004">
      <c r="C334" s="1">
        <v>28.013999999999999</v>
      </c>
      <c r="D334" s="2">
        <v>28.140999999999998</v>
      </c>
      <c r="E334" s="2">
        <v>1074700</v>
      </c>
      <c r="F334" s="1">
        <f t="shared" si="16"/>
        <v>1.0747E-9</v>
      </c>
      <c r="G334" s="2">
        <f t="shared" si="17"/>
        <v>1.0747000000000001E-6</v>
      </c>
      <c r="I334" s="1">
        <v>28.013999999999999</v>
      </c>
      <c r="J334" s="2">
        <v>28.140999999999998</v>
      </c>
      <c r="K334" s="1">
        <v>11680000</v>
      </c>
      <c r="L334" s="1">
        <f t="shared" si="18"/>
        <v>1.1680000000000001E-8</v>
      </c>
      <c r="M334" s="2">
        <f t="shared" si="19"/>
        <v>1.1680000000000002E-5</v>
      </c>
    </row>
    <row r="335" spans="3:13" x14ac:dyDescent="0.55000000000000004">
      <c r="C335" s="1">
        <v>28.140999999999998</v>
      </c>
      <c r="D335" s="2">
        <v>28.268000000000001</v>
      </c>
      <c r="E335" s="2">
        <v>986880</v>
      </c>
      <c r="F335" s="1">
        <f t="shared" si="16"/>
        <v>9.8688000000000001E-10</v>
      </c>
      <c r="G335" s="2">
        <f t="shared" si="17"/>
        <v>9.8688000000000011E-7</v>
      </c>
      <c r="I335" s="1">
        <v>28.140999999999998</v>
      </c>
      <c r="J335" s="2">
        <v>28.268000000000001</v>
      </c>
      <c r="K335" s="1">
        <v>11464000</v>
      </c>
      <c r="L335" s="1">
        <f t="shared" si="18"/>
        <v>1.1464000000000001E-8</v>
      </c>
      <c r="M335" s="2">
        <f t="shared" si="19"/>
        <v>1.1464000000000001E-5</v>
      </c>
    </row>
    <row r="336" spans="3:13" x14ac:dyDescent="0.55000000000000004">
      <c r="C336" s="1">
        <v>28.268000000000001</v>
      </c>
      <c r="D336" s="2">
        <v>28.395</v>
      </c>
      <c r="E336" s="2">
        <v>989570</v>
      </c>
      <c r="F336" s="1">
        <f t="shared" si="16"/>
        <v>9.8957000000000013E-10</v>
      </c>
      <c r="G336" s="2">
        <f t="shared" si="17"/>
        <v>9.8957000000000004E-7</v>
      </c>
      <c r="I336" s="1">
        <v>28.268000000000001</v>
      </c>
      <c r="J336" s="2">
        <v>28.395</v>
      </c>
      <c r="K336" s="1">
        <v>11245000</v>
      </c>
      <c r="L336" s="1">
        <f t="shared" si="18"/>
        <v>1.1245000000000001E-8</v>
      </c>
      <c r="M336" s="2">
        <f t="shared" si="19"/>
        <v>1.1245000000000002E-5</v>
      </c>
    </row>
    <row r="337" spans="3:13" x14ac:dyDescent="0.55000000000000004">
      <c r="C337" s="1">
        <v>28.395</v>
      </c>
      <c r="D337" s="2">
        <v>28.521999999999998</v>
      </c>
      <c r="E337" s="2">
        <v>868230</v>
      </c>
      <c r="F337" s="1">
        <f t="shared" si="16"/>
        <v>8.6823000000000011E-10</v>
      </c>
      <c r="G337" s="2">
        <f t="shared" si="17"/>
        <v>8.6823000000000009E-7</v>
      </c>
      <c r="I337" s="1">
        <v>28.395</v>
      </c>
      <c r="J337" s="2">
        <v>28.521999999999998</v>
      </c>
      <c r="K337" s="1">
        <v>11183000</v>
      </c>
      <c r="L337" s="1">
        <f t="shared" si="18"/>
        <v>1.1183000000000002E-8</v>
      </c>
      <c r="M337" s="2">
        <f t="shared" si="19"/>
        <v>1.1183000000000001E-5</v>
      </c>
    </row>
    <row r="338" spans="3:13" x14ac:dyDescent="0.55000000000000004">
      <c r="C338" s="1">
        <v>28.521999999999998</v>
      </c>
      <c r="D338" s="2">
        <v>28.649000000000001</v>
      </c>
      <c r="E338" s="2">
        <v>811750</v>
      </c>
      <c r="F338" s="1">
        <f t="shared" si="16"/>
        <v>8.1175000000000001E-10</v>
      </c>
      <c r="G338" s="2">
        <f t="shared" si="17"/>
        <v>8.1175E-7</v>
      </c>
      <c r="I338" s="1">
        <v>28.521999999999998</v>
      </c>
      <c r="J338" s="2">
        <v>28.649000000000001</v>
      </c>
      <c r="K338" s="1">
        <v>11084000</v>
      </c>
      <c r="L338" s="1">
        <f t="shared" si="18"/>
        <v>1.1084E-8</v>
      </c>
      <c r="M338" s="2">
        <f t="shared" si="19"/>
        <v>1.1084000000000001E-5</v>
      </c>
    </row>
    <row r="339" spans="3:13" x14ac:dyDescent="0.55000000000000004">
      <c r="C339" s="1">
        <v>28.649000000000001</v>
      </c>
      <c r="D339" s="2">
        <v>28.776</v>
      </c>
      <c r="E339" s="2">
        <v>754290</v>
      </c>
      <c r="F339" s="1">
        <f t="shared" si="16"/>
        <v>7.5429000000000009E-10</v>
      </c>
      <c r="G339" s="2">
        <f t="shared" si="17"/>
        <v>7.5429000000000007E-7</v>
      </c>
      <c r="I339" s="1">
        <v>28.649000000000001</v>
      </c>
      <c r="J339" s="2">
        <v>28.776</v>
      </c>
      <c r="K339" s="1">
        <v>10961000</v>
      </c>
      <c r="L339" s="1">
        <f t="shared" si="18"/>
        <v>1.0961000000000001E-8</v>
      </c>
      <c r="M339" s="2">
        <f t="shared" si="19"/>
        <v>1.0961000000000001E-5</v>
      </c>
    </row>
    <row r="340" spans="3:13" x14ac:dyDescent="0.55000000000000004">
      <c r="C340" s="1">
        <v>28.776</v>
      </c>
      <c r="D340" s="2">
        <v>28.902999999999999</v>
      </c>
      <c r="E340" s="2">
        <v>659360</v>
      </c>
      <c r="F340" s="1">
        <f t="shared" ref="F340:F388" si="20">$C$3*E340</f>
        <v>6.5936000000000009E-10</v>
      </c>
      <c r="G340" s="2">
        <f t="shared" ref="G340:G403" si="21">1000*F340</f>
        <v>6.5936000000000005E-7</v>
      </c>
      <c r="I340" s="1">
        <v>28.776</v>
      </c>
      <c r="J340" s="2">
        <v>28.902999999999999</v>
      </c>
      <c r="K340" s="1">
        <v>10824000</v>
      </c>
      <c r="L340" s="1">
        <f t="shared" ref="L340:L388" si="22">$C$3*K340</f>
        <v>1.0824000000000001E-8</v>
      </c>
      <c r="M340" s="2">
        <f t="shared" ref="M340:M403" si="23">1000*L340</f>
        <v>1.0824000000000002E-5</v>
      </c>
    </row>
    <row r="341" spans="3:13" x14ac:dyDescent="0.55000000000000004">
      <c r="C341" s="1">
        <v>28.902999999999999</v>
      </c>
      <c r="D341" s="2">
        <v>29.03</v>
      </c>
      <c r="E341" s="2">
        <v>606130</v>
      </c>
      <c r="F341" s="1">
        <f t="shared" si="20"/>
        <v>6.0613000000000006E-10</v>
      </c>
      <c r="G341" s="2">
        <f t="shared" si="21"/>
        <v>6.0613000000000009E-7</v>
      </c>
      <c r="I341" s="1">
        <v>28.902999999999999</v>
      </c>
      <c r="J341" s="2">
        <v>29.03</v>
      </c>
      <c r="K341" s="1">
        <v>10742000</v>
      </c>
      <c r="L341" s="1">
        <f t="shared" si="22"/>
        <v>1.0742000000000001E-8</v>
      </c>
      <c r="M341" s="2">
        <f t="shared" si="23"/>
        <v>1.0742000000000002E-5</v>
      </c>
    </row>
    <row r="342" spans="3:13" x14ac:dyDescent="0.55000000000000004">
      <c r="C342" s="1">
        <v>29.03</v>
      </c>
      <c r="D342" s="2">
        <v>29.157</v>
      </c>
      <c r="E342" s="2">
        <v>528630</v>
      </c>
      <c r="F342" s="1">
        <f t="shared" si="20"/>
        <v>5.2863000000000007E-10</v>
      </c>
      <c r="G342" s="2">
        <f t="shared" si="21"/>
        <v>5.286300000000001E-7</v>
      </c>
      <c r="I342" s="1">
        <v>29.03</v>
      </c>
      <c r="J342" s="2">
        <v>29.157</v>
      </c>
      <c r="K342" s="1">
        <v>10601000</v>
      </c>
      <c r="L342" s="1">
        <f t="shared" si="22"/>
        <v>1.0601E-8</v>
      </c>
      <c r="M342" s="2">
        <f t="shared" si="23"/>
        <v>1.0601000000000001E-5</v>
      </c>
    </row>
    <row r="343" spans="3:13" x14ac:dyDescent="0.55000000000000004">
      <c r="C343" s="1">
        <v>29.157</v>
      </c>
      <c r="D343" s="2">
        <v>29.283999999999999</v>
      </c>
      <c r="E343" s="2">
        <v>412030</v>
      </c>
      <c r="F343" s="1">
        <f t="shared" si="20"/>
        <v>4.1203000000000002E-10</v>
      </c>
      <c r="G343" s="2">
        <f t="shared" si="21"/>
        <v>4.1203000000000002E-7</v>
      </c>
      <c r="I343" s="1">
        <v>29.157</v>
      </c>
      <c r="J343" s="2">
        <v>29.283999999999999</v>
      </c>
      <c r="K343" s="1">
        <v>10438000</v>
      </c>
      <c r="L343" s="1">
        <f t="shared" si="22"/>
        <v>1.0438000000000001E-8</v>
      </c>
      <c r="M343" s="2">
        <f t="shared" si="23"/>
        <v>1.0438000000000001E-5</v>
      </c>
    </row>
    <row r="344" spans="3:13" x14ac:dyDescent="0.55000000000000004">
      <c r="C344" s="1">
        <v>29.283999999999999</v>
      </c>
      <c r="D344" s="2">
        <v>29.411000000000001</v>
      </c>
      <c r="E344" s="2">
        <v>357630</v>
      </c>
      <c r="F344" s="1">
        <f t="shared" si="20"/>
        <v>3.5763000000000004E-10</v>
      </c>
      <c r="G344" s="2">
        <f t="shared" si="21"/>
        <v>3.5763000000000006E-7</v>
      </c>
      <c r="I344" s="1">
        <v>29.283999999999999</v>
      </c>
      <c r="J344" s="2">
        <v>29.411000000000001</v>
      </c>
      <c r="K344" s="1">
        <v>10289000</v>
      </c>
      <c r="L344" s="1">
        <f t="shared" si="22"/>
        <v>1.0289E-8</v>
      </c>
      <c r="M344" s="2">
        <f t="shared" si="23"/>
        <v>1.0289000000000001E-5</v>
      </c>
    </row>
    <row r="345" spans="3:13" x14ac:dyDescent="0.55000000000000004">
      <c r="C345" s="1">
        <v>29.411000000000001</v>
      </c>
      <c r="D345" s="2">
        <v>29.538</v>
      </c>
      <c r="E345" s="2">
        <v>315660</v>
      </c>
      <c r="F345" s="1">
        <f t="shared" si="20"/>
        <v>3.1566000000000002E-10</v>
      </c>
      <c r="G345" s="2">
        <f t="shared" si="21"/>
        <v>3.1566000000000001E-7</v>
      </c>
      <c r="I345" s="1">
        <v>29.411000000000001</v>
      </c>
      <c r="J345" s="2">
        <v>29.538</v>
      </c>
      <c r="K345" s="1">
        <v>10314000</v>
      </c>
      <c r="L345" s="1">
        <f t="shared" si="22"/>
        <v>1.0314000000000001E-8</v>
      </c>
      <c r="M345" s="2">
        <f t="shared" si="23"/>
        <v>1.0314E-5</v>
      </c>
    </row>
    <row r="346" spans="3:13" x14ac:dyDescent="0.55000000000000004">
      <c r="C346" s="1">
        <v>29.538</v>
      </c>
      <c r="D346" s="2">
        <v>29.664999999999999</v>
      </c>
      <c r="E346" s="2">
        <v>309180</v>
      </c>
      <c r="F346" s="1">
        <f t="shared" si="20"/>
        <v>3.0918000000000001E-10</v>
      </c>
      <c r="G346" s="2">
        <f t="shared" si="21"/>
        <v>3.0918000000000002E-7</v>
      </c>
      <c r="I346" s="1">
        <v>29.538</v>
      </c>
      <c r="J346" s="2">
        <v>29.664999999999999</v>
      </c>
      <c r="K346" s="1">
        <v>10123000</v>
      </c>
      <c r="L346" s="1">
        <f t="shared" si="22"/>
        <v>1.0123000000000001E-8</v>
      </c>
      <c r="M346" s="2">
        <f t="shared" si="23"/>
        <v>1.0123000000000001E-5</v>
      </c>
    </row>
    <row r="347" spans="3:13" x14ac:dyDescent="0.55000000000000004">
      <c r="C347" s="1">
        <v>29.664999999999999</v>
      </c>
      <c r="D347" s="2">
        <v>29.792000000000002</v>
      </c>
      <c r="E347" s="2">
        <v>284300</v>
      </c>
      <c r="F347" s="1">
        <f t="shared" si="20"/>
        <v>2.8430000000000004E-10</v>
      </c>
      <c r="G347" s="2">
        <f t="shared" si="21"/>
        <v>2.8430000000000002E-7</v>
      </c>
      <c r="I347" s="1">
        <v>29.664999999999999</v>
      </c>
      <c r="J347" s="2">
        <v>29.792000000000002</v>
      </c>
      <c r="K347" s="1">
        <v>10043000</v>
      </c>
      <c r="L347" s="1">
        <f t="shared" si="22"/>
        <v>1.0043000000000001E-8</v>
      </c>
      <c r="M347" s="2">
        <f t="shared" si="23"/>
        <v>1.0043E-5</v>
      </c>
    </row>
    <row r="348" spans="3:13" x14ac:dyDescent="0.55000000000000004">
      <c r="C348" s="1">
        <v>29.792000000000002</v>
      </c>
      <c r="D348" s="2">
        <v>29.919</v>
      </c>
      <c r="E348" s="2">
        <v>195920</v>
      </c>
      <c r="F348" s="1">
        <f t="shared" si="20"/>
        <v>1.9592000000000001E-10</v>
      </c>
      <c r="G348" s="2">
        <f t="shared" si="21"/>
        <v>1.9592E-7</v>
      </c>
      <c r="I348" s="1">
        <v>29.792000000000002</v>
      </c>
      <c r="J348" s="2">
        <v>29.919</v>
      </c>
      <c r="K348" s="1">
        <v>10024000</v>
      </c>
      <c r="L348" s="1">
        <f t="shared" si="22"/>
        <v>1.0024000000000001E-8</v>
      </c>
      <c r="M348" s="2">
        <f t="shared" si="23"/>
        <v>1.0024000000000001E-5</v>
      </c>
    </row>
    <row r="349" spans="3:13" x14ac:dyDescent="0.55000000000000004">
      <c r="C349" s="1">
        <v>29.919</v>
      </c>
      <c r="D349" s="2">
        <v>30.045999999999999</v>
      </c>
      <c r="E349" s="2">
        <v>90839</v>
      </c>
      <c r="F349" s="1">
        <f t="shared" si="20"/>
        <v>9.0839000000000011E-11</v>
      </c>
      <c r="G349" s="2">
        <f t="shared" si="21"/>
        <v>9.083900000000001E-8</v>
      </c>
      <c r="I349" s="1">
        <v>29.919</v>
      </c>
      <c r="J349" s="2">
        <v>30.045999999999999</v>
      </c>
      <c r="K349" s="1">
        <v>6360000</v>
      </c>
      <c r="L349" s="1">
        <f t="shared" si="22"/>
        <v>6.3600000000000004E-9</v>
      </c>
      <c r="M349" s="2">
        <f t="shared" si="23"/>
        <v>6.3600000000000001E-6</v>
      </c>
    </row>
    <row r="350" spans="3:13" x14ac:dyDescent="0.55000000000000004">
      <c r="C350" s="1">
        <v>30.045999999999999</v>
      </c>
      <c r="D350" s="2">
        <v>30.172999999999998</v>
      </c>
      <c r="E350" s="2">
        <v>0</v>
      </c>
      <c r="F350" s="1">
        <f t="shared" si="20"/>
        <v>0</v>
      </c>
      <c r="G350" s="2">
        <f t="shared" si="21"/>
        <v>0</v>
      </c>
      <c r="I350" s="1">
        <v>30.045999999999999</v>
      </c>
      <c r="J350" s="2">
        <v>30.172999999999998</v>
      </c>
      <c r="K350" s="1">
        <v>0</v>
      </c>
      <c r="L350" s="1">
        <f t="shared" si="22"/>
        <v>0</v>
      </c>
      <c r="M350" s="2">
        <f t="shared" si="23"/>
        <v>0</v>
      </c>
    </row>
    <row r="351" spans="3:13" x14ac:dyDescent="0.55000000000000004">
      <c r="C351" s="1">
        <v>30.172999999999998</v>
      </c>
      <c r="D351" s="2">
        <v>30.3</v>
      </c>
      <c r="E351" s="2">
        <v>0</v>
      </c>
      <c r="F351" s="1">
        <f t="shared" si="20"/>
        <v>0</v>
      </c>
      <c r="G351" s="2">
        <f t="shared" si="21"/>
        <v>0</v>
      </c>
      <c r="I351" s="1">
        <v>30.172999999999998</v>
      </c>
      <c r="J351" s="2">
        <v>30.3</v>
      </c>
      <c r="K351" s="1">
        <v>0</v>
      </c>
      <c r="L351" s="1">
        <f t="shared" si="22"/>
        <v>0</v>
      </c>
      <c r="M351" s="2">
        <f t="shared" si="23"/>
        <v>0</v>
      </c>
    </row>
    <row r="352" spans="3:13" x14ac:dyDescent="0.55000000000000004">
      <c r="C352" s="1">
        <v>30.3</v>
      </c>
      <c r="D352" s="2">
        <v>30.427</v>
      </c>
      <c r="E352" s="2">
        <v>0</v>
      </c>
      <c r="F352" s="1">
        <f t="shared" si="20"/>
        <v>0</v>
      </c>
      <c r="G352" s="2">
        <f t="shared" si="21"/>
        <v>0</v>
      </c>
      <c r="I352" s="1">
        <v>30.3</v>
      </c>
      <c r="J352" s="2">
        <v>30.427</v>
      </c>
      <c r="K352" s="1">
        <v>0</v>
      </c>
      <c r="L352" s="1">
        <f t="shared" si="22"/>
        <v>0</v>
      </c>
      <c r="M352" s="2">
        <f t="shared" si="23"/>
        <v>0</v>
      </c>
    </row>
    <row r="353" spans="3:13" x14ac:dyDescent="0.55000000000000004">
      <c r="C353" s="1">
        <v>30.427</v>
      </c>
      <c r="D353" s="2">
        <v>30.553999999999998</v>
      </c>
      <c r="E353" s="2">
        <v>0</v>
      </c>
      <c r="F353" s="1">
        <f t="shared" si="20"/>
        <v>0</v>
      </c>
      <c r="G353" s="2">
        <f t="shared" si="21"/>
        <v>0</v>
      </c>
      <c r="I353" s="1">
        <v>30.427</v>
      </c>
      <c r="J353" s="2">
        <v>30.553999999999998</v>
      </c>
      <c r="K353" s="1">
        <v>0</v>
      </c>
      <c r="L353" s="1">
        <f t="shared" si="22"/>
        <v>0</v>
      </c>
      <c r="M353" s="2">
        <f t="shared" si="23"/>
        <v>0</v>
      </c>
    </row>
    <row r="354" spans="3:13" x14ac:dyDescent="0.55000000000000004">
      <c r="C354" s="1">
        <v>30.553999999999998</v>
      </c>
      <c r="D354" s="2">
        <v>30.681000000000001</v>
      </c>
      <c r="E354" s="2">
        <v>0</v>
      </c>
      <c r="F354" s="1">
        <f t="shared" si="20"/>
        <v>0</v>
      </c>
      <c r="G354" s="2">
        <f t="shared" si="21"/>
        <v>0</v>
      </c>
      <c r="I354" s="1">
        <v>30.553999999999998</v>
      </c>
      <c r="J354" s="2">
        <v>30.681000000000001</v>
      </c>
      <c r="K354" s="1">
        <v>0</v>
      </c>
      <c r="L354" s="1">
        <f t="shared" si="22"/>
        <v>0</v>
      </c>
      <c r="M354" s="2">
        <f t="shared" si="23"/>
        <v>0</v>
      </c>
    </row>
    <row r="355" spans="3:13" x14ac:dyDescent="0.55000000000000004">
      <c r="C355" s="1">
        <v>30.681000000000001</v>
      </c>
      <c r="D355" s="2">
        <v>30.808</v>
      </c>
      <c r="E355" s="2">
        <v>0</v>
      </c>
      <c r="F355" s="1">
        <f t="shared" si="20"/>
        <v>0</v>
      </c>
      <c r="G355" s="2">
        <f t="shared" si="21"/>
        <v>0</v>
      </c>
      <c r="I355" s="1">
        <v>30.681000000000001</v>
      </c>
      <c r="J355" s="2">
        <v>30.808</v>
      </c>
      <c r="K355" s="1">
        <v>0</v>
      </c>
      <c r="L355" s="1">
        <f t="shared" si="22"/>
        <v>0</v>
      </c>
      <c r="M355" s="2">
        <f t="shared" si="23"/>
        <v>0</v>
      </c>
    </row>
    <row r="356" spans="3:13" x14ac:dyDescent="0.55000000000000004">
      <c r="C356" s="1">
        <v>30.808</v>
      </c>
      <c r="D356" s="2">
        <v>30.934999999999999</v>
      </c>
      <c r="E356" s="2">
        <v>0</v>
      </c>
      <c r="F356" s="1">
        <f t="shared" si="20"/>
        <v>0</v>
      </c>
      <c r="G356" s="2">
        <f t="shared" si="21"/>
        <v>0</v>
      </c>
      <c r="I356" s="1">
        <v>30.808</v>
      </c>
      <c r="J356" s="2">
        <v>30.934999999999999</v>
      </c>
      <c r="K356" s="1">
        <v>0</v>
      </c>
      <c r="L356" s="1">
        <f t="shared" si="22"/>
        <v>0</v>
      </c>
      <c r="M356" s="2">
        <f t="shared" si="23"/>
        <v>0</v>
      </c>
    </row>
    <row r="357" spans="3:13" x14ac:dyDescent="0.55000000000000004">
      <c r="C357" s="1">
        <v>30.934999999999999</v>
      </c>
      <c r="D357" s="2">
        <v>31.062000000000001</v>
      </c>
      <c r="E357" s="2">
        <v>0</v>
      </c>
      <c r="F357" s="1">
        <f t="shared" si="20"/>
        <v>0</v>
      </c>
      <c r="G357" s="2">
        <f t="shared" si="21"/>
        <v>0</v>
      </c>
      <c r="I357" s="1">
        <v>30.934999999999999</v>
      </c>
      <c r="J357" s="2">
        <v>31.062000000000001</v>
      </c>
      <c r="K357" s="1">
        <v>0</v>
      </c>
      <c r="L357" s="1">
        <f t="shared" si="22"/>
        <v>0</v>
      </c>
      <c r="M357" s="2">
        <f t="shared" si="23"/>
        <v>0</v>
      </c>
    </row>
    <row r="358" spans="3:13" x14ac:dyDescent="0.55000000000000004">
      <c r="C358" s="1">
        <v>31.062000000000001</v>
      </c>
      <c r="D358" s="2">
        <v>31.189</v>
      </c>
      <c r="E358" s="2">
        <v>0</v>
      </c>
      <c r="F358" s="1">
        <f t="shared" si="20"/>
        <v>0</v>
      </c>
      <c r="G358" s="2">
        <f t="shared" si="21"/>
        <v>0</v>
      </c>
      <c r="I358" s="1">
        <v>31.062000000000001</v>
      </c>
      <c r="J358" s="2">
        <v>31.189</v>
      </c>
      <c r="K358" s="1">
        <v>0</v>
      </c>
      <c r="L358" s="1">
        <f t="shared" si="22"/>
        <v>0</v>
      </c>
      <c r="M358" s="2">
        <f t="shared" si="23"/>
        <v>0</v>
      </c>
    </row>
    <row r="359" spans="3:13" x14ac:dyDescent="0.55000000000000004">
      <c r="C359" s="1">
        <v>31.189</v>
      </c>
      <c r="D359" s="2">
        <v>31.315999999999999</v>
      </c>
      <c r="E359" s="2">
        <v>0</v>
      </c>
      <c r="F359" s="1">
        <f t="shared" si="20"/>
        <v>0</v>
      </c>
      <c r="G359" s="2">
        <f t="shared" si="21"/>
        <v>0</v>
      </c>
      <c r="I359" s="1">
        <v>31.189</v>
      </c>
      <c r="J359" s="2">
        <v>31.315999999999999</v>
      </c>
      <c r="K359" s="1">
        <v>0</v>
      </c>
      <c r="L359" s="1">
        <f t="shared" si="22"/>
        <v>0</v>
      </c>
      <c r="M359" s="2">
        <f t="shared" si="23"/>
        <v>0</v>
      </c>
    </row>
    <row r="360" spans="3:13" x14ac:dyDescent="0.55000000000000004">
      <c r="C360" s="1">
        <v>31.315999999999999</v>
      </c>
      <c r="D360" s="2">
        <v>31.443000000000001</v>
      </c>
      <c r="E360" s="2">
        <v>0</v>
      </c>
      <c r="F360" s="1">
        <f t="shared" si="20"/>
        <v>0</v>
      </c>
      <c r="G360" s="2">
        <f t="shared" si="21"/>
        <v>0</v>
      </c>
      <c r="I360" s="1">
        <v>31.315999999999999</v>
      </c>
      <c r="J360" s="2">
        <v>31.443000000000001</v>
      </c>
      <c r="K360" s="1">
        <v>0</v>
      </c>
      <c r="L360" s="1">
        <f t="shared" si="22"/>
        <v>0</v>
      </c>
      <c r="M360" s="2">
        <f t="shared" si="23"/>
        <v>0</v>
      </c>
    </row>
    <row r="361" spans="3:13" x14ac:dyDescent="0.55000000000000004">
      <c r="C361" s="1">
        <v>31.443000000000001</v>
      </c>
      <c r="D361" s="2">
        <v>31.57</v>
      </c>
      <c r="E361" s="2">
        <v>0</v>
      </c>
      <c r="F361" s="1">
        <f t="shared" si="20"/>
        <v>0</v>
      </c>
      <c r="G361" s="2">
        <f t="shared" si="21"/>
        <v>0</v>
      </c>
      <c r="I361" s="1">
        <v>31.443000000000001</v>
      </c>
      <c r="J361" s="2">
        <v>31.57</v>
      </c>
      <c r="K361" s="1">
        <v>0</v>
      </c>
      <c r="L361" s="1">
        <f t="shared" si="22"/>
        <v>0</v>
      </c>
      <c r="M361" s="2">
        <f t="shared" si="23"/>
        <v>0</v>
      </c>
    </row>
    <row r="362" spans="3:13" x14ac:dyDescent="0.55000000000000004">
      <c r="C362" s="1">
        <v>31.57</v>
      </c>
      <c r="D362" s="2">
        <v>31.696999999999999</v>
      </c>
      <c r="E362" s="2">
        <v>0</v>
      </c>
      <c r="F362" s="1">
        <f t="shared" si="20"/>
        <v>0</v>
      </c>
      <c r="G362" s="2">
        <f t="shared" si="21"/>
        <v>0</v>
      </c>
      <c r="I362" s="1">
        <v>31.57</v>
      </c>
      <c r="J362" s="2">
        <v>31.696999999999999</v>
      </c>
      <c r="K362" s="1">
        <v>0</v>
      </c>
      <c r="L362" s="1">
        <f t="shared" si="22"/>
        <v>0</v>
      </c>
      <c r="M362" s="2">
        <f t="shared" si="23"/>
        <v>0</v>
      </c>
    </row>
    <row r="363" spans="3:13" x14ac:dyDescent="0.55000000000000004">
      <c r="C363" s="1">
        <v>31.696999999999999</v>
      </c>
      <c r="D363" s="2">
        <v>31.824000000000002</v>
      </c>
      <c r="E363" s="2">
        <v>0</v>
      </c>
      <c r="F363" s="1">
        <f t="shared" si="20"/>
        <v>0</v>
      </c>
      <c r="G363" s="2">
        <f t="shared" si="21"/>
        <v>0</v>
      </c>
      <c r="I363" s="1">
        <v>31.696999999999999</v>
      </c>
      <c r="J363" s="2">
        <v>31.824000000000002</v>
      </c>
      <c r="K363" s="1">
        <v>0</v>
      </c>
      <c r="L363" s="1">
        <f t="shared" si="22"/>
        <v>0</v>
      </c>
      <c r="M363" s="2">
        <f t="shared" si="23"/>
        <v>0</v>
      </c>
    </row>
    <row r="364" spans="3:13" x14ac:dyDescent="0.55000000000000004">
      <c r="C364" s="1">
        <v>31.824000000000002</v>
      </c>
      <c r="D364" s="2">
        <v>31.951000000000001</v>
      </c>
      <c r="E364" s="2">
        <v>0</v>
      </c>
      <c r="F364" s="1">
        <f t="shared" si="20"/>
        <v>0</v>
      </c>
      <c r="G364" s="2">
        <f t="shared" si="21"/>
        <v>0</v>
      </c>
      <c r="I364" s="1">
        <v>31.824000000000002</v>
      </c>
      <c r="J364" s="2">
        <v>31.951000000000001</v>
      </c>
      <c r="K364" s="1">
        <v>0</v>
      </c>
      <c r="L364" s="1">
        <f t="shared" si="22"/>
        <v>0</v>
      </c>
      <c r="M364" s="2">
        <f t="shared" si="23"/>
        <v>0</v>
      </c>
    </row>
    <row r="365" spans="3:13" x14ac:dyDescent="0.55000000000000004">
      <c r="C365" s="1">
        <v>31.951000000000001</v>
      </c>
      <c r="D365" s="2">
        <v>32.078000000000003</v>
      </c>
      <c r="E365" s="2">
        <v>0</v>
      </c>
      <c r="F365" s="1">
        <f t="shared" si="20"/>
        <v>0</v>
      </c>
      <c r="G365" s="2">
        <f t="shared" si="21"/>
        <v>0</v>
      </c>
      <c r="I365" s="1">
        <v>31.951000000000001</v>
      </c>
      <c r="J365" s="2">
        <v>32.078000000000003</v>
      </c>
      <c r="K365" s="1">
        <v>0</v>
      </c>
      <c r="L365" s="1">
        <f t="shared" si="22"/>
        <v>0</v>
      </c>
      <c r="M365" s="2">
        <f t="shared" si="23"/>
        <v>0</v>
      </c>
    </row>
    <row r="366" spans="3:13" x14ac:dyDescent="0.55000000000000004">
      <c r="C366" s="1">
        <v>32.078000000000003</v>
      </c>
      <c r="D366" s="2">
        <v>32.204999999999998</v>
      </c>
      <c r="E366" s="2">
        <v>0</v>
      </c>
      <c r="F366" s="1">
        <f t="shared" si="20"/>
        <v>0</v>
      </c>
      <c r="G366" s="2">
        <f t="shared" si="21"/>
        <v>0</v>
      </c>
      <c r="I366" s="1">
        <v>32.078000000000003</v>
      </c>
      <c r="J366" s="2">
        <v>32.204999999999998</v>
      </c>
      <c r="K366" s="1">
        <v>0</v>
      </c>
      <c r="L366" s="1">
        <f t="shared" si="22"/>
        <v>0</v>
      </c>
      <c r="M366" s="2">
        <f t="shared" si="23"/>
        <v>0</v>
      </c>
    </row>
    <row r="367" spans="3:13" x14ac:dyDescent="0.55000000000000004">
      <c r="C367" s="1">
        <v>32.204999999999998</v>
      </c>
      <c r="D367" s="2">
        <v>32.332000000000001</v>
      </c>
      <c r="E367" s="2">
        <v>0</v>
      </c>
      <c r="F367" s="1">
        <f t="shared" si="20"/>
        <v>0</v>
      </c>
      <c r="G367" s="2">
        <f t="shared" si="21"/>
        <v>0</v>
      </c>
      <c r="I367" s="1">
        <v>32.204999999999998</v>
      </c>
      <c r="J367" s="2">
        <v>32.332000000000001</v>
      </c>
      <c r="K367" s="1">
        <v>0</v>
      </c>
      <c r="L367" s="1">
        <f t="shared" si="22"/>
        <v>0</v>
      </c>
      <c r="M367" s="2">
        <f t="shared" si="23"/>
        <v>0</v>
      </c>
    </row>
    <row r="368" spans="3:13" x14ac:dyDescent="0.55000000000000004">
      <c r="C368" s="1">
        <v>32.332000000000001</v>
      </c>
      <c r="D368" s="2">
        <v>32.459000000000003</v>
      </c>
      <c r="E368" s="2">
        <v>0</v>
      </c>
      <c r="F368" s="1">
        <f t="shared" si="20"/>
        <v>0</v>
      </c>
      <c r="G368" s="2">
        <f t="shared" si="21"/>
        <v>0</v>
      </c>
      <c r="I368" s="1">
        <v>32.332000000000001</v>
      </c>
      <c r="J368" s="2">
        <v>32.459000000000003</v>
      </c>
      <c r="K368" s="1">
        <v>0</v>
      </c>
      <c r="L368" s="1">
        <f t="shared" si="22"/>
        <v>0</v>
      </c>
      <c r="M368" s="2">
        <f t="shared" si="23"/>
        <v>0</v>
      </c>
    </row>
    <row r="369" spans="3:13" x14ac:dyDescent="0.55000000000000004">
      <c r="C369" s="1">
        <v>32.459000000000003</v>
      </c>
      <c r="D369" s="2">
        <v>32.585999999999999</v>
      </c>
      <c r="E369" s="2">
        <v>0</v>
      </c>
      <c r="F369" s="1">
        <f t="shared" si="20"/>
        <v>0</v>
      </c>
      <c r="G369" s="2">
        <f t="shared" si="21"/>
        <v>0</v>
      </c>
      <c r="I369" s="1">
        <v>32.459000000000003</v>
      </c>
      <c r="J369" s="2">
        <v>32.585999999999999</v>
      </c>
      <c r="K369" s="1">
        <v>0</v>
      </c>
      <c r="L369" s="1">
        <f t="shared" si="22"/>
        <v>0</v>
      </c>
      <c r="M369" s="2">
        <f t="shared" si="23"/>
        <v>0</v>
      </c>
    </row>
    <row r="370" spans="3:13" x14ac:dyDescent="0.55000000000000004">
      <c r="C370" s="1">
        <v>32.585999999999999</v>
      </c>
      <c r="D370" s="2">
        <v>32.713999999999999</v>
      </c>
      <c r="E370" s="2">
        <v>0</v>
      </c>
      <c r="F370" s="1">
        <f t="shared" si="20"/>
        <v>0</v>
      </c>
      <c r="G370" s="2">
        <f t="shared" si="21"/>
        <v>0</v>
      </c>
      <c r="I370" s="1">
        <v>32.585999999999999</v>
      </c>
      <c r="J370" s="2">
        <v>32.713999999999999</v>
      </c>
      <c r="K370" s="1">
        <v>0</v>
      </c>
      <c r="L370" s="1">
        <f t="shared" si="22"/>
        <v>0</v>
      </c>
      <c r="M370" s="2">
        <f t="shared" si="23"/>
        <v>0</v>
      </c>
    </row>
    <row r="371" spans="3:13" x14ac:dyDescent="0.55000000000000004">
      <c r="C371" s="1">
        <v>32.713999999999999</v>
      </c>
      <c r="D371" s="2">
        <v>32.841000000000001</v>
      </c>
      <c r="E371" s="2">
        <v>0</v>
      </c>
      <c r="F371" s="1">
        <f t="shared" si="20"/>
        <v>0</v>
      </c>
      <c r="G371" s="2">
        <f t="shared" si="21"/>
        <v>0</v>
      </c>
      <c r="I371" s="1">
        <v>32.713999999999999</v>
      </c>
      <c r="J371" s="2">
        <v>32.841000000000001</v>
      </c>
      <c r="K371" s="1">
        <v>0</v>
      </c>
      <c r="L371" s="1">
        <f t="shared" si="22"/>
        <v>0</v>
      </c>
      <c r="M371" s="2">
        <f t="shared" si="23"/>
        <v>0</v>
      </c>
    </row>
    <row r="372" spans="3:13" x14ac:dyDescent="0.55000000000000004">
      <c r="C372" s="1">
        <v>32.841000000000001</v>
      </c>
      <c r="D372" s="2">
        <v>32.968000000000004</v>
      </c>
      <c r="E372" s="2">
        <v>0</v>
      </c>
      <c r="F372" s="1">
        <f t="shared" si="20"/>
        <v>0</v>
      </c>
      <c r="G372" s="2">
        <f t="shared" si="21"/>
        <v>0</v>
      </c>
      <c r="I372" s="1">
        <v>32.841000000000001</v>
      </c>
      <c r="J372" s="2">
        <v>32.968000000000004</v>
      </c>
      <c r="K372" s="1">
        <v>0</v>
      </c>
      <c r="L372" s="1">
        <f t="shared" si="22"/>
        <v>0</v>
      </c>
      <c r="M372" s="2">
        <f t="shared" si="23"/>
        <v>0</v>
      </c>
    </row>
    <row r="373" spans="3:13" x14ac:dyDescent="0.55000000000000004">
      <c r="C373" s="1">
        <v>32.968000000000004</v>
      </c>
      <c r="D373" s="2">
        <v>33.094999999999999</v>
      </c>
      <c r="E373" s="2">
        <v>0</v>
      </c>
      <c r="F373" s="1">
        <f t="shared" si="20"/>
        <v>0</v>
      </c>
      <c r="G373" s="2">
        <f t="shared" si="21"/>
        <v>0</v>
      </c>
      <c r="I373" s="1">
        <v>32.968000000000004</v>
      </c>
      <c r="J373" s="2">
        <v>33.094999999999999</v>
      </c>
      <c r="K373" s="1">
        <v>0</v>
      </c>
      <c r="L373" s="1">
        <f t="shared" si="22"/>
        <v>0</v>
      </c>
      <c r="M373" s="2">
        <f t="shared" si="23"/>
        <v>0</v>
      </c>
    </row>
    <row r="374" spans="3:13" x14ac:dyDescent="0.55000000000000004">
      <c r="C374" s="1">
        <v>33.094999999999999</v>
      </c>
      <c r="D374" s="2">
        <v>33.222000000000001</v>
      </c>
      <c r="E374" s="2">
        <v>0</v>
      </c>
      <c r="F374" s="1">
        <f t="shared" si="20"/>
        <v>0</v>
      </c>
      <c r="G374" s="2">
        <f t="shared" si="21"/>
        <v>0</v>
      </c>
      <c r="I374" s="1">
        <v>33.094999999999999</v>
      </c>
      <c r="J374" s="2">
        <v>33.222000000000001</v>
      </c>
      <c r="K374" s="1">
        <v>0</v>
      </c>
      <c r="L374" s="1">
        <f t="shared" si="22"/>
        <v>0</v>
      </c>
      <c r="M374" s="2">
        <f t="shared" si="23"/>
        <v>0</v>
      </c>
    </row>
    <row r="375" spans="3:13" x14ac:dyDescent="0.55000000000000004">
      <c r="C375" s="1">
        <v>33.222000000000001</v>
      </c>
      <c r="D375" s="2">
        <v>33.348999999999997</v>
      </c>
      <c r="E375" s="2">
        <v>0</v>
      </c>
      <c r="F375" s="1">
        <f t="shared" si="20"/>
        <v>0</v>
      </c>
      <c r="G375" s="2">
        <f t="shared" si="21"/>
        <v>0</v>
      </c>
      <c r="I375" s="1">
        <v>33.222000000000001</v>
      </c>
      <c r="J375" s="2">
        <v>33.348999999999997</v>
      </c>
      <c r="K375" s="1">
        <v>0</v>
      </c>
      <c r="L375" s="1">
        <f t="shared" si="22"/>
        <v>0</v>
      </c>
      <c r="M375" s="2">
        <f t="shared" si="23"/>
        <v>0</v>
      </c>
    </row>
    <row r="376" spans="3:13" x14ac:dyDescent="0.55000000000000004">
      <c r="C376" s="1">
        <v>33.348999999999997</v>
      </c>
      <c r="D376" s="2">
        <v>33.475999999999999</v>
      </c>
      <c r="E376" s="2">
        <v>0</v>
      </c>
      <c r="F376" s="1">
        <f t="shared" si="20"/>
        <v>0</v>
      </c>
      <c r="G376" s="2">
        <f t="shared" si="21"/>
        <v>0</v>
      </c>
      <c r="I376" s="1">
        <v>33.348999999999997</v>
      </c>
      <c r="J376" s="2">
        <v>33.475999999999999</v>
      </c>
      <c r="K376" s="1">
        <v>0</v>
      </c>
      <c r="L376" s="1">
        <f t="shared" si="22"/>
        <v>0</v>
      </c>
      <c r="M376" s="2">
        <f t="shared" si="23"/>
        <v>0</v>
      </c>
    </row>
    <row r="377" spans="3:13" x14ac:dyDescent="0.55000000000000004">
      <c r="C377" s="1">
        <v>33.475999999999999</v>
      </c>
      <c r="D377" s="2">
        <v>33.603000000000002</v>
      </c>
      <c r="E377" s="2">
        <v>0</v>
      </c>
      <c r="F377" s="1">
        <f t="shared" si="20"/>
        <v>0</v>
      </c>
      <c r="G377" s="2">
        <f t="shared" si="21"/>
        <v>0</v>
      </c>
      <c r="I377" s="1">
        <v>33.475999999999999</v>
      </c>
      <c r="J377" s="2">
        <v>33.603000000000002</v>
      </c>
      <c r="K377" s="1">
        <v>0</v>
      </c>
      <c r="L377" s="1">
        <f t="shared" si="22"/>
        <v>0</v>
      </c>
      <c r="M377" s="2">
        <f t="shared" si="23"/>
        <v>0</v>
      </c>
    </row>
    <row r="378" spans="3:13" x14ac:dyDescent="0.55000000000000004">
      <c r="C378" s="1">
        <v>33.603000000000002</v>
      </c>
      <c r="D378" s="2">
        <v>33.729999999999997</v>
      </c>
      <c r="E378" s="2">
        <v>0</v>
      </c>
      <c r="F378" s="1">
        <f t="shared" si="20"/>
        <v>0</v>
      </c>
      <c r="G378" s="2">
        <f t="shared" si="21"/>
        <v>0</v>
      </c>
      <c r="I378" s="1">
        <v>33.603000000000002</v>
      </c>
      <c r="J378" s="2">
        <v>33.729999999999997</v>
      </c>
      <c r="K378" s="1">
        <v>0</v>
      </c>
      <c r="L378" s="1">
        <f t="shared" si="22"/>
        <v>0</v>
      </c>
      <c r="M378" s="2">
        <f t="shared" si="23"/>
        <v>0</v>
      </c>
    </row>
    <row r="379" spans="3:13" x14ac:dyDescent="0.55000000000000004">
      <c r="C379" s="1">
        <v>33.729999999999997</v>
      </c>
      <c r="D379" s="2">
        <v>33.856999999999999</v>
      </c>
      <c r="E379" s="2">
        <v>0</v>
      </c>
      <c r="F379" s="1">
        <f t="shared" si="20"/>
        <v>0</v>
      </c>
      <c r="G379" s="2">
        <f t="shared" si="21"/>
        <v>0</v>
      </c>
      <c r="I379" s="1">
        <v>33.729999999999997</v>
      </c>
      <c r="J379" s="2">
        <v>33.856999999999999</v>
      </c>
      <c r="K379" s="1">
        <v>0</v>
      </c>
      <c r="L379" s="1">
        <f t="shared" si="22"/>
        <v>0</v>
      </c>
      <c r="M379" s="2">
        <f t="shared" si="23"/>
        <v>0</v>
      </c>
    </row>
    <row r="380" spans="3:13" x14ac:dyDescent="0.55000000000000004">
      <c r="C380" s="1">
        <v>33.856999999999999</v>
      </c>
      <c r="D380" s="2">
        <v>33.984000000000002</v>
      </c>
      <c r="E380" s="2">
        <v>0</v>
      </c>
      <c r="F380" s="1">
        <f t="shared" si="20"/>
        <v>0</v>
      </c>
      <c r="G380" s="2">
        <f t="shared" si="21"/>
        <v>0</v>
      </c>
      <c r="I380" s="1">
        <v>33.856999999999999</v>
      </c>
      <c r="J380" s="2">
        <v>33.984000000000002</v>
      </c>
      <c r="K380" s="1">
        <v>0</v>
      </c>
      <c r="L380" s="1">
        <f t="shared" si="22"/>
        <v>0</v>
      </c>
      <c r="M380" s="2">
        <f t="shared" si="23"/>
        <v>0</v>
      </c>
    </row>
    <row r="381" spans="3:13" x14ac:dyDescent="0.55000000000000004">
      <c r="C381" s="1">
        <v>33.984000000000002</v>
      </c>
      <c r="D381" s="2">
        <v>34.110999999999997</v>
      </c>
      <c r="E381" s="2">
        <v>0</v>
      </c>
      <c r="F381" s="1">
        <f t="shared" si="20"/>
        <v>0</v>
      </c>
      <c r="G381" s="2">
        <f t="shared" si="21"/>
        <v>0</v>
      </c>
      <c r="I381" s="1">
        <v>33.984000000000002</v>
      </c>
      <c r="J381" s="2">
        <v>34.110999999999997</v>
      </c>
      <c r="K381" s="1">
        <v>0</v>
      </c>
      <c r="L381" s="1">
        <f t="shared" si="22"/>
        <v>0</v>
      </c>
      <c r="M381" s="2">
        <f t="shared" si="23"/>
        <v>0</v>
      </c>
    </row>
    <row r="382" spans="3:13" x14ac:dyDescent="0.55000000000000004">
      <c r="C382" s="1">
        <v>34.110999999999997</v>
      </c>
      <c r="D382" s="2">
        <v>34.238</v>
      </c>
      <c r="E382" s="2">
        <v>0</v>
      </c>
      <c r="F382" s="1">
        <f t="shared" si="20"/>
        <v>0</v>
      </c>
      <c r="G382" s="2">
        <f t="shared" si="21"/>
        <v>0</v>
      </c>
      <c r="I382" s="1">
        <v>34.110999999999997</v>
      </c>
      <c r="J382" s="2">
        <v>34.238</v>
      </c>
      <c r="K382" s="1">
        <v>0</v>
      </c>
      <c r="L382" s="1">
        <f t="shared" si="22"/>
        <v>0</v>
      </c>
      <c r="M382" s="2">
        <f t="shared" si="23"/>
        <v>0</v>
      </c>
    </row>
    <row r="383" spans="3:13" x14ac:dyDescent="0.55000000000000004">
      <c r="C383" s="1">
        <v>34.238</v>
      </c>
      <c r="D383" s="2">
        <v>34.365000000000002</v>
      </c>
      <c r="E383" s="2">
        <v>0</v>
      </c>
      <c r="F383" s="1">
        <f t="shared" si="20"/>
        <v>0</v>
      </c>
      <c r="G383" s="2">
        <f t="shared" si="21"/>
        <v>0</v>
      </c>
      <c r="I383" s="1">
        <v>34.238</v>
      </c>
      <c r="J383" s="2">
        <v>34.365000000000002</v>
      </c>
      <c r="K383" s="1">
        <v>0</v>
      </c>
      <c r="L383" s="1">
        <f t="shared" si="22"/>
        <v>0</v>
      </c>
      <c r="M383" s="2">
        <f t="shared" si="23"/>
        <v>0</v>
      </c>
    </row>
    <row r="384" spans="3:13" x14ac:dyDescent="0.55000000000000004">
      <c r="C384" s="1">
        <v>34.365000000000002</v>
      </c>
      <c r="D384" s="2">
        <v>34.491999999999997</v>
      </c>
      <c r="E384" s="2">
        <v>0</v>
      </c>
      <c r="F384" s="1">
        <f t="shared" si="20"/>
        <v>0</v>
      </c>
      <c r="G384" s="2">
        <f t="shared" si="21"/>
        <v>0</v>
      </c>
      <c r="I384" s="1">
        <v>34.365000000000002</v>
      </c>
      <c r="J384" s="2">
        <v>34.491999999999997</v>
      </c>
      <c r="K384" s="1">
        <v>0</v>
      </c>
      <c r="L384" s="1">
        <f t="shared" si="22"/>
        <v>0</v>
      </c>
      <c r="M384" s="2">
        <f t="shared" si="23"/>
        <v>0</v>
      </c>
    </row>
    <row r="385" spans="2:13" x14ac:dyDescent="0.55000000000000004">
      <c r="C385" s="1">
        <v>34.491999999999997</v>
      </c>
      <c r="D385" s="2">
        <v>34.619</v>
      </c>
      <c r="E385" s="2">
        <v>0</v>
      </c>
      <c r="F385" s="1">
        <f t="shared" si="20"/>
        <v>0</v>
      </c>
      <c r="G385" s="2">
        <f t="shared" si="21"/>
        <v>0</v>
      </c>
      <c r="I385" s="1">
        <v>34.491999999999997</v>
      </c>
      <c r="J385" s="2">
        <v>34.619</v>
      </c>
      <c r="K385" s="1">
        <v>0</v>
      </c>
      <c r="L385" s="1">
        <f t="shared" si="22"/>
        <v>0</v>
      </c>
      <c r="M385" s="2">
        <f t="shared" si="23"/>
        <v>0</v>
      </c>
    </row>
    <row r="386" spans="2:13" x14ac:dyDescent="0.55000000000000004">
      <c r="C386" s="1">
        <v>34.619</v>
      </c>
      <c r="D386" s="2">
        <v>34.746000000000002</v>
      </c>
      <c r="E386" s="2">
        <v>0</v>
      </c>
      <c r="F386" s="1">
        <f t="shared" si="20"/>
        <v>0</v>
      </c>
      <c r="G386" s="2">
        <f t="shared" si="21"/>
        <v>0</v>
      </c>
      <c r="I386" s="1">
        <v>34.619</v>
      </c>
      <c r="J386" s="2">
        <v>34.746000000000002</v>
      </c>
      <c r="K386" s="1">
        <v>0</v>
      </c>
      <c r="L386" s="1">
        <f t="shared" si="22"/>
        <v>0</v>
      </c>
      <c r="M386" s="2">
        <f t="shared" si="23"/>
        <v>0</v>
      </c>
    </row>
    <row r="387" spans="2:13" x14ac:dyDescent="0.55000000000000004">
      <c r="C387" s="1">
        <v>34.746000000000002</v>
      </c>
      <c r="D387" s="2">
        <v>34.872999999999998</v>
      </c>
      <c r="E387" s="2">
        <v>0</v>
      </c>
      <c r="F387" s="1">
        <f t="shared" si="20"/>
        <v>0</v>
      </c>
      <c r="G387" s="2">
        <f t="shared" si="21"/>
        <v>0</v>
      </c>
      <c r="I387" s="1">
        <v>34.746000000000002</v>
      </c>
      <c r="J387" s="2">
        <v>34.872999999999998</v>
      </c>
      <c r="K387" s="1">
        <v>0</v>
      </c>
      <c r="L387" s="1">
        <f t="shared" si="22"/>
        <v>0</v>
      </c>
      <c r="M387" s="2">
        <f t="shared" si="23"/>
        <v>0</v>
      </c>
    </row>
    <row r="388" spans="2:13" x14ac:dyDescent="0.55000000000000004">
      <c r="C388" s="1">
        <v>34.872999999999998</v>
      </c>
      <c r="D388" s="2">
        <v>35</v>
      </c>
      <c r="E388" s="2">
        <v>0</v>
      </c>
      <c r="F388" s="1">
        <f t="shared" si="20"/>
        <v>0</v>
      </c>
      <c r="G388" s="2">
        <f t="shared" si="21"/>
        <v>0</v>
      </c>
      <c r="I388" s="1">
        <v>34.872999999999998</v>
      </c>
      <c r="J388" s="2">
        <v>35</v>
      </c>
      <c r="K388" s="1">
        <v>0</v>
      </c>
      <c r="L388" s="1">
        <f t="shared" si="22"/>
        <v>0</v>
      </c>
      <c r="M388" s="2">
        <f t="shared" si="23"/>
        <v>0</v>
      </c>
    </row>
    <row r="389" spans="2:13" x14ac:dyDescent="0.55000000000000004">
      <c r="G389" s="2">
        <f t="shared" si="21"/>
        <v>0</v>
      </c>
      <c r="M389" s="2">
        <f t="shared" si="23"/>
        <v>0</v>
      </c>
    </row>
    <row r="390" spans="2:13" x14ac:dyDescent="0.55000000000000004">
      <c r="B390" t="s">
        <v>21</v>
      </c>
      <c r="C390" t="s">
        <v>340</v>
      </c>
      <c r="D390" s="2">
        <v>188</v>
      </c>
      <c r="E390" s="2">
        <v>1615700000</v>
      </c>
      <c r="G390" s="2">
        <f t="shared" si="21"/>
        <v>0</v>
      </c>
      <c r="H390" t="s">
        <v>21</v>
      </c>
      <c r="I390" t="s">
        <v>486</v>
      </c>
      <c r="J390" s="2" t="s">
        <v>485</v>
      </c>
      <c r="K390" s="1">
        <v>188</v>
      </c>
      <c r="L390" s="1"/>
      <c r="M390" s="2">
        <f t="shared" si="23"/>
        <v>0</v>
      </c>
    </row>
    <row r="391" spans="2:13" x14ac:dyDescent="0.55000000000000004">
      <c r="G391" s="2">
        <f t="shared" si="21"/>
        <v>0</v>
      </c>
      <c r="M391" s="2">
        <f t="shared" si="23"/>
        <v>0</v>
      </c>
    </row>
    <row r="392" spans="2:13" x14ac:dyDescent="0.55000000000000004">
      <c r="B392" t="s">
        <v>341</v>
      </c>
      <c r="C392" t="s">
        <v>342</v>
      </c>
      <c r="D392" s="2" t="s">
        <v>343</v>
      </c>
      <c r="E392" s="2" t="s">
        <v>344</v>
      </c>
      <c r="G392" s="2">
        <f t="shared" si="21"/>
        <v>0</v>
      </c>
      <c r="H392" t="s">
        <v>484</v>
      </c>
      <c r="I392" t="s">
        <v>415</v>
      </c>
      <c r="J392" s="2" t="s">
        <v>480</v>
      </c>
      <c r="K392" t="s">
        <v>483</v>
      </c>
      <c r="M392" s="2">
        <f t="shared" si="23"/>
        <v>0</v>
      </c>
    </row>
    <row r="393" spans="2:13" x14ac:dyDescent="0.55000000000000004">
      <c r="B393" t="s">
        <v>345</v>
      </c>
      <c r="C393" t="s">
        <v>346</v>
      </c>
      <c r="D393" s="2" t="s">
        <v>347</v>
      </c>
      <c r="E393" s="2" t="s">
        <v>348</v>
      </c>
      <c r="G393" s="2">
        <f t="shared" si="21"/>
        <v>0</v>
      </c>
      <c r="H393" t="s">
        <v>477</v>
      </c>
      <c r="I393" t="s">
        <v>476</v>
      </c>
      <c r="J393" s="2" t="s">
        <v>475</v>
      </c>
      <c r="K393" t="s">
        <v>296</v>
      </c>
      <c r="M393" s="2">
        <f t="shared" si="23"/>
        <v>0</v>
      </c>
    </row>
    <row r="394" spans="2:13" x14ac:dyDescent="0.55000000000000004">
      <c r="B394" t="s">
        <v>345</v>
      </c>
      <c r="C394" t="s">
        <v>349</v>
      </c>
      <c r="D394" s="2" t="s">
        <v>350</v>
      </c>
      <c r="E394" s="2" t="s">
        <v>351</v>
      </c>
      <c r="G394" s="2">
        <f t="shared" si="21"/>
        <v>0</v>
      </c>
      <c r="H394" t="s">
        <v>472</v>
      </c>
      <c r="I394" t="s">
        <v>467</v>
      </c>
      <c r="J394" s="2" t="s">
        <v>471</v>
      </c>
      <c r="K394" t="s">
        <v>465</v>
      </c>
      <c r="M394" s="2">
        <f t="shared" si="23"/>
        <v>0</v>
      </c>
    </row>
    <row r="395" spans="2:13" x14ac:dyDescent="0.55000000000000004">
      <c r="B395" t="s">
        <v>345</v>
      </c>
      <c r="C395" t="s">
        <v>352</v>
      </c>
      <c r="D395" s="2" t="s">
        <v>353</v>
      </c>
      <c r="E395" s="2" t="s">
        <v>354</v>
      </c>
      <c r="G395" s="2">
        <f t="shared" si="21"/>
        <v>0</v>
      </c>
      <c r="H395" t="s">
        <v>468</v>
      </c>
      <c r="I395" t="s">
        <v>467</v>
      </c>
      <c r="J395" s="2" t="s">
        <v>466</v>
      </c>
      <c r="K395" t="s">
        <v>465</v>
      </c>
      <c r="M395" s="2">
        <f t="shared" si="23"/>
        <v>0</v>
      </c>
    </row>
    <row r="396" spans="2:13" x14ac:dyDescent="0.55000000000000004">
      <c r="B396" t="s">
        <v>355</v>
      </c>
      <c r="C396" t="s">
        <v>356</v>
      </c>
      <c r="G396" s="2">
        <f t="shared" si="21"/>
        <v>0</v>
      </c>
      <c r="H396" t="s">
        <v>462</v>
      </c>
      <c r="I396" t="s">
        <v>461</v>
      </c>
      <c r="M396" s="2">
        <f t="shared" si="23"/>
        <v>0</v>
      </c>
    </row>
    <row r="397" spans="2:13" x14ac:dyDescent="0.55000000000000004">
      <c r="B397" t="s">
        <v>357</v>
      </c>
      <c r="C397" t="s">
        <v>358</v>
      </c>
      <c r="G397" s="2">
        <f t="shared" si="21"/>
        <v>0</v>
      </c>
      <c r="H397" t="s">
        <v>460</v>
      </c>
      <c r="M397" s="2">
        <f t="shared" si="23"/>
        <v>0</v>
      </c>
    </row>
    <row r="398" spans="2:13" x14ac:dyDescent="0.55000000000000004">
      <c r="C398" t="s">
        <v>359</v>
      </c>
      <c r="D398" s="2" t="s">
        <v>360</v>
      </c>
      <c r="E398" s="2" t="s">
        <v>361</v>
      </c>
      <c r="G398" s="2">
        <f t="shared" si="21"/>
        <v>0</v>
      </c>
      <c r="I398" t="s">
        <v>459</v>
      </c>
      <c r="J398" s="2" t="s">
        <v>452</v>
      </c>
      <c r="K398" s="1">
        <v>0</v>
      </c>
      <c r="M398" s="2">
        <f t="shared" si="23"/>
        <v>0</v>
      </c>
    </row>
    <row r="399" spans="2:13" x14ac:dyDescent="0.55000000000000004">
      <c r="C399" t="s">
        <v>362</v>
      </c>
      <c r="D399" s="2" t="s">
        <v>363</v>
      </c>
      <c r="E399" s="2" t="s">
        <v>361</v>
      </c>
      <c r="G399" s="2">
        <f t="shared" si="21"/>
        <v>0</v>
      </c>
      <c r="I399" t="s">
        <v>458</v>
      </c>
      <c r="J399" s="2" t="s">
        <v>452</v>
      </c>
      <c r="K399" s="1">
        <v>4.9999999999999998E-7</v>
      </c>
      <c r="M399" s="2">
        <f t="shared" si="23"/>
        <v>0</v>
      </c>
    </row>
    <row r="400" spans="2:13" x14ac:dyDescent="0.55000000000000004">
      <c r="C400" t="s">
        <v>364</v>
      </c>
      <c r="D400" s="2" t="s">
        <v>365</v>
      </c>
      <c r="E400" s="2" t="s">
        <v>366</v>
      </c>
      <c r="G400" s="2">
        <f t="shared" si="21"/>
        <v>0</v>
      </c>
      <c r="I400" t="s">
        <v>456</v>
      </c>
      <c r="J400" s="2" t="s">
        <v>452</v>
      </c>
      <c r="K400" s="1">
        <v>-1</v>
      </c>
      <c r="M400" s="2">
        <f t="shared" si="23"/>
        <v>0</v>
      </c>
    </row>
    <row r="401" spans="2:13" x14ac:dyDescent="0.55000000000000004">
      <c r="C401" t="s">
        <v>367</v>
      </c>
      <c r="D401" s="2" t="s">
        <v>365</v>
      </c>
      <c r="E401" s="2" t="s">
        <v>366</v>
      </c>
      <c r="G401" s="2">
        <f t="shared" si="21"/>
        <v>0</v>
      </c>
      <c r="I401" t="s">
        <v>455</v>
      </c>
      <c r="J401" s="2" t="s">
        <v>452</v>
      </c>
      <c r="K401" s="1">
        <v>1</v>
      </c>
      <c r="M401" s="2">
        <f t="shared" si="23"/>
        <v>0</v>
      </c>
    </row>
    <row r="402" spans="2:13" x14ac:dyDescent="0.55000000000000004">
      <c r="C402" t="s">
        <v>368</v>
      </c>
      <c r="D402" s="2" t="s">
        <v>365</v>
      </c>
      <c r="E402" s="2" t="s">
        <v>366</v>
      </c>
      <c r="G402" s="2">
        <f t="shared" si="21"/>
        <v>0</v>
      </c>
      <c r="I402" t="s">
        <v>454</v>
      </c>
      <c r="J402" s="2" t="s">
        <v>452</v>
      </c>
      <c r="K402" s="1">
        <v>-1</v>
      </c>
      <c r="M402" s="2">
        <f t="shared" si="23"/>
        <v>0</v>
      </c>
    </row>
    <row r="403" spans="2:13" x14ac:dyDescent="0.55000000000000004">
      <c r="C403" t="s">
        <v>369</v>
      </c>
      <c r="D403" s="2" t="s">
        <v>365</v>
      </c>
      <c r="E403" s="2" t="s">
        <v>366</v>
      </c>
      <c r="G403" s="2">
        <f t="shared" si="21"/>
        <v>0</v>
      </c>
      <c r="I403" t="s">
        <v>453</v>
      </c>
      <c r="J403" s="2" t="s">
        <v>452</v>
      </c>
      <c r="K403" s="1">
        <v>1</v>
      </c>
      <c r="M403" s="2">
        <f t="shared" si="23"/>
        <v>0</v>
      </c>
    </row>
    <row r="404" spans="2:13" x14ac:dyDescent="0.55000000000000004">
      <c r="B404" t="s">
        <v>370</v>
      </c>
      <c r="C404" t="s">
        <v>371</v>
      </c>
      <c r="G404" s="2">
        <f t="shared" ref="G404:G467" si="24">1000*F404</f>
        <v>0</v>
      </c>
      <c r="H404" t="s">
        <v>450</v>
      </c>
      <c r="M404" s="2">
        <f t="shared" ref="M404:M467" si="25">1000*L404</f>
        <v>0</v>
      </c>
    </row>
    <row r="405" spans="2:13" x14ac:dyDescent="0.55000000000000004">
      <c r="G405" s="2">
        <f t="shared" si="24"/>
        <v>0</v>
      </c>
      <c r="M405" s="2">
        <f t="shared" si="25"/>
        <v>0</v>
      </c>
    </row>
    <row r="406" spans="2:13" x14ac:dyDescent="0.55000000000000004">
      <c r="B406" t="s">
        <v>21</v>
      </c>
      <c r="C406" t="s">
        <v>311</v>
      </c>
      <c r="D406" s="2" t="s">
        <v>311</v>
      </c>
      <c r="E406" s="2" t="s">
        <v>311</v>
      </c>
      <c r="G406" s="2">
        <f t="shared" si="24"/>
        <v>0</v>
      </c>
      <c r="H406" t="s">
        <v>505</v>
      </c>
      <c r="M406" s="2">
        <f t="shared" si="25"/>
        <v>0</v>
      </c>
    </row>
    <row r="407" spans="2:13" x14ac:dyDescent="0.55000000000000004">
      <c r="C407" t="s">
        <v>315</v>
      </c>
      <c r="G407" s="2">
        <f t="shared" si="24"/>
        <v>0</v>
      </c>
      <c r="I407" t="s">
        <v>315</v>
      </c>
      <c r="M407" s="2">
        <f t="shared" si="25"/>
        <v>0</v>
      </c>
    </row>
    <row r="408" spans="2:13" x14ac:dyDescent="0.55000000000000004">
      <c r="B408" t="s">
        <v>21</v>
      </c>
      <c r="C408" t="s">
        <v>372</v>
      </c>
      <c r="D408" s="2" t="s">
        <v>373</v>
      </c>
      <c r="E408" s="2" t="s">
        <v>318</v>
      </c>
      <c r="G408" s="2">
        <f t="shared" si="24"/>
        <v>0</v>
      </c>
      <c r="H408" t="s">
        <v>21</v>
      </c>
      <c r="I408" t="s">
        <v>504</v>
      </c>
      <c r="J408" s="2" t="s">
        <v>415</v>
      </c>
      <c r="K408">
        <v>2</v>
      </c>
      <c r="M408" s="2">
        <f t="shared" si="25"/>
        <v>0</v>
      </c>
    </row>
    <row r="409" spans="2:13" x14ac:dyDescent="0.55000000000000004">
      <c r="B409" t="s">
        <v>21</v>
      </c>
      <c r="C409" t="s">
        <v>374</v>
      </c>
      <c r="D409" s="2">
        <v>0</v>
      </c>
      <c r="E409" s="2">
        <v>0.01</v>
      </c>
      <c r="G409" s="2">
        <f t="shared" si="24"/>
        <v>0</v>
      </c>
      <c r="H409" t="s">
        <v>21</v>
      </c>
      <c r="I409" t="s">
        <v>370</v>
      </c>
      <c r="J409" s="2" t="s">
        <v>415</v>
      </c>
      <c r="K409" t="s">
        <v>503</v>
      </c>
      <c r="L409" s="1"/>
      <c r="M409" s="2">
        <f t="shared" si="25"/>
        <v>0</v>
      </c>
    </row>
    <row r="410" spans="2:13" x14ac:dyDescent="0.55000000000000004">
      <c r="B410" t="s">
        <v>21</v>
      </c>
      <c r="C410" t="s">
        <v>321</v>
      </c>
      <c r="D410" s="2">
        <v>0</v>
      </c>
      <c r="E410" s="2">
        <v>1</v>
      </c>
      <c r="G410" s="2">
        <f t="shared" si="24"/>
        <v>0</v>
      </c>
      <c r="H410" t="s">
        <v>21</v>
      </c>
      <c r="I410" t="s">
        <v>323</v>
      </c>
      <c r="J410" s="2" t="s">
        <v>415</v>
      </c>
      <c r="K410" t="s">
        <v>503</v>
      </c>
      <c r="L410" s="1"/>
      <c r="M410" s="2">
        <f t="shared" si="25"/>
        <v>0</v>
      </c>
    </row>
    <row r="411" spans="2:13" x14ac:dyDescent="0.55000000000000004">
      <c r="B411" t="s">
        <v>21</v>
      </c>
      <c r="C411" t="s">
        <v>322</v>
      </c>
      <c r="D411" s="2">
        <v>0</v>
      </c>
      <c r="E411" s="2">
        <v>1</v>
      </c>
      <c r="G411" s="2">
        <f t="shared" si="24"/>
        <v>0</v>
      </c>
      <c r="H411" t="s">
        <v>21</v>
      </c>
      <c r="I411" t="s">
        <v>325</v>
      </c>
      <c r="J411" s="2" t="s">
        <v>415</v>
      </c>
      <c r="K411" t="s">
        <v>503</v>
      </c>
      <c r="L411" s="1"/>
      <c r="M411" s="2">
        <f t="shared" si="25"/>
        <v>0</v>
      </c>
    </row>
    <row r="412" spans="2:13" x14ac:dyDescent="0.55000000000000004">
      <c r="G412" s="2">
        <f t="shared" si="24"/>
        <v>0</v>
      </c>
      <c r="M412" s="2">
        <f t="shared" si="25"/>
        <v>0</v>
      </c>
    </row>
    <row r="413" spans="2:13" x14ac:dyDescent="0.55000000000000004">
      <c r="B413" t="s">
        <v>323</v>
      </c>
      <c r="C413" t="s">
        <v>324</v>
      </c>
      <c r="G413" s="2">
        <f t="shared" si="24"/>
        <v>0</v>
      </c>
      <c r="H413" t="s">
        <v>501</v>
      </c>
      <c r="I413" t="s">
        <v>500</v>
      </c>
      <c r="M413" s="2">
        <f t="shared" si="25"/>
        <v>0</v>
      </c>
    </row>
    <row r="414" spans="2:13" x14ac:dyDescent="0.55000000000000004">
      <c r="B414" t="s">
        <v>325</v>
      </c>
      <c r="C414" t="s">
        <v>326</v>
      </c>
      <c r="D414" s="2" t="s">
        <v>327</v>
      </c>
      <c r="G414" s="2">
        <f t="shared" si="24"/>
        <v>0</v>
      </c>
      <c r="H414" t="s">
        <v>499</v>
      </c>
      <c r="I414" t="s">
        <v>498</v>
      </c>
      <c r="J414" s="2" t="s">
        <v>497</v>
      </c>
      <c r="M414" s="2">
        <f t="shared" si="25"/>
        <v>0</v>
      </c>
    </row>
    <row r="415" spans="2:13" x14ac:dyDescent="0.55000000000000004">
      <c r="B415" t="s">
        <v>328</v>
      </c>
      <c r="C415" t="s">
        <v>329</v>
      </c>
      <c r="D415" s="2" t="s">
        <v>330</v>
      </c>
      <c r="E415" s="2">
        <v>-0.9</v>
      </c>
      <c r="G415" s="2">
        <f t="shared" si="24"/>
        <v>0</v>
      </c>
      <c r="H415" t="s">
        <v>492</v>
      </c>
      <c r="I415" t="s">
        <v>496</v>
      </c>
      <c r="J415" s="2" t="s">
        <v>495</v>
      </c>
      <c r="K415" t="s">
        <v>494</v>
      </c>
      <c r="M415" s="2">
        <f t="shared" si="25"/>
        <v>0</v>
      </c>
    </row>
    <row r="416" spans="2:13" x14ac:dyDescent="0.55000000000000004">
      <c r="B416" t="s">
        <v>328</v>
      </c>
      <c r="C416" t="s">
        <v>331</v>
      </c>
      <c r="G416" s="2">
        <f t="shared" si="24"/>
        <v>0</v>
      </c>
      <c r="H416" t="s">
        <v>492</v>
      </c>
      <c r="I416" t="s">
        <v>491</v>
      </c>
      <c r="M416" s="2">
        <f t="shared" si="25"/>
        <v>0</v>
      </c>
    </row>
    <row r="417" spans="2:13" x14ac:dyDescent="0.55000000000000004">
      <c r="B417" t="s">
        <v>332</v>
      </c>
      <c r="C417" t="s">
        <v>333</v>
      </c>
      <c r="D417" s="2" t="s">
        <v>323</v>
      </c>
      <c r="E417" s="2" t="s">
        <v>334</v>
      </c>
      <c r="G417" s="2">
        <f t="shared" si="24"/>
        <v>0</v>
      </c>
      <c r="H417" t="s">
        <v>490</v>
      </c>
      <c r="I417" t="s">
        <v>487</v>
      </c>
      <c r="J417" s="2" t="s">
        <v>323</v>
      </c>
      <c r="K417" t="s">
        <v>489</v>
      </c>
      <c r="M417" s="2">
        <f t="shared" si="25"/>
        <v>0</v>
      </c>
    </row>
    <row r="418" spans="2:13" x14ac:dyDescent="0.55000000000000004">
      <c r="B418" t="s">
        <v>21</v>
      </c>
      <c r="C418" t="s">
        <v>336</v>
      </c>
      <c r="D418" s="2" t="s">
        <v>337</v>
      </c>
      <c r="E418" s="2" t="s">
        <v>338</v>
      </c>
      <c r="G418" s="2">
        <f t="shared" si="24"/>
        <v>0</v>
      </c>
      <c r="H418" t="s">
        <v>21</v>
      </c>
      <c r="I418" t="s">
        <v>336</v>
      </c>
      <c r="J418" s="2" t="s">
        <v>337</v>
      </c>
      <c r="K418" t="s">
        <v>338</v>
      </c>
      <c r="M418" s="2">
        <f t="shared" si="25"/>
        <v>0</v>
      </c>
    </row>
    <row r="419" spans="2:13" x14ac:dyDescent="0.55000000000000004">
      <c r="C419" s="1">
        <v>-12</v>
      </c>
      <c r="D419" s="2">
        <v>-11.872999999999999</v>
      </c>
      <c r="E419" s="2">
        <v>764220000</v>
      </c>
      <c r="F419" s="1">
        <f>$D$3*E419</f>
        <v>7.6422000000000008E-5</v>
      </c>
      <c r="G419" s="2">
        <f t="shared" si="24"/>
        <v>7.6422000000000004E-2</v>
      </c>
      <c r="I419" s="1">
        <v>-12</v>
      </c>
      <c r="J419" s="2">
        <v>-11.872999999999999</v>
      </c>
      <c r="K419" s="1">
        <v>666860000</v>
      </c>
      <c r="L419" s="1">
        <f>$D$3*K419</f>
        <v>6.6686000000000005E-5</v>
      </c>
      <c r="M419" s="2">
        <f t="shared" si="25"/>
        <v>6.6686000000000009E-2</v>
      </c>
    </row>
    <row r="420" spans="2:13" x14ac:dyDescent="0.55000000000000004">
      <c r="C420" s="1">
        <v>-11.872999999999999</v>
      </c>
      <c r="D420" s="2">
        <v>-11.746</v>
      </c>
      <c r="E420" s="2">
        <v>763360000</v>
      </c>
      <c r="F420" s="1">
        <f t="shared" ref="F420:F483" si="26">$D$3*E420</f>
        <v>7.6335999999999996E-5</v>
      </c>
      <c r="G420" s="2">
        <f t="shared" si="24"/>
        <v>7.6336000000000001E-2</v>
      </c>
      <c r="I420" s="1">
        <v>-11.872999999999999</v>
      </c>
      <c r="J420" s="2">
        <v>-11.746</v>
      </c>
      <c r="K420" s="1">
        <v>657020000</v>
      </c>
      <c r="L420" s="1">
        <f t="shared" ref="L420:L483" si="27">$D$3*K420</f>
        <v>6.5702000000000002E-5</v>
      </c>
      <c r="M420" s="2">
        <f t="shared" si="25"/>
        <v>6.5701999999999997E-2</v>
      </c>
    </row>
    <row r="421" spans="2:13" x14ac:dyDescent="0.55000000000000004">
      <c r="C421" s="1">
        <v>-11.746</v>
      </c>
      <c r="D421" s="2">
        <v>-11.619</v>
      </c>
      <c r="E421" s="2">
        <v>763280000</v>
      </c>
      <c r="F421" s="1">
        <f t="shared" si="26"/>
        <v>7.6328000000000005E-5</v>
      </c>
      <c r="G421" s="2">
        <f t="shared" si="24"/>
        <v>7.6328000000000007E-2</v>
      </c>
      <c r="I421" s="1">
        <v>-11.746</v>
      </c>
      <c r="J421" s="2">
        <v>-11.619</v>
      </c>
      <c r="K421" s="1">
        <v>659110000</v>
      </c>
      <c r="L421" s="1">
        <f t="shared" si="27"/>
        <v>6.5911E-5</v>
      </c>
      <c r="M421" s="2">
        <f t="shared" si="25"/>
        <v>6.5910999999999997E-2</v>
      </c>
    </row>
    <row r="422" spans="2:13" x14ac:dyDescent="0.55000000000000004">
      <c r="C422" s="1">
        <v>-11.619</v>
      </c>
      <c r="D422" s="2">
        <v>-11.492000000000001</v>
      </c>
      <c r="E422" s="2">
        <v>764030000</v>
      </c>
      <c r="F422" s="1">
        <f t="shared" si="26"/>
        <v>7.6403000000000007E-5</v>
      </c>
      <c r="G422" s="2">
        <f t="shared" si="24"/>
        <v>7.6403000000000013E-2</v>
      </c>
      <c r="I422" s="1">
        <v>-11.619</v>
      </c>
      <c r="J422" s="2">
        <v>-11.492000000000001</v>
      </c>
      <c r="K422" s="1">
        <v>655980000</v>
      </c>
      <c r="L422" s="1">
        <f t="shared" si="27"/>
        <v>6.5598000000000005E-5</v>
      </c>
      <c r="M422" s="2">
        <f t="shared" si="25"/>
        <v>6.5598000000000004E-2</v>
      </c>
    </row>
    <row r="423" spans="2:13" x14ac:dyDescent="0.55000000000000004">
      <c r="C423" s="1">
        <v>-11.492000000000001</v>
      </c>
      <c r="D423" s="2">
        <v>-11.365</v>
      </c>
      <c r="E423" s="2">
        <v>764950000</v>
      </c>
      <c r="F423" s="1">
        <f t="shared" si="26"/>
        <v>7.6495000000000005E-5</v>
      </c>
      <c r="G423" s="2">
        <f t="shared" si="24"/>
        <v>7.6495000000000007E-2</v>
      </c>
      <c r="I423" s="1">
        <v>-11.492000000000001</v>
      </c>
      <c r="J423" s="2">
        <v>-11.365</v>
      </c>
      <c r="K423" s="1">
        <v>651390000</v>
      </c>
      <c r="L423" s="1">
        <f t="shared" si="27"/>
        <v>6.5139000000000001E-5</v>
      </c>
      <c r="M423" s="2">
        <f t="shared" si="25"/>
        <v>6.5139000000000002E-2</v>
      </c>
    </row>
    <row r="424" spans="2:13" x14ac:dyDescent="0.55000000000000004">
      <c r="C424" s="1">
        <v>-11.365</v>
      </c>
      <c r="D424" s="2">
        <v>-11.238</v>
      </c>
      <c r="E424" s="2">
        <v>765190000</v>
      </c>
      <c r="F424" s="1">
        <f t="shared" si="26"/>
        <v>7.6519000000000004E-5</v>
      </c>
      <c r="G424" s="2">
        <f t="shared" si="24"/>
        <v>7.6519000000000004E-2</v>
      </c>
      <c r="I424" s="1">
        <v>-11.365</v>
      </c>
      <c r="J424" s="2">
        <v>-11.238</v>
      </c>
      <c r="K424" s="1">
        <v>656740000</v>
      </c>
      <c r="L424" s="1">
        <f t="shared" si="27"/>
        <v>6.5674000000000009E-5</v>
      </c>
      <c r="M424" s="2">
        <f t="shared" si="25"/>
        <v>6.567400000000001E-2</v>
      </c>
    </row>
    <row r="425" spans="2:13" x14ac:dyDescent="0.55000000000000004">
      <c r="C425" s="1">
        <v>-11.238</v>
      </c>
      <c r="D425" s="2">
        <v>-11.111000000000001</v>
      </c>
      <c r="E425" s="2">
        <v>765410000</v>
      </c>
      <c r="F425" s="1">
        <f t="shared" si="26"/>
        <v>7.6540999999999998E-5</v>
      </c>
      <c r="G425" s="2">
        <f t="shared" si="24"/>
        <v>7.6540999999999998E-2</v>
      </c>
      <c r="I425" s="1">
        <v>-11.238</v>
      </c>
      <c r="J425" s="2">
        <v>-11.111000000000001</v>
      </c>
      <c r="K425" s="1">
        <v>669810000</v>
      </c>
      <c r="L425" s="1">
        <f t="shared" si="27"/>
        <v>6.6981000000000001E-5</v>
      </c>
      <c r="M425" s="2">
        <f t="shared" si="25"/>
        <v>6.6980999999999999E-2</v>
      </c>
    </row>
    <row r="426" spans="2:13" x14ac:dyDescent="0.55000000000000004">
      <c r="C426" s="1">
        <v>-11.111000000000001</v>
      </c>
      <c r="D426" s="2">
        <v>-10.984</v>
      </c>
      <c r="E426" s="2">
        <v>1686700000</v>
      </c>
      <c r="F426" s="1">
        <f t="shared" si="26"/>
        <v>1.6867E-4</v>
      </c>
      <c r="G426" s="2">
        <f t="shared" si="24"/>
        <v>0.16866999999999999</v>
      </c>
      <c r="I426" s="1">
        <v>-11.111000000000001</v>
      </c>
      <c r="J426" s="2">
        <v>-10.984</v>
      </c>
      <c r="K426" s="1">
        <v>1569100000</v>
      </c>
      <c r="L426" s="1">
        <f t="shared" si="27"/>
        <v>1.5691000000000001E-4</v>
      </c>
      <c r="M426" s="2">
        <f t="shared" si="25"/>
        <v>0.15691000000000002</v>
      </c>
    </row>
    <row r="427" spans="2:13" x14ac:dyDescent="0.55000000000000004">
      <c r="C427" s="1">
        <v>-10.984</v>
      </c>
      <c r="D427" s="2">
        <v>-10.856999999999999</v>
      </c>
      <c r="E427" s="2">
        <v>6763500000</v>
      </c>
      <c r="F427" s="1">
        <f t="shared" si="26"/>
        <v>6.7635000000000004E-4</v>
      </c>
      <c r="G427" s="2">
        <f t="shared" si="24"/>
        <v>0.67635000000000001</v>
      </c>
      <c r="I427" s="1">
        <v>-10.984</v>
      </c>
      <c r="J427" s="2">
        <v>-10.856999999999999</v>
      </c>
      <c r="K427" s="1">
        <v>6661300000</v>
      </c>
      <c r="L427" s="1">
        <f t="shared" si="27"/>
        <v>6.6613000000000002E-4</v>
      </c>
      <c r="M427" s="2">
        <f t="shared" si="25"/>
        <v>0.66613</v>
      </c>
    </row>
    <row r="428" spans="2:13" x14ac:dyDescent="0.55000000000000004">
      <c r="C428" s="1">
        <v>-10.856999999999999</v>
      </c>
      <c r="D428" s="2">
        <v>-10.73</v>
      </c>
      <c r="E428" s="2">
        <v>6230800000</v>
      </c>
      <c r="F428" s="1">
        <f t="shared" si="26"/>
        <v>6.2308000000000003E-4</v>
      </c>
      <c r="G428" s="2">
        <f t="shared" si="24"/>
        <v>0.62308000000000008</v>
      </c>
      <c r="I428" s="1">
        <v>-10.856999999999999</v>
      </c>
      <c r="J428" s="2">
        <v>-10.73</v>
      </c>
      <c r="K428" s="1">
        <v>6113500000</v>
      </c>
      <c r="L428" s="1">
        <f t="shared" si="27"/>
        <v>6.1134999999999998E-4</v>
      </c>
      <c r="M428" s="2">
        <f t="shared" si="25"/>
        <v>0.61134999999999995</v>
      </c>
    </row>
    <row r="429" spans="2:13" x14ac:dyDescent="0.55000000000000004">
      <c r="C429" s="1">
        <v>-10.73</v>
      </c>
      <c r="D429" s="2">
        <v>-10.603</v>
      </c>
      <c r="E429" s="2">
        <v>6001300000</v>
      </c>
      <c r="F429" s="1">
        <f t="shared" si="26"/>
        <v>6.0013000000000004E-4</v>
      </c>
      <c r="G429" s="2">
        <f t="shared" si="24"/>
        <v>0.60013000000000005</v>
      </c>
      <c r="I429" s="1">
        <v>-10.73</v>
      </c>
      <c r="J429" s="2">
        <v>-10.603</v>
      </c>
      <c r="K429" s="1">
        <v>5894200000</v>
      </c>
      <c r="L429" s="1">
        <f t="shared" si="27"/>
        <v>5.8942E-4</v>
      </c>
      <c r="M429" s="2">
        <f t="shared" si="25"/>
        <v>0.58942000000000005</v>
      </c>
    </row>
    <row r="430" spans="2:13" x14ac:dyDescent="0.55000000000000004">
      <c r="C430" s="1">
        <v>-10.603</v>
      </c>
      <c r="D430" s="2">
        <v>-10.476000000000001</v>
      </c>
      <c r="E430" s="2">
        <v>5853400000</v>
      </c>
      <c r="F430" s="1">
        <f t="shared" si="26"/>
        <v>5.8534000000000006E-4</v>
      </c>
      <c r="G430" s="2">
        <f t="shared" si="24"/>
        <v>0.58534000000000008</v>
      </c>
      <c r="I430" s="1">
        <v>-10.603</v>
      </c>
      <c r="J430" s="2">
        <v>-10.476000000000001</v>
      </c>
      <c r="K430" s="1">
        <v>5746400000</v>
      </c>
      <c r="L430" s="1">
        <f t="shared" si="27"/>
        <v>5.7464000000000007E-4</v>
      </c>
      <c r="M430" s="2">
        <f t="shared" si="25"/>
        <v>0.57464000000000004</v>
      </c>
    </row>
    <row r="431" spans="2:13" x14ac:dyDescent="0.55000000000000004">
      <c r="C431" s="1">
        <v>-10.476000000000001</v>
      </c>
      <c r="D431" s="2">
        <v>-10.349</v>
      </c>
      <c r="E431" s="2">
        <v>5720000000</v>
      </c>
      <c r="F431" s="1">
        <f t="shared" si="26"/>
        <v>5.7200000000000003E-4</v>
      </c>
      <c r="G431" s="2">
        <f t="shared" si="24"/>
        <v>0.57200000000000006</v>
      </c>
      <c r="I431" s="1">
        <v>-10.476000000000001</v>
      </c>
      <c r="J431" s="2">
        <v>-10.349</v>
      </c>
      <c r="K431" s="1">
        <v>5573000000</v>
      </c>
      <c r="L431" s="1">
        <f t="shared" si="27"/>
        <v>5.5730000000000005E-4</v>
      </c>
      <c r="M431" s="2">
        <f t="shared" si="25"/>
        <v>0.55730000000000002</v>
      </c>
    </row>
    <row r="432" spans="2:13" x14ac:dyDescent="0.55000000000000004">
      <c r="C432" s="1">
        <v>-10.349</v>
      </c>
      <c r="D432" s="2">
        <v>-10.222</v>
      </c>
      <c r="E432" s="2">
        <v>5633200000</v>
      </c>
      <c r="F432" s="1">
        <f t="shared" si="26"/>
        <v>5.6331999999999997E-4</v>
      </c>
      <c r="G432" s="2">
        <f t="shared" si="24"/>
        <v>0.56331999999999993</v>
      </c>
      <c r="I432" s="1">
        <v>-10.349</v>
      </c>
      <c r="J432" s="2">
        <v>-10.222</v>
      </c>
      <c r="K432" s="1">
        <v>5499600000</v>
      </c>
      <c r="L432" s="1">
        <f t="shared" si="27"/>
        <v>5.4996000000000005E-4</v>
      </c>
      <c r="M432" s="2">
        <f t="shared" si="25"/>
        <v>0.54996</v>
      </c>
    </row>
    <row r="433" spans="3:13" x14ac:dyDescent="0.55000000000000004">
      <c r="C433" s="1">
        <v>-10.222</v>
      </c>
      <c r="D433" s="2">
        <v>-10.095000000000001</v>
      </c>
      <c r="E433" s="2">
        <v>5546000000</v>
      </c>
      <c r="F433" s="1">
        <f t="shared" si="26"/>
        <v>5.5460000000000004E-4</v>
      </c>
      <c r="G433" s="2">
        <f t="shared" si="24"/>
        <v>0.55459999999999998</v>
      </c>
      <c r="I433" s="1">
        <v>-10.222</v>
      </c>
      <c r="J433" s="2">
        <v>-10.095000000000001</v>
      </c>
      <c r="K433" s="1">
        <v>5418700000</v>
      </c>
      <c r="L433" s="1">
        <f t="shared" si="27"/>
        <v>5.4187000000000007E-4</v>
      </c>
      <c r="M433" s="2">
        <f t="shared" si="25"/>
        <v>0.54187000000000007</v>
      </c>
    </row>
    <row r="434" spans="3:13" x14ac:dyDescent="0.55000000000000004">
      <c r="C434" s="1">
        <v>-10.095000000000001</v>
      </c>
      <c r="D434" s="2">
        <v>-9.9675999999999991</v>
      </c>
      <c r="E434" s="2">
        <v>5474900000</v>
      </c>
      <c r="F434" s="1">
        <f t="shared" si="26"/>
        <v>5.4748999999999998E-4</v>
      </c>
      <c r="G434" s="2">
        <f t="shared" si="24"/>
        <v>0.54749000000000003</v>
      </c>
      <c r="I434" s="1">
        <v>-10.095000000000001</v>
      </c>
      <c r="J434" s="2">
        <v>-9.9675999999999991</v>
      </c>
      <c r="K434" s="1">
        <v>5344300000</v>
      </c>
      <c r="L434" s="1">
        <f t="shared" si="27"/>
        <v>5.3443000000000002E-4</v>
      </c>
      <c r="M434" s="2">
        <f t="shared" si="25"/>
        <v>0.53443000000000007</v>
      </c>
    </row>
    <row r="435" spans="3:13" x14ac:dyDescent="0.55000000000000004">
      <c r="C435" s="1">
        <v>-9.9675999999999991</v>
      </c>
      <c r="D435" s="2">
        <v>-9.8405000000000005</v>
      </c>
      <c r="E435" s="2">
        <v>5423300000</v>
      </c>
      <c r="F435" s="1">
        <f t="shared" si="26"/>
        <v>5.4233000000000005E-4</v>
      </c>
      <c r="G435" s="2">
        <f t="shared" si="24"/>
        <v>0.54233000000000009</v>
      </c>
      <c r="I435" s="1">
        <v>-9.9675999999999991</v>
      </c>
      <c r="J435" s="2">
        <v>-9.8405000000000005</v>
      </c>
      <c r="K435" s="1">
        <v>5279000000</v>
      </c>
      <c r="L435" s="1">
        <f t="shared" si="27"/>
        <v>5.2789999999999998E-4</v>
      </c>
      <c r="M435" s="2">
        <f t="shared" si="25"/>
        <v>0.52790000000000004</v>
      </c>
    </row>
    <row r="436" spans="3:13" x14ac:dyDescent="0.55000000000000004">
      <c r="C436" s="1">
        <v>-9.8405000000000005</v>
      </c>
      <c r="D436" s="2">
        <v>-9.7134999999999998</v>
      </c>
      <c r="E436" s="2">
        <v>5377200000</v>
      </c>
      <c r="F436" s="1">
        <f t="shared" si="26"/>
        <v>5.3771999999999999E-4</v>
      </c>
      <c r="G436" s="2">
        <f t="shared" si="24"/>
        <v>0.53771999999999998</v>
      </c>
      <c r="I436" s="1">
        <v>-9.8405000000000005</v>
      </c>
      <c r="J436" s="2">
        <v>-9.7134999999999998</v>
      </c>
      <c r="K436" s="1">
        <v>5246500000</v>
      </c>
      <c r="L436" s="1">
        <f t="shared" si="27"/>
        <v>5.2464999999999999E-4</v>
      </c>
      <c r="M436" s="2">
        <f t="shared" si="25"/>
        <v>0.52464999999999995</v>
      </c>
    </row>
    <row r="437" spans="3:13" x14ac:dyDescent="0.55000000000000004">
      <c r="C437" s="1">
        <v>-9.7134999999999998</v>
      </c>
      <c r="D437" s="2">
        <v>-9.5864999999999991</v>
      </c>
      <c r="E437" s="2">
        <v>5342500000</v>
      </c>
      <c r="F437" s="1">
        <f t="shared" si="26"/>
        <v>5.3425E-4</v>
      </c>
      <c r="G437" s="2">
        <f t="shared" si="24"/>
        <v>0.53425</v>
      </c>
      <c r="I437" s="1">
        <v>-9.7134999999999998</v>
      </c>
      <c r="J437" s="2">
        <v>-9.5864999999999991</v>
      </c>
      <c r="K437" s="1">
        <v>5227200000</v>
      </c>
      <c r="L437" s="1">
        <f t="shared" si="27"/>
        <v>5.2272000000000006E-4</v>
      </c>
      <c r="M437" s="2">
        <f t="shared" si="25"/>
        <v>0.52272000000000007</v>
      </c>
    </row>
    <row r="438" spans="3:13" x14ac:dyDescent="0.55000000000000004">
      <c r="C438" s="1">
        <v>-9.5864999999999991</v>
      </c>
      <c r="D438" s="2">
        <v>-9.4595000000000002</v>
      </c>
      <c r="E438" s="2">
        <v>5311900000</v>
      </c>
      <c r="F438" s="1">
        <f t="shared" si="26"/>
        <v>5.3119000000000007E-4</v>
      </c>
      <c r="G438" s="2">
        <f t="shared" si="24"/>
        <v>0.53119000000000005</v>
      </c>
      <c r="I438" s="1">
        <v>-9.5864999999999991</v>
      </c>
      <c r="J438" s="2">
        <v>-9.4595000000000002</v>
      </c>
      <c r="K438" s="1">
        <v>5196000000</v>
      </c>
      <c r="L438" s="1">
        <f t="shared" si="27"/>
        <v>5.1960000000000005E-4</v>
      </c>
      <c r="M438" s="2">
        <f t="shared" si="25"/>
        <v>0.51960000000000006</v>
      </c>
    </row>
    <row r="439" spans="3:13" x14ac:dyDescent="0.55000000000000004">
      <c r="C439" s="1">
        <v>-9.4595000000000002</v>
      </c>
      <c r="D439" s="2">
        <v>-9.3323999999999998</v>
      </c>
      <c r="E439" s="2">
        <v>5280800000</v>
      </c>
      <c r="F439" s="1">
        <f t="shared" si="26"/>
        <v>5.2808E-4</v>
      </c>
      <c r="G439" s="2">
        <f t="shared" si="24"/>
        <v>0.52807999999999999</v>
      </c>
      <c r="I439" s="1">
        <v>-9.4595000000000002</v>
      </c>
      <c r="J439" s="2">
        <v>-9.3323999999999998</v>
      </c>
      <c r="K439" s="1">
        <v>5153100000</v>
      </c>
      <c r="L439" s="1">
        <f t="shared" si="27"/>
        <v>5.1531000000000005E-4</v>
      </c>
      <c r="M439" s="2">
        <f t="shared" si="25"/>
        <v>0.51531000000000005</v>
      </c>
    </row>
    <row r="440" spans="3:13" x14ac:dyDescent="0.55000000000000004">
      <c r="C440" s="1">
        <v>-9.3323999999999998</v>
      </c>
      <c r="D440" s="2">
        <v>-9.2053999999999991</v>
      </c>
      <c r="E440" s="2">
        <v>5236900000</v>
      </c>
      <c r="F440" s="1">
        <f t="shared" si="26"/>
        <v>5.2369000000000005E-4</v>
      </c>
      <c r="G440" s="2">
        <f t="shared" si="24"/>
        <v>0.5236900000000001</v>
      </c>
      <c r="I440" s="1">
        <v>-9.3323999999999998</v>
      </c>
      <c r="J440" s="2">
        <v>-9.2053999999999991</v>
      </c>
      <c r="K440" s="1">
        <v>5088500000</v>
      </c>
      <c r="L440" s="1">
        <f t="shared" si="27"/>
        <v>5.0885000000000004E-4</v>
      </c>
      <c r="M440" s="2">
        <f t="shared" si="25"/>
        <v>0.50885000000000002</v>
      </c>
    </row>
    <row r="441" spans="3:13" x14ac:dyDescent="0.55000000000000004">
      <c r="C441" s="1">
        <v>-9.2053999999999991</v>
      </c>
      <c r="D441" s="2">
        <v>-9.0784000000000002</v>
      </c>
      <c r="E441" s="2">
        <v>5176000000</v>
      </c>
      <c r="F441" s="1">
        <f t="shared" si="26"/>
        <v>5.176E-4</v>
      </c>
      <c r="G441" s="2">
        <f t="shared" si="24"/>
        <v>0.51760000000000006</v>
      </c>
      <c r="I441" s="1">
        <v>-9.2053999999999991</v>
      </c>
      <c r="J441" s="2">
        <v>-9.0784000000000002</v>
      </c>
      <c r="K441" s="1">
        <v>5004000000</v>
      </c>
      <c r="L441" s="1">
        <f t="shared" si="27"/>
        <v>5.0040000000000002E-4</v>
      </c>
      <c r="M441" s="2">
        <f t="shared" si="25"/>
        <v>0.50040000000000007</v>
      </c>
    </row>
    <row r="442" spans="3:13" x14ac:dyDescent="0.55000000000000004">
      <c r="C442" s="1">
        <v>-9.0784000000000002</v>
      </c>
      <c r="D442" s="2">
        <v>-8.9513999999999996</v>
      </c>
      <c r="E442" s="2">
        <v>5117700000</v>
      </c>
      <c r="F442" s="1">
        <f t="shared" si="26"/>
        <v>5.1177000000000004E-4</v>
      </c>
      <c r="G442" s="2">
        <f t="shared" si="24"/>
        <v>0.51177000000000006</v>
      </c>
      <c r="I442" s="1">
        <v>-9.0784000000000002</v>
      </c>
      <c r="J442" s="2">
        <v>-8.9513999999999996</v>
      </c>
      <c r="K442" s="1">
        <v>4961000000</v>
      </c>
      <c r="L442" s="1">
        <f t="shared" si="27"/>
        <v>4.9609999999999997E-4</v>
      </c>
      <c r="M442" s="2">
        <f t="shared" si="25"/>
        <v>0.49609999999999999</v>
      </c>
    </row>
    <row r="443" spans="3:13" x14ac:dyDescent="0.55000000000000004">
      <c r="C443" s="1">
        <v>-8.9513999999999996</v>
      </c>
      <c r="D443" s="2">
        <v>-8.8242999999999991</v>
      </c>
      <c r="E443" s="2">
        <v>5076400000</v>
      </c>
      <c r="F443" s="1">
        <f t="shared" si="26"/>
        <v>5.0764000000000007E-4</v>
      </c>
      <c r="G443" s="2">
        <f t="shared" si="24"/>
        <v>0.50764000000000009</v>
      </c>
      <c r="I443" s="1">
        <v>-8.9513999999999996</v>
      </c>
      <c r="J443" s="2">
        <v>-8.8242999999999991</v>
      </c>
      <c r="K443" s="1">
        <v>4918400000</v>
      </c>
      <c r="L443" s="1">
        <f t="shared" si="27"/>
        <v>4.9184000000000001E-4</v>
      </c>
      <c r="M443" s="2">
        <f t="shared" si="25"/>
        <v>0.49184</v>
      </c>
    </row>
    <row r="444" spans="3:13" x14ac:dyDescent="0.55000000000000004">
      <c r="C444" s="1">
        <v>-8.8242999999999991</v>
      </c>
      <c r="D444" s="2">
        <v>-8.6973000000000003</v>
      </c>
      <c r="E444" s="2">
        <v>5033100000</v>
      </c>
      <c r="F444" s="1">
        <f t="shared" si="26"/>
        <v>5.0330999999999998E-4</v>
      </c>
      <c r="G444" s="2">
        <f t="shared" si="24"/>
        <v>0.50330999999999992</v>
      </c>
      <c r="I444" s="1">
        <v>-8.8242999999999991</v>
      </c>
      <c r="J444" s="2">
        <v>-8.6973000000000003</v>
      </c>
      <c r="K444" s="1">
        <v>4853300000</v>
      </c>
      <c r="L444" s="1">
        <f t="shared" si="27"/>
        <v>4.8533000000000002E-4</v>
      </c>
      <c r="M444" s="2">
        <f t="shared" si="25"/>
        <v>0.48533000000000004</v>
      </c>
    </row>
    <row r="445" spans="3:13" x14ac:dyDescent="0.55000000000000004">
      <c r="C445" s="1">
        <v>-8.6973000000000003</v>
      </c>
      <c r="D445" s="2">
        <v>-8.5702999999999996</v>
      </c>
      <c r="E445" s="2">
        <v>4993200000</v>
      </c>
      <c r="F445" s="1">
        <f t="shared" si="26"/>
        <v>4.9932000000000004E-4</v>
      </c>
      <c r="G445" s="2">
        <f t="shared" si="24"/>
        <v>0.49932000000000004</v>
      </c>
      <c r="I445" s="1">
        <v>-8.6973000000000003</v>
      </c>
      <c r="J445" s="2">
        <v>-8.5702999999999996</v>
      </c>
      <c r="K445" s="1">
        <v>4799500000</v>
      </c>
      <c r="L445" s="1">
        <f t="shared" si="27"/>
        <v>4.7995000000000004E-4</v>
      </c>
      <c r="M445" s="2">
        <f t="shared" si="25"/>
        <v>0.47995000000000004</v>
      </c>
    </row>
    <row r="446" spans="3:13" x14ac:dyDescent="0.55000000000000004">
      <c r="C446" s="1">
        <v>-8.5702999999999996</v>
      </c>
      <c r="D446" s="2">
        <v>-8.4431999999999992</v>
      </c>
      <c r="E446" s="2">
        <v>4964100000</v>
      </c>
      <c r="F446" s="1">
        <f t="shared" si="26"/>
        <v>4.9640999999999997E-4</v>
      </c>
      <c r="G446" s="2">
        <f t="shared" si="24"/>
        <v>0.49640999999999996</v>
      </c>
      <c r="I446" s="1">
        <v>-8.5702999999999996</v>
      </c>
      <c r="J446" s="2">
        <v>-8.4431999999999992</v>
      </c>
      <c r="K446" s="1">
        <v>4776600000</v>
      </c>
      <c r="L446" s="1">
        <f t="shared" si="27"/>
        <v>4.7766000000000003E-4</v>
      </c>
      <c r="M446" s="2">
        <f t="shared" si="25"/>
        <v>0.47766000000000003</v>
      </c>
    </row>
    <row r="447" spans="3:13" x14ac:dyDescent="0.55000000000000004">
      <c r="C447" s="1">
        <v>-8.4431999999999992</v>
      </c>
      <c r="D447" s="2">
        <v>-8.3162000000000003</v>
      </c>
      <c r="E447" s="2">
        <v>4939200000</v>
      </c>
      <c r="F447" s="1">
        <f t="shared" si="26"/>
        <v>4.9392000000000001E-4</v>
      </c>
      <c r="G447" s="2">
        <f t="shared" si="24"/>
        <v>0.49392000000000003</v>
      </c>
      <c r="I447" s="1">
        <v>-8.4431999999999992</v>
      </c>
      <c r="J447" s="2">
        <v>-8.3162000000000003</v>
      </c>
      <c r="K447" s="1">
        <v>4752200000</v>
      </c>
      <c r="L447" s="1">
        <f t="shared" si="27"/>
        <v>4.7521999999999999E-4</v>
      </c>
      <c r="M447" s="2">
        <f t="shared" si="25"/>
        <v>0.47521999999999998</v>
      </c>
    </row>
    <row r="448" spans="3:13" x14ac:dyDescent="0.55000000000000004">
      <c r="C448" s="1">
        <v>-8.3162000000000003</v>
      </c>
      <c r="D448" s="2">
        <v>-8.1891999999999996</v>
      </c>
      <c r="E448" s="2">
        <v>4909600000</v>
      </c>
      <c r="F448" s="1">
        <f t="shared" si="26"/>
        <v>4.9096000000000003E-4</v>
      </c>
      <c r="G448" s="2">
        <f t="shared" si="24"/>
        <v>0.49096000000000001</v>
      </c>
      <c r="I448" s="1">
        <v>-8.3162000000000003</v>
      </c>
      <c r="J448" s="2">
        <v>-8.1891999999999996</v>
      </c>
      <c r="K448" s="1">
        <v>4737000000</v>
      </c>
      <c r="L448" s="1">
        <f t="shared" si="27"/>
        <v>4.7370000000000002E-4</v>
      </c>
      <c r="M448" s="2">
        <f t="shared" si="25"/>
        <v>0.47370000000000001</v>
      </c>
    </row>
    <row r="449" spans="3:13" x14ac:dyDescent="0.55000000000000004">
      <c r="C449" s="1">
        <v>-8.1891999999999996</v>
      </c>
      <c r="D449" s="2">
        <v>-8.0622000000000007</v>
      </c>
      <c r="E449" s="2">
        <v>4890900000</v>
      </c>
      <c r="F449" s="1">
        <f t="shared" si="26"/>
        <v>4.8908999999999997E-4</v>
      </c>
      <c r="G449" s="2">
        <f t="shared" si="24"/>
        <v>0.48908999999999997</v>
      </c>
      <c r="I449" s="1">
        <v>-8.1891999999999996</v>
      </c>
      <c r="J449" s="2">
        <v>-8.0622000000000007</v>
      </c>
      <c r="K449" s="1">
        <v>4705100000</v>
      </c>
      <c r="L449" s="1">
        <f t="shared" si="27"/>
        <v>4.7050999999999999E-4</v>
      </c>
      <c r="M449" s="2">
        <f t="shared" si="25"/>
        <v>0.47050999999999998</v>
      </c>
    </row>
    <row r="450" spans="3:13" x14ac:dyDescent="0.55000000000000004">
      <c r="C450" s="1">
        <v>-8.0622000000000007</v>
      </c>
      <c r="D450" s="2">
        <v>-7.9351000000000003</v>
      </c>
      <c r="E450" s="2">
        <v>4867000000</v>
      </c>
      <c r="F450" s="1">
        <f t="shared" si="26"/>
        <v>4.8670000000000001E-4</v>
      </c>
      <c r="G450" s="2">
        <f t="shared" si="24"/>
        <v>0.48670000000000002</v>
      </c>
      <c r="I450" s="1">
        <v>-8.0622000000000007</v>
      </c>
      <c r="J450" s="2">
        <v>-7.9351000000000003</v>
      </c>
      <c r="K450" s="1">
        <v>4686500000</v>
      </c>
      <c r="L450" s="1">
        <f t="shared" si="27"/>
        <v>4.6865000000000003E-4</v>
      </c>
      <c r="M450" s="2">
        <f t="shared" si="25"/>
        <v>0.46865000000000001</v>
      </c>
    </row>
    <row r="451" spans="3:13" x14ac:dyDescent="0.55000000000000004">
      <c r="C451" s="1">
        <v>-7.9351000000000003</v>
      </c>
      <c r="D451" s="2">
        <v>-7.8080999999999996</v>
      </c>
      <c r="E451" s="2">
        <v>4852200000</v>
      </c>
      <c r="F451" s="1">
        <f t="shared" si="26"/>
        <v>4.8522000000000002E-4</v>
      </c>
      <c r="G451" s="2">
        <f t="shared" si="24"/>
        <v>0.48522000000000004</v>
      </c>
      <c r="I451" s="1">
        <v>-7.9351000000000003</v>
      </c>
      <c r="J451" s="2">
        <v>-7.8080999999999996</v>
      </c>
      <c r="K451" s="1">
        <v>4647700000</v>
      </c>
      <c r="L451" s="1">
        <f t="shared" si="27"/>
        <v>4.6477000000000004E-4</v>
      </c>
      <c r="M451" s="2">
        <f t="shared" si="25"/>
        <v>0.46477000000000002</v>
      </c>
    </row>
    <row r="452" spans="3:13" x14ac:dyDescent="0.55000000000000004">
      <c r="C452" s="1">
        <v>-7.8080999999999996</v>
      </c>
      <c r="D452" s="2">
        <v>-7.6810999999999998</v>
      </c>
      <c r="E452" s="2">
        <v>4835300000</v>
      </c>
      <c r="F452" s="1">
        <f t="shared" si="26"/>
        <v>4.8353000000000003E-4</v>
      </c>
      <c r="G452" s="2">
        <f t="shared" si="24"/>
        <v>0.48353000000000002</v>
      </c>
      <c r="I452" s="1">
        <v>-7.8080999999999996</v>
      </c>
      <c r="J452" s="2">
        <v>-7.6810999999999998</v>
      </c>
      <c r="K452" s="1">
        <v>4634000000</v>
      </c>
      <c r="L452" s="1">
        <f t="shared" si="27"/>
        <v>4.6339999999999999E-4</v>
      </c>
      <c r="M452" s="2">
        <f t="shared" si="25"/>
        <v>0.46339999999999998</v>
      </c>
    </row>
    <row r="453" spans="3:13" x14ac:dyDescent="0.55000000000000004">
      <c r="C453" s="1">
        <v>-7.6810999999999998</v>
      </c>
      <c r="D453" s="2">
        <v>-7.5541</v>
      </c>
      <c r="E453" s="2">
        <v>4812900000</v>
      </c>
      <c r="F453" s="1">
        <f t="shared" si="26"/>
        <v>4.8128999999999999E-4</v>
      </c>
      <c r="G453" s="2">
        <f t="shared" si="24"/>
        <v>0.48129</v>
      </c>
      <c r="I453" s="1">
        <v>-7.6810999999999998</v>
      </c>
      <c r="J453" s="2">
        <v>-7.5541</v>
      </c>
      <c r="K453" s="1">
        <v>4605400000</v>
      </c>
      <c r="L453" s="1">
        <f t="shared" si="27"/>
        <v>4.6054000000000001E-4</v>
      </c>
      <c r="M453" s="2">
        <f t="shared" si="25"/>
        <v>0.46054</v>
      </c>
    </row>
    <row r="454" spans="3:13" x14ac:dyDescent="0.55000000000000004">
      <c r="C454" s="1">
        <v>-7.5541</v>
      </c>
      <c r="D454" s="2">
        <v>-7.4269999999999996</v>
      </c>
      <c r="E454" s="2">
        <v>4799300000</v>
      </c>
      <c r="F454" s="1">
        <f t="shared" si="26"/>
        <v>4.7992999999999999E-4</v>
      </c>
      <c r="G454" s="2">
        <f t="shared" si="24"/>
        <v>0.47992999999999997</v>
      </c>
      <c r="I454" s="1">
        <v>-7.5541</v>
      </c>
      <c r="J454" s="2">
        <v>-7.4269999999999996</v>
      </c>
      <c r="K454" s="1">
        <v>4579600000</v>
      </c>
      <c r="L454" s="1">
        <f t="shared" si="27"/>
        <v>4.5796000000000004E-4</v>
      </c>
      <c r="M454" s="2">
        <f t="shared" si="25"/>
        <v>0.45796000000000003</v>
      </c>
    </row>
    <row r="455" spans="3:13" x14ac:dyDescent="0.55000000000000004">
      <c r="C455" s="1">
        <v>-7.4269999999999996</v>
      </c>
      <c r="D455" s="2">
        <v>-7.3</v>
      </c>
      <c r="E455" s="2">
        <v>4791900000</v>
      </c>
      <c r="F455" s="1">
        <f t="shared" si="26"/>
        <v>4.7919E-4</v>
      </c>
      <c r="G455" s="2">
        <f t="shared" si="24"/>
        <v>0.47919</v>
      </c>
      <c r="I455" s="1">
        <v>-7.4269999999999996</v>
      </c>
      <c r="J455" s="2">
        <v>-7.3</v>
      </c>
      <c r="K455" s="1">
        <v>4578000000</v>
      </c>
      <c r="L455" s="1">
        <f t="shared" si="27"/>
        <v>4.5780000000000001E-4</v>
      </c>
      <c r="M455" s="2">
        <f t="shared" si="25"/>
        <v>0.45780000000000004</v>
      </c>
    </row>
    <row r="456" spans="3:13" x14ac:dyDescent="0.55000000000000004">
      <c r="C456" s="1">
        <v>-7.3</v>
      </c>
      <c r="D456" s="2">
        <v>-7.173</v>
      </c>
      <c r="E456" s="2">
        <v>4778700000</v>
      </c>
      <c r="F456" s="1">
        <f t="shared" si="26"/>
        <v>4.7787000000000003E-4</v>
      </c>
      <c r="G456" s="2">
        <f t="shared" si="24"/>
        <v>0.47787000000000002</v>
      </c>
      <c r="I456" s="1">
        <v>-7.3</v>
      </c>
      <c r="J456" s="2">
        <v>-7.173</v>
      </c>
      <c r="K456" s="1">
        <v>4585700000</v>
      </c>
      <c r="L456" s="1">
        <f t="shared" si="27"/>
        <v>4.5857E-4</v>
      </c>
      <c r="M456" s="2">
        <f t="shared" si="25"/>
        <v>0.45856999999999998</v>
      </c>
    </row>
    <row r="457" spans="3:13" x14ac:dyDescent="0.55000000000000004">
      <c r="C457" s="1">
        <v>-7.173</v>
      </c>
      <c r="D457" s="2">
        <v>-7.0458999999999996</v>
      </c>
      <c r="E457" s="2">
        <v>4774600000</v>
      </c>
      <c r="F457" s="1">
        <f t="shared" si="26"/>
        <v>4.7746000000000003E-4</v>
      </c>
      <c r="G457" s="2">
        <f t="shared" si="24"/>
        <v>0.47746000000000005</v>
      </c>
      <c r="I457" s="1">
        <v>-7.173</v>
      </c>
      <c r="J457" s="2">
        <v>-7.0458999999999996</v>
      </c>
      <c r="K457" s="1">
        <v>4578700000</v>
      </c>
      <c r="L457" s="1">
        <f t="shared" si="27"/>
        <v>4.5787000000000003E-4</v>
      </c>
      <c r="M457" s="2">
        <f t="shared" si="25"/>
        <v>0.45787000000000005</v>
      </c>
    </row>
    <row r="458" spans="3:13" x14ac:dyDescent="0.55000000000000004">
      <c r="C458" s="1">
        <v>-7.0458999999999996</v>
      </c>
      <c r="D458" s="2">
        <v>-6.9188999999999998</v>
      </c>
      <c r="E458" s="2">
        <v>4761700000</v>
      </c>
      <c r="F458" s="1">
        <f t="shared" si="26"/>
        <v>4.7616999999999999E-4</v>
      </c>
      <c r="G458" s="2">
        <f t="shared" si="24"/>
        <v>0.47616999999999998</v>
      </c>
      <c r="I458" s="1">
        <v>-7.0458999999999996</v>
      </c>
      <c r="J458" s="2">
        <v>-6.9188999999999998</v>
      </c>
      <c r="K458" s="1">
        <v>4559400000</v>
      </c>
      <c r="L458" s="1">
        <f t="shared" si="27"/>
        <v>4.5594E-4</v>
      </c>
      <c r="M458" s="2">
        <f t="shared" si="25"/>
        <v>0.45594000000000001</v>
      </c>
    </row>
    <row r="459" spans="3:13" x14ac:dyDescent="0.55000000000000004">
      <c r="C459" s="1">
        <v>-6.9188999999999998</v>
      </c>
      <c r="D459" s="2">
        <v>-6.7919</v>
      </c>
      <c r="E459" s="2">
        <v>4754700000</v>
      </c>
      <c r="F459" s="1">
        <f t="shared" si="26"/>
        <v>4.7547000000000003E-4</v>
      </c>
      <c r="G459" s="2">
        <f t="shared" si="24"/>
        <v>0.47547</v>
      </c>
      <c r="I459" s="1">
        <v>-6.9188999999999998</v>
      </c>
      <c r="J459" s="2">
        <v>-6.7919</v>
      </c>
      <c r="K459" s="1">
        <v>4564800000</v>
      </c>
      <c r="L459" s="1">
        <f t="shared" si="27"/>
        <v>4.5647999999999999E-4</v>
      </c>
      <c r="M459" s="2">
        <f t="shared" si="25"/>
        <v>0.45648</v>
      </c>
    </row>
    <row r="460" spans="3:13" x14ac:dyDescent="0.55000000000000004">
      <c r="C460" s="1">
        <v>-6.7919</v>
      </c>
      <c r="D460" s="2">
        <v>-6.6649000000000003</v>
      </c>
      <c r="E460" s="2">
        <v>4747600000</v>
      </c>
      <c r="F460" s="1">
        <f t="shared" si="26"/>
        <v>4.7476000000000001E-4</v>
      </c>
      <c r="G460" s="2">
        <f t="shared" si="24"/>
        <v>0.47476000000000002</v>
      </c>
      <c r="I460" s="1">
        <v>-6.7919</v>
      </c>
      <c r="J460" s="2">
        <v>-6.6649000000000003</v>
      </c>
      <c r="K460" s="1">
        <v>4538500000</v>
      </c>
      <c r="L460" s="1">
        <f t="shared" si="27"/>
        <v>4.5385E-4</v>
      </c>
      <c r="M460" s="2">
        <f t="shared" si="25"/>
        <v>0.45384999999999998</v>
      </c>
    </row>
    <row r="461" spans="3:13" x14ac:dyDescent="0.55000000000000004">
      <c r="C461" s="1">
        <v>-6.6649000000000003</v>
      </c>
      <c r="D461" s="2">
        <v>-6.5377999999999998</v>
      </c>
      <c r="E461" s="2">
        <v>4738200000</v>
      </c>
      <c r="F461" s="1">
        <f t="shared" si="26"/>
        <v>4.7382000000000001E-4</v>
      </c>
      <c r="G461" s="2">
        <f t="shared" si="24"/>
        <v>0.47382000000000002</v>
      </c>
      <c r="I461" s="1">
        <v>-6.6649000000000003</v>
      </c>
      <c r="J461" s="2">
        <v>-6.5377999999999998</v>
      </c>
      <c r="K461" s="1">
        <v>4521500000</v>
      </c>
      <c r="L461" s="1">
        <f t="shared" si="27"/>
        <v>4.5215000000000001E-4</v>
      </c>
      <c r="M461" s="2">
        <f t="shared" si="25"/>
        <v>0.45215</v>
      </c>
    </row>
    <row r="462" spans="3:13" x14ac:dyDescent="0.55000000000000004">
      <c r="C462" s="1">
        <v>-6.5377999999999998</v>
      </c>
      <c r="D462" s="2">
        <v>-6.4108000000000001</v>
      </c>
      <c r="E462" s="2">
        <v>4732100000</v>
      </c>
      <c r="F462" s="1">
        <f t="shared" si="26"/>
        <v>4.7321E-4</v>
      </c>
      <c r="G462" s="2">
        <f t="shared" si="24"/>
        <v>0.47321000000000002</v>
      </c>
      <c r="I462" s="1">
        <v>-6.5377999999999998</v>
      </c>
      <c r="J462" s="2">
        <v>-6.4108000000000001</v>
      </c>
      <c r="K462" s="1">
        <v>4507400000</v>
      </c>
      <c r="L462" s="1">
        <f t="shared" si="27"/>
        <v>4.5074000000000004E-4</v>
      </c>
      <c r="M462" s="2">
        <f t="shared" si="25"/>
        <v>0.45074000000000003</v>
      </c>
    </row>
    <row r="463" spans="3:13" x14ac:dyDescent="0.55000000000000004">
      <c r="C463" s="1">
        <v>-6.4108000000000001</v>
      </c>
      <c r="D463" s="2">
        <v>-6.2838000000000003</v>
      </c>
      <c r="E463" s="2">
        <v>4732500000</v>
      </c>
      <c r="F463" s="1">
        <f t="shared" si="26"/>
        <v>4.7325000000000004E-4</v>
      </c>
      <c r="G463" s="2">
        <f t="shared" si="24"/>
        <v>0.47325000000000006</v>
      </c>
      <c r="I463" s="1">
        <v>-6.4108000000000001</v>
      </c>
      <c r="J463" s="2">
        <v>-6.2838000000000003</v>
      </c>
      <c r="K463" s="1">
        <v>4484800000</v>
      </c>
      <c r="L463" s="1">
        <f t="shared" si="27"/>
        <v>4.4848000000000002E-4</v>
      </c>
      <c r="M463" s="2">
        <f t="shared" si="25"/>
        <v>0.44847999999999999</v>
      </c>
    </row>
    <row r="464" spans="3:13" x14ac:dyDescent="0.55000000000000004">
      <c r="C464" s="1">
        <v>-6.2838000000000003</v>
      </c>
      <c r="D464" s="2">
        <v>-6.1567999999999996</v>
      </c>
      <c r="E464" s="2">
        <v>4735500000</v>
      </c>
      <c r="F464" s="1">
        <f t="shared" si="26"/>
        <v>4.7354999999999999E-4</v>
      </c>
      <c r="G464" s="2">
        <f t="shared" si="24"/>
        <v>0.47354999999999997</v>
      </c>
      <c r="I464" s="1">
        <v>-6.2838000000000003</v>
      </c>
      <c r="J464" s="2">
        <v>-6.1567999999999996</v>
      </c>
      <c r="K464" s="1">
        <v>4486800000</v>
      </c>
      <c r="L464" s="1">
        <f t="shared" si="27"/>
        <v>4.4868000000000002E-4</v>
      </c>
      <c r="M464" s="2">
        <f t="shared" si="25"/>
        <v>0.44868000000000002</v>
      </c>
    </row>
    <row r="465" spans="3:13" x14ac:dyDescent="0.55000000000000004">
      <c r="C465" s="1">
        <v>-6.1567999999999996</v>
      </c>
      <c r="D465" s="2">
        <v>-6.0297000000000001</v>
      </c>
      <c r="E465" s="2">
        <v>4736200000</v>
      </c>
      <c r="F465" s="1">
        <f t="shared" si="26"/>
        <v>4.7362000000000001E-4</v>
      </c>
      <c r="G465" s="2">
        <f t="shared" si="24"/>
        <v>0.47361999999999999</v>
      </c>
      <c r="I465" s="1">
        <v>-6.1567999999999996</v>
      </c>
      <c r="J465" s="2">
        <v>-6.0297000000000001</v>
      </c>
      <c r="K465" s="1">
        <v>4472700000</v>
      </c>
      <c r="L465" s="1">
        <f t="shared" si="27"/>
        <v>4.4726999999999999E-4</v>
      </c>
      <c r="M465" s="2">
        <f t="shared" si="25"/>
        <v>0.44727</v>
      </c>
    </row>
    <row r="466" spans="3:13" x14ac:dyDescent="0.55000000000000004">
      <c r="C466" s="1">
        <v>-6.0297000000000001</v>
      </c>
      <c r="D466" s="2">
        <v>-5.9027000000000003</v>
      </c>
      <c r="E466" s="2">
        <v>4741000000</v>
      </c>
      <c r="F466" s="1">
        <f t="shared" si="26"/>
        <v>4.7410000000000003E-4</v>
      </c>
      <c r="G466" s="2">
        <f t="shared" si="24"/>
        <v>0.47410000000000002</v>
      </c>
      <c r="I466" s="1">
        <v>-6.0297000000000001</v>
      </c>
      <c r="J466" s="2">
        <v>-5.9027000000000003</v>
      </c>
      <c r="K466" s="1">
        <v>4457600000</v>
      </c>
      <c r="L466" s="1">
        <f t="shared" si="27"/>
        <v>4.4576000000000001E-4</v>
      </c>
      <c r="M466" s="2">
        <f t="shared" si="25"/>
        <v>0.44575999999999999</v>
      </c>
    </row>
    <row r="467" spans="3:13" x14ac:dyDescent="0.55000000000000004">
      <c r="C467" s="1">
        <v>-5.9027000000000003</v>
      </c>
      <c r="D467" s="2">
        <v>-5.7756999999999996</v>
      </c>
      <c r="E467" s="2">
        <v>4735900000</v>
      </c>
      <c r="F467" s="1">
        <f t="shared" si="26"/>
        <v>4.7359000000000002E-4</v>
      </c>
      <c r="G467" s="2">
        <f t="shared" si="24"/>
        <v>0.47359000000000001</v>
      </c>
      <c r="I467" s="1">
        <v>-5.9027000000000003</v>
      </c>
      <c r="J467" s="2">
        <v>-5.7756999999999996</v>
      </c>
      <c r="K467" s="1">
        <v>4460000000</v>
      </c>
      <c r="L467" s="1">
        <f t="shared" si="27"/>
        <v>4.46E-4</v>
      </c>
      <c r="M467" s="2">
        <f t="shared" si="25"/>
        <v>0.44600000000000001</v>
      </c>
    </row>
    <row r="468" spans="3:13" x14ac:dyDescent="0.55000000000000004">
      <c r="C468" s="1">
        <v>-5.7756999999999996</v>
      </c>
      <c r="D468" s="2">
        <v>-5.6486000000000001</v>
      </c>
      <c r="E468" s="2">
        <v>4732500000</v>
      </c>
      <c r="F468" s="1">
        <f t="shared" si="26"/>
        <v>4.7325000000000004E-4</v>
      </c>
      <c r="G468" s="2">
        <f t="shared" ref="G468:G531" si="28">1000*F468</f>
        <v>0.47325000000000006</v>
      </c>
      <c r="I468" s="1">
        <v>-5.7756999999999996</v>
      </c>
      <c r="J468" s="2">
        <v>-5.6486000000000001</v>
      </c>
      <c r="K468" s="1">
        <v>4445400000</v>
      </c>
      <c r="L468" s="1">
        <f t="shared" si="27"/>
        <v>4.4454E-4</v>
      </c>
      <c r="M468" s="2">
        <f t="shared" ref="M468:M531" si="29">1000*L468</f>
        <v>0.44453999999999999</v>
      </c>
    </row>
    <row r="469" spans="3:13" x14ac:dyDescent="0.55000000000000004">
      <c r="C469" s="1">
        <v>-5.6486000000000001</v>
      </c>
      <c r="D469" s="2">
        <v>-5.5216000000000003</v>
      </c>
      <c r="E469" s="2">
        <v>4736300000</v>
      </c>
      <c r="F469" s="1">
        <f t="shared" si="26"/>
        <v>4.7363E-4</v>
      </c>
      <c r="G469" s="2">
        <f t="shared" si="28"/>
        <v>0.47363</v>
      </c>
      <c r="I469" s="1">
        <v>-5.6486000000000001</v>
      </c>
      <c r="J469" s="2">
        <v>-5.5216000000000003</v>
      </c>
      <c r="K469" s="1">
        <v>4456400000</v>
      </c>
      <c r="L469" s="1">
        <f t="shared" si="27"/>
        <v>4.4564000000000002E-4</v>
      </c>
      <c r="M469" s="2">
        <f t="shared" si="29"/>
        <v>0.44564000000000004</v>
      </c>
    </row>
    <row r="470" spans="3:13" x14ac:dyDescent="0.55000000000000004">
      <c r="C470" s="1">
        <v>-5.5216000000000003</v>
      </c>
      <c r="D470" s="2">
        <v>-5.3945999999999996</v>
      </c>
      <c r="E470" s="2">
        <v>4738800000</v>
      </c>
      <c r="F470" s="1">
        <f t="shared" si="26"/>
        <v>4.7388000000000004E-4</v>
      </c>
      <c r="G470" s="2">
        <f t="shared" si="28"/>
        <v>0.47388000000000002</v>
      </c>
      <c r="I470" s="1">
        <v>-5.5216000000000003</v>
      </c>
      <c r="J470" s="2">
        <v>-5.3945999999999996</v>
      </c>
      <c r="K470" s="1">
        <v>4448300000</v>
      </c>
      <c r="L470" s="1">
        <f t="shared" si="27"/>
        <v>4.4483000000000001E-4</v>
      </c>
      <c r="M470" s="2">
        <f t="shared" si="29"/>
        <v>0.44483</v>
      </c>
    </row>
    <row r="471" spans="3:13" x14ac:dyDescent="0.55000000000000004">
      <c r="C471" s="1">
        <v>-5.3945999999999996</v>
      </c>
      <c r="D471" s="2">
        <v>-5.2675999999999998</v>
      </c>
      <c r="E471" s="2">
        <v>4734700000</v>
      </c>
      <c r="F471" s="1">
        <f t="shared" si="26"/>
        <v>4.7347000000000003E-4</v>
      </c>
      <c r="G471" s="2">
        <f t="shared" si="28"/>
        <v>0.47347000000000006</v>
      </c>
      <c r="I471" s="1">
        <v>-5.3945999999999996</v>
      </c>
      <c r="J471" s="2">
        <v>-5.2675999999999998</v>
      </c>
      <c r="K471" s="1">
        <v>4428400000</v>
      </c>
      <c r="L471" s="1">
        <f t="shared" si="27"/>
        <v>4.4284000000000001E-4</v>
      </c>
      <c r="M471" s="2">
        <f t="shared" si="29"/>
        <v>0.44284000000000001</v>
      </c>
    </row>
    <row r="472" spans="3:13" x14ac:dyDescent="0.55000000000000004">
      <c r="C472" s="1">
        <v>-5.2675999999999998</v>
      </c>
      <c r="D472" s="2">
        <v>-5.1405000000000003</v>
      </c>
      <c r="E472" s="2">
        <v>4737800000</v>
      </c>
      <c r="F472" s="1">
        <f t="shared" si="26"/>
        <v>4.7378000000000003E-4</v>
      </c>
      <c r="G472" s="2">
        <f t="shared" si="28"/>
        <v>0.47378000000000003</v>
      </c>
      <c r="I472" s="1">
        <v>-5.2675999999999998</v>
      </c>
      <c r="J472" s="2">
        <v>-5.1405000000000003</v>
      </c>
      <c r="K472" s="1">
        <v>4444700000</v>
      </c>
      <c r="L472" s="1">
        <f t="shared" si="27"/>
        <v>4.4447000000000003E-4</v>
      </c>
      <c r="M472" s="2">
        <f t="shared" si="29"/>
        <v>0.44447000000000003</v>
      </c>
    </row>
    <row r="473" spans="3:13" x14ac:dyDescent="0.55000000000000004">
      <c r="C473" s="1">
        <v>-5.1405000000000003</v>
      </c>
      <c r="D473" s="2">
        <v>-5.0134999999999996</v>
      </c>
      <c r="E473" s="2">
        <v>4742700000</v>
      </c>
      <c r="F473" s="1">
        <f t="shared" si="26"/>
        <v>4.7427E-4</v>
      </c>
      <c r="G473" s="2">
        <f t="shared" si="28"/>
        <v>0.47427000000000002</v>
      </c>
      <c r="I473" s="1">
        <v>-5.1405000000000003</v>
      </c>
      <c r="J473" s="2">
        <v>-5.0134999999999996</v>
      </c>
      <c r="K473" s="1">
        <v>4428600000</v>
      </c>
      <c r="L473" s="1">
        <f t="shared" si="27"/>
        <v>4.4286E-4</v>
      </c>
      <c r="M473" s="2">
        <f t="shared" si="29"/>
        <v>0.44285999999999998</v>
      </c>
    </row>
    <row r="474" spans="3:13" x14ac:dyDescent="0.55000000000000004">
      <c r="C474" s="1">
        <v>-5.0134999999999996</v>
      </c>
      <c r="D474" s="2">
        <v>-4.8864999999999998</v>
      </c>
      <c r="E474" s="2">
        <v>4744500000</v>
      </c>
      <c r="F474" s="1">
        <f t="shared" si="26"/>
        <v>4.7445000000000001E-4</v>
      </c>
      <c r="G474" s="2">
        <f t="shared" si="28"/>
        <v>0.47445000000000004</v>
      </c>
      <c r="I474" s="1">
        <v>-5.0134999999999996</v>
      </c>
      <c r="J474" s="2">
        <v>-4.8864999999999998</v>
      </c>
      <c r="K474" s="1">
        <v>4409900000</v>
      </c>
      <c r="L474" s="1">
        <f t="shared" si="27"/>
        <v>4.4098999999999999E-4</v>
      </c>
      <c r="M474" s="2">
        <f t="shared" si="29"/>
        <v>0.44098999999999999</v>
      </c>
    </row>
    <row r="475" spans="3:13" x14ac:dyDescent="0.55000000000000004">
      <c r="C475" s="1">
        <v>-4.8864999999999998</v>
      </c>
      <c r="D475" s="2">
        <v>-4.7595000000000001</v>
      </c>
      <c r="E475" s="2">
        <v>4747500000</v>
      </c>
      <c r="F475" s="1">
        <f t="shared" si="26"/>
        <v>4.7475000000000002E-4</v>
      </c>
      <c r="G475" s="2">
        <f t="shared" si="28"/>
        <v>0.47475000000000001</v>
      </c>
      <c r="I475" s="1">
        <v>-4.8864999999999998</v>
      </c>
      <c r="J475" s="2">
        <v>-4.7595000000000001</v>
      </c>
      <c r="K475" s="1">
        <v>4396500000</v>
      </c>
      <c r="L475" s="1">
        <f t="shared" si="27"/>
        <v>4.3965000000000003E-4</v>
      </c>
      <c r="M475" s="2">
        <f t="shared" si="29"/>
        <v>0.43965000000000004</v>
      </c>
    </row>
    <row r="476" spans="3:13" x14ac:dyDescent="0.55000000000000004">
      <c r="C476" s="1">
        <v>-4.7595000000000001</v>
      </c>
      <c r="D476" s="2">
        <v>-4.6323999999999996</v>
      </c>
      <c r="E476" s="2">
        <v>4755000000</v>
      </c>
      <c r="F476" s="1">
        <f t="shared" si="26"/>
        <v>4.7550000000000001E-4</v>
      </c>
      <c r="G476" s="2">
        <f t="shared" si="28"/>
        <v>0.47550000000000003</v>
      </c>
      <c r="I476" s="1">
        <v>-4.7595000000000001</v>
      </c>
      <c r="J476" s="2">
        <v>-4.6323999999999996</v>
      </c>
      <c r="K476" s="1">
        <v>4403000000</v>
      </c>
      <c r="L476" s="1">
        <f t="shared" si="27"/>
        <v>4.4030000000000002E-4</v>
      </c>
      <c r="M476" s="2">
        <f t="shared" si="29"/>
        <v>0.44030000000000002</v>
      </c>
    </row>
    <row r="477" spans="3:13" x14ac:dyDescent="0.55000000000000004">
      <c r="C477" s="1">
        <v>-4.6323999999999996</v>
      </c>
      <c r="D477" s="2">
        <v>-4.5053999999999998</v>
      </c>
      <c r="E477" s="2">
        <v>4759200000</v>
      </c>
      <c r="F477" s="1">
        <f t="shared" si="26"/>
        <v>4.7592000000000001E-4</v>
      </c>
      <c r="G477" s="2">
        <f t="shared" si="28"/>
        <v>0.47592000000000001</v>
      </c>
      <c r="I477" s="1">
        <v>-4.6323999999999996</v>
      </c>
      <c r="J477" s="2">
        <v>-4.5053999999999998</v>
      </c>
      <c r="K477" s="1">
        <v>4415500000</v>
      </c>
      <c r="L477" s="1">
        <f t="shared" si="27"/>
        <v>4.4155000000000003E-4</v>
      </c>
      <c r="M477" s="2">
        <f t="shared" si="29"/>
        <v>0.44155000000000005</v>
      </c>
    </row>
    <row r="478" spans="3:13" x14ac:dyDescent="0.55000000000000004">
      <c r="C478" s="1">
        <v>-4.5053999999999998</v>
      </c>
      <c r="D478" s="2">
        <v>-4.3784000000000001</v>
      </c>
      <c r="E478" s="2">
        <v>4763100000</v>
      </c>
      <c r="F478" s="1">
        <f t="shared" si="26"/>
        <v>4.7631000000000003E-4</v>
      </c>
      <c r="G478" s="2">
        <f t="shared" si="28"/>
        <v>0.47631000000000001</v>
      </c>
      <c r="I478" s="1">
        <v>-4.5053999999999998</v>
      </c>
      <c r="J478" s="2">
        <v>-4.3784000000000001</v>
      </c>
      <c r="K478" s="1">
        <v>4407000000</v>
      </c>
      <c r="L478" s="1">
        <f t="shared" si="27"/>
        <v>4.4070000000000003E-4</v>
      </c>
      <c r="M478" s="2">
        <f t="shared" si="29"/>
        <v>0.44070000000000004</v>
      </c>
    </row>
    <row r="479" spans="3:13" x14ac:dyDescent="0.55000000000000004">
      <c r="C479" s="1">
        <v>-4.3784000000000001</v>
      </c>
      <c r="D479" s="2">
        <v>-4.2514000000000003</v>
      </c>
      <c r="E479" s="2">
        <v>4772900000</v>
      </c>
      <c r="F479" s="1">
        <f t="shared" si="26"/>
        <v>4.7729000000000001E-4</v>
      </c>
      <c r="G479" s="2">
        <f t="shared" si="28"/>
        <v>0.47728999999999999</v>
      </c>
      <c r="I479" s="1">
        <v>-4.3784000000000001</v>
      </c>
      <c r="J479" s="2">
        <v>-4.2514000000000003</v>
      </c>
      <c r="K479" s="1">
        <v>4405100000</v>
      </c>
      <c r="L479" s="1">
        <f t="shared" si="27"/>
        <v>4.4051000000000002E-4</v>
      </c>
      <c r="M479" s="2">
        <f t="shared" si="29"/>
        <v>0.44051000000000001</v>
      </c>
    </row>
    <row r="480" spans="3:13" x14ac:dyDescent="0.55000000000000004">
      <c r="C480" s="1">
        <v>-4.2514000000000003</v>
      </c>
      <c r="D480" s="2">
        <v>-4.1242999999999999</v>
      </c>
      <c r="E480" s="2">
        <v>4778400000</v>
      </c>
      <c r="F480" s="1">
        <f t="shared" si="26"/>
        <v>4.7783999999999999E-4</v>
      </c>
      <c r="G480" s="2">
        <f t="shared" si="28"/>
        <v>0.47783999999999999</v>
      </c>
      <c r="I480" s="1">
        <v>-4.2514000000000003</v>
      </c>
      <c r="J480" s="2">
        <v>-4.1242999999999999</v>
      </c>
      <c r="K480" s="1">
        <v>4410300000</v>
      </c>
      <c r="L480" s="1">
        <f t="shared" si="27"/>
        <v>4.4103000000000002E-4</v>
      </c>
      <c r="M480" s="2">
        <f t="shared" si="29"/>
        <v>0.44103000000000003</v>
      </c>
    </row>
    <row r="481" spans="3:13" x14ac:dyDescent="0.55000000000000004">
      <c r="C481" s="1">
        <v>-4.1242999999999999</v>
      </c>
      <c r="D481" s="2">
        <v>-3.9973000000000001</v>
      </c>
      <c r="E481" s="2">
        <v>4779300000</v>
      </c>
      <c r="F481" s="1">
        <f t="shared" si="26"/>
        <v>4.7793E-4</v>
      </c>
      <c r="G481" s="2">
        <f t="shared" si="28"/>
        <v>0.47793000000000002</v>
      </c>
      <c r="I481" s="1">
        <v>-4.1242999999999999</v>
      </c>
      <c r="J481" s="2">
        <v>-3.9973000000000001</v>
      </c>
      <c r="K481" s="1">
        <v>4390800000</v>
      </c>
      <c r="L481" s="1">
        <f t="shared" si="27"/>
        <v>4.3908E-4</v>
      </c>
      <c r="M481" s="2">
        <f t="shared" si="29"/>
        <v>0.43908000000000003</v>
      </c>
    </row>
    <row r="482" spans="3:13" x14ac:dyDescent="0.55000000000000004">
      <c r="C482" s="1">
        <v>-3.9973000000000001</v>
      </c>
      <c r="D482" s="2">
        <v>-3.8702999999999999</v>
      </c>
      <c r="E482" s="2">
        <v>4793800000</v>
      </c>
      <c r="F482" s="1">
        <f t="shared" si="26"/>
        <v>4.7938000000000001E-4</v>
      </c>
      <c r="G482" s="2">
        <f t="shared" si="28"/>
        <v>0.47938000000000003</v>
      </c>
      <c r="I482" s="1">
        <v>-3.9973000000000001</v>
      </c>
      <c r="J482" s="2">
        <v>-3.8702999999999999</v>
      </c>
      <c r="K482" s="1">
        <v>4390500000</v>
      </c>
      <c r="L482" s="1">
        <f t="shared" si="27"/>
        <v>4.3905000000000002E-4</v>
      </c>
      <c r="M482" s="2">
        <f t="shared" si="29"/>
        <v>0.43905</v>
      </c>
    </row>
    <row r="483" spans="3:13" x14ac:dyDescent="0.55000000000000004">
      <c r="C483" s="1">
        <v>-3.8702999999999999</v>
      </c>
      <c r="D483" s="2">
        <v>-3.7431999999999999</v>
      </c>
      <c r="E483" s="2">
        <v>4807800000</v>
      </c>
      <c r="F483" s="1">
        <f t="shared" si="26"/>
        <v>4.8077999999999999E-4</v>
      </c>
      <c r="G483" s="2">
        <f t="shared" si="28"/>
        <v>0.48077999999999999</v>
      </c>
      <c r="I483" s="1">
        <v>-3.8702999999999999</v>
      </c>
      <c r="J483" s="2">
        <v>-3.7431999999999999</v>
      </c>
      <c r="K483" s="1">
        <v>4397400000</v>
      </c>
      <c r="L483" s="1">
        <f t="shared" si="27"/>
        <v>4.3973999999999999E-4</v>
      </c>
      <c r="M483" s="2">
        <f t="shared" si="29"/>
        <v>0.43973999999999996</v>
      </c>
    </row>
    <row r="484" spans="3:13" x14ac:dyDescent="0.55000000000000004">
      <c r="C484" s="1">
        <v>-3.7431999999999999</v>
      </c>
      <c r="D484" s="2">
        <v>-3.6162000000000001</v>
      </c>
      <c r="E484" s="2">
        <v>4824200000</v>
      </c>
      <c r="F484" s="1">
        <f t="shared" ref="F484:F547" si="30">$D$3*E484</f>
        <v>4.8242000000000001E-4</v>
      </c>
      <c r="G484" s="2">
        <f t="shared" si="28"/>
        <v>0.48242000000000002</v>
      </c>
      <c r="I484" s="1">
        <v>-3.7431999999999999</v>
      </c>
      <c r="J484" s="2">
        <v>-3.6162000000000001</v>
      </c>
      <c r="K484" s="1">
        <v>4380300000</v>
      </c>
      <c r="L484" s="1">
        <f t="shared" ref="L484:L547" si="31">$D$3*K484</f>
        <v>4.3803000000000001E-4</v>
      </c>
      <c r="M484" s="2">
        <f t="shared" si="29"/>
        <v>0.43803000000000003</v>
      </c>
    </row>
    <row r="485" spans="3:13" x14ac:dyDescent="0.55000000000000004">
      <c r="C485" s="1">
        <v>-3.6162000000000001</v>
      </c>
      <c r="D485" s="2">
        <v>-3.4891999999999999</v>
      </c>
      <c r="E485" s="2">
        <v>4834500000</v>
      </c>
      <c r="F485" s="1">
        <f t="shared" si="30"/>
        <v>4.8345000000000001E-4</v>
      </c>
      <c r="G485" s="2">
        <f t="shared" si="28"/>
        <v>0.48344999999999999</v>
      </c>
      <c r="I485" s="1">
        <v>-3.6162000000000001</v>
      </c>
      <c r="J485" s="2">
        <v>-3.4891999999999999</v>
      </c>
      <c r="K485" s="1">
        <v>4380100000</v>
      </c>
      <c r="L485" s="1">
        <f t="shared" si="31"/>
        <v>4.3801000000000002E-4</v>
      </c>
      <c r="M485" s="2">
        <f t="shared" si="29"/>
        <v>0.43801000000000001</v>
      </c>
    </row>
    <row r="486" spans="3:13" x14ac:dyDescent="0.55000000000000004">
      <c r="C486" s="1">
        <v>-3.4891999999999999</v>
      </c>
      <c r="D486" s="2">
        <v>-3.3622000000000001</v>
      </c>
      <c r="E486" s="2">
        <v>4844400000</v>
      </c>
      <c r="F486" s="1">
        <f t="shared" si="30"/>
        <v>4.8443999999999999E-4</v>
      </c>
      <c r="G486" s="2">
        <f t="shared" si="28"/>
        <v>0.48443999999999998</v>
      </c>
      <c r="I486" s="1">
        <v>-3.4891999999999999</v>
      </c>
      <c r="J486" s="2">
        <v>-3.3622000000000001</v>
      </c>
      <c r="K486" s="1">
        <v>4358200000</v>
      </c>
      <c r="L486" s="1">
        <f t="shared" si="31"/>
        <v>4.3582000000000001E-4</v>
      </c>
      <c r="M486" s="2">
        <f t="shared" si="29"/>
        <v>0.43581999999999999</v>
      </c>
    </row>
    <row r="487" spans="3:13" x14ac:dyDescent="0.55000000000000004">
      <c r="C487" s="1">
        <v>-3.3622000000000001</v>
      </c>
      <c r="D487" s="2">
        <v>-3.2351000000000001</v>
      </c>
      <c r="E487" s="2">
        <v>4850100000</v>
      </c>
      <c r="F487" s="1">
        <f t="shared" si="30"/>
        <v>4.8501000000000002E-4</v>
      </c>
      <c r="G487" s="2">
        <f t="shared" si="28"/>
        <v>0.48501</v>
      </c>
      <c r="I487" s="1">
        <v>-3.3622000000000001</v>
      </c>
      <c r="J487" s="2">
        <v>-3.2351000000000001</v>
      </c>
      <c r="K487" s="1">
        <v>4345400000</v>
      </c>
      <c r="L487" s="1">
        <f t="shared" si="31"/>
        <v>4.3454000000000002E-4</v>
      </c>
      <c r="M487" s="2">
        <f t="shared" si="29"/>
        <v>0.43454000000000004</v>
      </c>
    </row>
    <row r="488" spans="3:13" x14ac:dyDescent="0.55000000000000004">
      <c r="C488" s="1">
        <v>-3.2351000000000001</v>
      </c>
      <c r="D488" s="2">
        <v>-3.1080999999999999</v>
      </c>
      <c r="E488" s="2">
        <v>4859700000</v>
      </c>
      <c r="F488" s="1">
        <f t="shared" si="30"/>
        <v>4.8597000000000001E-4</v>
      </c>
      <c r="G488" s="2">
        <f t="shared" si="28"/>
        <v>0.48597000000000001</v>
      </c>
      <c r="I488" s="1">
        <v>-3.2351000000000001</v>
      </c>
      <c r="J488" s="2">
        <v>-3.1080999999999999</v>
      </c>
      <c r="K488" s="1">
        <v>4327700000</v>
      </c>
      <c r="L488" s="1">
        <f t="shared" si="31"/>
        <v>4.3277000000000002E-4</v>
      </c>
      <c r="M488" s="2">
        <f t="shared" si="29"/>
        <v>0.43277000000000004</v>
      </c>
    </row>
    <row r="489" spans="3:13" x14ac:dyDescent="0.55000000000000004">
      <c r="C489" s="1">
        <v>-3.1080999999999999</v>
      </c>
      <c r="D489" s="2">
        <v>-2.9811000000000001</v>
      </c>
      <c r="E489" s="2">
        <v>4883000000</v>
      </c>
      <c r="F489" s="1">
        <f t="shared" si="30"/>
        <v>4.883E-4</v>
      </c>
      <c r="G489" s="2">
        <f t="shared" si="28"/>
        <v>0.48830000000000001</v>
      </c>
      <c r="I489" s="1">
        <v>-3.1080999999999999</v>
      </c>
      <c r="J489" s="2">
        <v>-2.9811000000000001</v>
      </c>
      <c r="K489" s="1">
        <v>4319700000</v>
      </c>
      <c r="L489" s="1">
        <f t="shared" si="31"/>
        <v>4.3197E-4</v>
      </c>
      <c r="M489" s="2">
        <f t="shared" si="29"/>
        <v>0.43197000000000002</v>
      </c>
    </row>
    <row r="490" spans="3:13" x14ac:dyDescent="0.55000000000000004">
      <c r="C490" s="1">
        <v>-2.9811000000000001</v>
      </c>
      <c r="D490" s="2">
        <v>-2.8540999999999999</v>
      </c>
      <c r="E490" s="2">
        <v>4895500000</v>
      </c>
      <c r="F490" s="1">
        <f t="shared" si="30"/>
        <v>4.8955000000000005E-4</v>
      </c>
      <c r="G490" s="2">
        <f t="shared" si="28"/>
        <v>0.48955000000000004</v>
      </c>
      <c r="I490" s="1">
        <v>-2.9811000000000001</v>
      </c>
      <c r="J490" s="2">
        <v>-2.8540999999999999</v>
      </c>
      <c r="K490" s="1">
        <v>4320200000</v>
      </c>
      <c r="L490" s="1">
        <f t="shared" si="31"/>
        <v>4.3202000000000003E-4</v>
      </c>
      <c r="M490" s="2">
        <f t="shared" si="29"/>
        <v>0.43202000000000002</v>
      </c>
    </row>
    <row r="491" spans="3:13" x14ac:dyDescent="0.55000000000000004">
      <c r="C491" s="1">
        <v>-2.8540999999999999</v>
      </c>
      <c r="D491" s="2">
        <v>-2.7269999999999999</v>
      </c>
      <c r="E491" s="2">
        <v>4910800000</v>
      </c>
      <c r="F491" s="1">
        <f t="shared" si="30"/>
        <v>4.9107999999999997E-4</v>
      </c>
      <c r="G491" s="2">
        <f t="shared" si="28"/>
        <v>0.49107999999999996</v>
      </c>
      <c r="I491" s="1">
        <v>-2.8540999999999999</v>
      </c>
      <c r="J491" s="2">
        <v>-2.7269999999999999</v>
      </c>
      <c r="K491" s="1">
        <v>4320600000</v>
      </c>
      <c r="L491" s="1">
        <f t="shared" si="31"/>
        <v>4.3206000000000001E-4</v>
      </c>
      <c r="M491" s="2">
        <f t="shared" si="29"/>
        <v>0.43206</v>
      </c>
    </row>
    <row r="492" spans="3:13" x14ac:dyDescent="0.55000000000000004">
      <c r="C492" s="1">
        <v>-2.7269999999999999</v>
      </c>
      <c r="D492" s="2">
        <v>-2.6</v>
      </c>
      <c r="E492" s="2">
        <v>4929000000</v>
      </c>
      <c r="F492" s="1">
        <f t="shared" si="30"/>
        <v>4.929E-4</v>
      </c>
      <c r="G492" s="2">
        <f t="shared" si="28"/>
        <v>0.4929</v>
      </c>
      <c r="I492" s="1">
        <v>-2.7269999999999999</v>
      </c>
      <c r="J492" s="2">
        <v>-2.6</v>
      </c>
      <c r="K492" s="1">
        <v>4311100000</v>
      </c>
      <c r="L492" s="1">
        <f t="shared" si="31"/>
        <v>4.3111000000000001E-4</v>
      </c>
      <c r="M492" s="2">
        <f t="shared" si="29"/>
        <v>0.43110999999999999</v>
      </c>
    </row>
    <row r="493" spans="3:13" x14ac:dyDescent="0.55000000000000004">
      <c r="C493" s="1">
        <v>-2.6</v>
      </c>
      <c r="D493" s="2">
        <v>-2.4729999999999999</v>
      </c>
      <c r="E493" s="2">
        <v>4950800000</v>
      </c>
      <c r="F493" s="1">
        <f t="shared" si="30"/>
        <v>4.9508000000000006E-4</v>
      </c>
      <c r="G493" s="2">
        <f t="shared" si="28"/>
        <v>0.49508000000000008</v>
      </c>
      <c r="I493" s="1">
        <v>-2.6</v>
      </c>
      <c r="J493" s="2">
        <v>-2.4729999999999999</v>
      </c>
      <c r="K493" s="1">
        <v>4317000000</v>
      </c>
      <c r="L493" s="1">
        <f t="shared" si="31"/>
        <v>4.3170000000000003E-4</v>
      </c>
      <c r="M493" s="2">
        <f t="shared" si="29"/>
        <v>0.43170000000000003</v>
      </c>
    </row>
    <row r="494" spans="3:13" x14ac:dyDescent="0.55000000000000004">
      <c r="C494" s="1">
        <v>-2.4729999999999999</v>
      </c>
      <c r="D494" s="2">
        <v>-2.3458999999999999</v>
      </c>
      <c r="E494" s="2">
        <v>4966400000</v>
      </c>
      <c r="F494" s="1">
        <f t="shared" si="30"/>
        <v>4.9664000000000002E-4</v>
      </c>
      <c r="G494" s="2">
        <f t="shared" si="28"/>
        <v>0.49664000000000003</v>
      </c>
      <c r="I494" s="1">
        <v>-2.4729999999999999</v>
      </c>
      <c r="J494" s="2">
        <v>-2.3458999999999999</v>
      </c>
      <c r="K494" s="1">
        <v>4321100000</v>
      </c>
      <c r="L494" s="1">
        <f t="shared" si="31"/>
        <v>4.3211000000000004E-4</v>
      </c>
      <c r="M494" s="2">
        <f t="shared" si="29"/>
        <v>0.43211000000000005</v>
      </c>
    </row>
    <row r="495" spans="3:13" x14ac:dyDescent="0.55000000000000004">
      <c r="C495" s="1">
        <v>-2.3458999999999999</v>
      </c>
      <c r="D495" s="2">
        <v>-2.2189000000000001</v>
      </c>
      <c r="E495" s="2">
        <v>4984400000</v>
      </c>
      <c r="F495" s="1">
        <f t="shared" si="30"/>
        <v>4.9844000000000006E-4</v>
      </c>
      <c r="G495" s="2">
        <f t="shared" si="28"/>
        <v>0.49844000000000005</v>
      </c>
      <c r="I495" s="1">
        <v>-2.3458999999999999</v>
      </c>
      <c r="J495" s="2">
        <v>-2.2189000000000001</v>
      </c>
      <c r="K495" s="1">
        <v>4306600000</v>
      </c>
      <c r="L495" s="1">
        <f t="shared" si="31"/>
        <v>4.3066000000000003E-4</v>
      </c>
      <c r="M495" s="2">
        <f t="shared" si="29"/>
        <v>0.43066000000000004</v>
      </c>
    </row>
    <row r="496" spans="3:13" x14ac:dyDescent="0.55000000000000004">
      <c r="C496" s="1">
        <v>-2.2189000000000001</v>
      </c>
      <c r="D496" s="2">
        <v>-2.0918999999999999</v>
      </c>
      <c r="E496" s="2">
        <v>5004400000</v>
      </c>
      <c r="F496" s="1">
        <f t="shared" si="30"/>
        <v>5.0044E-4</v>
      </c>
      <c r="G496" s="2">
        <f t="shared" si="28"/>
        <v>0.50044</v>
      </c>
      <c r="I496" s="1">
        <v>-2.2189000000000001</v>
      </c>
      <c r="J496" s="2">
        <v>-2.0918999999999999</v>
      </c>
      <c r="K496" s="1">
        <v>4298500000</v>
      </c>
      <c r="L496" s="1">
        <f t="shared" si="31"/>
        <v>4.2985000000000001E-4</v>
      </c>
      <c r="M496" s="2">
        <f t="shared" si="29"/>
        <v>0.42985000000000001</v>
      </c>
    </row>
    <row r="497" spans="3:13" x14ac:dyDescent="0.55000000000000004">
      <c r="C497" s="1">
        <v>-2.0918999999999999</v>
      </c>
      <c r="D497" s="2">
        <v>-1.9649000000000001</v>
      </c>
      <c r="E497" s="2">
        <v>5026000000</v>
      </c>
      <c r="F497" s="1">
        <f t="shared" si="30"/>
        <v>5.0259999999999997E-4</v>
      </c>
      <c r="G497" s="2">
        <f t="shared" si="28"/>
        <v>0.50259999999999994</v>
      </c>
      <c r="I497" s="1">
        <v>-2.0918999999999999</v>
      </c>
      <c r="J497" s="2">
        <v>-1.9649000000000001</v>
      </c>
      <c r="K497" s="1">
        <v>4319000000</v>
      </c>
      <c r="L497" s="1">
        <f t="shared" si="31"/>
        <v>4.3190000000000004E-4</v>
      </c>
      <c r="M497" s="2">
        <f t="shared" si="29"/>
        <v>0.43190000000000006</v>
      </c>
    </row>
    <row r="498" spans="3:13" x14ac:dyDescent="0.55000000000000004">
      <c r="C498" s="1">
        <v>-1.9649000000000001</v>
      </c>
      <c r="D498" s="2">
        <v>-1.8378000000000001</v>
      </c>
      <c r="E498" s="2">
        <v>5042900000</v>
      </c>
      <c r="F498" s="1">
        <f t="shared" si="30"/>
        <v>5.0429000000000001E-4</v>
      </c>
      <c r="G498" s="2">
        <f t="shared" si="28"/>
        <v>0.50429000000000002</v>
      </c>
      <c r="I498" s="1">
        <v>-1.9649000000000001</v>
      </c>
      <c r="J498" s="2">
        <v>-1.8378000000000001</v>
      </c>
      <c r="K498" s="1">
        <v>4302100000</v>
      </c>
      <c r="L498" s="1">
        <f t="shared" si="31"/>
        <v>4.3020999999999999E-4</v>
      </c>
      <c r="M498" s="2">
        <f t="shared" si="29"/>
        <v>0.43020999999999998</v>
      </c>
    </row>
    <row r="499" spans="3:13" x14ac:dyDescent="0.55000000000000004">
      <c r="C499" s="1">
        <v>-1.8378000000000001</v>
      </c>
      <c r="D499" s="2">
        <v>-1.7108000000000001</v>
      </c>
      <c r="E499" s="2">
        <v>5069500000</v>
      </c>
      <c r="F499" s="1">
        <f t="shared" si="30"/>
        <v>5.0695000000000004E-4</v>
      </c>
      <c r="G499" s="2">
        <f t="shared" si="28"/>
        <v>0.50695000000000001</v>
      </c>
      <c r="I499" s="1">
        <v>-1.8378000000000001</v>
      </c>
      <c r="J499" s="2">
        <v>-1.7108000000000001</v>
      </c>
      <c r="K499" s="1">
        <v>4287600000</v>
      </c>
      <c r="L499" s="1">
        <f t="shared" si="31"/>
        <v>4.2876000000000004E-4</v>
      </c>
      <c r="M499" s="2">
        <f t="shared" si="29"/>
        <v>0.42876000000000003</v>
      </c>
    </row>
    <row r="500" spans="3:13" x14ac:dyDescent="0.55000000000000004">
      <c r="C500" s="1">
        <v>-1.7108000000000001</v>
      </c>
      <c r="D500" s="2">
        <v>-1.5838000000000001</v>
      </c>
      <c r="E500" s="2">
        <v>5094200000</v>
      </c>
      <c r="F500" s="1">
        <f t="shared" si="30"/>
        <v>5.0942000000000001E-4</v>
      </c>
      <c r="G500" s="2">
        <f t="shared" si="28"/>
        <v>0.50941999999999998</v>
      </c>
      <c r="I500" s="1">
        <v>-1.7108000000000001</v>
      </c>
      <c r="J500" s="2">
        <v>-1.5838000000000001</v>
      </c>
      <c r="K500" s="1">
        <v>4273800000</v>
      </c>
      <c r="L500" s="1">
        <f t="shared" si="31"/>
        <v>4.2737999999999999E-4</v>
      </c>
      <c r="M500" s="2">
        <f t="shared" si="29"/>
        <v>0.42737999999999998</v>
      </c>
    </row>
    <row r="501" spans="3:13" x14ac:dyDescent="0.55000000000000004">
      <c r="C501" s="1">
        <v>-1.5838000000000001</v>
      </c>
      <c r="D501" s="2">
        <v>-1.4568000000000001</v>
      </c>
      <c r="E501" s="2">
        <v>5118600000</v>
      </c>
      <c r="F501" s="1">
        <f t="shared" si="30"/>
        <v>5.1186000000000005E-4</v>
      </c>
      <c r="G501" s="2">
        <f t="shared" si="28"/>
        <v>0.51186000000000009</v>
      </c>
      <c r="I501" s="1">
        <v>-1.5838000000000001</v>
      </c>
      <c r="J501" s="2">
        <v>-1.4568000000000001</v>
      </c>
      <c r="K501" s="1">
        <v>4275100000</v>
      </c>
      <c r="L501" s="1">
        <f t="shared" si="31"/>
        <v>4.2751000000000003E-4</v>
      </c>
      <c r="M501" s="2">
        <f t="shared" si="29"/>
        <v>0.42751000000000006</v>
      </c>
    </row>
    <row r="502" spans="3:13" x14ac:dyDescent="0.55000000000000004">
      <c r="C502" s="1">
        <v>-1.4568000000000001</v>
      </c>
      <c r="D502" s="2">
        <v>-1.3297000000000001</v>
      </c>
      <c r="E502" s="2">
        <v>5148100000</v>
      </c>
      <c r="F502" s="1">
        <f t="shared" si="30"/>
        <v>5.1480999999999999E-4</v>
      </c>
      <c r="G502" s="2">
        <f t="shared" si="28"/>
        <v>0.51480999999999999</v>
      </c>
      <c r="I502" s="1">
        <v>-1.4568000000000001</v>
      </c>
      <c r="J502" s="2">
        <v>-1.3297000000000001</v>
      </c>
      <c r="K502" s="1">
        <v>4271800000</v>
      </c>
      <c r="L502" s="1">
        <f t="shared" si="31"/>
        <v>4.2717999999999999E-4</v>
      </c>
      <c r="M502" s="2">
        <f t="shared" si="29"/>
        <v>0.42718</v>
      </c>
    </row>
    <row r="503" spans="3:13" x14ac:dyDescent="0.55000000000000004">
      <c r="C503" s="1">
        <v>-1.3297000000000001</v>
      </c>
      <c r="D503" s="2">
        <v>-1.2027000000000001</v>
      </c>
      <c r="E503" s="2">
        <v>5177600000</v>
      </c>
      <c r="F503" s="1">
        <f t="shared" si="30"/>
        <v>5.1776000000000003E-4</v>
      </c>
      <c r="G503" s="2">
        <f t="shared" si="28"/>
        <v>0.51776</v>
      </c>
      <c r="I503" s="1">
        <v>-1.3297000000000001</v>
      </c>
      <c r="J503" s="2">
        <v>-1.2027000000000001</v>
      </c>
      <c r="K503" s="1">
        <v>4275100000</v>
      </c>
      <c r="L503" s="1">
        <f t="shared" si="31"/>
        <v>4.2751000000000003E-4</v>
      </c>
      <c r="M503" s="2">
        <f t="shared" si="29"/>
        <v>0.42751000000000006</v>
      </c>
    </row>
    <row r="504" spans="3:13" x14ac:dyDescent="0.55000000000000004">
      <c r="C504" s="1">
        <v>-1.2027000000000001</v>
      </c>
      <c r="D504" s="2">
        <v>-1.0757000000000001</v>
      </c>
      <c r="E504" s="2">
        <v>5208200000</v>
      </c>
      <c r="F504" s="1">
        <f t="shared" si="30"/>
        <v>5.2081999999999996E-4</v>
      </c>
      <c r="G504" s="2">
        <f t="shared" si="28"/>
        <v>0.52081999999999995</v>
      </c>
      <c r="I504" s="1">
        <v>-1.2027000000000001</v>
      </c>
      <c r="J504" s="2">
        <v>-1.0757000000000001</v>
      </c>
      <c r="K504" s="1">
        <v>4275300000</v>
      </c>
      <c r="L504" s="1">
        <f t="shared" si="31"/>
        <v>4.2753000000000002E-4</v>
      </c>
      <c r="M504" s="2">
        <f t="shared" si="29"/>
        <v>0.42753000000000002</v>
      </c>
    </row>
    <row r="505" spans="3:13" x14ac:dyDescent="0.55000000000000004">
      <c r="C505" s="1">
        <v>-1.0757000000000001</v>
      </c>
      <c r="D505" s="2">
        <v>-0.94864999999999999</v>
      </c>
      <c r="E505" s="2">
        <v>5232900000</v>
      </c>
      <c r="F505" s="1">
        <f t="shared" si="30"/>
        <v>5.2329000000000004E-4</v>
      </c>
      <c r="G505" s="2">
        <f t="shared" si="28"/>
        <v>0.52329000000000003</v>
      </c>
      <c r="I505" s="1">
        <v>-1.0757000000000001</v>
      </c>
      <c r="J505" s="2">
        <v>-0.94864999999999999</v>
      </c>
      <c r="K505" s="1">
        <v>4249500000</v>
      </c>
      <c r="L505" s="1">
        <f t="shared" si="31"/>
        <v>4.2495E-4</v>
      </c>
      <c r="M505" s="2">
        <f t="shared" si="29"/>
        <v>0.42494999999999999</v>
      </c>
    </row>
    <row r="506" spans="3:13" x14ac:dyDescent="0.55000000000000004">
      <c r="C506" s="1">
        <v>-0.94864999999999999</v>
      </c>
      <c r="D506" s="2">
        <v>-0.82162000000000002</v>
      </c>
      <c r="E506" s="2">
        <v>5267500000</v>
      </c>
      <c r="F506" s="1">
        <f t="shared" si="30"/>
        <v>5.2674999999999998E-4</v>
      </c>
      <c r="G506" s="2">
        <f t="shared" si="28"/>
        <v>0.52674999999999994</v>
      </c>
      <c r="I506" s="1">
        <v>-0.94864999999999999</v>
      </c>
      <c r="J506" s="2">
        <v>-0.82162000000000002</v>
      </c>
      <c r="K506" s="1">
        <v>4240900000</v>
      </c>
      <c r="L506" s="1">
        <f t="shared" si="31"/>
        <v>4.2409000000000001E-4</v>
      </c>
      <c r="M506" s="2">
        <f t="shared" si="29"/>
        <v>0.42409000000000002</v>
      </c>
    </row>
    <row r="507" spans="3:13" x14ac:dyDescent="0.55000000000000004">
      <c r="C507" s="1">
        <v>-0.82162000000000002</v>
      </c>
      <c r="D507" s="2">
        <v>-0.69459000000000004</v>
      </c>
      <c r="E507" s="2">
        <v>5300500000</v>
      </c>
      <c r="F507" s="1">
        <f t="shared" si="30"/>
        <v>5.3005000000000001E-4</v>
      </c>
      <c r="G507" s="2">
        <f t="shared" si="28"/>
        <v>0.53005000000000002</v>
      </c>
      <c r="I507" s="1">
        <v>-0.82162000000000002</v>
      </c>
      <c r="J507" s="2">
        <v>-0.69459000000000004</v>
      </c>
      <c r="K507" s="1">
        <v>4236500000</v>
      </c>
      <c r="L507" s="1">
        <f t="shared" si="31"/>
        <v>4.2365000000000002E-4</v>
      </c>
      <c r="M507" s="2">
        <f t="shared" si="29"/>
        <v>0.42365000000000003</v>
      </c>
    </row>
    <row r="508" spans="3:13" x14ac:dyDescent="0.55000000000000004">
      <c r="C508" s="1">
        <v>-0.69459000000000004</v>
      </c>
      <c r="D508" s="2">
        <v>-0.56757000000000002</v>
      </c>
      <c r="E508" s="2">
        <v>5338900000</v>
      </c>
      <c r="F508" s="1">
        <f t="shared" si="30"/>
        <v>5.3388999999999997E-4</v>
      </c>
      <c r="G508" s="2">
        <f t="shared" si="28"/>
        <v>0.53388999999999998</v>
      </c>
      <c r="I508" s="1">
        <v>-0.69459000000000004</v>
      </c>
      <c r="J508" s="2">
        <v>-0.56757000000000002</v>
      </c>
      <c r="K508" s="1">
        <v>4252400000</v>
      </c>
      <c r="L508" s="1">
        <f t="shared" si="31"/>
        <v>4.2524000000000001E-4</v>
      </c>
      <c r="M508" s="2">
        <f t="shared" si="29"/>
        <v>0.42524000000000001</v>
      </c>
    </row>
    <row r="509" spans="3:13" x14ac:dyDescent="0.55000000000000004">
      <c r="C509" s="1">
        <v>-0.56757000000000002</v>
      </c>
      <c r="D509" s="2">
        <v>-0.44053999999999999</v>
      </c>
      <c r="E509" s="2">
        <v>5374600000</v>
      </c>
      <c r="F509" s="1">
        <f t="shared" si="30"/>
        <v>5.3746000000000002E-4</v>
      </c>
      <c r="G509" s="2">
        <f t="shared" si="28"/>
        <v>0.53746000000000005</v>
      </c>
      <c r="I509" s="1">
        <v>-0.56757000000000002</v>
      </c>
      <c r="J509" s="2">
        <v>-0.44053999999999999</v>
      </c>
      <c r="K509" s="1">
        <v>4251100000</v>
      </c>
      <c r="L509" s="1">
        <f t="shared" si="31"/>
        <v>4.2511000000000003E-4</v>
      </c>
      <c r="M509" s="2">
        <f t="shared" si="29"/>
        <v>0.42511000000000004</v>
      </c>
    </row>
    <row r="510" spans="3:13" x14ac:dyDescent="0.55000000000000004">
      <c r="C510" s="1">
        <v>-0.44053999999999999</v>
      </c>
      <c r="D510" s="2">
        <v>-0.31351000000000001</v>
      </c>
      <c r="E510" s="2">
        <v>5415400000</v>
      </c>
      <c r="F510" s="1">
        <f t="shared" si="30"/>
        <v>5.4153999999999997E-4</v>
      </c>
      <c r="G510" s="2">
        <f t="shared" si="28"/>
        <v>0.54154000000000002</v>
      </c>
      <c r="I510" s="1">
        <v>-0.44053999999999999</v>
      </c>
      <c r="J510" s="2">
        <v>-0.31351000000000001</v>
      </c>
      <c r="K510" s="1">
        <v>4240200000</v>
      </c>
      <c r="L510" s="1">
        <f t="shared" si="31"/>
        <v>4.2402E-4</v>
      </c>
      <c r="M510" s="2">
        <f t="shared" si="29"/>
        <v>0.42402000000000001</v>
      </c>
    </row>
    <row r="511" spans="3:13" x14ac:dyDescent="0.55000000000000004">
      <c r="C511" s="1">
        <v>-0.31351000000000001</v>
      </c>
      <c r="D511" s="2">
        <v>-0.18648999999999999</v>
      </c>
      <c r="E511" s="2">
        <v>5449100000</v>
      </c>
      <c r="F511" s="1">
        <f t="shared" si="30"/>
        <v>5.4491000000000001E-4</v>
      </c>
      <c r="G511" s="2">
        <f t="shared" si="28"/>
        <v>0.54491000000000001</v>
      </c>
      <c r="I511" s="1">
        <v>-0.31351000000000001</v>
      </c>
      <c r="J511" s="2">
        <v>-0.18648999999999999</v>
      </c>
      <c r="K511" s="1">
        <v>4221700000</v>
      </c>
      <c r="L511" s="1">
        <f t="shared" si="31"/>
        <v>4.2217000000000003E-4</v>
      </c>
      <c r="M511" s="2">
        <f t="shared" si="29"/>
        <v>0.42217000000000005</v>
      </c>
    </row>
    <row r="512" spans="3:13" x14ac:dyDescent="0.55000000000000004">
      <c r="C512" s="1">
        <v>-0.18648999999999999</v>
      </c>
      <c r="D512" s="2">
        <v>-5.9458999999999998E-2</v>
      </c>
      <c r="E512" s="2">
        <v>5486500000</v>
      </c>
      <c r="F512" s="1">
        <f t="shared" si="30"/>
        <v>5.4865000000000003E-4</v>
      </c>
      <c r="G512" s="2">
        <f t="shared" si="28"/>
        <v>0.54865000000000008</v>
      </c>
      <c r="I512" s="1">
        <v>-0.18648999999999999</v>
      </c>
      <c r="J512" s="2">
        <v>-5.9458999999999998E-2</v>
      </c>
      <c r="K512" s="1">
        <v>4204400000</v>
      </c>
      <c r="L512" s="1">
        <f t="shared" si="31"/>
        <v>4.2044000000000001E-4</v>
      </c>
      <c r="M512" s="2">
        <f t="shared" si="29"/>
        <v>0.42043999999999998</v>
      </c>
    </row>
    <row r="513" spans="3:13" x14ac:dyDescent="0.55000000000000004">
      <c r="C513" s="1">
        <v>-5.9458999999999998E-2</v>
      </c>
      <c r="D513" s="2">
        <v>6.7568000000000003E-2</v>
      </c>
      <c r="E513" s="2">
        <v>5593400000</v>
      </c>
      <c r="F513" s="1">
        <f t="shared" si="30"/>
        <v>5.5933999999999997E-4</v>
      </c>
      <c r="G513" s="2">
        <f t="shared" si="28"/>
        <v>0.55933999999999995</v>
      </c>
      <c r="I513" s="1">
        <v>-5.9458999999999998E-2</v>
      </c>
      <c r="J513" s="2">
        <v>6.7568000000000003E-2</v>
      </c>
      <c r="K513" s="1">
        <v>4194800000</v>
      </c>
      <c r="L513" s="1">
        <f t="shared" si="31"/>
        <v>4.1948000000000002E-4</v>
      </c>
      <c r="M513" s="2">
        <f t="shared" si="29"/>
        <v>0.41948000000000002</v>
      </c>
    </row>
    <row r="514" spans="3:13" x14ac:dyDescent="0.55000000000000004">
      <c r="C514" s="1">
        <v>6.7568000000000003E-2</v>
      </c>
      <c r="D514" s="2">
        <v>0.19459000000000001</v>
      </c>
      <c r="E514" s="2">
        <v>5753400000</v>
      </c>
      <c r="F514" s="1">
        <f t="shared" si="30"/>
        <v>5.7534000000000003E-4</v>
      </c>
      <c r="G514" s="2">
        <f t="shared" si="28"/>
        <v>0.57534000000000007</v>
      </c>
      <c r="I514" s="1">
        <v>6.7568000000000003E-2</v>
      </c>
      <c r="J514" s="2">
        <v>0.19459000000000001</v>
      </c>
      <c r="K514" s="1">
        <v>4190300000</v>
      </c>
      <c r="L514" s="1">
        <f t="shared" si="31"/>
        <v>4.1903000000000003E-4</v>
      </c>
      <c r="M514" s="2">
        <f t="shared" si="29"/>
        <v>0.41903000000000001</v>
      </c>
    </row>
    <row r="515" spans="3:13" x14ac:dyDescent="0.55000000000000004">
      <c r="C515" s="1">
        <v>0.19459000000000001</v>
      </c>
      <c r="D515" s="2">
        <v>0.32162000000000002</v>
      </c>
      <c r="E515" s="2">
        <v>5683200000</v>
      </c>
      <c r="F515" s="1">
        <f t="shared" si="30"/>
        <v>5.6831999999999998E-4</v>
      </c>
      <c r="G515" s="2">
        <f t="shared" si="28"/>
        <v>0.56831999999999994</v>
      </c>
      <c r="I515" s="1">
        <v>0.19459000000000001</v>
      </c>
      <c r="J515" s="2">
        <v>0.32162000000000002</v>
      </c>
      <c r="K515" s="1">
        <v>4179200000</v>
      </c>
      <c r="L515" s="1">
        <f t="shared" si="31"/>
        <v>4.1792000000000001E-4</v>
      </c>
      <c r="M515" s="2">
        <f t="shared" si="29"/>
        <v>0.41792000000000001</v>
      </c>
    </row>
    <row r="516" spans="3:13" x14ac:dyDescent="0.55000000000000004">
      <c r="C516" s="1">
        <v>0.32162000000000002</v>
      </c>
      <c r="D516" s="2">
        <v>0.44864999999999999</v>
      </c>
      <c r="E516" s="2">
        <v>5510600000</v>
      </c>
      <c r="F516" s="1">
        <f t="shared" si="30"/>
        <v>5.5106000000000003E-4</v>
      </c>
      <c r="G516" s="2">
        <f t="shared" si="28"/>
        <v>0.55105999999999999</v>
      </c>
      <c r="I516" s="1">
        <v>0.32162000000000002</v>
      </c>
      <c r="J516" s="2">
        <v>0.44864999999999999</v>
      </c>
      <c r="K516" s="1">
        <v>4170800000</v>
      </c>
      <c r="L516" s="1">
        <f t="shared" si="31"/>
        <v>4.1708000000000001E-4</v>
      </c>
      <c r="M516" s="2">
        <f t="shared" si="29"/>
        <v>0.41708000000000001</v>
      </c>
    </row>
    <row r="517" spans="3:13" x14ac:dyDescent="0.55000000000000004">
      <c r="C517" s="1">
        <v>0.44864999999999999</v>
      </c>
      <c r="D517" s="2">
        <v>0.57567999999999997</v>
      </c>
      <c r="E517" s="2">
        <v>5276500000</v>
      </c>
      <c r="F517" s="1">
        <f t="shared" si="30"/>
        <v>5.2765000000000006E-4</v>
      </c>
      <c r="G517" s="2">
        <f t="shared" si="28"/>
        <v>0.52765000000000006</v>
      </c>
      <c r="I517" s="1">
        <v>0.44864999999999999</v>
      </c>
      <c r="J517" s="2">
        <v>0.57567999999999997</v>
      </c>
      <c r="K517" s="1">
        <v>4159100000</v>
      </c>
      <c r="L517" s="1">
        <f t="shared" si="31"/>
        <v>4.1591000000000002E-4</v>
      </c>
      <c r="M517" s="2">
        <f t="shared" si="29"/>
        <v>0.41591</v>
      </c>
    </row>
    <row r="518" spans="3:13" x14ac:dyDescent="0.55000000000000004">
      <c r="C518" s="1">
        <v>0.57567999999999997</v>
      </c>
      <c r="D518" s="2">
        <v>0.70269999999999999</v>
      </c>
      <c r="E518" s="2">
        <v>5000000000</v>
      </c>
      <c r="F518" s="1">
        <f t="shared" si="30"/>
        <v>5.0000000000000001E-4</v>
      </c>
      <c r="G518" s="2">
        <f t="shared" si="28"/>
        <v>0.5</v>
      </c>
      <c r="I518" s="1">
        <v>0.57567999999999997</v>
      </c>
      <c r="J518" s="2">
        <v>0.70269999999999999</v>
      </c>
      <c r="K518" s="1">
        <v>4132900000</v>
      </c>
      <c r="L518" s="1">
        <f t="shared" si="31"/>
        <v>4.1329000000000002E-4</v>
      </c>
      <c r="M518" s="2">
        <f t="shared" si="29"/>
        <v>0.41329000000000005</v>
      </c>
    </row>
    <row r="519" spans="3:13" x14ac:dyDescent="0.55000000000000004">
      <c r="C519" s="1">
        <v>0.70269999999999999</v>
      </c>
      <c r="D519" s="2">
        <v>0.82972999999999997</v>
      </c>
      <c r="E519" s="2">
        <v>4715600000</v>
      </c>
      <c r="F519" s="1">
        <f t="shared" si="30"/>
        <v>4.7155999999999999E-4</v>
      </c>
      <c r="G519" s="2">
        <f t="shared" si="28"/>
        <v>0.47155999999999998</v>
      </c>
      <c r="I519" s="1">
        <v>0.70269999999999999</v>
      </c>
      <c r="J519" s="2">
        <v>0.82972999999999997</v>
      </c>
      <c r="K519" s="1">
        <v>4119700000</v>
      </c>
      <c r="L519" s="1">
        <f t="shared" si="31"/>
        <v>4.1197E-4</v>
      </c>
      <c r="M519" s="2">
        <f t="shared" si="29"/>
        <v>0.41197</v>
      </c>
    </row>
    <row r="520" spans="3:13" x14ac:dyDescent="0.55000000000000004">
      <c r="C520" s="1">
        <v>0.82972999999999997</v>
      </c>
      <c r="D520" s="2">
        <v>0.95676000000000005</v>
      </c>
      <c r="E520" s="2">
        <v>4412400000</v>
      </c>
      <c r="F520" s="1">
        <f t="shared" si="30"/>
        <v>4.4124000000000002E-4</v>
      </c>
      <c r="G520" s="2">
        <f t="shared" si="28"/>
        <v>0.44124000000000002</v>
      </c>
      <c r="I520" s="1">
        <v>0.82972999999999997</v>
      </c>
      <c r="J520" s="2">
        <v>0.95676000000000005</v>
      </c>
      <c r="K520" s="1">
        <v>4098700000</v>
      </c>
      <c r="L520" s="1">
        <f t="shared" si="31"/>
        <v>4.0987E-4</v>
      </c>
      <c r="M520" s="2">
        <f t="shared" si="29"/>
        <v>0.40987000000000001</v>
      </c>
    </row>
    <row r="521" spans="3:13" x14ac:dyDescent="0.55000000000000004">
      <c r="C521" s="1">
        <v>0.95676000000000005</v>
      </c>
      <c r="D521" s="2">
        <v>1.0838000000000001</v>
      </c>
      <c r="E521" s="2">
        <v>4120800000</v>
      </c>
      <c r="F521" s="1">
        <f t="shared" si="30"/>
        <v>4.1208E-4</v>
      </c>
      <c r="G521" s="2">
        <f t="shared" si="28"/>
        <v>0.41208</v>
      </c>
      <c r="I521" s="1">
        <v>0.95676000000000005</v>
      </c>
      <c r="J521" s="2">
        <v>1.0838000000000001</v>
      </c>
      <c r="K521" s="1">
        <v>4082800000</v>
      </c>
      <c r="L521" s="1">
        <f t="shared" si="31"/>
        <v>4.0828000000000001E-4</v>
      </c>
      <c r="M521" s="2">
        <f t="shared" si="29"/>
        <v>0.40828000000000003</v>
      </c>
    </row>
    <row r="522" spans="3:13" x14ac:dyDescent="0.55000000000000004">
      <c r="C522" s="1">
        <v>1.0838000000000001</v>
      </c>
      <c r="D522" s="2">
        <v>1.2108000000000001</v>
      </c>
      <c r="E522" s="2">
        <v>3835900000</v>
      </c>
      <c r="F522" s="1">
        <f t="shared" si="30"/>
        <v>3.8359000000000001E-4</v>
      </c>
      <c r="G522" s="2">
        <f t="shared" si="28"/>
        <v>0.38358999999999999</v>
      </c>
      <c r="I522" s="1">
        <v>1.0838000000000001</v>
      </c>
      <c r="J522" s="2">
        <v>1.2108000000000001</v>
      </c>
      <c r="K522" s="1">
        <v>4063200000</v>
      </c>
      <c r="L522" s="1">
        <f t="shared" si="31"/>
        <v>4.0632E-4</v>
      </c>
      <c r="M522" s="2">
        <f t="shared" si="29"/>
        <v>0.40632000000000001</v>
      </c>
    </row>
    <row r="523" spans="3:13" x14ac:dyDescent="0.55000000000000004">
      <c r="C523" s="1">
        <v>1.2108000000000001</v>
      </c>
      <c r="D523" s="2">
        <v>1.3378000000000001</v>
      </c>
      <c r="E523" s="2">
        <v>3565300000</v>
      </c>
      <c r="F523" s="1">
        <f t="shared" si="30"/>
        <v>3.5653000000000003E-4</v>
      </c>
      <c r="G523" s="2">
        <f t="shared" si="28"/>
        <v>0.35653000000000001</v>
      </c>
      <c r="I523" s="1">
        <v>1.2108000000000001</v>
      </c>
      <c r="J523" s="2">
        <v>1.3378000000000001</v>
      </c>
      <c r="K523" s="1">
        <v>4040300000</v>
      </c>
      <c r="L523" s="1">
        <f t="shared" si="31"/>
        <v>4.0402999999999999E-4</v>
      </c>
      <c r="M523" s="2">
        <f t="shared" si="29"/>
        <v>0.40403</v>
      </c>
    </row>
    <row r="524" spans="3:13" x14ac:dyDescent="0.55000000000000004">
      <c r="C524" s="1">
        <v>1.3378000000000001</v>
      </c>
      <c r="D524" s="2">
        <v>1.4649000000000001</v>
      </c>
      <c r="E524" s="2">
        <v>3304300000</v>
      </c>
      <c r="F524" s="1">
        <f t="shared" si="30"/>
        <v>3.3042999999999999E-4</v>
      </c>
      <c r="G524" s="2">
        <f t="shared" si="28"/>
        <v>0.33043</v>
      </c>
      <c r="I524" s="1">
        <v>1.3378000000000001</v>
      </c>
      <c r="J524" s="2">
        <v>1.4649000000000001</v>
      </c>
      <c r="K524" s="1">
        <v>4017000000</v>
      </c>
      <c r="L524" s="1">
        <f t="shared" si="31"/>
        <v>4.0170000000000001E-4</v>
      </c>
      <c r="M524" s="2">
        <f t="shared" si="29"/>
        <v>0.4017</v>
      </c>
    </row>
    <row r="525" spans="3:13" x14ac:dyDescent="0.55000000000000004">
      <c r="C525" s="1">
        <v>1.4649000000000001</v>
      </c>
      <c r="D525" s="2">
        <v>1.5919000000000001</v>
      </c>
      <c r="E525" s="2">
        <v>3052500000</v>
      </c>
      <c r="F525" s="1">
        <f t="shared" si="30"/>
        <v>3.0525000000000002E-4</v>
      </c>
      <c r="G525" s="2">
        <f t="shared" si="28"/>
        <v>0.30525000000000002</v>
      </c>
      <c r="I525" s="1">
        <v>1.4649000000000001</v>
      </c>
      <c r="J525" s="2">
        <v>1.5919000000000001</v>
      </c>
      <c r="K525" s="1">
        <v>3991500000</v>
      </c>
      <c r="L525" s="1">
        <f t="shared" si="31"/>
        <v>3.9915000000000003E-4</v>
      </c>
      <c r="M525" s="2">
        <f t="shared" si="29"/>
        <v>0.39915</v>
      </c>
    </row>
    <row r="526" spans="3:13" x14ac:dyDescent="0.55000000000000004">
      <c r="C526" s="1">
        <v>1.5919000000000001</v>
      </c>
      <c r="D526" s="2">
        <v>1.7189000000000001</v>
      </c>
      <c r="E526" s="2">
        <v>2819000000</v>
      </c>
      <c r="F526" s="1">
        <f t="shared" si="30"/>
        <v>2.8190000000000002E-4</v>
      </c>
      <c r="G526" s="2">
        <f t="shared" si="28"/>
        <v>0.28190000000000004</v>
      </c>
      <c r="I526" s="1">
        <v>1.5919000000000001</v>
      </c>
      <c r="J526" s="2">
        <v>1.7189000000000001</v>
      </c>
      <c r="K526" s="1">
        <v>3969100000</v>
      </c>
      <c r="L526" s="1">
        <f t="shared" si="31"/>
        <v>3.9690999999999999E-4</v>
      </c>
      <c r="M526" s="2">
        <f t="shared" si="29"/>
        <v>0.39690999999999999</v>
      </c>
    </row>
    <row r="527" spans="3:13" x14ac:dyDescent="0.55000000000000004">
      <c r="C527" s="1">
        <v>1.7189000000000001</v>
      </c>
      <c r="D527" s="2">
        <v>1.8459000000000001</v>
      </c>
      <c r="E527" s="2">
        <v>2595800000</v>
      </c>
      <c r="F527" s="1">
        <f t="shared" si="30"/>
        <v>2.5958000000000003E-4</v>
      </c>
      <c r="G527" s="2">
        <f t="shared" si="28"/>
        <v>0.25958000000000003</v>
      </c>
      <c r="I527" s="1">
        <v>1.7189000000000001</v>
      </c>
      <c r="J527" s="2">
        <v>1.8459000000000001</v>
      </c>
      <c r="K527" s="1">
        <v>3943200000</v>
      </c>
      <c r="L527" s="1">
        <f t="shared" si="31"/>
        <v>3.9432000000000003E-4</v>
      </c>
      <c r="M527" s="2">
        <f t="shared" si="29"/>
        <v>0.39432000000000006</v>
      </c>
    </row>
    <row r="528" spans="3:13" x14ac:dyDescent="0.55000000000000004">
      <c r="C528" s="1">
        <v>1.8459000000000001</v>
      </c>
      <c r="D528" s="2">
        <v>1.9730000000000001</v>
      </c>
      <c r="E528" s="2">
        <v>2388100000</v>
      </c>
      <c r="F528" s="1">
        <f t="shared" si="30"/>
        <v>2.3881E-4</v>
      </c>
      <c r="G528" s="2">
        <f t="shared" si="28"/>
        <v>0.23880999999999999</v>
      </c>
      <c r="I528" s="1">
        <v>1.8459000000000001</v>
      </c>
      <c r="J528" s="2">
        <v>1.9730000000000001</v>
      </c>
      <c r="K528" s="1">
        <v>3922500000</v>
      </c>
      <c r="L528" s="1">
        <f t="shared" si="31"/>
        <v>3.9225000000000002E-4</v>
      </c>
      <c r="M528" s="2">
        <f t="shared" si="29"/>
        <v>0.39225000000000004</v>
      </c>
    </row>
    <row r="529" spans="3:13" x14ac:dyDescent="0.55000000000000004">
      <c r="C529" s="1">
        <v>1.9730000000000001</v>
      </c>
      <c r="D529" s="2">
        <v>2.1</v>
      </c>
      <c r="E529" s="2">
        <v>2192800000</v>
      </c>
      <c r="F529" s="1">
        <f t="shared" si="30"/>
        <v>2.1928E-4</v>
      </c>
      <c r="G529" s="2">
        <f t="shared" si="28"/>
        <v>0.21928</v>
      </c>
      <c r="I529" s="1">
        <v>1.9730000000000001</v>
      </c>
      <c r="J529" s="2">
        <v>2.1</v>
      </c>
      <c r="K529" s="1">
        <v>3905800000</v>
      </c>
      <c r="L529" s="1">
        <f t="shared" si="31"/>
        <v>3.9058000000000002E-4</v>
      </c>
      <c r="M529" s="2">
        <f t="shared" si="29"/>
        <v>0.39058000000000004</v>
      </c>
    </row>
    <row r="530" spans="3:13" x14ac:dyDescent="0.55000000000000004">
      <c r="C530" s="1">
        <v>2.1</v>
      </c>
      <c r="D530" s="2">
        <v>2.2269999999999999</v>
      </c>
      <c r="E530" s="2">
        <v>2022200000</v>
      </c>
      <c r="F530" s="1">
        <f t="shared" si="30"/>
        <v>2.0222E-4</v>
      </c>
      <c r="G530" s="2">
        <f t="shared" si="28"/>
        <v>0.20222000000000001</v>
      </c>
      <c r="I530" s="1">
        <v>2.1</v>
      </c>
      <c r="J530" s="2">
        <v>2.2269999999999999</v>
      </c>
      <c r="K530" s="1">
        <v>3886200000</v>
      </c>
      <c r="L530" s="1">
        <f t="shared" si="31"/>
        <v>3.8862E-4</v>
      </c>
      <c r="M530" s="2">
        <f t="shared" si="29"/>
        <v>0.38862000000000002</v>
      </c>
    </row>
    <row r="531" spans="3:13" x14ac:dyDescent="0.55000000000000004">
      <c r="C531" s="1">
        <v>2.2269999999999999</v>
      </c>
      <c r="D531" s="2">
        <v>2.3540999999999999</v>
      </c>
      <c r="E531" s="2">
        <v>1854400000</v>
      </c>
      <c r="F531" s="1">
        <f t="shared" si="30"/>
        <v>1.8544000000000001E-4</v>
      </c>
      <c r="G531" s="2">
        <f t="shared" si="28"/>
        <v>0.18544000000000002</v>
      </c>
      <c r="I531" s="1">
        <v>2.2269999999999999</v>
      </c>
      <c r="J531" s="2">
        <v>2.3540999999999999</v>
      </c>
      <c r="K531" s="1">
        <v>3863600000</v>
      </c>
      <c r="L531" s="1">
        <f t="shared" si="31"/>
        <v>3.8636000000000003E-4</v>
      </c>
      <c r="M531" s="2">
        <f t="shared" si="29"/>
        <v>0.38636000000000004</v>
      </c>
    </row>
    <row r="532" spans="3:13" x14ac:dyDescent="0.55000000000000004">
      <c r="C532" s="1">
        <v>2.3540999999999999</v>
      </c>
      <c r="D532" s="2">
        <v>2.4811000000000001</v>
      </c>
      <c r="E532" s="2">
        <v>1696600000</v>
      </c>
      <c r="F532" s="1">
        <f t="shared" si="30"/>
        <v>1.6966E-4</v>
      </c>
      <c r="G532" s="2">
        <f t="shared" ref="G532:G595" si="32">1000*F532</f>
        <v>0.16966000000000001</v>
      </c>
      <c r="I532" s="1">
        <v>2.3540999999999999</v>
      </c>
      <c r="J532" s="2">
        <v>2.4811000000000001</v>
      </c>
      <c r="K532" s="1">
        <v>3833200000</v>
      </c>
      <c r="L532" s="1">
        <f t="shared" si="31"/>
        <v>3.8332000000000004E-4</v>
      </c>
      <c r="M532" s="2">
        <f t="shared" ref="M532:M595" si="33">1000*L532</f>
        <v>0.38332000000000005</v>
      </c>
    </row>
    <row r="533" spans="3:13" x14ac:dyDescent="0.55000000000000004">
      <c r="C533" s="1">
        <v>2.4811000000000001</v>
      </c>
      <c r="D533" s="2">
        <v>2.6080999999999999</v>
      </c>
      <c r="E533" s="2">
        <v>1557900000</v>
      </c>
      <c r="F533" s="1">
        <f t="shared" si="30"/>
        <v>1.5579E-4</v>
      </c>
      <c r="G533" s="2">
        <f t="shared" si="32"/>
        <v>0.15578999999999998</v>
      </c>
      <c r="I533" s="1">
        <v>2.4811000000000001</v>
      </c>
      <c r="J533" s="2">
        <v>2.6080999999999999</v>
      </c>
      <c r="K533" s="1">
        <v>3803500000</v>
      </c>
      <c r="L533" s="1">
        <f t="shared" si="31"/>
        <v>3.8035E-4</v>
      </c>
      <c r="M533" s="2">
        <f t="shared" si="33"/>
        <v>0.38035000000000002</v>
      </c>
    </row>
    <row r="534" spans="3:13" x14ac:dyDescent="0.55000000000000004">
      <c r="C534" s="1">
        <v>2.6080999999999999</v>
      </c>
      <c r="D534" s="2">
        <v>2.7351000000000001</v>
      </c>
      <c r="E534" s="2">
        <v>1428500000</v>
      </c>
      <c r="F534" s="1">
        <f t="shared" si="30"/>
        <v>1.4285E-4</v>
      </c>
      <c r="G534" s="2">
        <f t="shared" si="32"/>
        <v>0.14285</v>
      </c>
      <c r="I534" s="1">
        <v>2.6080999999999999</v>
      </c>
      <c r="J534" s="2">
        <v>2.7351000000000001</v>
      </c>
      <c r="K534" s="1">
        <v>3774500000</v>
      </c>
      <c r="L534" s="1">
        <f t="shared" si="31"/>
        <v>3.7744999999999999E-4</v>
      </c>
      <c r="M534" s="2">
        <f t="shared" si="33"/>
        <v>0.37745000000000001</v>
      </c>
    </row>
    <row r="535" spans="3:13" x14ac:dyDescent="0.55000000000000004">
      <c r="C535" s="1">
        <v>2.7351000000000001</v>
      </c>
      <c r="D535" s="2">
        <v>2.8622000000000001</v>
      </c>
      <c r="E535" s="2">
        <v>1303900000</v>
      </c>
      <c r="F535" s="1">
        <f t="shared" si="30"/>
        <v>1.3039E-4</v>
      </c>
      <c r="G535" s="2">
        <f t="shared" si="32"/>
        <v>0.13039000000000001</v>
      </c>
      <c r="I535" s="1">
        <v>2.7351000000000001</v>
      </c>
      <c r="J535" s="2">
        <v>2.8622000000000001</v>
      </c>
      <c r="K535" s="1">
        <v>3751300000</v>
      </c>
      <c r="L535" s="1">
        <f t="shared" si="31"/>
        <v>3.7512999999999999E-4</v>
      </c>
      <c r="M535" s="2">
        <f t="shared" si="33"/>
        <v>0.37513000000000002</v>
      </c>
    </row>
    <row r="536" spans="3:13" x14ac:dyDescent="0.55000000000000004">
      <c r="C536" s="1">
        <v>2.8622000000000001</v>
      </c>
      <c r="D536" s="2">
        <v>2.9891999999999999</v>
      </c>
      <c r="E536" s="2">
        <v>1192700000</v>
      </c>
      <c r="F536" s="1">
        <f t="shared" si="30"/>
        <v>1.1927E-4</v>
      </c>
      <c r="G536" s="2">
        <f t="shared" si="32"/>
        <v>0.11927</v>
      </c>
      <c r="I536" s="1">
        <v>2.8622000000000001</v>
      </c>
      <c r="J536" s="2">
        <v>2.9891999999999999</v>
      </c>
      <c r="K536" s="1">
        <v>3728700000</v>
      </c>
      <c r="L536" s="1">
        <f t="shared" si="31"/>
        <v>3.7287000000000003E-4</v>
      </c>
      <c r="M536" s="2">
        <f t="shared" si="33"/>
        <v>0.37287000000000003</v>
      </c>
    </row>
    <row r="537" spans="3:13" x14ac:dyDescent="0.55000000000000004">
      <c r="C537" s="1">
        <v>2.9891999999999999</v>
      </c>
      <c r="D537" s="2">
        <v>3.1162000000000001</v>
      </c>
      <c r="E537" s="2">
        <v>1087900000</v>
      </c>
      <c r="F537" s="1">
        <f t="shared" si="30"/>
        <v>1.0879000000000001E-4</v>
      </c>
      <c r="G537" s="2">
        <f t="shared" si="32"/>
        <v>0.10879000000000001</v>
      </c>
      <c r="I537" s="1">
        <v>2.9891999999999999</v>
      </c>
      <c r="J537" s="2">
        <v>3.1162000000000001</v>
      </c>
      <c r="K537" s="1">
        <v>3705100000</v>
      </c>
      <c r="L537" s="1">
        <f t="shared" si="31"/>
        <v>3.7051E-4</v>
      </c>
      <c r="M537" s="2">
        <f t="shared" si="33"/>
        <v>0.37051000000000001</v>
      </c>
    </row>
    <row r="538" spans="3:13" x14ac:dyDescent="0.55000000000000004">
      <c r="C538" s="1">
        <v>3.1162000000000001</v>
      </c>
      <c r="D538" s="2">
        <v>3.2431999999999999</v>
      </c>
      <c r="E538" s="2">
        <v>996510000</v>
      </c>
      <c r="F538" s="1">
        <f t="shared" si="30"/>
        <v>9.9650999999999998E-5</v>
      </c>
      <c r="G538" s="2">
        <f t="shared" si="32"/>
        <v>9.9651000000000003E-2</v>
      </c>
      <c r="I538" s="1">
        <v>3.1162000000000001</v>
      </c>
      <c r="J538" s="2">
        <v>3.2431999999999999</v>
      </c>
      <c r="K538" s="1">
        <v>3677500000</v>
      </c>
      <c r="L538" s="1">
        <f t="shared" si="31"/>
        <v>3.6775000000000002E-4</v>
      </c>
      <c r="M538" s="2">
        <f t="shared" si="33"/>
        <v>0.36775000000000002</v>
      </c>
    </row>
    <row r="539" spans="3:13" x14ac:dyDescent="0.55000000000000004">
      <c r="C539" s="1">
        <v>3.2431999999999999</v>
      </c>
      <c r="D539" s="2">
        <v>3.3702999999999999</v>
      </c>
      <c r="E539" s="2">
        <v>905020000</v>
      </c>
      <c r="F539" s="1">
        <f t="shared" si="30"/>
        <v>9.0502000000000009E-5</v>
      </c>
      <c r="G539" s="2">
        <f t="shared" si="32"/>
        <v>9.0502000000000013E-2</v>
      </c>
      <c r="I539" s="1">
        <v>3.2431999999999999</v>
      </c>
      <c r="J539" s="2">
        <v>3.3702999999999999</v>
      </c>
      <c r="K539" s="1">
        <v>3650300000</v>
      </c>
      <c r="L539" s="1">
        <f t="shared" si="31"/>
        <v>3.6503000000000002E-4</v>
      </c>
      <c r="M539" s="2">
        <f t="shared" si="33"/>
        <v>0.36503000000000002</v>
      </c>
    </row>
    <row r="540" spans="3:13" x14ac:dyDescent="0.55000000000000004">
      <c r="C540" s="1">
        <v>3.3702999999999999</v>
      </c>
      <c r="D540" s="2">
        <v>3.4973000000000001</v>
      </c>
      <c r="E540" s="2">
        <v>824690000</v>
      </c>
      <c r="F540" s="1">
        <f t="shared" si="30"/>
        <v>8.2468999999999999E-5</v>
      </c>
      <c r="G540" s="2">
        <f t="shared" si="32"/>
        <v>8.2469000000000001E-2</v>
      </c>
      <c r="I540" s="1">
        <v>3.3702999999999999</v>
      </c>
      <c r="J540" s="2">
        <v>3.4973000000000001</v>
      </c>
      <c r="K540" s="1">
        <v>3630100000</v>
      </c>
      <c r="L540" s="1">
        <f t="shared" si="31"/>
        <v>3.6301000000000004E-4</v>
      </c>
      <c r="M540" s="2">
        <f t="shared" si="33"/>
        <v>0.36301000000000005</v>
      </c>
    </row>
    <row r="541" spans="3:13" x14ac:dyDescent="0.55000000000000004">
      <c r="C541" s="1">
        <v>3.4973000000000001</v>
      </c>
      <c r="D541" s="2">
        <v>3.6242999999999999</v>
      </c>
      <c r="E541" s="2">
        <v>752560000</v>
      </c>
      <c r="F541" s="1">
        <f t="shared" si="30"/>
        <v>7.5255999999999999E-5</v>
      </c>
      <c r="G541" s="2">
        <f t="shared" si="32"/>
        <v>7.5256000000000003E-2</v>
      </c>
      <c r="I541" s="1">
        <v>3.4973000000000001</v>
      </c>
      <c r="J541" s="2">
        <v>3.6242999999999999</v>
      </c>
      <c r="K541" s="1">
        <v>3607300000</v>
      </c>
      <c r="L541" s="1">
        <f t="shared" si="31"/>
        <v>3.6073000000000002E-4</v>
      </c>
      <c r="M541" s="2">
        <f t="shared" si="33"/>
        <v>0.36073000000000005</v>
      </c>
    </row>
    <row r="542" spans="3:13" x14ac:dyDescent="0.55000000000000004">
      <c r="C542" s="1">
        <v>3.6242999999999999</v>
      </c>
      <c r="D542" s="2">
        <v>3.7513999999999998</v>
      </c>
      <c r="E542" s="2">
        <v>688080000</v>
      </c>
      <c r="F542" s="1">
        <f t="shared" si="30"/>
        <v>6.8807999999999996E-5</v>
      </c>
      <c r="G542" s="2">
        <f t="shared" si="32"/>
        <v>6.8807999999999994E-2</v>
      </c>
      <c r="I542" s="1">
        <v>3.6242999999999999</v>
      </c>
      <c r="J542" s="2">
        <v>3.7513999999999998</v>
      </c>
      <c r="K542" s="1">
        <v>3580000000</v>
      </c>
      <c r="L542" s="1">
        <f t="shared" si="31"/>
        <v>3.5800000000000003E-4</v>
      </c>
      <c r="M542" s="2">
        <f t="shared" si="33"/>
        <v>0.35800000000000004</v>
      </c>
    </row>
    <row r="543" spans="3:13" x14ac:dyDescent="0.55000000000000004">
      <c r="C543" s="1">
        <v>3.7513999999999998</v>
      </c>
      <c r="D543" s="2">
        <v>3.8784000000000001</v>
      </c>
      <c r="E543" s="2">
        <v>628120000</v>
      </c>
      <c r="F543" s="1">
        <f t="shared" si="30"/>
        <v>6.2812000000000008E-5</v>
      </c>
      <c r="G543" s="2">
        <f t="shared" si="32"/>
        <v>6.2812000000000007E-2</v>
      </c>
      <c r="I543" s="1">
        <v>3.7513999999999998</v>
      </c>
      <c r="J543" s="2">
        <v>3.8784000000000001</v>
      </c>
      <c r="K543" s="1">
        <v>3555100000</v>
      </c>
      <c r="L543" s="1">
        <f t="shared" si="31"/>
        <v>3.5551000000000002E-4</v>
      </c>
      <c r="M543" s="2">
        <f t="shared" si="33"/>
        <v>0.35550999999999999</v>
      </c>
    </row>
    <row r="544" spans="3:13" x14ac:dyDescent="0.55000000000000004">
      <c r="C544" s="1">
        <v>3.8784000000000001</v>
      </c>
      <c r="D544" s="2">
        <v>4.0053999999999998</v>
      </c>
      <c r="E544" s="2">
        <v>572130000</v>
      </c>
      <c r="F544" s="1">
        <f t="shared" si="30"/>
        <v>5.7213000000000003E-5</v>
      </c>
      <c r="G544" s="2">
        <f t="shared" si="32"/>
        <v>5.7213E-2</v>
      </c>
      <c r="I544" s="1">
        <v>3.8784000000000001</v>
      </c>
      <c r="J544" s="2">
        <v>4.0053999999999998</v>
      </c>
      <c r="K544" s="1">
        <v>3535000000</v>
      </c>
      <c r="L544" s="1">
        <f t="shared" si="31"/>
        <v>3.5350000000000003E-4</v>
      </c>
      <c r="M544" s="2">
        <f t="shared" si="33"/>
        <v>0.35350000000000004</v>
      </c>
    </row>
    <row r="545" spans="3:13" x14ac:dyDescent="0.55000000000000004">
      <c r="C545" s="1">
        <v>4.0053999999999998</v>
      </c>
      <c r="D545" s="2">
        <v>4.1323999999999996</v>
      </c>
      <c r="E545" s="2">
        <v>521760000</v>
      </c>
      <c r="F545" s="1">
        <f t="shared" si="30"/>
        <v>5.2176000000000003E-5</v>
      </c>
      <c r="G545" s="2">
        <f t="shared" si="32"/>
        <v>5.2176E-2</v>
      </c>
      <c r="I545" s="1">
        <v>4.0053999999999998</v>
      </c>
      <c r="J545" s="2">
        <v>4.1323999999999996</v>
      </c>
      <c r="K545" s="1">
        <v>3510700000</v>
      </c>
      <c r="L545" s="1">
        <f t="shared" si="31"/>
        <v>3.5106999999999998E-4</v>
      </c>
      <c r="M545" s="2">
        <f t="shared" si="33"/>
        <v>0.35106999999999999</v>
      </c>
    </row>
    <row r="546" spans="3:13" x14ac:dyDescent="0.55000000000000004">
      <c r="C546" s="1">
        <v>4.1323999999999996</v>
      </c>
      <c r="D546" s="2">
        <v>4.2595000000000001</v>
      </c>
      <c r="E546" s="2">
        <v>475220000</v>
      </c>
      <c r="F546" s="1">
        <f t="shared" si="30"/>
        <v>4.7522000000000003E-5</v>
      </c>
      <c r="G546" s="2">
        <f t="shared" si="32"/>
        <v>4.7522000000000002E-2</v>
      </c>
      <c r="I546" s="1">
        <v>4.1323999999999996</v>
      </c>
      <c r="J546" s="2">
        <v>4.2595000000000001</v>
      </c>
      <c r="K546" s="1">
        <v>3487000000</v>
      </c>
      <c r="L546" s="1">
        <f t="shared" si="31"/>
        <v>3.4870000000000002E-4</v>
      </c>
      <c r="M546" s="2">
        <f t="shared" si="33"/>
        <v>0.34870000000000001</v>
      </c>
    </row>
    <row r="547" spans="3:13" x14ac:dyDescent="0.55000000000000004">
      <c r="C547" s="1">
        <v>4.2595000000000001</v>
      </c>
      <c r="D547" s="2">
        <v>4.3864999999999998</v>
      </c>
      <c r="E547" s="2">
        <v>433610000</v>
      </c>
      <c r="F547" s="1">
        <f t="shared" si="30"/>
        <v>4.3361E-5</v>
      </c>
      <c r="G547" s="2">
        <f t="shared" si="32"/>
        <v>4.3361000000000004E-2</v>
      </c>
      <c r="I547" s="1">
        <v>4.2595000000000001</v>
      </c>
      <c r="J547" s="2">
        <v>4.3864999999999998</v>
      </c>
      <c r="K547" s="1">
        <v>3465800000</v>
      </c>
      <c r="L547" s="1">
        <f t="shared" si="31"/>
        <v>3.4658000000000003E-4</v>
      </c>
      <c r="M547" s="2">
        <f t="shared" si="33"/>
        <v>0.34658000000000005</v>
      </c>
    </row>
    <row r="548" spans="3:13" x14ac:dyDescent="0.55000000000000004">
      <c r="C548" s="1">
        <v>4.3864999999999998</v>
      </c>
      <c r="D548" s="2">
        <v>4.5134999999999996</v>
      </c>
      <c r="E548" s="2">
        <v>395000000</v>
      </c>
      <c r="F548" s="1">
        <f t="shared" ref="F548:F611" si="34">$D$3*E548</f>
        <v>3.9499999999999998E-5</v>
      </c>
      <c r="G548" s="2">
        <f t="shared" si="32"/>
        <v>3.95E-2</v>
      </c>
      <c r="I548" s="1">
        <v>4.3864999999999998</v>
      </c>
      <c r="J548" s="2">
        <v>4.5134999999999996</v>
      </c>
      <c r="K548" s="1">
        <v>3439300000</v>
      </c>
      <c r="L548" s="1">
        <f t="shared" ref="L548:L611" si="35">$D$3*K548</f>
        <v>3.4393E-4</v>
      </c>
      <c r="M548" s="2">
        <f t="shared" si="33"/>
        <v>0.34393000000000001</v>
      </c>
    </row>
    <row r="549" spans="3:13" x14ac:dyDescent="0.55000000000000004">
      <c r="C549" s="1">
        <v>4.5134999999999996</v>
      </c>
      <c r="D549" s="2">
        <v>4.6405000000000003</v>
      </c>
      <c r="E549" s="2">
        <v>359230000</v>
      </c>
      <c r="F549" s="1">
        <f t="shared" si="34"/>
        <v>3.5923000000000001E-5</v>
      </c>
      <c r="G549" s="2">
        <f t="shared" si="32"/>
        <v>3.5923000000000004E-2</v>
      </c>
      <c r="I549" s="1">
        <v>4.5134999999999996</v>
      </c>
      <c r="J549" s="2">
        <v>4.6405000000000003</v>
      </c>
      <c r="K549" s="1">
        <v>3412300000</v>
      </c>
      <c r="L549" s="1">
        <f t="shared" si="35"/>
        <v>3.4122999999999998E-4</v>
      </c>
      <c r="M549" s="2">
        <f t="shared" si="33"/>
        <v>0.34122999999999998</v>
      </c>
    </row>
    <row r="550" spans="3:13" x14ac:dyDescent="0.55000000000000004">
      <c r="C550" s="1">
        <v>4.6405000000000003</v>
      </c>
      <c r="D550" s="2">
        <v>4.7675999999999998</v>
      </c>
      <c r="E550" s="2">
        <v>325500000</v>
      </c>
      <c r="F550" s="1">
        <f t="shared" si="34"/>
        <v>3.2549999999999998E-5</v>
      </c>
      <c r="G550" s="2">
        <f t="shared" si="32"/>
        <v>3.2549999999999996E-2</v>
      </c>
      <c r="I550" s="1">
        <v>4.6405000000000003</v>
      </c>
      <c r="J550" s="2">
        <v>4.7675999999999998</v>
      </c>
      <c r="K550" s="1">
        <v>3386900000</v>
      </c>
      <c r="L550" s="1">
        <f t="shared" si="35"/>
        <v>3.3869E-4</v>
      </c>
      <c r="M550" s="2">
        <f t="shared" si="33"/>
        <v>0.33868999999999999</v>
      </c>
    </row>
    <row r="551" spans="3:13" x14ac:dyDescent="0.55000000000000004">
      <c r="C551" s="1">
        <v>4.7675999999999998</v>
      </c>
      <c r="D551" s="2">
        <v>4.8945999999999996</v>
      </c>
      <c r="E551" s="2">
        <v>296260000</v>
      </c>
      <c r="F551" s="1">
        <f t="shared" si="34"/>
        <v>2.9626000000000001E-5</v>
      </c>
      <c r="G551" s="2">
        <f t="shared" si="32"/>
        <v>2.9626E-2</v>
      </c>
      <c r="I551" s="1">
        <v>4.7675999999999998</v>
      </c>
      <c r="J551" s="2">
        <v>4.8945999999999996</v>
      </c>
      <c r="K551" s="1">
        <v>3359200000</v>
      </c>
      <c r="L551" s="1">
        <f t="shared" si="35"/>
        <v>3.3592000000000002E-4</v>
      </c>
      <c r="M551" s="2">
        <f t="shared" si="33"/>
        <v>0.33592</v>
      </c>
    </row>
    <row r="552" spans="3:13" x14ac:dyDescent="0.55000000000000004">
      <c r="C552" s="1">
        <v>4.8945999999999996</v>
      </c>
      <c r="D552" s="2">
        <v>5.0216000000000003</v>
      </c>
      <c r="E552" s="2">
        <v>269260000</v>
      </c>
      <c r="F552" s="1">
        <f t="shared" si="34"/>
        <v>2.6925999999999999E-5</v>
      </c>
      <c r="G552" s="2">
        <f t="shared" si="32"/>
        <v>2.6925999999999999E-2</v>
      </c>
      <c r="I552" s="1">
        <v>4.8945999999999996</v>
      </c>
      <c r="J552" s="2">
        <v>5.0216000000000003</v>
      </c>
      <c r="K552" s="1">
        <v>3332500000</v>
      </c>
      <c r="L552" s="1">
        <f t="shared" si="35"/>
        <v>3.3325E-4</v>
      </c>
      <c r="M552" s="2">
        <f t="shared" si="33"/>
        <v>0.33324999999999999</v>
      </c>
    </row>
    <row r="553" spans="3:13" x14ac:dyDescent="0.55000000000000004">
      <c r="C553" s="1">
        <v>5.0216000000000003</v>
      </c>
      <c r="D553" s="2">
        <v>5.1486000000000001</v>
      </c>
      <c r="E553" s="2">
        <v>246260000</v>
      </c>
      <c r="F553" s="1">
        <f t="shared" si="34"/>
        <v>2.4626000000000001E-5</v>
      </c>
      <c r="G553" s="2">
        <f t="shared" si="32"/>
        <v>2.4626000000000002E-2</v>
      </c>
      <c r="I553" s="1">
        <v>5.0216000000000003</v>
      </c>
      <c r="J553" s="2">
        <v>5.1486000000000001</v>
      </c>
      <c r="K553" s="1">
        <v>3308100000</v>
      </c>
      <c r="L553" s="1">
        <f t="shared" si="35"/>
        <v>3.3081000000000001E-4</v>
      </c>
      <c r="M553" s="2">
        <f t="shared" si="33"/>
        <v>0.33080999999999999</v>
      </c>
    </row>
    <row r="554" spans="3:13" x14ac:dyDescent="0.55000000000000004">
      <c r="C554" s="1">
        <v>5.1486000000000001</v>
      </c>
      <c r="D554" s="2">
        <v>5.2756999999999996</v>
      </c>
      <c r="E554" s="2">
        <v>223220000</v>
      </c>
      <c r="F554" s="1">
        <f t="shared" si="34"/>
        <v>2.2322000000000001E-5</v>
      </c>
      <c r="G554" s="2">
        <f t="shared" si="32"/>
        <v>2.2322000000000002E-2</v>
      </c>
      <c r="I554" s="1">
        <v>5.1486000000000001</v>
      </c>
      <c r="J554" s="2">
        <v>5.2756999999999996</v>
      </c>
      <c r="K554" s="1">
        <v>3279700000</v>
      </c>
      <c r="L554" s="1">
        <f t="shared" si="35"/>
        <v>3.2797000000000002E-4</v>
      </c>
      <c r="M554" s="2">
        <f t="shared" si="33"/>
        <v>0.32797000000000004</v>
      </c>
    </row>
    <row r="555" spans="3:13" x14ac:dyDescent="0.55000000000000004">
      <c r="C555" s="1">
        <v>5.2756999999999996</v>
      </c>
      <c r="D555" s="2">
        <v>5.4027000000000003</v>
      </c>
      <c r="E555" s="2">
        <v>203540000</v>
      </c>
      <c r="F555" s="1">
        <f t="shared" si="34"/>
        <v>2.0354000000000002E-5</v>
      </c>
      <c r="G555" s="2">
        <f t="shared" si="32"/>
        <v>2.0354000000000001E-2</v>
      </c>
      <c r="I555" s="1">
        <v>5.2756999999999996</v>
      </c>
      <c r="J555" s="2">
        <v>5.4027000000000003</v>
      </c>
      <c r="K555" s="1">
        <v>3252100000</v>
      </c>
      <c r="L555" s="1">
        <f t="shared" si="35"/>
        <v>3.2520999999999998E-4</v>
      </c>
      <c r="M555" s="2">
        <f t="shared" si="33"/>
        <v>0.32521</v>
      </c>
    </row>
    <row r="556" spans="3:13" x14ac:dyDescent="0.55000000000000004">
      <c r="C556" s="1">
        <v>5.4027000000000003</v>
      </c>
      <c r="D556" s="2">
        <v>5.5297000000000001</v>
      </c>
      <c r="E556" s="2">
        <v>183740000</v>
      </c>
      <c r="F556" s="1">
        <f t="shared" si="34"/>
        <v>1.8374000000000001E-5</v>
      </c>
      <c r="G556" s="2">
        <f t="shared" si="32"/>
        <v>1.8374000000000001E-2</v>
      </c>
      <c r="I556" s="1">
        <v>5.4027000000000003</v>
      </c>
      <c r="J556" s="2">
        <v>5.5297000000000001</v>
      </c>
      <c r="K556" s="1">
        <v>3222200000</v>
      </c>
      <c r="L556" s="1">
        <f t="shared" si="35"/>
        <v>3.2222000000000002E-4</v>
      </c>
      <c r="M556" s="2">
        <f t="shared" si="33"/>
        <v>0.32222000000000001</v>
      </c>
    </row>
    <row r="557" spans="3:13" x14ac:dyDescent="0.55000000000000004">
      <c r="C557" s="1">
        <v>5.5297000000000001</v>
      </c>
      <c r="D557" s="2">
        <v>5.6567999999999996</v>
      </c>
      <c r="E557" s="2">
        <v>168470000</v>
      </c>
      <c r="F557" s="1">
        <f t="shared" si="34"/>
        <v>1.6847E-5</v>
      </c>
      <c r="G557" s="2">
        <f t="shared" si="32"/>
        <v>1.6847000000000001E-2</v>
      </c>
      <c r="I557" s="1">
        <v>5.5297000000000001</v>
      </c>
      <c r="J557" s="2">
        <v>5.6567999999999996</v>
      </c>
      <c r="K557" s="1">
        <v>3193200000</v>
      </c>
      <c r="L557" s="1">
        <f t="shared" si="35"/>
        <v>3.1932E-4</v>
      </c>
      <c r="M557" s="2">
        <f t="shared" si="33"/>
        <v>0.31931999999999999</v>
      </c>
    </row>
    <row r="558" spans="3:13" x14ac:dyDescent="0.55000000000000004">
      <c r="C558" s="1">
        <v>5.6567999999999996</v>
      </c>
      <c r="D558" s="2">
        <v>5.7838000000000003</v>
      </c>
      <c r="E558" s="2">
        <v>153510000</v>
      </c>
      <c r="F558" s="1">
        <f t="shared" si="34"/>
        <v>1.5350999999999999E-5</v>
      </c>
      <c r="G558" s="2">
        <f t="shared" si="32"/>
        <v>1.5351E-2</v>
      </c>
      <c r="I558" s="1">
        <v>5.6567999999999996</v>
      </c>
      <c r="J558" s="2">
        <v>5.7838000000000003</v>
      </c>
      <c r="K558" s="1">
        <v>3161700000</v>
      </c>
      <c r="L558" s="1">
        <f t="shared" si="35"/>
        <v>3.1617E-4</v>
      </c>
      <c r="M558" s="2">
        <f t="shared" si="33"/>
        <v>0.31617000000000001</v>
      </c>
    </row>
    <row r="559" spans="3:13" x14ac:dyDescent="0.55000000000000004">
      <c r="C559" s="1">
        <v>5.7838000000000003</v>
      </c>
      <c r="D559" s="2">
        <v>5.9108000000000001</v>
      </c>
      <c r="E559" s="2">
        <v>140120000</v>
      </c>
      <c r="F559" s="1">
        <f t="shared" si="34"/>
        <v>1.4012000000000001E-5</v>
      </c>
      <c r="G559" s="2">
        <f t="shared" si="32"/>
        <v>1.4012E-2</v>
      </c>
      <c r="I559" s="1">
        <v>5.7838000000000003</v>
      </c>
      <c r="J559" s="2">
        <v>5.9108000000000001</v>
      </c>
      <c r="K559" s="1">
        <v>3127300000</v>
      </c>
      <c r="L559" s="1">
        <f t="shared" si="35"/>
        <v>3.1273E-4</v>
      </c>
      <c r="M559" s="2">
        <f t="shared" si="33"/>
        <v>0.31273000000000001</v>
      </c>
    </row>
    <row r="560" spans="3:13" x14ac:dyDescent="0.55000000000000004">
      <c r="C560" s="1">
        <v>5.9108000000000001</v>
      </c>
      <c r="D560" s="2">
        <v>6.0377999999999998</v>
      </c>
      <c r="E560" s="2">
        <v>128730000</v>
      </c>
      <c r="F560" s="1">
        <f t="shared" si="34"/>
        <v>1.2873E-5</v>
      </c>
      <c r="G560" s="2">
        <f t="shared" si="32"/>
        <v>1.2873000000000001E-2</v>
      </c>
      <c r="I560" s="1">
        <v>5.9108000000000001</v>
      </c>
      <c r="J560" s="2">
        <v>6.0377999999999998</v>
      </c>
      <c r="K560" s="1">
        <v>3094100000</v>
      </c>
      <c r="L560" s="1">
        <f t="shared" si="35"/>
        <v>3.0941000000000003E-4</v>
      </c>
      <c r="M560" s="2">
        <f t="shared" si="33"/>
        <v>0.30941000000000002</v>
      </c>
    </row>
    <row r="561" spans="3:13" x14ac:dyDescent="0.55000000000000004">
      <c r="C561" s="1">
        <v>6.0377999999999998</v>
      </c>
      <c r="D561" s="2">
        <v>6.1649000000000003</v>
      </c>
      <c r="E561" s="2">
        <v>117220000</v>
      </c>
      <c r="F561" s="1">
        <f t="shared" si="34"/>
        <v>1.1722000000000001E-5</v>
      </c>
      <c r="G561" s="2">
        <f t="shared" si="32"/>
        <v>1.1722E-2</v>
      </c>
      <c r="I561" s="1">
        <v>6.0377999999999998</v>
      </c>
      <c r="J561" s="2">
        <v>6.1649000000000003</v>
      </c>
      <c r="K561" s="1">
        <v>3062700000</v>
      </c>
      <c r="L561" s="1">
        <f t="shared" si="35"/>
        <v>3.0627000000000003E-4</v>
      </c>
      <c r="M561" s="2">
        <f t="shared" si="33"/>
        <v>0.30627000000000004</v>
      </c>
    </row>
    <row r="562" spans="3:13" x14ac:dyDescent="0.55000000000000004">
      <c r="C562" s="1">
        <v>6.1649000000000003</v>
      </c>
      <c r="D562" s="2">
        <v>6.2919</v>
      </c>
      <c r="E562" s="2">
        <v>105800000</v>
      </c>
      <c r="F562" s="1">
        <f t="shared" si="34"/>
        <v>1.058E-5</v>
      </c>
      <c r="G562" s="2">
        <f t="shared" si="32"/>
        <v>1.0580000000000001E-2</v>
      </c>
      <c r="I562" s="1">
        <v>6.1649000000000003</v>
      </c>
      <c r="J562" s="2">
        <v>6.2919</v>
      </c>
      <c r="K562" s="1">
        <v>3028400000</v>
      </c>
      <c r="L562" s="1">
        <f t="shared" si="35"/>
        <v>3.0284000000000002E-4</v>
      </c>
      <c r="M562" s="2">
        <f t="shared" si="33"/>
        <v>0.30284</v>
      </c>
    </row>
    <row r="563" spans="3:13" x14ac:dyDescent="0.55000000000000004">
      <c r="C563" s="1">
        <v>6.2919</v>
      </c>
      <c r="D563" s="2">
        <v>6.4188999999999998</v>
      </c>
      <c r="E563" s="2">
        <v>96673000</v>
      </c>
      <c r="F563" s="1">
        <f t="shared" si="34"/>
        <v>9.6672999999999998E-6</v>
      </c>
      <c r="G563" s="2">
        <f t="shared" si="32"/>
        <v>9.6673000000000002E-3</v>
      </c>
      <c r="I563" s="1">
        <v>6.2919</v>
      </c>
      <c r="J563" s="2">
        <v>6.4188999999999998</v>
      </c>
      <c r="K563" s="1">
        <v>2995300000</v>
      </c>
      <c r="L563" s="1">
        <f t="shared" si="35"/>
        <v>2.9953E-4</v>
      </c>
      <c r="M563" s="2">
        <f t="shared" si="33"/>
        <v>0.29953000000000002</v>
      </c>
    </row>
    <row r="564" spans="3:13" x14ac:dyDescent="0.55000000000000004">
      <c r="C564" s="1">
        <v>6.4188999999999998</v>
      </c>
      <c r="D564" s="2">
        <v>6.5458999999999996</v>
      </c>
      <c r="E564" s="2">
        <v>88468000</v>
      </c>
      <c r="F564" s="1">
        <f t="shared" si="34"/>
        <v>8.8467999999999997E-6</v>
      </c>
      <c r="G564" s="2">
        <f t="shared" si="32"/>
        <v>8.8468000000000001E-3</v>
      </c>
      <c r="I564" s="1">
        <v>6.4188999999999998</v>
      </c>
      <c r="J564" s="2">
        <v>6.5458999999999996</v>
      </c>
      <c r="K564" s="1">
        <v>2963100000</v>
      </c>
      <c r="L564" s="1">
        <f t="shared" si="35"/>
        <v>2.9630999999999999E-4</v>
      </c>
      <c r="M564" s="2">
        <f t="shared" si="33"/>
        <v>0.29630999999999996</v>
      </c>
    </row>
    <row r="565" spans="3:13" x14ac:dyDescent="0.55000000000000004">
      <c r="C565" s="1">
        <v>6.5458999999999996</v>
      </c>
      <c r="D565" s="2">
        <v>6.673</v>
      </c>
      <c r="E565" s="2">
        <v>80106000</v>
      </c>
      <c r="F565" s="1">
        <f t="shared" si="34"/>
        <v>8.0106000000000009E-6</v>
      </c>
      <c r="G565" s="2">
        <f t="shared" si="32"/>
        <v>8.0106000000000014E-3</v>
      </c>
      <c r="I565" s="1">
        <v>6.5458999999999996</v>
      </c>
      <c r="J565" s="2">
        <v>6.673</v>
      </c>
      <c r="K565" s="1">
        <v>2934000000</v>
      </c>
      <c r="L565" s="1">
        <f t="shared" si="35"/>
        <v>2.9340000000000003E-4</v>
      </c>
      <c r="M565" s="2">
        <f t="shared" si="33"/>
        <v>0.29340000000000005</v>
      </c>
    </row>
    <row r="566" spans="3:13" x14ac:dyDescent="0.55000000000000004">
      <c r="C566" s="1">
        <v>6.673</v>
      </c>
      <c r="D566" s="2">
        <v>6.8</v>
      </c>
      <c r="E566" s="2">
        <v>73186000</v>
      </c>
      <c r="F566" s="1">
        <f t="shared" si="34"/>
        <v>7.3186000000000005E-6</v>
      </c>
      <c r="G566" s="2">
        <f t="shared" si="32"/>
        <v>7.3186000000000006E-3</v>
      </c>
      <c r="I566" s="1">
        <v>6.673</v>
      </c>
      <c r="J566" s="2">
        <v>6.8</v>
      </c>
      <c r="K566" s="1">
        <v>2899400000</v>
      </c>
      <c r="L566" s="1">
        <f t="shared" si="35"/>
        <v>2.8994000000000003E-4</v>
      </c>
      <c r="M566" s="2">
        <f t="shared" si="33"/>
        <v>0.28994000000000003</v>
      </c>
    </row>
    <row r="567" spans="3:13" x14ac:dyDescent="0.55000000000000004">
      <c r="C567" s="1">
        <v>6.8</v>
      </c>
      <c r="D567" s="2">
        <v>6.9269999999999996</v>
      </c>
      <c r="E567" s="2">
        <v>66877000</v>
      </c>
      <c r="F567" s="1">
        <f t="shared" si="34"/>
        <v>6.6877000000000004E-6</v>
      </c>
      <c r="G567" s="2">
        <f t="shared" si="32"/>
        <v>6.6877000000000004E-3</v>
      </c>
      <c r="I567" s="1">
        <v>6.8</v>
      </c>
      <c r="J567" s="2">
        <v>6.9269999999999996</v>
      </c>
      <c r="K567" s="1">
        <v>2863600000</v>
      </c>
      <c r="L567" s="1">
        <f t="shared" si="35"/>
        <v>2.8635999999999999E-4</v>
      </c>
      <c r="M567" s="2">
        <f t="shared" si="33"/>
        <v>0.28636</v>
      </c>
    </row>
    <row r="568" spans="3:13" x14ac:dyDescent="0.55000000000000004">
      <c r="C568" s="1">
        <v>6.9269999999999996</v>
      </c>
      <c r="D568" s="2">
        <v>7.0541</v>
      </c>
      <c r="E568" s="2">
        <v>60778000</v>
      </c>
      <c r="F568" s="1">
        <f t="shared" si="34"/>
        <v>6.0778000000000005E-6</v>
      </c>
      <c r="G568" s="2">
        <f t="shared" si="32"/>
        <v>6.0778000000000004E-3</v>
      </c>
      <c r="I568" s="1">
        <v>6.9269999999999996</v>
      </c>
      <c r="J568" s="2">
        <v>7.0541</v>
      </c>
      <c r="K568" s="1">
        <v>2830500000</v>
      </c>
      <c r="L568" s="1">
        <f t="shared" si="35"/>
        <v>2.8305000000000002E-4</v>
      </c>
      <c r="M568" s="2">
        <f t="shared" si="33"/>
        <v>0.28305000000000002</v>
      </c>
    </row>
    <row r="569" spans="3:13" x14ac:dyDescent="0.55000000000000004">
      <c r="C569" s="1">
        <v>7.0541</v>
      </c>
      <c r="D569" s="2">
        <v>7.1810999999999998</v>
      </c>
      <c r="E569" s="2">
        <v>55430000</v>
      </c>
      <c r="F569" s="1">
        <f t="shared" si="34"/>
        <v>5.5430000000000001E-6</v>
      </c>
      <c r="G569" s="2">
        <f t="shared" si="32"/>
        <v>5.5430000000000002E-3</v>
      </c>
      <c r="I569" s="1">
        <v>7.0541</v>
      </c>
      <c r="J569" s="2">
        <v>7.1810999999999998</v>
      </c>
      <c r="K569" s="1">
        <v>2795400000</v>
      </c>
      <c r="L569" s="1">
        <f t="shared" si="35"/>
        <v>2.7954E-4</v>
      </c>
      <c r="M569" s="2">
        <f t="shared" si="33"/>
        <v>0.27954000000000001</v>
      </c>
    </row>
    <row r="570" spans="3:13" x14ac:dyDescent="0.55000000000000004">
      <c r="C570" s="1">
        <v>7.1810999999999998</v>
      </c>
      <c r="D570" s="2">
        <v>7.3080999999999996</v>
      </c>
      <c r="E570" s="2">
        <v>51088000</v>
      </c>
      <c r="F570" s="1">
        <f t="shared" si="34"/>
        <v>5.1088000000000001E-6</v>
      </c>
      <c r="G570" s="2">
        <f t="shared" si="32"/>
        <v>5.1088000000000001E-3</v>
      </c>
      <c r="I570" s="1">
        <v>7.1810999999999998</v>
      </c>
      <c r="J570" s="2">
        <v>7.3080999999999996</v>
      </c>
      <c r="K570" s="1">
        <v>2763400000</v>
      </c>
      <c r="L570" s="1">
        <f t="shared" si="35"/>
        <v>2.7634000000000003E-4</v>
      </c>
      <c r="M570" s="2">
        <f t="shared" si="33"/>
        <v>0.27634000000000003</v>
      </c>
    </row>
    <row r="571" spans="3:13" x14ac:dyDescent="0.55000000000000004">
      <c r="C571" s="1">
        <v>7.3080999999999996</v>
      </c>
      <c r="D571" s="2">
        <v>7.4351000000000003</v>
      </c>
      <c r="E571" s="2">
        <v>46742000</v>
      </c>
      <c r="F571" s="1">
        <f t="shared" si="34"/>
        <v>4.6742000000000001E-6</v>
      </c>
      <c r="G571" s="2">
        <f t="shared" si="32"/>
        <v>4.6741999999999999E-3</v>
      </c>
      <c r="I571" s="1">
        <v>7.3080999999999996</v>
      </c>
      <c r="J571" s="2">
        <v>7.4351000000000003</v>
      </c>
      <c r="K571" s="1">
        <v>2736600000</v>
      </c>
      <c r="L571" s="1">
        <f t="shared" si="35"/>
        <v>2.7366000000000001E-4</v>
      </c>
      <c r="M571" s="2">
        <f t="shared" si="33"/>
        <v>0.27366000000000001</v>
      </c>
    </row>
    <row r="572" spans="3:13" x14ac:dyDescent="0.55000000000000004">
      <c r="C572" s="1">
        <v>7.4351000000000003</v>
      </c>
      <c r="D572" s="2">
        <v>7.5621999999999998</v>
      </c>
      <c r="E572" s="2">
        <v>42606000</v>
      </c>
      <c r="F572" s="1">
        <f t="shared" si="34"/>
        <v>4.2606000000000003E-6</v>
      </c>
      <c r="G572" s="2">
        <f t="shared" si="32"/>
        <v>4.2606000000000007E-3</v>
      </c>
      <c r="I572" s="1">
        <v>7.4351000000000003</v>
      </c>
      <c r="J572" s="2">
        <v>7.5621999999999998</v>
      </c>
      <c r="K572" s="1">
        <v>2708800000</v>
      </c>
      <c r="L572" s="1">
        <f t="shared" si="35"/>
        <v>2.7087999999999998E-4</v>
      </c>
      <c r="M572" s="2">
        <f t="shared" si="33"/>
        <v>0.27087999999999995</v>
      </c>
    </row>
    <row r="573" spans="3:13" x14ac:dyDescent="0.55000000000000004">
      <c r="C573" s="1">
        <v>7.5621999999999998</v>
      </c>
      <c r="D573" s="2">
        <v>7.6891999999999996</v>
      </c>
      <c r="E573" s="2">
        <v>38286000</v>
      </c>
      <c r="F573" s="1">
        <f t="shared" si="34"/>
        <v>3.8286000000000001E-6</v>
      </c>
      <c r="G573" s="2">
        <f t="shared" si="32"/>
        <v>3.8286000000000001E-3</v>
      </c>
      <c r="I573" s="1">
        <v>7.5621999999999998</v>
      </c>
      <c r="J573" s="2">
        <v>7.6891999999999996</v>
      </c>
      <c r="K573" s="1">
        <v>2677000000</v>
      </c>
      <c r="L573" s="1">
        <f t="shared" si="35"/>
        <v>2.677E-4</v>
      </c>
      <c r="M573" s="2">
        <f t="shared" si="33"/>
        <v>0.26769999999999999</v>
      </c>
    </row>
    <row r="574" spans="3:13" x14ac:dyDescent="0.55000000000000004">
      <c r="C574" s="1">
        <v>7.6891999999999996</v>
      </c>
      <c r="D574" s="2">
        <v>7.8162000000000003</v>
      </c>
      <c r="E574" s="2">
        <v>34884000</v>
      </c>
      <c r="F574" s="1">
        <f t="shared" si="34"/>
        <v>3.4883999999999999E-6</v>
      </c>
      <c r="G574" s="2">
        <f t="shared" si="32"/>
        <v>3.4884E-3</v>
      </c>
      <c r="I574" s="1">
        <v>7.6891999999999996</v>
      </c>
      <c r="J574" s="2">
        <v>7.8162000000000003</v>
      </c>
      <c r="K574" s="1">
        <v>2648900000</v>
      </c>
      <c r="L574" s="1">
        <f t="shared" si="35"/>
        <v>2.6488999999999999E-4</v>
      </c>
      <c r="M574" s="2">
        <f t="shared" si="33"/>
        <v>0.26489000000000001</v>
      </c>
    </row>
    <row r="575" spans="3:13" x14ac:dyDescent="0.55000000000000004">
      <c r="C575" s="1">
        <v>7.8162000000000003</v>
      </c>
      <c r="D575" s="2">
        <v>7.9432</v>
      </c>
      <c r="E575" s="2">
        <v>31870000</v>
      </c>
      <c r="F575" s="1">
        <f t="shared" si="34"/>
        <v>3.1870000000000001E-6</v>
      </c>
      <c r="G575" s="2">
        <f t="shared" si="32"/>
        <v>3.1870000000000002E-3</v>
      </c>
      <c r="I575" s="1">
        <v>7.8162000000000003</v>
      </c>
      <c r="J575" s="2">
        <v>7.9432</v>
      </c>
      <c r="K575" s="1">
        <v>2623600000</v>
      </c>
      <c r="L575" s="1">
        <f t="shared" si="35"/>
        <v>2.6236E-4</v>
      </c>
      <c r="M575" s="2">
        <f t="shared" si="33"/>
        <v>0.26235999999999998</v>
      </c>
    </row>
    <row r="576" spans="3:13" x14ac:dyDescent="0.55000000000000004">
      <c r="C576" s="1">
        <v>7.9432</v>
      </c>
      <c r="D576" s="2">
        <v>8.0702999999999996</v>
      </c>
      <c r="E576" s="2">
        <v>30085000</v>
      </c>
      <c r="F576" s="1">
        <f t="shared" si="34"/>
        <v>3.0085000000000001E-6</v>
      </c>
      <c r="G576" s="2">
        <f t="shared" si="32"/>
        <v>3.0084999999999999E-3</v>
      </c>
      <c r="I576" s="1">
        <v>7.9432</v>
      </c>
      <c r="J576" s="2">
        <v>8.0702999999999996</v>
      </c>
      <c r="K576" s="1">
        <v>2595800000</v>
      </c>
      <c r="L576" s="1">
        <f t="shared" si="35"/>
        <v>2.5958000000000003E-4</v>
      </c>
      <c r="M576" s="2">
        <f t="shared" si="33"/>
        <v>0.25958000000000003</v>
      </c>
    </row>
    <row r="577" spans="3:13" x14ac:dyDescent="0.55000000000000004">
      <c r="C577" s="1">
        <v>8.0702999999999996</v>
      </c>
      <c r="D577" s="2">
        <v>8.1973000000000003</v>
      </c>
      <c r="E577" s="2">
        <v>27611000</v>
      </c>
      <c r="F577" s="1">
        <f t="shared" si="34"/>
        <v>2.7611000000000001E-6</v>
      </c>
      <c r="G577" s="2">
        <f t="shared" si="32"/>
        <v>2.7611000000000003E-3</v>
      </c>
      <c r="I577" s="1">
        <v>8.0702999999999996</v>
      </c>
      <c r="J577" s="2">
        <v>8.1973000000000003</v>
      </c>
      <c r="K577" s="1">
        <v>2564900000</v>
      </c>
      <c r="L577" s="1">
        <f t="shared" si="35"/>
        <v>2.5649000000000001E-4</v>
      </c>
      <c r="M577" s="2">
        <f t="shared" si="33"/>
        <v>0.25649</v>
      </c>
    </row>
    <row r="578" spans="3:13" x14ac:dyDescent="0.55000000000000004">
      <c r="C578" s="1">
        <v>8.1973000000000003</v>
      </c>
      <c r="D578" s="2">
        <v>8.3242999999999991</v>
      </c>
      <c r="E578" s="2">
        <v>25317000</v>
      </c>
      <c r="F578" s="1">
        <f t="shared" si="34"/>
        <v>2.5317000000000003E-6</v>
      </c>
      <c r="G578" s="2">
        <f t="shared" si="32"/>
        <v>2.5317000000000004E-3</v>
      </c>
      <c r="I578" s="1">
        <v>8.1973000000000003</v>
      </c>
      <c r="J578" s="2">
        <v>8.3242999999999991</v>
      </c>
      <c r="K578" s="1">
        <v>2536200000</v>
      </c>
      <c r="L578" s="1">
        <f t="shared" si="35"/>
        <v>2.5362000000000003E-4</v>
      </c>
      <c r="M578" s="2">
        <f t="shared" si="33"/>
        <v>0.25362000000000001</v>
      </c>
    </row>
    <row r="579" spans="3:13" x14ac:dyDescent="0.55000000000000004">
      <c r="C579" s="1">
        <v>8.3242999999999991</v>
      </c>
      <c r="D579" s="2">
        <v>8.4513999999999996</v>
      </c>
      <c r="E579" s="2">
        <v>23320000</v>
      </c>
      <c r="F579" s="1">
        <f t="shared" si="34"/>
        <v>2.3319999999999999E-6</v>
      </c>
      <c r="G579" s="2">
        <f t="shared" si="32"/>
        <v>2.3319999999999999E-3</v>
      </c>
      <c r="I579" s="1">
        <v>8.3242999999999991</v>
      </c>
      <c r="J579" s="2">
        <v>8.4513999999999996</v>
      </c>
      <c r="K579" s="1">
        <v>2507300000</v>
      </c>
      <c r="L579" s="1">
        <f t="shared" si="35"/>
        <v>2.5073000000000001E-4</v>
      </c>
      <c r="M579" s="2">
        <f t="shared" si="33"/>
        <v>0.25073000000000001</v>
      </c>
    </row>
    <row r="580" spans="3:13" x14ac:dyDescent="0.55000000000000004">
      <c r="C580" s="1">
        <v>8.4513999999999996</v>
      </c>
      <c r="D580" s="2">
        <v>8.5784000000000002</v>
      </c>
      <c r="E580" s="2">
        <v>21743000</v>
      </c>
      <c r="F580" s="1">
        <f t="shared" si="34"/>
        <v>2.1743000000000001E-6</v>
      </c>
      <c r="G580" s="2">
        <f t="shared" si="32"/>
        <v>2.1743000000000001E-3</v>
      </c>
      <c r="I580" s="1">
        <v>8.4513999999999996</v>
      </c>
      <c r="J580" s="2">
        <v>8.5784000000000002</v>
      </c>
      <c r="K580" s="1">
        <v>2478500000</v>
      </c>
      <c r="L580" s="1">
        <f t="shared" si="35"/>
        <v>2.4785000000000003E-4</v>
      </c>
      <c r="M580" s="2">
        <f t="shared" si="33"/>
        <v>0.24785000000000004</v>
      </c>
    </row>
    <row r="581" spans="3:13" x14ac:dyDescent="0.55000000000000004">
      <c r="C581" s="1">
        <v>8.5784000000000002</v>
      </c>
      <c r="D581" s="2">
        <v>8.7053999999999991</v>
      </c>
      <c r="E581" s="2">
        <v>19923000</v>
      </c>
      <c r="F581" s="1">
        <f t="shared" si="34"/>
        <v>1.9923E-6</v>
      </c>
      <c r="G581" s="2">
        <f t="shared" si="32"/>
        <v>1.9922999999999998E-3</v>
      </c>
      <c r="I581" s="1">
        <v>8.5784000000000002</v>
      </c>
      <c r="J581" s="2">
        <v>8.7053999999999991</v>
      </c>
      <c r="K581" s="1">
        <v>2451600000</v>
      </c>
      <c r="L581" s="1">
        <f t="shared" si="35"/>
        <v>2.4516000000000002E-4</v>
      </c>
      <c r="M581" s="2">
        <f t="shared" si="33"/>
        <v>0.24516000000000002</v>
      </c>
    </row>
    <row r="582" spans="3:13" x14ac:dyDescent="0.55000000000000004">
      <c r="C582" s="1">
        <v>8.7053999999999991</v>
      </c>
      <c r="D582" s="2">
        <v>8.8323999999999998</v>
      </c>
      <c r="E582" s="2">
        <v>18504000</v>
      </c>
      <c r="F582" s="1">
        <f t="shared" si="34"/>
        <v>1.8504000000000001E-6</v>
      </c>
      <c r="G582" s="2">
        <f t="shared" si="32"/>
        <v>1.8504000000000001E-3</v>
      </c>
      <c r="I582" s="1">
        <v>8.7053999999999991</v>
      </c>
      <c r="J582" s="2">
        <v>8.8323999999999998</v>
      </c>
      <c r="K582" s="1">
        <v>2426900000</v>
      </c>
      <c r="L582" s="1">
        <f t="shared" si="35"/>
        <v>2.4269E-4</v>
      </c>
      <c r="M582" s="2">
        <f t="shared" si="33"/>
        <v>0.24268999999999999</v>
      </c>
    </row>
    <row r="583" spans="3:13" x14ac:dyDescent="0.55000000000000004">
      <c r="C583" s="1">
        <v>8.8323999999999998</v>
      </c>
      <c r="D583" s="2">
        <v>8.9595000000000002</v>
      </c>
      <c r="E583" s="2">
        <v>17307000</v>
      </c>
      <c r="F583" s="1">
        <f t="shared" si="34"/>
        <v>1.7307E-6</v>
      </c>
      <c r="G583" s="2">
        <f t="shared" si="32"/>
        <v>1.7306999999999999E-3</v>
      </c>
      <c r="I583" s="1">
        <v>8.8323999999999998</v>
      </c>
      <c r="J583" s="2">
        <v>8.9595000000000002</v>
      </c>
      <c r="K583" s="1">
        <v>2402300000</v>
      </c>
      <c r="L583" s="1">
        <f t="shared" si="35"/>
        <v>2.4023E-4</v>
      </c>
      <c r="M583" s="2">
        <f t="shared" si="33"/>
        <v>0.24023</v>
      </c>
    </row>
    <row r="584" spans="3:13" x14ac:dyDescent="0.55000000000000004">
      <c r="C584" s="1">
        <v>8.9595000000000002</v>
      </c>
      <c r="D584" s="2">
        <v>9.0864999999999991</v>
      </c>
      <c r="E584" s="2">
        <v>16454000</v>
      </c>
      <c r="F584" s="1">
        <f t="shared" si="34"/>
        <v>1.6454E-6</v>
      </c>
      <c r="G584" s="2">
        <f t="shared" si="32"/>
        <v>1.6454E-3</v>
      </c>
      <c r="I584" s="1">
        <v>8.9595000000000002</v>
      </c>
      <c r="J584" s="2">
        <v>9.0864999999999991</v>
      </c>
      <c r="K584" s="1">
        <v>2377200000</v>
      </c>
      <c r="L584" s="1">
        <f t="shared" si="35"/>
        <v>2.3771999999999999E-4</v>
      </c>
      <c r="M584" s="2">
        <f t="shared" si="33"/>
        <v>0.23771999999999999</v>
      </c>
    </row>
    <row r="585" spans="3:13" x14ac:dyDescent="0.55000000000000004">
      <c r="C585" s="1">
        <v>9.0864999999999991</v>
      </c>
      <c r="D585" s="2">
        <v>9.2134999999999998</v>
      </c>
      <c r="E585" s="2">
        <v>14655000</v>
      </c>
      <c r="F585" s="1">
        <f t="shared" si="34"/>
        <v>1.4655E-6</v>
      </c>
      <c r="G585" s="2">
        <f t="shared" si="32"/>
        <v>1.4655E-3</v>
      </c>
      <c r="I585" s="1">
        <v>9.0864999999999991</v>
      </c>
      <c r="J585" s="2">
        <v>9.2134999999999998</v>
      </c>
      <c r="K585" s="1">
        <v>2352500000</v>
      </c>
      <c r="L585" s="1">
        <f t="shared" si="35"/>
        <v>2.3525E-4</v>
      </c>
      <c r="M585" s="2">
        <f t="shared" si="33"/>
        <v>0.23524999999999999</v>
      </c>
    </row>
    <row r="586" spans="3:13" x14ac:dyDescent="0.55000000000000004">
      <c r="C586" s="1">
        <v>9.2134999999999998</v>
      </c>
      <c r="D586" s="2">
        <v>9.3405000000000005</v>
      </c>
      <c r="E586" s="2">
        <v>13626000</v>
      </c>
      <c r="F586" s="1">
        <f t="shared" si="34"/>
        <v>1.3626000000000001E-6</v>
      </c>
      <c r="G586" s="2">
        <f t="shared" si="32"/>
        <v>1.3626000000000001E-3</v>
      </c>
      <c r="I586" s="1">
        <v>9.2134999999999998</v>
      </c>
      <c r="J586" s="2">
        <v>9.3405000000000005</v>
      </c>
      <c r="K586" s="1">
        <v>2327200000</v>
      </c>
      <c r="L586" s="1">
        <f t="shared" si="35"/>
        <v>2.3272000000000001E-4</v>
      </c>
      <c r="M586" s="2">
        <f t="shared" si="33"/>
        <v>0.23272000000000001</v>
      </c>
    </row>
    <row r="587" spans="3:13" x14ac:dyDescent="0.55000000000000004">
      <c r="C587" s="1">
        <v>9.3405000000000005</v>
      </c>
      <c r="D587" s="2">
        <v>9.4675999999999991</v>
      </c>
      <c r="E587" s="2">
        <v>12534000</v>
      </c>
      <c r="F587" s="1">
        <f t="shared" si="34"/>
        <v>1.2533999999999999E-6</v>
      </c>
      <c r="G587" s="2">
        <f t="shared" si="32"/>
        <v>1.2534E-3</v>
      </c>
      <c r="I587" s="1">
        <v>9.3405000000000005</v>
      </c>
      <c r="J587" s="2">
        <v>9.4675999999999991</v>
      </c>
      <c r="K587" s="1">
        <v>2301600000</v>
      </c>
      <c r="L587" s="1">
        <f t="shared" si="35"/>
        <v>2.3016000000000001E-4</v>
      </c>
      <c r="M587" s="2">
        <f t="shared" si="33"/>
        <v>0.23016</v>
      </c>
    </row>
    <row r="588" spans="3:13" x14ac:dyDescent="0.55000000000000004">
      <c r="C588" s="1">
        <v>9.4675999999999991</v>
      </c>
      <c r="D588" s="2">
        <v>9.5945999999999998</v>
      </c>
      <c r="E588" s="2">
        <v>12115000</v>
      </c>
      <c r="F588" s="1">
        <f t="shared" si="34"/>
        <v>1.2115E-6</v>
      </c>
      <c r="G588" s="2">
        <f t="shared" si="32"/>
        <v>1.2114999999999999E-3</v>
      </c>
      <c r="I588" s="1">
        <v>9.4675999999999991</v>
      </c>
      <c r="J588" s="2">
        <v>9.5945999999999998</v>
      </c>
      <c r="K588" s="1">
        <v>2275500000</v>
      </c>
      <c r="L588" s="1">
        <f t="shared" si="35"/>
        <v>2.2755E-4</v>
      </c>
      <c r="M588" s="2">
        <f t="shared" si="33"/>
        <v>0.22755</v>
      </c>
    </row>
    <row r="589" spans="3:13" x14ac:dyDescent="0.55000000000000004">
      <c r="C589" s="1">
        <v>9.5945999999999998</v>
      </c>
      <c r="D589" s="2">
        <v>9.7216000000000005</v>
      </c>
      <c r="E589" s="2">
        <v>11490000</v>
      </c>
      <c r="F589" s="1">
        <f t="shared" si="34"/>
        <v>1.1490000000000001E-6</v>
      </c>
      <c r="G589" s="2">
        <f t="shared" si="32"/>
        <v>1.1490000000000001E-3</v>
      </c>
      <c r="I589" s="1">
        <v>9.5945999999999998</v>
      </c>
      <c r="J589" s="2">
        <v>9.7216000000000005</v>
      </c>
      <c r="K589" s="1">
        <v>2248700000</v>
      </c>
      <c r="L589" s="1">
        <f t="shared" si="35"/>
        <v>2.2487000000000001E-4</v>
      </c>
      <c r="M589" s="2">
        <f t="shared" si="33"/>
        <v>0.22487000000000001</v>
      </c>
    </row>
    <row r="590" spans="3:13" x14ac:dyDescent="0.55000000000000004">
      <c r="C590" s="1">
        <v>9.7216000000000005</v>
      </c>
      <c r="D590" s="2">
        <v>9.8485999999999994</v>
      </c>
      <c r="E590" s="2">
        <v>10198000</v>
      </c>
      <c r="F590" s="1">
        <f t="shared" si="34"/>
        <v>1.0198E-6</v>
      </c>
      <c r="G590" s="2">
        <f t="shared" si="32"/>
        <v>1.0198E-3</v>
      </c>
      <c r="I590" s="1">
        <v>9.7216000000000005</v>
      </c>
      <c r="J590" s="2">
        <v>9.8485999999999994</v>
      </c>
      <c r="K590" s="1">
        <v>2222300000</v>
      </c>
      <c r="L590" s="1">
        <f t="shared" si="35"/>
        <v>2.2223000000000002E-4</v>
      </c>
      <c r="M590" s="2">
        <f t="shared" si="33"/>
        <v>0.22223000000000001</v>
      </c>
    </row>
    <row r="591" spans="3:13" x14ac:dyDescent="0.55000000000000004">
      <c r="C591" s="1">
        <v>9.8485999999999994</v>
      </c>
      <c r="D591" s="2">
        <v>9.9756999999999998</v>
      </c>
      <c r="E591" s="2">
        <v>9234900</v>
      </c>
      <c r="F591" s="1">
        <f t="shared" si="34"/>
        <v>9.2349000000000007E-7</v>
      </c>
      <c r="G591" s="2">
        <f t="shared" si="32"/>
        <v>9.2349000000000012E-4</v>
      </c>
      <c r="I591" s="1">
        <v>9.8485999999999994</v>
      </c>
      <c r="J591" s="2">
        <v>9.9756999999999998</v>
      </c>
      <c r="K591" s="1">
        <v>2200000000</v>
      </c>
      <c r="L591" s="1">
        <f t="shared" si="35"/>
        <v>2.2000000000000001E-4</v>
      </c>
      <c r="M591" s="2">
        <f t="shared" si="33"/>
        <v>0.22</v>
      </c>
    </row>
    <row r="592" spans="3:13" x14ac:dyDescent="0.55000000000000004">
      <c r="C592" s="1">
        <v>9.9756999999999998</v>
      </c>
      <c r="D592" s="2">
        <v>10.103</v>
      </c>
      <c r="E592" s="2">
        <v>8627700</v>
      </c>
      <c r="F592" s="1">
        <f t="shared" si="34"/>
        <v>8.6277000000000004E-7</v>
      </c>
      <c r="G592" s="2">
        <f t="shared" si="32"/>
        <v>8.6277000000000001E-4</v>
      </c>
      <c r="I592" s="1">
        <v>9.9756999999999998</v>
      </c>
      <c r="J592" s="2">
        <v>10.103</v>
      </c>
      <c r="K592" s="1">
        <v>2177600000</v>
      </c>
      <c r="L592" s="1">
        <f t="shared" si="35"/>
        <v>2.1776E-4</v>
      </c>
      <c r="M592" s="2">
        <f t="shared" si="33"/>
        <v>0.21776000000000001</v>
      </c>
    </row>
    <row r="593" spans="3:13" x14ac:dyDescent="0.55000000000000004">
      <c r="C593" s="1">
        <v>10.103</v>
      </c>
      <c r="D593" s="2">
        <v>10.23</v>
      </c>
      <c r="E593" s="2">
        <v>8285100</v>
      </c>
      <c r="F593" s="1">
        <f t="shared" si="34"/>
        <v>8.2851000000000005E-7</v>
      </c>
      <c r="G593" s="2">
        <f t="shared" si="32"/>
        <v>8.2851000000000008E-4</v>
      </c>
      <c r="I593" s="1">
        <v>10.103</v>
      </c>
      <c r="J593" s="2">
        <v>10.23</v>
      </c>
      <c r="K593" s="1">
        <v>2152700000</v>
      </c>
      <c r="L593" s="1">
        <f t="shared" si="35"/>
        <v>2.1527000000000002E-4</v>
      </c>
      <c r="M593" s="2">
        <f t="shared" si="33"/>
        <v>0.21527000000000002</v>
      </c>
    </row>
    <row r="594" spans="3:13" x14ac:dyDescent="0.55000000000000004">
      <c r="C594" s="1">
        <v>10.23</v>
      </c>
      <c r="D594" s="2">
        <v>10.356999999999999</v>
      </c>
      <c r="E594" s="2">
        <v>7679600</v>
      </c>
      <c r="F594" s="1">
        <f t="shared" si="34"/>
        <v>7.6796000000000006E-7</v>
      </c>
      <c r="G594" s="2">
        <f t="shared" si="32"/>
        <v>7.6796000000000004E-4</v>
      </c>
      <c r="I594" s="1">
        <v>10.23</v>
      </c>
      <c r="J594" s="2">
        <v>10.356999999999999</v>
      </c>
      <c r="K594" s="1">
        <v>2127100000</v>
      </c>
      <c r="L594" s="1">
        <f t="shared" si="35"/>
        <v>2.1271000000000001E-4</v>
      </c>
      <c r="M594" s="2">
        <f t="shared" si="33"/>
        <v>0.21271000000000001</v>
      </c>
    </row>
    <row r="595" spans="3:13" x14ac:dyDescent="0.55000000000000004">
      <c r="C595" s="1">
        <v>10.356999999999999</v>
      </c>
      <c r="D595" s="2">
        <v>10.484</v>
      </c>
      <c r="E595" s="2">
        <v>7348500</v>
      </c>
      <c r="F595" s="1">
        <f t="shared" si="34"/>
        <v>7.3485000000000005E-7</v>
      </c>
      <c r="G595" s="2">
        <f t="shared" si="32"/>
        <v>7.3485E-4</v>
      </c>
      <c r="I595" s="1">
        <v>10.356999999999999</v>
      </c>
      <c r="J595" s="2">
        <v>10.484</v>
      </c>
      <c r="K595" s="1">
        <v>2102700000</v>
      </c>
      <c r="L595" s="1">
        <f t="shared" si="35"/>
        <v>2.1027E-4</v>
      </c>
      <c r="M595" s="2">
        <f t="shared" si="33"/>
        <v>0.21027000000000001</v>
      </c>
    </row>
    <row r="596" spans="3:13" x14ac:dyDescent="0.55000000000000004">
      <c r="C596" s="1">
        <v>10.484</v>
      </c>
      <c r="D596" s="2">
        <v>10.611000000000001</v>
      </c>
      <c r="E596" s="2">
        <v>6589300</v>
      </c>
      <c r="F596" s="1">
        <f t="shared" si="34"/>
        <v>6.5893000000000004E-7</v>
      </c>
      <c r="G596" s="2">
        <f t="shared" ref="G596:G659" si="36">1000*F596</f>
        <v>6.5893000000000006E-4</v>
      </c>
      <c r="I596" s="1">
        <v>10.484</v>
      </c>
      <c r="J596" s="2">
        <v>10.611000000000001</v>
      </c>
      <c r="K596" s="1">
        <v>2081500000</v>
      </c>
      <c r="L596" s="1">
        <f t="shared" si="35"/>
        <v>2.0815000000000002E-4</v>
      </c>
      <c r="M596" s="2">
        <f t="shared" ref="M596:M659" si="37">1000*L596</f>
        <v>0.20815000000000003</v>
      </c>
    </row>
    <row r="597" spans="3:13" x14ac:dyDescent="0.55000000000000004">
      <c r="C597" s="1">
        <v>10.611000000000001</v>
      </c>
      <c r="D597" s="2">
        <v>10.738</v>
      </c>
      <c r="E597" s="2">
        <v>5960400</v>
      </c>
      <c r="F597" s="1">
        <f t="shared" si="34"/>
        <v>5.9604000000000004E-7</v>
      </c>
      <c r="G597" s="2">
        <f t="shared" si="36"/>
        <v>5.9604000000000005E-4</v>
      </c>
      <c r="I597" s="1">
        <v>10.611000000000001</v>
      </c>
      <c r="J597" s="2">
        <v>10.738</v>
      </c>
      <c r="K597" s="1">
        <v>2059100000</v>
      </c>
      <c r="L597" s="1">
        <f t="shared" si="35"/>
        <v>2.0591000000000001E-4</v>
      </c>
      <c r="M597" s="2">
        <f t="shared" si="37"/>
        <v>0.20591000000000001</v>
      </c>
    </row>
    <row r="598" spans="3:13" x14ac:dyDescent="0.55000000000000004">
      <c r="C598" s="1">
        <v>10.738</v>
      </c>
      <c r="D598" s="2">
        <v>10.865</v>
      </c>
      <c r="E598" s="2">
        <v>5861200</v>
      </c>
      <c r="F598" s="1">
        <f t="shared" si="34"/>
        <v>5.8612000000000001E-7</v>
      </c>
      <c r="G598" s="2">
        <f t="shared" si="36"/>
        <v>5.8611999999999998E-4</v>
      </c>
      <c r="I598" s="1">
        <v>10.738</v>
      </c>
      <c r="J598" s="2">
        <v>10.865</v>
      </c>
      <c r="K598" s="1">
        <v>2035400000</v>
      </c>
      <c r="L598" s="1">
        <f t="shared" si="35"/>
        <v>2.0353999999999999E-4</v>
      </c>
      <c r="M598" s="2">
        <f t="shared" si="37"/>
        <v>0.20354</v>
      </c>
    </row>
    <row r="599" spans="3:13" x14ac:dyDescent="0.55000000000000004">
      <c r="C599" s="1">
        <v>10.865</v>
      </c>
      <c r="D599" s="2">
        <v>10.992000000000001</v>
      </c>
      <c r="E599" s="2">
        <v>5565600</v>
      </c>
      <c r="F599" s="1">
        <f t="shared" si="34"/>
        <v>5.5656000000000006E-7</v>
      </c>
      <c r="G599" s="2">
        <f t="shared" si="36"/>
        <v>5.5656000000000011E-4</v>
      </c>
      <c r="I599" s="1">
        <v>10.865</v>
      </c>
      <c r="J599" s="2">
        <v>10.992000000000001</v>
      </c>
      <c r="K599" s="1">
        <v>2010300000</v>
      </c>
      <c r="L599" s="1">
        <f t="shared" si="35"/>
        <v>2.0103000000000002E-4</v>
      </c>
      <c r="M599" s="2">
        <f t="shared" si="37"/>
        <v>0.20103000000000001</v>
      </c>
    </row>
    <row r="600" spans="3:13" x14ac:dyDescent="0.55000000000000004">
      <c r="C600" s="1">
        <v>10.992000000000001</v>
      </c>
      <c r="D600" s="2">
        <v>11.119</v>
      </c>
      <c r="E600" s="2">
        <v>5145800</v>
      </c>
      <c r="F600" s="1">
        <f t="shared" si="34"/>
        <v>5.1457999999999999E-7</v>
      </c>
      <c r="G600" s="2">
        <f t="shared" si="36"/>
        <v>5.1457999999999994E-4</v>
      </c>
      <c r="I600" s="1">
        <v>10.992000000000001</v>
      </c>
      <c r="J600" s="2">
        <v>11.119</v>
      </c>
      <c r="K600" s="1">
        <v>1987200000</v>
      </c>
      <c r="L600" s="1">
        <f t="shared" si="35"/>
        <v>1.9871999999999999E-4</v>
      </c>
      <c r="M600" s="2">
        <f t="shared" si="37"/>
        <v>0.19872000000000001</v>
      </c>
    </row>
    <row r="601" spans="3:13" x14ac:dyDescent="0.55000000000000004">
      <c r="C601" s="1">
        <v>11.119</v>
      </c>
      <c r="D601" s="2">
        <v>11.246</v>
      </c>
      <c r="E601" s="2">
        <v>4897600</v>
      </c>
      <c r="F601" s="1">
        <f t="shared" si="34"/>
        <v>4.8976000000000001E-7</v>
      </c>
      <c r="G601" s="2">
        <f t="shared" si="36"/>
        <v>4.8976E-4</v>
      </c>
      <c r="I601" s="1">
        <v>11.119</v>
      </c>
      <c r="J601" s="2">
        <v>11.246</v>
      </c>
      <c r="K601" s="1">
        <v>1965400000</v>
      </c>
      <c r="L601" s="1">
        <f t="shared" si="35"/>
        <v>1.9654000000000001E-4</v>
      </c>
      <c r="M601" s="2">
        <f t="shared" si="37"/>
        <v>0.19654000000000002</v>
      </c>
    </row>
    <row r="602" spans="3:13" x14ac:dyDescent="0.55000000000000004">
      <c r="C602" s="1">
        <v>11.246</v>
      </c>
      <c r="D602" s="2">
        <v>11.372999999999999</v>
      </c>
      <c r="E602" s="2">
        <v>4760300</v>
      </c>
      <c r="F602" s="1">
        <f t="shared" si="34"/>
        <v>4.7603000000000001E-7</v>
      </c>
      <c r="G602" s="2">
        <f t="shared" si="36"/>
        <v>4.7603000000000001E-4</v>
      </c>
      <c r="I602" s="1">
        <v>11.246</v>
      </c>
      <c r="J602" s="2">
        <v>11.372999999999999</v>
      </c>
      <c r="K602" s="1">
        <v>1944400000</v>
      </c>
      <c r="L602" s="1">
        <f t="shared" si="35"/>
        <v>1.9444000000000002E-4</v>
      </c>
      <c r="M602" s="2">
        <f t="shared" si="37"/>
        <v>0.19444</v>
      </c>
    </row>
    <row r="603" spans="3:13" x14ac:dyDescent="0.55000000000000004">
      <c r="C603" s="1">
        <v>11.372999999999999</v>
      </c>
      <c r="D603" s="2">
        <v>11.5</v>
      </c>
      <c r="E603" s="2">
        <v>4642800</v>
      </c>
      <c r="F603" s="1">
        <f t="shared" si="34"/>
        <v>4.6428000000000003E-7</v>
      </c>
      <c r="G603" s="2">
        <f t="shared" si="36"/>
        <v>4.6428000000000002E-4</v>
      </c>
      <c r="I603" s="1">
        <v>11.372999999999999</v>
      </c>
      <c r="J603" s="2">
        <v>11.5</v>
      </c>
      <c r="K603" s="1">
        <v>1923500000</v>
      </c>
      <c r="L603" s="1">
        <f t="shared" si="35"/>
        <v>1.9235000000000001E-4</v>
      </c>
      <c r="M603" s="2">
        <f t="shared" si="37"/>
        <v>0.19235000000000002</v>
      </c>
    </row>
    <row r="604" spans="3:13" x14ac:dyDescent="0.55000000000000004">
      <c r="C604" s="1">
        <v>11.5</v>
      </c>
      <c r="D604" s="2">
        <v>11.627000000000001</v>
      </c>
      <c r="E604" s="2">
        <v>4370000</v>
      </c>
      <c r="F604" s="1">
        <f t="shared" si="34"/>
        <v>4.3700000000000001E-7</v>
      </c>
      <c r="G604" s="2">
        <f t="shared" si="36"/>
        <v>4.37E-4</v>
      </c>
      <c r="I604" s="1">
        <v>11.5</v>
      </c>
      <c r="J604" s="2">
        <v>11.627000000000001</v>
      </c>
      <c r="K604" s="1">
        <v>1903600000</v>
      </c>
      <c r="L604" s="1">
        <f t="shared" si="35"/>
        <v>1.9036000000000001E-4</v>
      </c>
      <c r="M604" s="2">
        <f t="shared" si="37"/>
        <v>0.19036</v>
      </c>
    </row>
    <row r="605" spans="3:13" x14ac:dyDescent="0.55000000000000004">
      <c r="C605" s="1">
        <v>11.627000000000001</v>
      </c>
      <c r="D605" s="2">
        <v>11.754</v>
      </c>
      <c r="E605" s="2">
        <v>4215200</v>
      </c>
      <c r="F605" s="1">
        <f t="shared" si="34"/>
        <v>4.2152000000000003E-7</v>
      </c>
      <c r="G605" s="2">
        <f t="shared" si="36"/>
        <v>4.2152000000000004E-4</v>
      </c>
      <c r="I605" s="1">
        <v>11.627000000000001</v>
      </c>
      <c r="J605" s="2">
        <v>11.754</v>
      </c>
      <c r="K605" s="1">
        <v>1883100000</v>
      </c>
      <c r="L605" s="1">
        <f t="shared" si="35"/>
        <v>1.8831000000000002E-4</v>
      </c>
      <c r="M605" s="2">
        <f t="shared" si="37"/>
        <v>0.18831000000000001</v>
      </c>
    </row>
    <row r="606" spans="3:13" x14ac:dyDescent="0.55000000000000004">
      <c r="C606" s="1">
        <v>11.754</v>
      </c>
      <c r="D606" s="2">
        <v>11.881</v>
      </c>
      <c r="E606" s="2">
        <v>4080000</v>
      </c>
      <c r="F606" s="1">
        <f t="shared" si="34"/>
        <v>4.08E-7</v>
      </c>
      <c r="G606" s="2">
        <f t="shared" si="36"/>
        <v>4.08E-4</v>
      </c>
      <c r="I606" s="1">
        <v>11.754</v>
      </c>
      <c r="J606" s="2">
        <v>11.881</v>
      </c>
      <c r="K606" s="1">
        <v>1862900000</v>
      </c>
      <c r="L606" s="1">
        <f t="shared" si="35"/>
        <v>1.8629000000000001E-4</v>
      </c>
      <c r="M606" s="2">
        <f t="shared" si="37"/>
        <v>0.18629000000000001</v>
      </c>
    </row>
    <row r="607" spans="3:13" x14ac:dyDescent="0.55000000000000004">
      <c r="C607" s="1">
        <v>11.881</v>
      </c>
      <c r="D607" s="2">
        <v>12.007999999999999</v>
      </c>
      <c r="E607" s="2">
        <v>3687900</v>
      </c>
      <c r="F607" s="1">
        <f t="shared" si="34"/>
        <v>3.6879000000000001E-7</v>
      </c>
      <c r="G607" s="2">
        <f t="shared" si="36"/>
        <v>3.6879000000000002E-4</v>
      </c>
      <c r="I607" s="1">
        <v>11.881</v>
      </c>
      <c r="J607" s="2">
        <v>12.007999999999999</v>
      </c>
      <c r="K607" s="1">
        <v>1842100000</v>
      </c>
      <c r="L607" s="1">
        <f t="shared" si="35"/>
        <v>1.8421E-4</v>
      </c>
      <c r="M607" s="2">
        <f t="shared" si="37"/>
        <v>0.18421000000000001</v>
      </c>
    </row>
    <row r="608" spans="3:13" x14ac:dyDescent="0.55000000000000004">
      <c r="C608" s="1">
        <v>12.007999999999999</v>
      </c>
      <c r="D608" s="2">
        <v>12.135</v>
      </c>
      <c r="E608" s="2">
        <v>3558800</v>
      </c>
      <c r="F608" s="1">
        <f t="shared" si="34"/>
        <v>3.5588000000000003E-7</v>
      </c>
      <c r="G608" s="2">
        <f t="shared" si="36"/>
        <v>3.5588000000000004E-4</v>
      </c>
      <c r="I608" s="1">
        <v>12.007999999999999</v>
      </c>
      <c r="J608" s="2">
        <v>12.135</v>
      </c>
      <c r="K608" s="1">
        <v>1825900000</v>
      </c>
      <c r="L608" s="1">
        <f t="shared" si="35"/>
        <v>1.8259E-4</v>
      </c>
      <c r="M608" s="2">
        <f t="shared" si="37"/>
        <v>0.18259</v>
      </c>
    </row>
    <row r="609" spans="3:13" x14ac:dyDescent="0.55000000000000004">
      <c r="C609" s="1">
        <v>12.135</v>
      </c>
      <c r="D609" s="2">
        <v>12.262</v>
      </c>
      <c r="E609" s="2">
        <v>3499300</v>
      </c>
      <c r="F609" s="1">
        <f t="shared" si="34"/>
        <v>3.4993000000000001E-7</v>
      </c>
      <c r="G609" s="2">
        <f t="shared" si="36"/>
        <v>3.4993000000000003E-4</v>
      </c>
      <c r="I609" s="1">
        <v>12.135</v>
      </c>
      <c r="J609" s="2">
        <v>12.262</v>
      </c>
      <c r="K609" s="1">
        <v>1806700000</v>
      </c>
      <c r="L609" s="1">
        <f t="shared" si="35"/>
        <v>1.8067000000000002E-4</v>
      </c>
      <c r="M609" s="2">
        <f t="shared" si="37"/>
        <v>0.18067000000000003</v>
      </c>
    </row>
    <row r="610" spans="3:13" x14ac:dyDescent="0.55000000000000004">
      <c r="C610" s="1">
        <v>12.262</v>
      </c>
      <c r="D610" s="2">
        <v>12.388999999999999</v>
      </c>
      <c r="E610" s="2">
        <v>3449600</v>
      </c>
      <c r="F610" s="1">
        <f t="shared" si="34"/>
        <v>3.4495999999999999E-7</v>
      </c>
      <c r="G610" s="2">
        <f t="shared" si="36"/>
        <v>3.4496E-4</v>
      </c>
      <c r="I610" s="1">
        <v>12.262</v>
      </c>
      <c r="J610" s="2">
        <v>12.388999999999999</v>
      </c>
      <c r="K610" s="1">
        <v>1790300000</v>
      </c>
      <c r="L610" s="1">
        <f t="shared" si="35"/>
        <v>1.7903E-4</v>
      </c>
      <c r="M610" s="2">
        <f t="shared" si="37"/>
        <v>0.17902999999999999</v>
      </c>
    </row>
    <row r="611" spans="3:13" x14ac:dyDescent="0.55000000000000004">
      <c r="C611" s="1">
        <v>12.388999999999999</v>
      </c>
      <c r="D611" s="2">
        <v>12.516</v>
      </c>
      <c r="E611" s="2">
        <v>3448400</v>
      </c>
      <c r="F611" s="1">
        <f t="shared" si="34"/>
        <v>3.4484000000000001E-7</v>
      </c>
      <c r="G611" s="2">
        <f t="shared" si="36"/>
        <v>3.4484000000000001E-4</v>
      </c>
      <c r="I611" s="1">
        <v>12.388999999999999</v>
      </c>
      <c r="J611" s="2">
        <v>12.516</v>
      </c>
      <c r="K611" s="1">
        <v>1772800000</v>
      </c>
      <c r="L611" s="1">
        <f t="shared" si="35"/>
        <v>1.7728000000000001E-4</v>
      </c>
      <c r="M611" s="2">
        <f t="shared" si="37"/>
        <v>0.17728000000000002</v>
      </c>
    </row>
    <row r="612" spans="3:13" x14ac:dyDescent="0.55000000000000004">
      <c r="C612" s="1">
        <v>12.516</v>
      </c>
      <c r="D612" s="2">
        <v>12.643000000000001</v>
      </c>
      <c r="E612" s="2">
        <v>3468300</v>
      </c>
      <c r="F612" s="1">
        <f t="shared" ref="F612:F675" si="38">$D$3*E612</f>
        <v>3.4682999999999999E-7</v>
      </c>
      <c r="G612" s="2">
        <f t="shared" si="36"/>
        <v>3.4683000000000001E-4</v>
      </c>
      <c r="I612" s="1">
        <v>12.516</v>
      </c>
      <c r="J612" s="2">
        <v>12.643000000000001</v>
      </c>
      <c r="K612" s="1">
        <v>1753000000</v>
      </c>
      <c r="L612" s="1">
        <f t="shared" ref="L612:L675" si="39">$D$3*K612</f>
        <v>1.7530000000000001E-4</v>
      </c>
      <c r="M612" s="2">
        <f t="shared" si="37"/>
        <v>0.17530000000000001</v>
      </c>
    </row>
    <row r="613" spans="3:13" x14ac:dyDescent="0.55000000000000004">
      <c r="C613" s="1">
        <v>12.643000000000001</v>
      </c>
      <c r="D613" s="2">
        <v>12.77</v>
      </c>
      <c r="E613" s="2">
        <v>3049300</v>
      </c>
      <c r="F613" s="1">
        <f t="shared" si="38"/>
        <v>3.0493000000000002E-7</v>
      </c>
      <c r="G613" s="2">
        <f t="shared" si="36"/>
        <v>3.0493000000000002E-4</v>
      </c>
      <c r="I613" s="1">
        <v>12.643000000000001</v>
      </c>
      <c r="J613" s="2">
        <v>12.77</v>
      </c>
      <c r="K613" s="1">
        <v>1735900000</v>
      </c>
      <c r="L613" s="1">
        <f t="shared" si="39"/>
        <v>1.7359E-4</v>
      </c>
      <c r="M613" s="2">
        <f t="shared" si="37"/>
        <v>0.17358999999999999</v>
      </c>
    </row>
    <row r="614" spans="3:13" x14ac:dyDescent="0.55000000000000004">
      <c r="C614" s="1">
        <v>12.77</v>
      </c>
      <c r="D614" s="2">
        <v>12.897</v>
      </c>
      <c r="E614" s="2">
        <v>2785200</v>
      </c>
      <c r="F614" s="1">
        <f t="shared" si="38"/>
        <v>2.7851999999999998E-7</v>
      </c>
      <c r="G614" s="2">
        <f t="shared" si="36"/>
        <v>2.7851999999999998E-4</v>
      </c>
      <c r="I614" s="1">
        <v>12.77</v>
      </c>
      <c r="J614" s="2">
        <v>12.897</v>
      </c>
      <c r="K614" s="1">
        <v>1720400000</v>
      </c>
      <c r="L614" s="1">
        <f t="shared" si="39"/>
        <v>1.7204000000000001E-4</v>
      </c>
      <c r="M614" s="2">
        <f t="shared" si="37"/>
        <v>0.17204000000000003</v>
      </c>
    </row>
    <row r="615" spans="3:13" x14ac:dyDescent="0.55000000000000004">
      <c r="C615" s="1">
        <v>12.897</v>
      </c>
      <c r="D615" s="2">
        <v>13.023999999999999</v>
      </c>
      <c r="E615" s="2">
        <v>2627400</v>
      </c>
      <c r="F615" s="1">
        <f t="shared" si="38"/>
        <v>2.6273999999999998E-7</v>
      </c>
      <c r="G615" s="2">
        <f t="shared" si="36"/>
        <v>2.6273999999999997E-4</v>
      </c>
      <c r="I615" s="1">
        <v>12.897</v>
      </c>
      <c r="J615" s="2">
        <v>13.023999999999999</v>
      </c>
      <c r="K615" s="1">
        <v>1703800000</v>
      </c>
      <c r="L615" s="1">
        <f t="shared" si="39"/>
        <v>1.7038000000000001E-4</v>
      </c>
      <c r="M615" s="2">
        <f t="shared" si="37"/>
        <v>0.17038</v>
      </c>
    </row>
    <row r="616" spans="3:13" x14ac:dyDescent="0.55000000000000004">
      <c r="C616" s="1">
        <v>13.023999999999999</v>
      </c>
      <c r="D616" s="2">
        <v>13.151</v>
      </c>
      <c r="E616" s="2">
        <v>2410800</v>
      </c>
      <c r="F616" s="1">
        <f t="shared" si="38"/>
        <v>2.4107999999999999E-7</v>
      </c>
      <c r="G616" s="2">
        <f t="shared" si="36"/>
        <v>2.4107999999999999E-4</v>
      </c>
      <c r="I616" s="1">
        <v>13.023999999999999</v>
      </c>
      <c r="J616" s="2">
        <v>13.151</v>
      </c>
      <c r="K616" s="1">
        <v>1689800000</v>
      </c>
      <c r="L616" s="1">
        <f t="shared" si="39"/>
        <v>1.6898E-4</v>
      </c>
      <c r="M616" s="2">
        <f t="shared" si="37"/>
        <v>0.16897999999999999</v>
      </c>
    </row>
    <row r="617" spans="3:13" x14ac:dyDescent="0.55000000000000004">
      <c r="C617" s="1">
        <v>13.151</v>
      </c>
      <c r="D617" s="2">
        <v>13.278</v>
      </c>
      <c r="E617" s="2">
        <v>2557800</v>
      </c>
      <c r="F617" s="1">
        <f t="shared" si="38"/>
        <v>2.5578000000000003E-7</v>
      </c>
      <c r="G617" s="2">
        <f t="shared" si="36"/>
        <v>2.5578000000000005E-4</v>
      </c>
      <c r="I617" s="1">
        <v>13.151</v>
      </c>
      <c r="J617" s="2">
        <v>13.278</v>
      </c>
      <c r="K617" s="1">
        <v>1675100000</v>
      </c>
      <c r="L617" s="1">
        <f t="shared" si="39"/>
        <v>1.6751E-4</v>
      </c>
      <c r="M617" s="2">
        <f t="shared" si="37"/>
        <v>0.16750999999999999</v>
      </c>
    </row>
    <row r="618" spans="3:13" x14ac:dyDescent="0.55000000000000004">
      <c r="C618" s="1">
        <v>13.278</v>
      </c>
      <c r="D618" s="2">
        <v>13.404999999999999</v>
      </c>
      <c r="E618" s="2">
        <v>2253500</v>
      </c>
      <c r="F618" s="1">
        <f t="shared" si="38"/>
        <v>2.2535000000000002E-7</v>
      </c>
      <c r="G618" s="2">
        <f t="shared" si="36"/>
        <v>2.2535000000000003E-4</v>
      </c>
      <c r="I618" s="1">
        <v>13.278</v>
      </c>
      <c r="J618" s="2">
        <v>13.404999999999999</v>
      </c>
      <c r="K618" s="1">
        <v>1659400000</v>
      </c>
      <c r="L618" s="1">
        <f t="shared" si="39"/>
        <v>1.6594E-4</v>
      </c>
      <c r="M618" s="2">
        <f t="shared" si="37"/>
        <v>0.16594</v>
      </c>
    </row>
    <row r="619" spans="3:13" x14ac:dyDescent="0.55000000000000004">
      <c r="C619" s="1">
        <v>13.404999999999999</v>
      </c>
      <c r="D619" s="2">
        <v>13.532</v>
      </c>
      <c r="E619" s="2">
        <v>2220100</v>
      </c>
      <c r="F619" s="1">
        <f t="shared" si="38"/>
        <v>2.2201000000000001E-7</v>
      </c>
      <c r="G619" s="2">
        <f t="shared" si="36"/>
        <v>2.2201000000000002E-4</v>
      </c>
      <c r="I619" s="1">
        <v>13.404999999999999</v>
      </c>
      <c r="J619" s="2">
        <v>13.532</v>
      </c>
      <c r="K619" s="1">
        <v>1644600000</v>
      </c>
      <c r="L619" s="1">
        <f t="shared" si="39"/>
        <v>1.6446000000000001E-4</v>
      </c>
      <c r="M619" s="2">
        <f t="shared" si="37"/>
        <v>0.16446</v>
      </c>
    </row>
    <row r="620" spans="3:13" x14ac:dyDescent="0.55000000000000004">
      <c r="C620" s="1">
        <v>13.532</v>
      </c>
      <c r="D620" s="2">
        <v>13.659000000000001</v>
      </c>
      <c r="E620" s="2">
        <v>1970800</v>
      </c>
      <c r="F620" s="1">
        <f t="shared" si="38"/>
        <v>1.9708000000000002E-7</v>
      </c>
      <c r="G620" s="2">
        <f t="shared" si="36"/>
        <v>1.9708E-4</v>
      </c>
      <c r="I620" s="1">
        <v>13.532</v>
      </c>
      <c r="J620" s="2">
        <v>13.659000000000001</v>
      </c>
      <c r="K620" s="1">
        <v>1627700000</v>
      </c>
      <c r="L620" s="1">
        <f t="shared" si="39"/>
        <v>1.6277000000000002E-4</v>
      </c>
      <c r="M620" s="2">
        <f t="shared" si="37"/>
        <v>0.16277000000000003</v>
      </c>
    </row>
    <row r="621" spans="3:13" x14ac:dyDescent="0.55000000000000004">
      <c r="C621" s="1">
        <v>13.659000000000001</v>
      </c>
      <c r="D621" s="2">
        <v>13.786</v>
      </c>
      <c r="E621" s="2">
        <v>1896200</v>
      </c>
      <c r="F621" s="1">
        <f t="shared" si="38"/>
        <v>1.8962E-7</v>
      </c>
      <c r="G621" s="2">
        <f t="shared" si="36"/>
        <v>1.8961999999999999E-4</v>
      </c>
      <c r="I621" s="1">
        <v>13.659000000000001</v>
      </c>
      <c r="J621" s="2">
        <v>13.786</v>
      </c>
      <c r="K621" s="1">
        <v>1614300000</v>
      </c>
      <c r="L621" s="1">
        <f t="shared" si="39"/>
        <v>1.6143E-4</v>
      </c>
      <c r="M621" s="2">
        <f t="shared" si="37"/>
        <v>0.16143000000000002</v>
      </c>
    </row>
    <row r="622" spans="3:13" x14ac:dyDescent="0.55000000000000004">
      <c r="C622" s="1">
        <v>13.786</v>
      </c>
      <c r="D622" s="2">
        <v>13.914</v>
      </c>
      <c r="E622" s="2">
        <v>1800000</v>
      </c>
      <c r="F622" s="1">
        <f t="shared" si="38"/>
        <v>1.8E-7</v>
      </c>
      <c r="G622" s="2">
        <f t="shared" si="36"/>
        <v>1.7999999999999998E-4</v>
      </c>
      <c r="I622" s="1">
        <v>13.786</v>
      </c>
      <c r="J622" s="2">
        <v>13.914</v>
      </c>
      <c r="K622" s="1">
        <v>1600300000</v>
      </c>
      <c r="L622" s="1">
        <f t="shared" si="39"/>
        <v>1.6003E-4</v>
      </c>
      <c r="M622" s="2">
        <f t="shared" si="37"/>
        <v>0.16003000000000001</v>
      </c>
    </row>
    <row r="623" spans="3:13" x14ac:dyDescent="0.55000000000000004">
      <c r="C623" s="1">
        <v>13.914</v>
      </c>
      <c r="D623" s="2">
        <v>14.041</v>
      </c>
      <c r="E623" s="2">
        <v>1846900</v>
      </c>
      <c r="F623" s="1">
        <f t="shared" si="38"/>
        <v>1.8468999999999999E-7</v>
      </c>
      <c r="G623" s="2">
        <f t="shared" si="36"/>
        <v>1.8469E-4</v>
      </c>
      <c r="I623" s="1">
        <v>13.914</v>
      </c>
      <c r="J623" s="2">
        <v>14.041</v>
      </c>
      <c r="K623" s="1">
        <v>1588000000</v>
      </c>
      <c r="L623" s="1">
        <f t="shared" si="39"/>
        <v>1.5880000000000001E-4</v>
      </c>
      <c r="M623" s="2">
        <f t="shared" si="37"/>
        <v>0.15880000000000002</v>
      </c>
    </row>
    <row r="624" spans="3:13" x14ac:dyDescent="0.55000000000000004">
      <c r="C624" s="1">
        <v>14.041</v>
      </c>
      <c r="D624" s="2">
        <v>14.167999999999999</v>
      </c>
      <c r="E624" s="2">
        <v>1705400</v>
      </c>
      <c r="F624" s="1">
        <f t="shared" si="38"/>
        <v>1.7054000000000002E-7</v>
      </c>
      <c r="G624" s="2">
        <f t="shared" si="36"/>
        <v>1.7054E-4</v>
      </c>
      <c r="I624" s="1">
        <v>14.041</v>
      </c>
      <c r="J624" s="2">
        <v>14.167999999999999</v>
      </c>
      <c r="K624" s="1">
        <v>1574800000</v>
      </c>
      <c r="L624" s="1">
        <f t="shared" si="39"/>
        <v>1.5748000000000002E-4</v>
      </c>
      <c r="M624" s="2">
        <f t="shared" si="37"/>
        <v>0.15748000000000001</v>
      </c>
    </row>
    <row r="625" spans="3:13" x14ac:dyDescent="0.55000000000000004">
      <c r="C625" s="1">
        <v>14.167999999999999</v>
      </c>
      <c r="D625" s="2">
        <v>14.295</v>
      </c>
      <c r="E625" s="2">
        <v>1790000</v>
      </c>
      <c r="F625" s="1">
        <f t="shared" si="38"/>
        <v>1.79E-7</v>
      </c>
      <c r="G625" s="2">
        <f t="shared" si="36"/>
        <v>1.7900000000000001E-4</v>
      </c>
      <c r="I625" s="1">
        <v>14.167999999999999</v>
      </c>
      <c r="J625" s="2">
        <v>14.295</v>
      </c>
      <c r="K625" s="1">
        <v>1559700000</v>
      </c>
      <c r="L625" s="1">
        <f t="shared" si="39"/>
        <v>1.5597000000000001E-4</v>
      </c>
      <c r="M625" s="2">
        <f t="shared" si="37"/>
        <v>0.15597000000000003</v>
      </c>
    </row>
    <row r="626" spans="3:13" x14ac:dyDescent="0.55000000000000004">
      <c r="C626" s="1">
        <v>14.295</v>
      </c>
      <c r="D626" s="2">
        <v>14.422000000000001</v>
      </c>
      <c r="E626" s="2">
        <v>1737300</v>
      </c>
      <c r="F626" s="1">
        <f t="shared" si="38"/>
        <v>1.7373000000000001E-7</v>
      </c>
      <c r="G626" s="2">
        <f t="shared" si="36"/>
        <v>1.7373000000000001E-4</v>
      </c>
      <c r="I626" s="1">
        <v>14.295</v>
      </c>
      <c r="J626" s="2">
        <v>14.422000000000001</v>
      </c>
      <c r="K626" s="1">
        <v>1545800000</v>
      </c>
      <c r="L626" s="1">
        <f t="shared" si="39"/>
        <v>1.5458E-4</v>
      </c>
      <c r="M626" s="2">
        <f t="shared" si="37"/>
        <v>0.15458</v>
      </c>
    </row>
    <row r="627" spans="3:13" x14ac:dyDescent="0.55000000000000004">
      <c r="C627" s="1">
        <v>14.422000000000001</v>
      </c>
      <c r="D627" s="2">
        <v>14.548999999999999</v>
      </c>
      <c r="E627" s="2">
        <v>1645100</v>
      </c>
      <c r="F627" s="1">
        <f t="shared" si="38"/>
        <v>1.6451000000000001E-7</v>
      </c>
      <c r="G627" s="2">
        <f t="shared" si="36"/>
        <v>1.6451000000000001E-4</v>
      </c>
      <c r="I627" s="1">
        <v>14.422000000000001</v>
      </c>
      <c r="J627" s="2">
        <v>14.548999999999999</v>
      </c>
      <c r="K627" s="1">
        <v>1530100000</v>
      </c>
      <c r="L627" s="1">
        <f t="shared" si="39"/>
        <v>1.5301E-4</v>
      </c>
      <c r="M627" s="2">
        <f t="shared" si="37"/>
        <v>0.15301000000000001</v>
      </c>
    </row>
    <row r="628" spans="3:13" x14ac:dyDescent="0.55000000000000004">
      <c r="C628" s="1">
        <v>14.548999999999999</v>
      </c>
      <c r="D628" s="2">
        <v>14.676</v>
      </c>
      <c r="E628" s="2">
        <v>1523800</v>
      </c>
      <c r="F628" s="1">
        <f t="shared" si="38"/>
        <v>1.5237999999999999E-7</v>
      </c>
      <c r="G628" s="2">
        <f t="shared" si="36"/>
        <v>1.5238E-4</v>
      </c>
      <c r="I628" s="1">
        <v>14.548999999999999</v>
      </c>
      <c r="J628" s="2">
        <v>14.676</v>
      </c>
      <c r="K628" s="1">
        <v>1516600000</v>
      </c>
      <c r="L628" s="1">
        <f t="shared" si="39"/>
        <v>1.5165999999999999E-4</v>
      </c>
      <c r="M628" s="2">
        <f t="shared" si="37"/>
        <v>0.15165999999999999</v>
      </c>
    </row>
    <row r="629" spans="3:13" x14ac:dyDescent="0.55000000000000004">
      <c r="C629" s="1">
        <v>14.676</v>
      </c>
      <c r="D629" s="2">
        <v>14.803000000000001</v>
      </c>
      <c r="E629" s="2">
        <v>1516200</v>
      </c>
      <c r="F629" s="1">
        <f t="shared" si="38"/>
        <v>1.5162E-7</v>
      </c>
      <c r="G629" s="2">
        <f t="shared" si="36"/>
        <v>1.5162000000000002E-4</v>
      </c>
      <c r="I629" s="1">
        <v>14.676</v>
      </c>
      <c r="J629" s="2">
        <v>14.803000000000001</v>
      </c>
      <c r="K629" s="1">
        <v>1503500000</v>
      </c>
      <c r="L629" s="1">
        <f t="shared" si="39"/>
        <v>1.5035E-4</v>
      </c>
      <c r="M629" s="2">
        <f t="shared" si="37"/>
        <v>0.15034999999999998</v>
      </c>
    </row>
    <row r="630" spans="3:13" x14ac:dyDescent="0.55000000000000004">
      <c r="C630" s="1">
        <v>14.803000000000001</v>
      </c>
      <c r="D630" s="2">
        <v>14.93</v>
      </c>
      <c r="E630" s="2">
        <v>1299900</v>
      </c>
      <c r="F630" s="1">
        <f t="shared" si="38"/>
        <v>1.2999000000000001E-7</v>
      </c>
      <c r="G630" s="2">
        <f t="shared" si="36"/>
        <v>1.2999000000000002E-4</v>
      </c>
      <c r="I630" s="1">
        <v>14.803000000000001</v>
      </c>
      <c r="J630" s="2">
        <v>14.93</v>
      </c>
      <c r="K630" s="1">
        <v>1491300000</v>
      </c>
      <c r="L630" s="1">
        <f t="shared" si="39"/>
        <v>1.4913E-4</v>
      </c>
      <c r="M630" s="2">
        <f t="shared" si="37"/>
        <v>0.14913000000000001</v>
      </c>
    </row>
    <row r="631" spans="3:13" x14ac:dyDescent="0.55000000000000004">
      <c r="C631" s="1">
        <v>14.93</v>
      </c>
      <c r="D631" s="2">
        <v>15.057</v>
      </c>
      <c r="E631" s="2">
        <v>1243100</v>
      </c>
      <c r="F631" s="1">
        <f t="shared" si="38"/>
        <v>1.2431000000000001E-7</v>
      </c>
      <c r="G631" s="2">
        <f t="shared" si="36"/>
        <v>1.2431000000000001E-4</v>
      </c>
      <c r="I631" s="1">
        <v>14.93</v>
      </c>
      <c r="J631" s="2">
        <v>15.057</v>
      </c>
      <c r="K631" s="1">
        <v>1480400000</v>
      </c>
      <c r="L631" s="1">
        <f t="shared" si="39"/>
        <v>1.4804E-4</v>
      </c>
      <c r="M631" s="2">
        <f t="shared" si="37"/>
        <v>0.14804</v>
      </c>
    </row>
    <row r="632" spans="3:13" x14ac:dyDescent="0.55000000000000004">
      <c r="C632" s="1">
        <v>15.057</v>
      </c>
      <c r="D632" s="2">
        <v>15.183999999999999</v>
      </c>
      <c r="E632" s="2">
        <v>1359600</v>
      </c>
      <c r="F632" s="1">
        <f t="shared" si="38"/>
        <v>1.3596000000000001E-7</v>
      </c>
      <c r="G632" s="2">
        <f t="shared" si="36"/>
        <v>1.3596000000000002E-4</v>
      </c>
      <c r="I632" s="1">
        <v>15.057</v>
      </c>
      <c r="J632" s="2">
        <v>15.183999999999999</v>
      </c>
      <c r="K632" s="1">
        <v>1469100000</v>
      </c>
      <c r="L632" s="1">
        <f t="shared" si="39"/>
        <v>1.4691000000000001E-4</v>
      </c>
      <c r="M632" s="2">
        <f t="shared" si="37"/>
        <v>0.14691000000000001</v>
      </c>
    </row>
    <row r="633" spans="3:13" x14ac:dyDescent="0.55000000000000004">
      <c r="C633" s="1">
        <v>15.183999999999999</v>
      </c>
      <c r="D633" s="2">
        <v>15.311</v>
      </c>
      <c r="E633" s="2">
        <v>1292500</v>
      </c>
      <c r="F633" s="1">
        <f t="shared" si="38"/>
        <v>1.2925E-7</v>
      </c>
      <c r="G633" s="2">
        <f t="shared" si="36"/>
        <v>1.2925E-4</v>
      </c>
      <c r="I633" s="1">
        <v>15.183999999999999</v>
      </c>
      <c r="J633" s="2">
        <v>15.311</v>
      </c>
      <c r="K633" s="1">
        <v>1456600000</v>
      </c>
      <c r="L633" s="1">
        <f t="shared" si="39"/>
        <v>1.4566000000000001E-4</v>
      </c>
      <c r="M633" s="2">
        <f t="shared" si="37"/>
        <v>0.14566000000000001</v>
      </c>
    </row>
    <row r="634" spans="3:13" x14ac:dyDescent="0.55000000000000004">
      <c r="C634" s="1">
        <v>15.311</v>
      </c>
      <c r="D634" s="2">
        <v>15.438000000000001</v>
      </c>
      <c r="E634" s="2">
        <v>1092800</v>
      </c>
      <c r="F634" s="1">
        <f t="shared" si="38"/>
        <v>1.0928000000000001E-7</v>
      </c>
      <c r="G634" s="2">
        <f t="shared" si="36"/>
        <v>1.0928000000000001E-4</v>
      </c>
      <c r="I634" s="1">
        <v>15.311</v>
      </c>
      <c r="J634" s="2">
        <v>15.438000000000001</v>
      </c>
      <c r="K634" s="1">
        <v>1443900000</v>
      </c>
      <c r="L634" s="1">
        <f t="shared" si="39"/>
        <v>1.4438999999999999E-4</v>
      </c>
      <c r="M634" s="2">
        <f t="shared" si="37"/>
        <v>0.14438999999999999</v>
      </c>
    </row>
    <row r="635" spans="3:13" x14ac:dyDescent="0.55000000000000004">
      <c r="C635" s="1">
        <v>15.438000000000001</v>
      </c>
      <c r="D635" s="2">
        <v>15.565</v>
      </c>
      <c r="E635" s="2">
        <v>1176600</v>
      </c>
      <c r="F635" s="1">
        <f t="shared" si="38"/>
        <v>1.1766000000000001E-7</v>
      </c>
      <c r="G635" s="2">
        <f t="shared" si="36"/>
        <v>1.1766000000000001E-4</v>
      </c>
      <c r="I635" s="1">
        <v>15.438000000000001</v>
      </c>
      <c r="J635" s="2">
        <v>15.565</v>
      </c>
      <c r="K635" s="1">
        <v>1431900000</v>
      </c>
      <c r="L635" s="1">
        <f t="shared" si="39"/>
        <v>1.4319000000000002E-4</v>
      </c>
      <c r="M635" s="2">
        <f t="shared" si="37"/>
        <v>0.14319000000000001</v>
      </c>
    </row>
    <row r="636" spans="3:13" x14ac:dyDescent="0.55000000000000004">
      <c r="C636" s="1">
        <v>15.565</v>
      </c>
      <c r="D636" s="2">
        <v>15.692</v>
      </c>
      <c r="E636" s="2">
        <v>1217500</v>
      </c>
      <c r="F636" s="1">
        <f t="shared" si="38"/>
        <v>1.2175000000000001E-7</v>
      </c>
      <c r="G636" s="2">
        <f t="shared" si="36"/>
        <v>1.2175000000000002E-4</v>
      </c>
      <c r="I636" s="1">
        <v>15.565</v>
      </c>
      <c r="J636" s="2">
        <v>15.692</v>
      </c>
      <c r="K636" s="1">
        <v>1420700000</v>
      </c>
      <c r="L636" s="1">
        <f t="shared" si="39"/>
        <v>1.4207E-4</v>
      </c>
      <c r="M636" s="2">
        <f t="shared" si="37"/>
        <v>0.14207</v>
      </c>
    </row>
    <row r="637" spans="3:13" x14ac:dyDescent="0.55000000000000004">
      <c r="C637" s="1">
        <v>15.692</v>
      </c>
      <c r="D637" s="2">
        <v>15.819000000000001</v>
      </c>
      <c r="E637" s="2">
        <v>1102100</v>
      </c>
      <c r="F637" s="1">
        <f t="shared" si="38"/>
        <v>1.1021000000000001E-7</v>
      </c>
      <c r="G637" s="2">
        <f t="shared" si="36"/>
        <v>1.1021E-4</v>
      </c>
      <c r="I637" s="1">
        <v>15.692</v>
      </c>
      <c r="J637" s="2">
        <v>15.819000000000001</v>
      </c>
      <c r="K637" s="1">
        <v>1408400000</v>
      </c>
      <c r="L637" s="1">
        <f t="shared" si="39"/>
        <v>1.4084000000000001E-4</v>
      </c>
      <c r="M637" s="2">
        <f t="shared" si="37"/>
        <v>0.14084000000000002</v>
      </c>
    </row>
    <row r="638" spans="3:13" x14ac:dyDescent="0.55000000000000004">
      <c r="C638" s="1">
        <v>15.819000000000001</v>
      </c>
      <c r="D638" s="2">
        <v>15.946</v>
      </c>
      <c r="E638" s="2">
        <v>1138900</v>
      </c>
      <c r="F638" s="1">
        <f t="shared" si="38"/>
        <v>1.1389000000000001E-7</v>
      </c>
      <c r="G638" s="2">
        <f t="shared" si="36"/>
        <v>1.1389000000000001E-4</v>
      </c>
      <c r="I638" s="1">
        <v>15.819000000000001</v>
      </c>
      <c r="J638" s="2">
        <v>15.946</v>
      </c>
      <c r="K638" s="1">
        <v>1396100000</v>
      </c>
      <c r="L638" s="1">
        <f t="shared" si="39"/>
        <v>1.3961E-4</v>
      </c>
      <c r="M638" s="2">
        <f t="shared" si="37"/>
        <v>0.13961000000000001</v>
      </c>
    </row>
    <row r="639" spans="3:13" x14ac:dyDescent="0.55000000000000004">
      <c r="C639" s="1">
        <v>15.946</v>
      </c>
      <c r="D639" s="2">
        <v>16.073</v>
      </c>
      <c r="E639" s="2">
        <v>1122900</v>
      </c>
      <c r="F639" s="1">
        <f t="shared" si="38"/>
        <v>1.1229000000000001E-7</v>
      </c>
      <c r="G639" s="2">
        <f t="shared" si="36"/>
        <v>1.1229000000000001E-4</v>
      </c>
      <c r="I639" s="1">
        <v>15.946</v>
      </c>
      <c r="J639" s="2">
        <v>16.073</v>
      </c>
      <c r="K639" s="1">
        <v>1384200000</v>
      </c>
      <c r="L639" s="1">
        <f t="shared" si="39"/>
        <v>1.3841999999999999E-4</v>
      </c>
      <c r="M639" s="2">
        <f t="shared" si="37"/>
        <v>0.13841999999999999</v>
      </c>
    </row>
    <row r="640" spans="3:13" x14ac:dyDescent="0.55000000000000004">
      <c r="C640" s="1">
        <v>16.073</v>
      </c>
      <c r="D640" s="2">
        <v>16.2</v>
      </c>
      <c r="E640" s="2">
        <v>1075800</v>
      </c>
      <c r="F640" s="1">
        <f t="shared" si="38"/>
        <v>1.0758E-7</v>
      </c>
      <c r="G640" s="2">
        <f t="shared" si="36"/>
        <v>1.0758E-4</v>
      </c>
      <c r="I640" s="1">
        <v>16.073</v>
      </c>
      <c r="J640" s="2">
        <v>16.2</v>
      </c>
      <c r="K640" s="1">
        <v>1371500000</v>
      </c>
      <c r="L640" s="1">
        <f t="shared" si="39"/>
        <v>1.3715E-4</v>
      </c>
      <c r="M640" s="2">
        <f t="shared" si="37"/>
        <v>0.13714999999999999</v>
      </c>
    </row>
    <row r="641" spans="3:13" x14ac:dyDescent="0.55000000000000004">
      <c r="C641" s="1">
        <v>16.2</v>
      </c>
      <c r="D641" s="2">
        <v>16.327000000000002</v>
      </c>
      <c r="E641" s="2">
        <v>959280</v>
      </c>
      <c r="F641" s="1">
        <f t="shared" si="38"/>
        <v>9.5927999999999997E-8</v>
      </c>
      <c r="G641" s="2">
        <f t="shared" si="36"/>
        <v>9.5927999999999994E-5</v>
      </c>
      <c r="I641" s="1">
        <v>16.2</v>
      </c>
      <c r="J641" s="2">
        <v>16.327000000000002</v>
      </c>
      <c r="K641" s="1">
        <v>1358800000</v>
      </c>
      <c r="L641" s="1">
        <f t="shared" si="39"/>
        <v>1.3588000000000001E-4</v>
      </c>
      <c r="M641" s="2">
        <f t="shared" si="37"/>
        <v>0.13588</v>
      </c>
    </row>
    <row r="642" spans="3:13" x14ac:dyDescent="0.55000000000000004">
      <c r="C642" s="1">
        <v>16.327000000000002</v>
      </c>
      <c r="D642" s="2">
        <v>16.454000000000001</v>
      </c>
      <c r="E642" s="2">
        <v>1009200</v>
      </c>
      <c r="F642" s="1">
        <f t="shared" si="38"/>
        <v>1.0092000000000001E-7</v>
      </c>
      <c r="G642" s="2">
        <f t="shared" si="36"/>
        <v>1.0092E-4</v>
      </c>
      <c r="I642" s="1">
        <v>16.327000000000002</v>
      </c>
      <c r="J642" s="2">
        <v>16.454000000000001</v>
      </c>
      <c r="K642" s="1">
        <v>1346500000</v>
      </c>
      <c r="L642" s="1">
        <f t="shared" si="39"/>
        <v>1.3464999999999999E-4</v>
      </c>
      <c r="M642" s="2">
        <f t="shared" si="37"/>
        <v>0.13464999999999999</v>
      </c>
    </row>
    <row r="643" spans="3:13" x14ac:dyDescent="0.55000000000000004">
      <c r="C643" s="1">
        <v>16.454000000000001</v>
      </c>
      <c r="D643" s="2">
        <v>16.581</v>
      </c>
      <c r="E643" s="2">
        <v>969850</v>
      </c>
      <c r="F643" s="1">
        <f t="shared" si="38"/>
        <v>9.6985000000000005E-8</v>
      </c>
      <c r="G643" s="2">
        <f t="shared" si="36"/>
        <v>9.6985000000000007E-5</v>
      </c>
      <c r="I643" s="1">
        <v>16.454000000000001</v>
      </c>
      <c r="J643" s="2">
        <v>16.581</v>
      </c>
      <c r="K643" s="1">
        <v>1335300000</v>
      </c>
      <c r="L643" s="1">
        <f t="shared" si="39"/>
        <v>1.3353E-4</v>
      </c>
      <c r="M643" s="2">
        <f t="shared" si="37"/>
        <v>0.13353000000000001</v>
      </c>
    </row>
    <row r="644" spans="3:13" x14ac:dyDescent="0.55000000000000004">
      <c r="C644" s="1">
        <v>16.581</v>
      </c>
      <c r="D644" s="2">
        <v>16.707999999999998</v>
      </c>
      <c r="E644" s="2">
        <v>985530</v>
      </c>
      <c r="F644" s="1">
        <f t="shared" si="38"/>
        <v>9.8553000000000009E-8</v>
      </c>
      <c r="G644" s="2">
        <f t="shared" si="36"/>
        <v>9.8553000000000003E-5</v>
      </c>
      <c r="I644" s="1">
        <v>16.581</v>
      </c>
      <c r="J644" s="2">
        <v>16.707999999999998</v>
      </c>
      <c r="K644" s="1">
        <v>1324600000</v>
      </c>
      <c r="L644" s="1">
        <f t="shared" si="39"/>
        <v>1.3246000000000002E-4</v>
      </c>
      <c r="M644" s="2">
        <f t="shared" si="37"/>
        <v>0.13246000000000002</v>
      </c>
    </row>
    <row r="645" spans="3:13" x14ac:dyDescent="0.55000000000000004">
      <c r="C645" s="1">
        <v>16.707999999999998</v>
      </c>
      <c r="D645" s="2">
        <v>16.835000000000001</v>
      </c>
      <c r="E645" s="2">
        <v>974570</v>
      </c>
      <c r="F645" s="1">
        <f t="shared" si="38"/>
        <v>9.7456999999999997E-8</v>
      </c>
      <c r="G645" s="2">
        <f t="shared" si="36"/>
        <v>9.7456999999999999E-5</v>
      </c>
      <c r="I645" s="1">
        <v>16.707999999999998</v>
      </c>
      <c r="J645" s="2">
        <v>16.835000000000001</v>
      </c>
      <c r="K645" s="1">
        <v>1313600000</v>
      </c>
      <c r="L645" s="1">
        <f t="shared" si="39"/>
        <v>1.3136000000000002E-4</v>
      </c>
      <c r="M645" s="2">
        <f t="shared" si="37"/>
        <v>0.13136</v>
      </c>
    </row>
    <row r="646" spans="3:13" x14ac:dyDescent="0.55000000000000004">
      <c r="C646" s="1">
        <v>16.835000000000001</v>
      </c>
      <c r="D646" s="2">
        <v>16.962</v>
      </c>
      <c r="E646" s="2">
        <v>881880</v>
      </c>
      <c r="F646" s="1">
        <f t="shared" si="38"/>
        <v>8.8188000000000009E-8</v>
      </c>
      <c r="G646" s="2">
        <f t="shared" si="36"/>
        <v>8.8188000000000003E-5</v>
      </c>
      <c r="I646" s="1">
        <v>16.835000000000001</v>
      </c>
      <c r="J646" s="2">
        <v>16.962</v>
      </c>
      <c r="K646" s="1">
        <v>1304500000</v>
      </c>
      <c r="L646" s="1">
        <f t="shared" si="39"/>
        <v>1.3045E-4</v>
      </c>
      <c r="M646" s="2">
        <f t="shared" si="37"/>
        <v>0.13045000000000001</v>
      </c>
    </row>
    <row r="647" spans="3:13" x14ac:dyDescent="0.55000000000000004">
      <c r="C647" s="1">
        <v>16.962</v>
      </c>
      <c r="D647" s="2">
        <v>17.088999999999999</v>
      </c>
      <c r="E647" s="2">
        <v>814980</v>
      </c>
      <c r="F647" s="1">
        <f t="shared" si="38"/>
        <v>8.1498000000000006E-8</v>
      </c>
      <c r="G647" s="2">
        <f t="shared" si="36"/>
        <v>8.1498000000000012E-5</v>
      </c>
      <c r="I647" s="1">
        <v>16.962</v>
      </c>
      <c r="J647" s="2">
        <v>17.088999999999999</v>
      </c>
      <c r="K647" s="1">
        <v>1294200000</v>
      </c>
      <c r="L647" s="1">
        <f t="shared" si="39"/>
        <v>1.2941999999999999E-4</v>
      </c>
      <c r="M647" s="2">
        <f t="shared" si="37"/>
        <v>0.12941999999999998</v>
      </c>
    </row>
    <row r="648" spans="3:13" x14ac:dyDescent="0.55000000000000004">
      <c r="C648" s="1">
        <v>17.088999999999999</v>
      </c>
      <c r="D648" s="2">
        <v>17.216000000000001</v>
      </c>
      <c r="E648" s="2">
        <v>785800</v>
      </c>
      <c r="F648" s="1">
        <f t="shared" si="38"/>
        <v>7.8580000000000006E-8</v>
      </c>
      <c r="G648" s="2">
        <f t="shared" si="36"/>
        <v>7.858000000000001E-5</v>
      </c>
      <c r="I648" s="1">
        <v>17.088999999999999</v>
      </c>
      <c r="J648" s="2">
        <v>17.216000000000001</v>
      </c>
      <c r="K648" s="1">
        <v>1282800000</v>
      </c>
      <c r="L648" s="1">
        <f t="shared" si="39"/>
        <v>1.2828000000000001E-4</v>
      </c>
      <c r="M648" s="2">
        <f t="shared" si="37"/>
        <v>0.12828000000000001</v>
      </c>
    </row>
    <row r="649" spans="3:13" x14ac:dyDescent="0.55000000000000004">
      <c r="C649" s="1">
        <v>17.216000000000001</v>
      </c>
      <c r="D649" s="2">
        <v>17.343</v>
      </c>
      <c r="E649" s="2">
        <v>797070</v>
      </c>
      <c r="F649" s="1">
        <f t="shared" si="38"/>
        <v>7.9707E-8</v>
      </c>
      <c r="G649" s="2">
        <f t="shared" si="36"/>
        <v>7.9707000000000001E-5</v>
      </c>
      <c r="I649" s="1">
        <v>17.216000000000001</v>
      </c>
      <c r="J649" s="2">
        <v>17.343</v>
      </c>
      <c r="K649" s="1">
        <v>1269500000</v>
      </c>
      <c r="L649" s="1">
        <f t="shared" si="39"/>
        <v>1.2695E-4</v>
      </c>
      <c r="M649" s="2">
        <f t="shared" si="37"/>
        <v>0.12695000000000001</v>
      </c>
    </row>
    <row r="650" spans="3:13" x14ac:dyDescent="0.55000000000000004">
      <c r="C650" s="1">
        <v>17.343</v>
      </c>
      <c r="D650" s="2">
        <v>17.47</v>
      </c>
      <c r="E650" s="2">
        <v>861940</v>
      </c>
      <c r="F650" s="1">
        <f t="shared" si="38"/>
        <v>8.6193999999999997E-8</v>
      </c>
      <c r="G650" s="2">
        <f t="shared" si="36"/>
        <v>8.6193999999999995E-5</v>
      </c>
      <c r="I650" s="1">
        <v>17.343</v>
      </c>
      <c r="J650" s="2">
        <v>17.47</v>
      </c>
      <c r="K650" s="1">
        <v>1258800000</v>
      </c>
      <c r="L650" s="1">
        <f t="shared" si="39"/>
        <v>1.2588000000000001E-4</v>
      </c>
      <c r="M650" s="2">
        <f t="shared" si="37"/>
        <v>0.12588000000000002</v>
      </c>
    </row>
    <row r="651" spans="3:13" x14ac:dyDescent="0.55000000000000004">
      <c r="C651" s="1">
        <v>17.47</v>
      </c>
      <c r="D651" s="2">
        <v>17.597000000000001</v>
      </c>
      <c r="E651" s="2">
        <v>860990</v>
      </c>
      <c r="F651" s="1">
        <f t="shared" si="38"/>
        <v>8.6099000000000009E-8</v>
      </c>
      <c r="G651" s="2">
        <f t="shared" si="36"/>
        <v>8.6099000000000004E-5</v>
      </c>
      <c r="I651" s="1">
        <v>17.47</v>
      </c>
      <c r="J651" s="2">
        <v>17.597000000000001</v>
      </c>
      <c r="K651" s="1">
        <v>1245700000</v>
      </c>
      <c r="L651" s="1">
        <f t="shared" si="39"/>
        <v>1.2457000000000001E-4</v>
      </c>
      <c r="M651" s="2">
        <f t="shared" si="37"/>
        <v>0.12457000000000001</v>
      </c>
    </row>
    <row r="652" spans="3:13" x14ac:dyDescent="0.55000000000000004">
      <c r="C652" s="1">
        <v>17.597000000000001</v>
      </c>
      <c r="D652" s="2">
        <v>17.724</v>
      </c>
      <c r="E652" s="2">
        <v>924410</v>
      </c>
      <c r="F652" s="1">
        <f t="shared" si="38"/>
        <v>9.2441E-8</v>
      </c>
      <c r="G652" s="2">
        <f t="shared" si="36"/>
        <v>9.2441000000000005E-5</v>
      </c>
      <c r="I652" s="1">
        <v>17.597000000000001</v>
      </c>
      <c r="J652" s="2">
        <v>17.724</v>
      </c>
      <c r="K652" s="1">
        <v>1234700000</v>
      </c>
      <c r="L652" s="1">
        <f t="shared" si="39"/>
        <v>1.2347000000000001E-4</v>
      </c>
      <c r="M652" s="2">
        <f t="shared" si="37"/>
        <v>0.12347000000000001</v>
      </c>
    </row>
    <row r="653" spans="3:13" x14ac:dyDescent="0.55000000000000004">
      <c r="C653" s="1">
        <v>17.724</v>
      </c>
      <c r="D653" s="2">
        <v>17.850999999999999</v>
      </c>
      <c r="E653" s="2">
        <v>800430</v>
      </c>
      <c r="F653" s="1">
        <f t="shared" si="38"/>
        <v>8.0042999999999997E-8</v>
      </c>
      <c r="G653" s="2">
        <f t="shared" si="36"/>
        <v>8.0042999999999992E-5</v>
      </c>
      <c r="I653" s="1">
        <v>17.724</v>
      </c>
      <c r="J653" s="2">
        <v>17.850999999999999</v>
      </c>
      <c r="K653" s="1">
        <v>1223000000</v>
      </c>
      <c r="L653" s="1">
        <f t="shared" si="39"/>
        <v>1.2229999999999999E-4</v>
      </c>
      <c r="M653" s="2">
        <f t="shared" si="37"/>
        <v>0.12229999999999999</v>
      </c>
    </row>
    <row r="654" spans="3:13" x14ac:dyDescent="0.55000000000000004">
      <c r="C654" s="1">
        <v>17.850999999999999</v>
      </c>
      <c r="D654" s="2">
        <v>17.978000000000002</v>
      </c>
      <c r="E654" s="2">
        <v>679010</v>
      </c>
      <c r="F654" s="1">
        <f t="shared" si="38"/>
        <v>6.7901000000000007E-8</v>
      </c>
      <c r="G654" s="2">
        <f t="shared" si="36"/>
        <v>6.7901000000000013E-5</v>
      </c>
      <c r="I654" s="1">
        <v>17.850999999999999</v>
      </c>
      <c r="J654" s="2">
        <v>17.978000000000002</v>
      </c>
      <c r="K654" s="1">
        <v>1211700000</v>
      </c>
      <c r="L654" s="1">
        <f t="shared" si="39"/>
        <v>1.2117000000000001E-4</v>
      </c>
      <c r="M654" s="2">
        <f t="shared" si="37"/>
        <v>0.12117000000000001</v>
      </c>
    </row>
    <row r="655" spans="3:13" x14ac:dyDescent="0.55000000000000004">
      <c r="C655" s="1">
        <v>17.978000000000002</v>
      </c>
      <c r="D655" s="2">
        <v>18.105</v>
      </c>
      <c r="E655" s="2">
        <v>658250</v>
      </c>
      <c r="F655" s="1">
        <f t="shared" si="38"/>
        <v>6.5824999999999996E-8</v>
      </c>
      <c r="G655" s="2">
        <f t="shared" si="36"/>
        <v>6.5825000000000001E-5</v>
      </c>
      <c r="I655" s="1">
        <v>17.978000000000002</v>
      </c>
      <c r="J655" s="2">
        <v>18.105</v>
      </c>
      <c r="K655" s="1">
        <v>1201100000</v>
      </c>
      <c r="L655" s="1">
        <f t="shared" si="39"/>
        <v>1.2011E-4</v>
      </c>
      <c r="M655" s="2">
        <f t="shared" si="37"/>
        <v>0.12010999999999999</v>
      </c>
    </row>
    <row r="656" spans="3:13" x14ac:dyDescent="0.55000000000000004">
      <c r="C656" s="1">
        <v>18.105</v>
      </c>
      <c r="D656" s="2">
        <v>18.231999999999999</v>
      </c>
      <c r="E656" s="2">
        <v>679140</v>
      </c>
      <c r="F656" s="1">
        <f t="shared" si="38"/>
        <v>6.7914000000000008E-8</v>
      </c>
      <c r="G656" s="2">
        <f t="shared" si="36"/>
        <v>6.7914000000000014E-5</v>
      </c>
      <c r="I656" s="1">
        <v>18.105</v>
      </c>
      <c r="J656" s="2">
        <v>18.231999999999999</v>
      </c>
      <c r="K656" s="1">
        <v>1190500000</v>
      </c>
      <c r="L656" s="1">
        <f t="shared" si="39"/>
        <v>1.1905000000000001E-4</v>
      </c>
      <c r="M656" s="2">
        <f t="shared" si="37"/>
        <v>0.11905</v>
      </c>
    </row>
    <row r="657" spans="3:13" x14ac:dyDescent="0.55000000000000004">
      <c r="C657" s="1">
        <v>18.231999999999999</v>
      </c>
      <c r="D657" s="2">
        <v>18.359000000000002</v>
      </c>
      <c r="E657" s="2">
        <v>815570</v>
      </c>
      <c r="F657" s="1">
        <f t="shared" si="38"/>
        <v>8.1557000000000007E-8</v>
      </c>
      <c r="G657" s="2">
        <f t="shared" si="36"/>
        <v>8.1557000000000005E-5</v>
      </c>
      <c r="I657" s="1">
        <v>18.231999999999999</v>
      </c>
      <c r="J657" s="2">
        <v>18.359000000000002</v>
      </c>
      <c r="K657" s="1">
        <v>1179200000</v>
      </c>
      <c r="L657" s="1">
        <f t="shared" si="39"/>
        <v>1.1792000000000001E-4</v>
      </c>
      <c r="M657" s="2">
        <f t="shared" si="37"/>
        <v>0.11792000000000001</v>
      </c>
    </row>
    <row r="658" spans="3:13" x14ac:dyDescent="0.55000000000000004">
      <c r="C658" s="1">
        <v>18.359000000000002</v>
      </c>
      <c r="D658" s="2">
        <v>18.486000000000001</v>
      </c>
      <c r="E658" s="2">
        <v>739990</v>
      </c>
      <c r="F658" s="1">
        <f t="shared" si="38"/>
        <v>7.3999E-8</v>
      </c>
      <c r="G658" s="2">
        <f t="shared" si="36"/>
        <v>7.3998999999999994E-5</v>
      </c>
      <c r="I658" s="1">
        <v>18.359000000000002</v>
      </c>
      <c r="J658" s="2">
        <v>18.486000000000001</v>
      </c>
      <c r="K658" s="1">
        <v>1168500000</v>
      </c>
      <c r="L658" s="1">
        <f t="shared" si="39"/>
        <v>1.1685000000000001E-4</v>
      </c>
      <c r="M658" s="2">
        <f t="shared" si="37"/>
        <v>0.11685000000000001</v>
      </c>
    </row>
    <row r="659" spans="3:13" x14ac:dyDescent="0.55000000000000004">
      <c r="C659" s="1">
        <v>18.486000000000001</v>
      </c>
      <c r="D659" s="2">
        <v>18.614000000000001</v>
      </c>
      <c r="E659" s="2">
        <v>657850</v>
      </c>
      <c r="F659" s="1">
        <f t="shared" si="38"/>
        <v>6.5785000000000003E-8</v>
      </c>
      <c r="G659" s="2">
        <f t="shared" si="36"/>
        <v>6.5785000000000008E-5</v>
      </c>
      <c r="I659" s="1">
        <v>18.486000000000001</v>
      </c>
      <c r="J659" s="2">
        <v>18.614000000000001</v>
      </c>
      <c r="K659" s="1">
        <v>1160400000</v>
      </c>
      <c r="L659" s="1">
        <f t="shared" si="39"/>
        <v>1.1604000000000001E-4</v>
      </c>
      <c r="M659" s="2">
        <f t="shared" si="37"/>
        <v>0.11604</v>
      </c>
    </row>
    <row r="660" spans="3:13" x14ac:dyDescent="0.55000000000000004">
      <c r="C660" s="1">
        <v>18.614000000000001</v>
      </c>
      <c r="D660" s="2">
        <v>18.741</v>
      </c>
      <c r="E660" s="2">
        <v>620150</v>
      </c>
      <c r="F660" s="1">
        <f t="shared" si="38"/>
        <v>6.2015000000000003E-8</v>
      </c>
      <c r="G660" s="2">
        <f t="shared" ref="G660:G723" si="40">1000*F660</f>
        <v>6.2015000000000008E-5</v>
      </c>
      <c r="I660" s="1">
        <v>18.614000000000001</v>
      </c>
      <c r="J660" s="2">
        <v>18.741</v>
      </c>
      <c r="K660" s="1">
        <v>1150200000</v>
      </c>
      <c r="L660" s="1">
        <f t="shared" si="39"/>
        <v>1.1502000000000001E-4</v>
      </c>
      <c r="M660" s="2">
        <f t="shared" ref="M660:M723" si="41">1000*L660</f>
        <v>0.11502000000000001</v>
      </c>
    </row>
    <row r="661" spans="3:13" x14ac:dyDescent="0.55000000000000004">
      <c r="C661" s="1">
        <v>18.741</v>
      </c>
      <c r="D661" s="2">
        <v>18.867999999999999</v>
      </c>
      <c r="E661" s="2">
        <v>662970</v>
      </c>
      <c r="F661" s="1">
        <f t="shared" si="38"/>
        <v>6.6297000000000001E-8</v>
      </c>
      <c r="G661" s="2">
        <f t="shared" si="40"/>
        <v>6.6297000000000006E-5</v>
      </c>
      <c r="I661" s="1">
        <v>18.741</v>
      </c>
      <c r="J661" s="2">
        <v>18.867999999999999</v>
      </c>
      <c r="K661" s="1">
        <v>1140900000</v>
      </c>
      <c r="L661" s="1">
        <f t="shared" si="39"/>
        <v>1.1409E-4</v>
      </c>
      <c r="M661" s="2">
        <f t="shared" si="41"/>
        <v>0.11409</v>
      </c>
    </row>
    <row r="662" spans="3:13" x14ac:dyDescent="0.55000000000000004">
      <c r="C662" s="1">
        <v>18.867999999999999</v>
      </c>
      <c r="D662" s="2">
        <v>18.995000000000001</v>
      </c>
      <c r="E662" s="2">
        <v>579600</v>
      </c>
      <c r="F662" s="1">
        <f t="shared" si="38"/>
        <v>5.7960000000000004E-8</v>
      </c>
      <c r="G662" s="2">
        <f t="shared" si="40"/>
        <v>5.7960000000000007E-5</v>
      </c>
      <c r="I662" s="1">
        <v>18.867999999999999</v>
      </c>
      <c r="J662" s="2">
        <v>18.995000000000001</v>
      </c>
      <c r="K662" s="1">
        <v>1130300000</v>
      </c>
      <c r="L662" s="1">
        <f t="shared" si="39"/>
        <v>1.1303000000000001E-4</v>
      </c>
      <c r="M662" s="2">
        <f t="shared" si="41"/>
        <v>0.11303000000000001</v>
      </c>
    </row>
    <row r="663" spans="3:13" x14ac:dyDescent="0.55000000000000004">
      <c r="C663" s="1">
        <v>18.995000000000001</v>
      </c>
      <c r="D663" s="2">
        <v>19.122</v>
      </c>
      <c r="E663" s="2">
        <v>528360</v>
      </c>
      <c r="F663" s="1">
        <f t="shared" si="38"/>
        <v>5.2836000000000004E-8</v>
      </c>
      <c r="G663" s="2">
        <f t="shared" si="40"/>
        <v>5.2836000000000007E-5</v>
      </c>
      <c r="I663" s="1">
        <v>18.995000000000001</v>
      </c>
      <c r="J663" s="2">
        <v>19.122</v>
      </c>
      <c r="K663" s="1">
        <v>1120200000</v>
      </c>
      <c r="L663" s="1">
        <f t="shared" si="39"/>
        <v>1.1202E-4</v>
      </c>
      <c r="M663" s="2">
        <f t="shared" si="41"/>
        <v>0.11202000000000001</v>
      </c>
    </row>
    <row r="664" spans="3:13" x14ac:dyDescent="0.55000000000000004">
      <c r="C664" s="1">
        <v>19.122</v>
      </c>
      <c r="D664" s="2">
        <v>19.248999999999999</v>
      </c>
      <c r="E664" s="2">
        <v>536180</v>
      </c>
      <c r="F664" s="1">
        <f t="shared" si="38"/>
        <v>5.3618000000000004E-8</v>
      </c>
      <c r="G664" s="2">
        <f t="shared" si="40"/>
        <v>5.3618000000000007E-5</v>
      </c>
      <c r="I664" s="1">
        <v>19.122</v>
      </c>
      <c r="J664" s="2">
        <v>19.248999999999999</v>
      </c>
      <c r="K664" s="1">
        <v>1110200000</v>
      </c>
      <c r="L664" s="1">
        <f t="shared" si="39"/>
        <v>1.1102E-4</v>
      </c>
      <c r="M664" s="2">
        <f t="shared" si="41"/>
        <v>0.11102000000000001</v>
      </c>
    </row>
    <row r="665" spans="3:13" x14ac:dyDescent="0.55000000000000004">
      <c r="C665" s="1">
        <v>19.248999999999999</v>
      </c>
      <c r="D665" s="2">
        <v>19.376000000000001</v>
      </c>
      <c r="E665" s="2">
        <v>538730</v>
      </c>
      <c r="F665" s="1">
        <f t="shared" si="38"/>
        <v>5.3873000000000002E-8</v>
      </c>
      <c r="G665" s="2">
        <f t="shared" si="40"/>
        <v>5.3873000000000004E-5</v>
      </c>
      <c r="I665" s="1">
        <v>19.248999999999999</v>
      </c>
      <c r="J665" s="2">
        <v>19.376000000000001</v>
      </c>
      <c r="K665" s="1">
        <v>1100500000</v>
      </c>
      <c r="L665" s="1">
        <f t="shared" si="39"/>
        <v>1.1005000000000001E-4</v>
      </c>
      <c r="M665" s="2">
        <f t="shared" si="41"/>
        <v>0.11005000000000001</v>
      </c>
    </row>
    <row r="666" spans="3:13" x14ac:dyDescent="0.55000000000000004">
      <c r="C666" s="1">
        <v>19.376000000000001</v>
      </c>
      <c r="D666" s="2">
        <v>19.503</v>
      </c>
      <c r="E666" s="2">
        <v>540660</v>
      </c>
      <c r="F666" s="1">
        <f t="shared" si="38"/>
        <v>5.4066000000000003E-8</v>
      </c>
      <c r="G666" s="2">
        <f t="shared" si="40"/>
        <v>5.4066E-5</v>
      </c>
      <c r="I666" s="1">
        <v>19.376000000000001</v>
      </c>
      <c r="J666" s="2">
        <v>19.503</v>
      </c>
      <c r="K666" s="1">
        <v>1090200000</v>
      </c>
      <c r="L666" s="1">
        <f t="shared" si="39"/>
        <v>1.0902000000000001E-4</v>
      </c>
      <c r="M666" s="2">
        <f t="shared" si="41"/>
        <v>0.10902000000000001</v>
      </c>
    </row>
    <row r="667" spans="3:13" x14ac:dyDescent="0.55000000000000004">
      <c r="C667" s="1">
        <v>19.503</v>
      </c>
      <c r="D667" s="2">
        <v>19.63</v>
      </c>
      <c r="E667" s="2">
        <v>480810</v>
      </c>
      <c r="F667" s="1">
        <f t="shared" si="38"/>
        <v>4.8080999999999999E-8</v>
      </c>
      <c r="G667" s="2">
        <f t="shared" si="40"/>
        <v>4.8080999999999996E-5</v>
      </c>
      <c r="I667" s="1">
        <v>19.503</v>
      </c>
      <c r="J667" s="2">
        <v>19.63</v>
      </c>
      <c r="K667" s="1">
        <v>1080200000</v>
      </c>
      <c r="L667" s="1">
        <f t="shared" si="39"/>
        <v>1.0802E-4</v>
      </c>
      <c r="M667" s="2">
        <f t="shared" si="41"/>
        <v>0.10802</v>
      </c>
    </row>
    <row r="668" spans="3:13" x14ac:dyDescent="0.55000000000000004">
      <c r="C668" s="1">
        <v>19.63</v>
      </c>
      <c r="D668" s="2">
        <v>19.757000000000001</v>
      </c>
      <c r="E668" s="2">
        <v>461300</v>
      </c>
      <c r="F668" s="1">
        <f t="shared" si="38"/>
        <v>4.6130000000000003E-8</v>
      </c>
      <c r="G668" s="2">
        <f t="shared" si="40"/>
        <v>4.613E-5</v>
      </c>
      <c r="I668" s="1">
        <v>19.63</v>
      </c>
      <c r="J668" s="2">
        <v>19.757000000000001</v>
      </c>
      <c r="K668" s="1">
        <v>1071400000</v>
      </c>
      <c r="L668" s="1">
        <f t="shared" si="39"/>
        <v>1.0714000000000001E-4</v>
      </c>
      <c r="M668" s="2">
        <f t="shared" si="41"/>
        <v>0.10714000000000001</v>
      </c>
    </row>
    <row r="669" spans="3:13" x14ac:dyDescent="0.55000000000000004">
      <c r="C669" s="1">
        <v>19.757000000000001</v>
      </c>
      <c r="D669" s="2">
        <v>19.884</v>
      </c>
      <c r="E669" s="2">
        <v>481480</v>
      </c>
      <c r="F669" s="1">
        <f t="shared" si="38"/>
        <v>4.8148000000000002E-8</v>
      </c>
      <c r="G669" s="2">
        <f t="shared" si="40"/>
        <v>4.8148E-5</v>
      </c>
      <c r="I669" s="1">
        <v>19.757000000000001</v>
      </c>
      <c r="J669" s="2">
        <v>19.884</v>
      </c>
      <c r="K669" s="1">
        <v>1061300000</v>
      </c>
      <c r="L669" s="1">
        <f t="shared" si="39"/>
        <v>1.0613E-4</v>
      </c>
      <c r="M669" s="2">
        <f t="shared" si="41"/>
        <v>0.10613</v>
      </c>
    </row>
    <row r="670" spans="3:13" x14ac:dyDescent="0.55000000000000004">
      <c r="C670" s="1">
        <v>19.884</v>
      </c>
      <c r="D670" s="2">
        <v>20.010999999999999</v>
      </c>
      <c r="E670" s="2">
        <v>509220</v>
      </c>
      <c r="F670" s="1">
        <f t="shared" si="38"/>
        <v>5.0922000000000004E-8</v>
      </c>
      <c r="G670" s="2">
        <f t="shared" si="40"/>
        <v>5.0922000000000005E-5</v>
      </c>
      <c r="I670" s="1">
        <v>19.884</v>
      </c>
      <c r="J670" s="2">
        <v>20.010999999999999</v>
      </c>
      <c r="K670" s="1">
        <v>1052600000</v>
      </c>
      <c r="L670" s="1">
        <f t="shared" si="39"/>
        <v>1.0526000000000001E-4</v>
      </c>
      <c r="M670" s="2">
        <f t="shared" si="41"/>
        <v>0.10526000000000001</v>
      </c>
    </row>
    <row r="671" spans="3:13" x14ac:dyDescent="0.55000000000000004">
      <c r="C671" s="1">
        <v>20.010999999999999</v>
      </c>
      <c r="D671" s="2">
        <v>20.138000000000002</v>
      </c>
      <c r="E671" s="2">
        <v>512750</v>
      </c>
      <c r="F671" s="1">
        <f t="shared" si="38"/>
        <v>5.1275000000000001E-8</v>
      </c>
      <c r="G671" s="2">
        <f t="shared" si="40"/>
        <v>5.1275E-5</v>
      </c>
      <c r="I671" s="1">
        <v>20.010999999999999</v>
      </c>
      <c r="J671" s="2">
        <v>20.138000000000002</v>
      </c>
      <c r="K671" s="1">
        <v>1042900000</v>
      </c>
      <c r="L671" s="1">
        <f t="shared" si="39"/>
        <v>1.0429000000000001E-4</v>
      </c>
      <c r="M671" s="2">
        <f t="shared" si="41"/>
        <v>0.10429000000000001</v>
      </c>
    </row>
    <row r="672" spans="3:13" x14ac:dyDescent="0.55000000000000004">
      <c r="C672" s="1">
        <v>20.138000000000002</v>
      </c>
      <c r="D672" s="2">
        <v>20.265000000000001</v>
      </c>
      <c r="E672" s="2">
        <v>464160</v>
      </c>
      <c r="F672" s="1">
        <f t="shared" si="38"/>
        <v>4.6416000000000003E-8</v>
      </c>
      <c r="G672" s="2">
        <f t="shared" si="40"/>
        <v>4.6416000000000004E-5</v>
      </c>
      <c r="I672" s="1">
        <v>20.138000000000002</v>
      </c>
      <c r="J672" s="2">
        <v>20.265000000000001</v>
      </c>
      <c r="K672" s="1">
        <v>1033000000</v>
      </c>
      <c r="L672" s="1">
        <f t="shared" si="39"/>
        <v>1.033E-4</v>
      </c>
      <c r="M672" s="2">
        <f t="shared" si="41"/>
        <v>0.1033</v>
      </c>
    </row>
    <row r="673" spans="3:13" x14ac:dyDescent="0.55000000000000004">
      <c r="C673" s="1">
        <v>20.265000000000001</v>
      </c>
      <c r="D673" s="2">
        <v>20.391999999999999</v>
      </c>
      <c r="E673" s="2">
        <v>476430</v>
      </c>
      <c r="F673" s="1">
        <f t="shared" si="38"/>
        <v>4.7642999999999999E-8</v>
      </c>
      <c r="G673" s="2">
        <f t="shared" si="40"/>
        <v>4.7642999999999998E-5</v>
      </c>
      <c r="I673" s="1">
        <v>20.265000000000001</v>
      </c>
      <c r="J673" s="2">
        <v>20.391999999999999</v>
      </c>
      <c r="K673" s="1">
        <v>1023600000</v>
      </c>
      <c r="L673" s="1">
        <f t="shared" si="39"/>
        <v>1.0236E-4</v>
      </c>
      <c r="M673" s="2">
        <f t="shared" si="41"/>
        <v>0.10236000000000001</v>
      </c>
    </row>
    <row r="674" spans="3:13" x14ac:dyDescent="0.55000000000000004">
      <c r="C674" s="1">
        <v>20.391999999999999</v>
      </c>
      <c r="D674" s="2">
        <v>20.518999999999998</v>
      </c>
      <c r="E674" s="2">
        <v>386940</v>
      </c>
      <c r="F674" s="1">
        <f t="shared" si="38"/>
        <v>3.8694000000000002E-8</v>
      </c>
      <c r="G674" s="2">
        <f t="shared" si="40"/>
        <v>3.8693999999999999E-5</v>
      </c>
      <c r="I674" s="1">
        <v>20.391999999999999</v>
      </c>
      <c r="J674" s="2">
        <v>20.518999999999998</v>
      </c>
      <c r="K674" s="1">
        <v>1013300000</v>
      </c>
      <c r="L674" s="1">
        <f t="shared" si="39"/>
        <v>1.0133000000000001E-4</v>
      </c>
      <c r="M674" s="2">
        <f t="shared" si="41"/>
        <v>0.10133</v>
      </c>
    </row>
    <row r="675" spans="3:13" x14ac:dyDescent="0.55000000000000004">
      <c r="C675" s="1">
        <v>20.518999999999998</v>
      </c>
      <c r="D675" s="2">
        <v>20.646000000000001</v>
      </c>
      <c r="E675" s="2">
        <v>478400</v>
      </c>
      <c r="F675" s="1">
        <f t="shared" si="38"/>
        <v>4.7840000000000004E-8</v>
      </c>
      <c r="G675" s="2">
        <f t="shared" si="40"/>
        <v>4.7840000000000003E-5</v>
      </c>
      <c r="I675" s="1">
        <v>20.518999999999998</v>
      </c>
      <c r="J675" s="2">
        <v>20.646000000000001</v>
      </c>
      <c r="K675" s="1">
        <v>1002800000</v>
      </c>
      <c r="L675" s="1">
        <f t="shared" si="39"/>
        <v>1.0028000000000001E-4</v>
      </c>
      <c r="M675" s="2">
        <f t="shared" si="41"/>
        <v>0.10028000000000001</v>
      </c>
    </row>
    <row r="676" spans="3:13" x14ac:dyDescent="0.55000000000000004">
      <c r="C676" s="1">
        <v>20.646000000000001</v>
      </c>
      <c r="D676" s="2">
        <v>20.773</v>
      </c>
      <c r="E676" s="2">
        <v>426520</v>
      </c>
      <c r="F676" s="1">
        <f t="shared" ref="F676:F739" si="42">$D$3*E676</f>
        <v>4.2652000000000004E-8</v>
      </c>
      <c r="G676" s="2">
        <f t="shared" si="40"/>
        <v>4.2652000000000004E-5</v>
      </c>
      <c r="I676" s="1">
        <v>20.646000000000001</v>
      </c>
      <c r="J676" s="2">
        <v>20.773</v>
      </c>
      <c r="K676" s="1">
        <v>993090000</v>
      </c>
      <c r="L676" s="1">
        <f t="shared" ref="L676:L739" si="43">$D$3*K676</f>
        <v>9.9309000000000008E-5</v>
      </c>
      <c r="M676" s="2">
        <f t="shared" si="41"/>
        <v>9.9309000000000008E-2</v>
      </c>
    </row>
    <row r="677" spans="3:13" x14ac:dyDescent="0.55000000000000004">
      <c r="C677" s="1">
        <v>20.773</v>
      </c>
      <c r="D677" s="2">
        <v>20.9</v>
      </c>
      <c r="E677" s="2">
        <v>369000</v>
      </c>
      <c r="F677" s="1">
        <f t="shared" si="42"/>
        <v>3.69E-8</v>
      </c>
      <c r="G677" s="2">
        <f t="shared" si="40"/>
        <v>3.6900000000000002E-5</v>
      </c>
      <c r="I677" s="1">
        <v>20.773</v>
      </c>
      <c r="J677" s="2">
        <v>20.9</v>
      </c>
      <c r="K677" s="1">
        <v>984340000</v>
      </c>
      <c r="L677" s="1">
        <f t="shared" si="43"/>
        <v>9.8434E-5</v>
      </c>
      <c r="M677" s="2">
        <f t="shared" si="41"/>
        <v>9.8433999999999994E-2</v>
      </c>
    </row>
    <row r="678" spans="3:13" x14ac:dyDescent="0.55000000000000004">
      <c r="C678" s="1">
        <v>20.9</v>
      </c>
      <c r="D678" s="2">
        <v>21.027000000000001</v>
      </c>
      <c r="E678" s="2">
        <v>392910</v>
      </c>
      <c r="F678" s="1">
        <f t="shared" si="42"/>
        <v>3.9291000000000004E-8</v>
      </c>
      <c r="G678" s="2">
        <f t="shared" si="40"/>
        <v>3.9291000000000007E-5</v>
      </c>
      <c r="I678" s="1">
        <v>20.9</v>
      </c>
      <c r="J678" s="2">
        <v>21.027000000000001</v>
      </c>
      <c r="K678" s="1">
        <v>976690000</v>
      </c>
      <c r="L678" s="1">
        <f t="shared" si="43"/>
        <v>9.7669000000000003E-5</v>
      </c>
      <c r="M678" s="2">
        <f t="shared" si="41"/>
        <v>9.7669000000000006E-2</v>
      </c>
    </row>
    <row r="679" spans="3:13" x14ac:dyDescent="0.55000000000000004">
      <c r="C679" s="1">
        <v>21.027000000000001</v>
      </c>
      <c r="D679" s="2">
        <v>21.154</v>
      </c>
      <c r="E679" s="2">
        <v>404050</v>
      </c>
      <c r="F679" s="1">
        <f t="shared" si="42"/>
        <v>4.0405000000000003E-8</v>
      </c>
      <c r="G679" s="2">
        <f t="shared" si="40"/>
        <v>4.0405000000000004E-5</v>
      </c>
      <c r="I679" s="1">
        <v>21.027000000000001</v>
      </c>
      <c r="J679" s="2">
        <v>21.154</v>
      </c>
      <c r="K679" s="1">
        <v>968700000</v>
      </c>
      <c r="L679" s="1">
        <f t="shared" si="43"/>
        <v>9.6869999999999999E-5</v>
      </c>
      <c r="M679" s="2">
        <f t="shared" si="41"/>
        <v>9.6869999999999998E-2</v>
      </c>
    </row>
    <row r="680" spans="3:13" x14ac:dyDescent="0.55000000000000004">
      <c r="C680" s="1">
        <v>21.154</v>
      </c>
      <c r="D680" s="2">
        <v>21.280999999999999</v>
      </c>
      <c r="E680" s="2">
        <v>375320</v>
      </c>
      <c r="F680" s="1">
        <f t="shared" si="42"/>
        <v>3.7532000000000002E-8</v>
      </c>
      <c r="G680" s="2">
        <f t="shared" si="40"/>
        <v>3.7531999999999999E-5</v>
      </c>
      <c r="I680" s="1">
        <v>21.154</v>
      </c>
      <c r="J680" s="2">
        <v>21.280999999999999</v>
      </c>
      <c r="K680" s="1">
        <v>960250000</v>
      </c>
      <c r="L680" s="1">
        <f t="shared" si="43"/>
        <v>9.6025000000000003E-5</v>
      </c>
      <c r="M680" s="2">
        <f t="shared" si="41"/>
        <v>9.6024999999999999E-2</v>
      </c>
    </row>
    <row r="681" spans="3:13" x14ac:dyDescent="0.55000000000000004">
      <c r="C681" s="1">
        <v>21.280999999999999</v>
      </c>
      <c r="D681" s="2">
        <v>21.408000000000001</v>
      </c>
      <c r="E681" s="2">
        <v>355410</v>
      </c>
      <c r="F681" s="1">
        <f t="shared" si="42"/>
        <v>3.5541E-8</v>
      </c>
      <c r="G681" s="2">
        <f t="shared" si="40"/>
        <v>3.5540999999999997E-5</v>
      </c>
      <c r="I681" s="1">
        <v>21.280999999999999</v>
      </c>
      <c r="J681" s="2">
        <v>21.408000000000001</v>
      </c>
      <c r="K681" s="1">
        <v>949400000</v>
      </c>
      <c r="L681" s="1">
        <f t="shared" si="43"/>
        <v>9.4940000000000009E-5</v>
      </c>
      <c r="M681" s="2">
        <f t="shared" si="41"/>
        <v>9.494000000000001E-2</v>
      </c>
    </row>
    <row r="682" spans="3:13" x14ac:dyDescent="0.55000000000000004">
      <c r="C682" s="1">
        <v>21.408000000000001</v>
      </c>
      <c r="D682" s="2">
        <v>21.535</v>
      </c>
      <c r="E682" s="2">
        <v>291580</v>
      </c>
      <c r="F682" s="1">
        <f t="shared" si="42"/>
        <v>2.9158000000000002E-8</v>
      </c>
      <c r="G682" s="2">
        <f t="shared" si="40"/>
        <v>2.9158000000000001E-5</v>
      </c>
      <c r="I682" s="1">
        <v>21.408000000000001</v>
      </c>
      <c r="J682" s="2">
        <v>21.535</v>
      </c>
      <c r="K682" s="1">
        <v>940980000</v>
      </c>
      <c r="L682" s="1">
        <f t="shared" si="43"/>
        <v>9.4098000000000006E-5</v>
      </c>
      <c r="M682" s="2">
        <f t="shared" si="41"/>
        <v>9.4098000000000001E-2</v>
      </c>
    </row>
    <row r="683" spans="3:13" x14ac:dyDescent="0.55000000000000004">
      <c r="C683" s="1">
        <v>21.535</v>
      </c>
      <c r="D683" s="2">
        <v>21.661999999999999</v>
      </c>
      <c r="E683" s="2">
        <v>280620</v>
      </c>
      <c r="F683" s="1">
        <f t="shared" si="42"/>
        <v>2.8062E-8</v>
      </c>
      <c r="G683" s="2">
        <f t="shared" si="40"/>
        <v>2.8062E-5</v>
      </c>
      <c r="I683" s="1">
        <v>21.535</v>
      </c>
      <c r="J683" s="2">
        <v>21.661999999999999</v>
      </c>
      <c r="K683" s="1">
        <v>932950000</v>
      </c>
      <c r="L683" s="1">
        <f t="shared" si="43"/>
        <v>9.3295000000000007E-5</v>
      </c>
      <c r="M683" s="2">
        <f t="shared" si="41"/>
        <v>9.3295000000000003E-2</v>
      </c>
    </row>
    <row r="684" spans="3:13" x14ac:dyDescent="0.55000000000000004">
      <c r="C684" s="1">
        <v>21.661999999999999</v>
      </c>
      <c r="D684" s="2">
        <v>21.789000000000001</v>
      </c>
      <c r="E684" s="2">
        <v>299290</v>
      </c>
      <c r="F684" s="1">
        <f t="shared" si="42"/>
        <v>2.9929000000000003E-8</v>
      </c>
      <c r="G684" s="2">
        <f t="shared" si="40"/>
        <v>2.9929000000000004E-5</v>
      </c>
      <c r="I684" s="1">
        <v>21.661999999999999</v>
      </c>
      <c r="J684" s="2">
        <v>21.789000000000001</v>
      </c>
      <c r="K684" s="1">
        <v>925130000</v>
      </c>
      <c r="L684" s="1">
        <f t="shared" si="43"/>
        <v>9.2513E-5</v>
      </c>
      <c r="M684" s="2">
        <f t="shared" si="41"/>
        <v>9.2512999999999998E-2</v>
      </c>
    </row>
    <row r="685" spans="3:13" x14ac:dyDescent="0.55000000000000004">
      <c r="C685" s="1">
        <v>21.789000000000001</v>
      </c>
      <c r="D685" s="2">
        <v>21.916</v>
      </c>
      <c r="E685" s="2">
        <v>325660</v>
      </c>
      <c r="F685" s="1">
        <f t="shared" si="42"/>
        <v>3.2566000000000002E-8</v>
      </c>
      <c r="G685" s="2">
        <f t="shared" si="40"/>
        <v>3.2566E-5</v>
      </c>
      <c r="I685" s="1">
        <v>21.789000000000001</v>
      </c>
      <c r="J685" s="2">
        <v>21.916</v>
      </c>
      <c r="K685" s="1">
        <v>919120000</v>
      </c>
      <c r="L685" s="1">
        <f t="shared" si="43"/>
        <v>9.1911999999999997E-5</v>
      </c>
      <c r="M685" s="2">
        <f t="shared" si="41"/>
        <v>9.1911999999999994E-2</v>
      </c>
    </row>
    <row r="686" spans="3:13" x14ac:dyDescent="0.55000000000000004">
      <c r="C686" s="1">
        <v>21.916</v>
      </c>
      <c r="D686" s="2">
        <v>22.042999999999999</v>
      </c>
      <c r="E686" s="2">
        <v>268970</v>
      </c>
      <c r="F686" s="1">
        <f t="shared" si="42"/>
        <v>2.6896999999999999E-8</v>
      </c>
      <c r="G686" s="2">
        <f t="shared" si="40"/>
        <v>2.6897E-5</v>
      </c>
      <c r="I686" s="1">
        <v>21.916</v>
      </c>
      <c r="J686" s="2">
        <v>22.042999999999999</v>
      </c>
      <c r="K686" s="1">
        <v>911360000</v>
      </c>
      <c r="L686" s="1">
        <f t="shared" si="43"/>
        <v>9.1136000000000003E-5</v>
      </c>
      <c r="M686" s="2">
        <f t="shared" si="41"/>
        <v>9.1136000000000009E-2</v>
      </c>
    </row>
    <row r="687" spans="3:13" x14ac:dyDescent="0.55000000000000004">
      <c r="C687" s="1">
        <v>22.042999999999999</v>
      </c>
      <c r="D687" s="2">
        <v>22.17</v>
      </c>
      <c r="E687" s="2">
        <v>249720</v>
      </c>
      <c r="F687" s="1">
        <f t="shared" si="42"/>
        <v>2.4972E-8</v>
      </c>
      <c r="G687" s="2">
        <f t="shared" si="40"/>
        <v>2.4972000000000001E-5</v>
      </c>
      <c r="I687" s="1">
        <v>22.042999999999999</v>
      </c>
      <c r="J687" s="2">
        <v>22.17</v>
      </c>
      <c r="K687" s="1">
        <v>902550000</v>
      </c>
      <c r="L687" s="1">
        <f t="shared" si="43"/>
        <v>9.0255000000000009E-5</v>
      </c>
      <c r="M687" s="2">
        <f t="shared" si="41"/>
        <v>9.0255000000000016E-2</v>
      </c>
    </row>
    <row r="688" spans="3:13" x14ac:dyDescent="0.55000000000000004">
      <c r="C688" s="1">
        <v>22.17</v>
      </c>
      <c r="D688" s="2">
        <v>22.297000000000001</v>
      </c>
      <c r="E688" s="2">
        <v>314530</v>
      </c>
      <c r="F688" s="1">
        <f t="shared" si="42"/>
        <v>3.1453000000000004E-8</v>
      </c>
      <c r="G688" s="2">
        <f t="shared" si="40"/>
        <v>3.1453000000000005E-5</v>
      </c>
      <c r="I688" s="1">
        <v>22.17</v>
      </c>
      <c r="J688" s="2">
        <v>22.297000000000001</v>
      </c>
      <c r="K688" s="1">
        <v>895480000</v>
      </c>
      <c r="L688" s="1">
        <f t="shared" si="43"/>
        <v>8.9548000000000004E-5</v>
      </c>
      <c r="M688" s="2">
        <f t="shared" si="41"/>
        <v>8.9548000000000003E-2</v>
      </c>
    </row>
    <row r="689" spans="3:13" x14ac:dyDescent="0.55000000000000004">
      <c r="C689" s="1">
        <v>22.297000000000001</v>
      </c>
      <c r="D689" s="2">
        <v>22.423999999999999</v>
      </c>
      <c r="E689" s="2">
        <v>259450</v>
      </c>
      <c r="F689" s="1">
        <f t="shared" si="42"/>
        <v>2.5945000000000002E-8</v>
      </c>
      <c r="G689" s="2">
        <f t="shared" si="40"/>
        <v>2.5945000000000003E-5</v>
      </c>
      <c r="I689" s="1">
        <v>22.297000000000001</v>
      </c>
      <c r="J689" s="2">
        <v>22.423999999999999</v>
      </c>
      <c r="K689" s="1">
        <v>888610000</v>
      </c>
      <c r="L689" s="1">
        <f t="shared" si="43"/>
        <v>8.8861000000000002E-5</v>
      </c>
      <c r="M689" s="2">
        <f t="shared" si="41"/>
        <v>8.8860999999999996E-2</v>
      </c>
    </row>
    <row r="690" spans="3:13" x14ac:dyDescent="0.55000000000000004">
      <c r="C690" s="1">
        <v>22.423999999999999</v>
      </c>
      <c r="D690" s="2">
        <v>22.550999999999998</v>
      </c>
      <c r="E690" s="2">
        <v>315270</v>
      </c>
      <c r="F690" s="1">
        <f t="shared" si="42"/>
        <v>3.1527000000000002E-8</v>
      </c>
      <c r="G690" s="2">
        <f t="shared" si="40"/>
        <v>3.1527000000000005E-5</v>
      </c>
      <c r="I690" s="1">
        <v>22.423999999999999</v>
      </c>
      <c r="J690" s="2">
        <v>22.550999999999998</v>
      </c>
      <c r="K690" s="1">
        <v>880840000</v>
      </c>
      <c r="L690" s="1">
        <f t="shared" si="43"/>
        <v>8.8084000000000006E-5</v>
      </c>
      <c r="M690" s="2">
        <f t="shared" si="41"/>
        <v>8.808400000000001E-2</v>
      </c>
    </row>
    <row r="691" spans="3:13" x14ac:dyDescent="0.55000000000000004">
      <c r="C691" s="1">
        <v>22.550999999999998</v>
      </c>
      <c r="D691" s="2">
        <v>22.678000000000001</v>
      </c>
      <c r="E691" s="2">
        <v>324340</v>
      </c>
      <c r="F691" s="1">
        <f t="shared" si="42"/>
        <v>3.2433999999999998E-8</v>
      </c>
      <c r="G691" s="2">
        <f t="shared" si="40"/>
        <v>3.2433999999999995E-5</v>
      </c>
      <c r="I691" s="1">
        <v>22.550999999999998</v>
      </c>
      <c r="J691" s="2">
        <v>22.678000000000001</v>
      </c>
      <c r="K691" s="1">
        <v>874360000</v>
      </c>
      <c r="L691" s="1">
        <f t="shared" si="43"/>
        <v>8.7436000000000008E-5</v>
      </c>
      <c r="M691" s="2">
        <f t="shared" si="41"/>
        <v>8.7436000000000014E-2</v>
      </c>
    </row>
    <row r="692" spans="3:13" x14ac:dyDescent="0.55000000000000004">
      <c r="C692" s="1">
        <v>22.678000000000001</v>
      </c>
      <c r="D692" s="2">
        <v>22.805</v>
      </c>
      <c r="E692" s="2">
        <v>335430</v>
      </c>
      <c r="F692" s="1">
        <f t="shared" si="42"/>
        <v>3.3542999999999998E-8</v>
      </c>
      <c r="G692" s="2">
        <f t="shared" si="40"/>
        <v>3.3543000000000001E-5</v>
      </c>
      <c r="I692" s="1">
        <v>22.678000000000001</v>
      </c>
      <c r="J692" s="2">
        <v>22.805</v>
      </c>
      <c r="K692" s="1">
        <v>865720000</v>
      </c>
      <c r="L692" s="1">
        <f t="shared" si="43"/>
        <v>8.6571999999999997E-5</v>
      </c>
      <c r="M692" s="2">
        <f t="shared" si="41"/>
        <v>8.6571999999999996E-2</v>
      </c>
    </row>
    <row r="693" spans="3:13" x14ac:dyDescent="0.55000000000000004">
      <c r="C693" s="1">
        <v>22.805</v>
      </c>
      <c r="D693" s="2">
        <v>22.931999999999999</v>
      </c>
      <c r="E693" s="2">
        <v>251750</v>
      </c>
      <c r="F693" s="1">
        <f t="shared" si="42"/>
        <v>2.5175000000000002E-8</v>
      </c>
      <c r="G693" s="2">
        <f t="shared" si="40"/>
        <v>2.5175000000000002E-5</v>
      </c>
      <c r="I693" s="1">
        <v>22.805</v>
      </c>
      <c r="J693" s="2">
        <v>22.931999999999999</v>
      </c>
      <c r="K693" s="1">
        <v>858030000</v>
      </c>
      <c r="L693" s="1">
        <f t="shared" si="43"/>
        <v>8.5803000000000005E-5</v>
      </c>
      <c r="M693" s="2">
        <f t="shared" si="41"/>
        <v>8.5803000000000004E-2</v>
      </c>
    </row>
    <row r="694" spans="3:13" x14ac:dyDescent="0.55000000000000004">
      <c r="C694" s="1">
        <v>22.931999999999999</v>
      </c>
      <c r="D694" s="2">
        <v>23.059000000000001</v>
      </c>
      <c r="E694" s="2">
        <v>227020</v>
      </c>
      <c r="F694" s="1">
        <f t="shared" si="42"/>
        <v>2.2702E-8</v>
      </c>
      <c r="G694" s="2">
        <f t="shared" si="40"/>
        <v>2.2702E-5</v>
      </c>
      <c r="I694" s="1">
        <v>22.931999999999999</v>
      </c>
      <c r="J694" s="2">
        <v>23.059000000000001</v>
      </c>
      <c r="K694" s="1">
        <v>851190000</v>
      </c>
      <c r="L694" s="1">
        <f t="shared" si="43"/>
        <v>8.5118999999999996E-5</v>
      </c>
      <c r="M694" s="2">
        <f t="shared" si="41"/>
        <v>8.5119E-2</v>
      </c>
    </row>
    <row r="695" spans="3:13" x14ac:dyDescent="0.55000000000000004">
      <c r="C695" s="1">
        <v>23.059000000000001</v>
      </c>
      <c r="D695" s="2">
        <v>23.186</v>
      </c>
      <c r="E695" s="2">
        <v>286140</v>
      </c>
      <c r="F695" s="1">
        <f t="shared" si="42"/>
        <v>2.8614000000000001E-8</v>
      </c>
      <c r="G695" s="2">
        <f t="shared" si="40"/>
        <v>2.8614000000000001E-5</v>
      </c>
      <c r="I695" s="1">
        <v>23.059000000000001</v>
      </c>
      <c r="J695" s="2">
        <v>23.186</v>
      </c>
      <c r="K695" s="1">
        <v>844740000</v>
      </c>
      <c r="L695" s="1">
        <f t="shared" si="43"/>
        <v>8.4474000000000005E-5</v>
      </c>
      <c r="M695" s="2">
        <f t="shared" si="41"/>
        <v>8.4474000000000007E-2</v>
      </c>
    </row>
    <row r="696" spans="3:13" x14ac:dyDescent="0.55000000000000004">
      <c r="C696" s="1">
        <v>23.186</v>
      </c>
      <c r="D696" s="2">
        <v>23.314</v>
      </c>
      <c r="E696" s="2">
        <v>261670</v>
      </c>
      <c r="F696" s="1">
        <f t="shared" si="42"/>
        <v>2.6167000000000002E-8</v>
      </c>
      <c r="G696" s="2">
        <f t="shared" si="40"/>
        <v>2.6167000000000002E-5</v>
      </c>
      <c r="I696" s="1">
        <v>23.186</v>
      </c>
      <c r="J696" s="2">
        <v>23.314</v>
      </c>
      <c r="K696" s="1">
        <v>837590000</v>
      </c>
      <c r="L696" s="1">
        <f t="shared" si="43"/>
        <v>8.3759000000000009E-5</v>
      </c>
      <c r="M696" s="2">
        <f t="shared" si="41"/>
        <v>8.3759000000000014E-2</v>
      </c>
    </row>
    <row r="697" spans="3:13" x14ac:dyDescent="0.55000000000000004">
      <c r="C697" s="1">
        <v>23.314</v>
      </c>
      <c r="D697" s="2">
        <v>23.440999999999999</v>
      </c>
      <c r="E697" s="2">
        <v>248340</v>
      </c>
      <c r="F697" s="1">
        <f t="shared" si="42"/>
        <v>2.4833999999999999E-8</v>
      </c>
      <c r="G697" s="2">
        <f t="shared" si="40"/>
        <v>2.4834E-5</v>
      </c>
      <c r="I697" s="1">
        <v>23.314</v>
      </c>
      <c r="J697" s="2">
        <v>23.440999999999999</v>
      </c>
      <c r="K697" s="1">
        <v>831410000</v>
      </c>
      <c r="L697" s="1">
        <f t="shared" si="43"/>
        <v>8.3141000000000009E-5</v>
      </c>
      <c r="M697" s="2">
        <f t="shared" si="41"/>
        <v>8.3141000000000007E-2</v>
      </c>
    </row>
    <row r="698" spans="3:13" x14ac:dyDescent="0.55000000000000004">
      <c r="C698" s="1">
        <v>23.440999999999999</v>
      </c>
      <c r="D698" s="2">
        <v>23.568000000000001</v>
      </c>
      <c r="E698" s="2">
        <v>247400</v>
      </c>
      <c r="F698" s="1">
        <f t="shared" si="42"/>
        <v>2.4740000000000002E-8</v>
      </c>
      <c r="G698" s="2">
        <f t="shared" si="40"/>
        <v>2.474E-5</v>
      </c>
      <c r="I698" s="1">
        <v>23.440999999999999</v>
      </c>
      <c r="J698" s="2">
        <v>23.568000000000001</v>
      </c>
      <c r="K698" s="1">
        <v>826800000</v>
      </c>
      <c r="L698" s="1">
        <f t="shared" si="43"/>
        <v>8.2680000000000001E-5</v>
      </c>
      <c r="M698" s="2">
        <f t="shared" si="41"/>
        <v>8.2680000000000003E-2</v>
      </c>
    </row>
    <row r="699" spans="3:13" x14ac:dyDescent="0.55000000000000004">
      <c r="C699" s="1">
        <v>23.568000000000001</v>
      </c>
      <c r="D699" s="2">
        <v>23.695</v>
      </c>
      <c r="E699" s="2">
        <v>258430</v>
      </c>
      <c r="F699" s="1">
        <f t="shared" si="42"/>
        <v>2.5843000000000002E-8</v>
      </c>
      <c r="G699" s="2">
        <f t="shared" si="40"/>
        <v>2.5843000000000003E-5</v>
      </c>
      <c r="I699" s="1">
        <v>23.568000000000001</v>
      </c>
      <c r="J699" s="2">
        <v>23.695</v>
      </c>
      <c r="K699" s="1">
        <v>820110000</v>
      </c>
      <c r="L699" s="1">
        <f t="shared" si="43"/>
        <v>8.2010999999999998E-5</v>
      </c>
      <c r="M699" s="2">
        <f t="shared" si="41"/>
        <v>8.2011000000000001E-2</v>
      </c>
    </row>
    <row r="700" spans="3:13" x14ac:dyDescent="0.55000000000000004">
      <c r="C700" s="1">
        <v>23.695</v>
      </c>
      <c r="D700" s="2">
        <v>23.821999999999999</v>
      </c>
      <c r="E700" s="2">
        <v>281750</v>
      </c>
      <c r="F700" s="1">
        <f t="shared" si="42"/>
        <v>2.8175000000000002E-8</v>
      </c>
      <c r="G700" s="2">
        <f t="shared" si="40"/>
        <v>2.8175000000000004E-5</v>
      </c>
      <c r="I700" s="1">
        <v>23.695</v>
      </c>
      <c r="J700" s="2">
        <v>23.821999999999999</v>
      </c>
      <c r="K700" s="1">
        <v>814320000</v>
      </c>
      <c r="L700" s="1">
        <f t="shared" si="43"/>
        <v>8.1432000000000002E-5</v>
      </c>
      <c r="M700" s="2">
        <f t="shared" si="41"/>
        <v>8.1432000000000004E-2</v>
      </c>
    </row>
    <row r="701" spans="3:13" x14ac:dyDescent="0.55000000000000004">
      <c r="C701" s="1">
        <v>23.821999999999999</v>
      </c>
      <c r="D701" s="2">
        <v>23.949000000000002</v>
      </c>
      <c r="E701" s="2">
        <v>354810</v>
      </c>
      <c r="F701" s="1">
        <f t="shared" si="42"/>
        <v>3.5480999999999999E-8</v>
      </c>
      <c r="G701" s="2">
        <f t="shared" si="40"/>
        <v>3.5481000000000001E-5</v>
      </c>
      <c r="I701" s="1">
        <v>23.821999999999999</v>
      </c>
      <c r="J701" s="2">
        <v>23.949000000000002</v>
      </c>
      <c r="K701" s="1">
        <v>808730000</v>
      </c>
      <c r="L701" s="1">
        <f t="shared" si="43"/>
        <v>8.0872999999999996E-5</v>
      </c>
      <c r="M701" s="2">
        <f t="shared" si="41"/>
        <v>8.0873E-2</v>
      </c>
    </row>
    <row r="702" spans="3:13" x14ac:dyDescent="0.55000000000000004">
      <c r="C702" s="1">
        <v>23.949000000000002</v>
      </c>
      <c r="D702" s="2">
        <v>24.076000000000001</v>
      </c>
      <c r="E702" s="2">
        <v>269570</v>
      </c>
      <c r="F702" s="1">
        <f t="shared" si="42"/>
        <v>2.6957000000000001E-8</v>
      </c>
      <c r="G702" s="2">
        <f t="shared" si="40"/>
        <v>2.6957E-5</v>
      </c>
      <c r="I702" s="1">
        <v>23.949000000000002</v>
      </c>
      <c r="J702" s="2">
        <v>24.076000000000001</v>
      </c>
      <c r="K702" s="1">
        <v>802350000</v>
      </c>
      <c r="L702" s="1">
        <f t="shared" si="43"/>
        <v>8.0235000000000007E-5</v>
      </c>
      <c r="M702" s="2">
        <f t="shared" si="41"/>
        <v>8.0235000000000001E-2</v>
      </c>
    </row>
    <row r="703" spans="3:13" x14ac:dyDescent="0.55000000000000004">
      <c r="C703" s="1">
        <v>24.076000000000001</v>
      </c>
      <c r="D703" s="2">
        <v>24.202999999999999</v>
      </c>
      <c r="E703" s="2">
        <v>262320</v>
      </c>
      <c r="F703" s="1">
        <f t="shared" si="42"/>
        <v>2.6232E-8</v>
      </c>
      <c r="G703" s="2">
        <f t="shared" si="40"/>
        <v>2.6231999999999999E-5</v>
      </c>
      <c r="I703" s="1">
        <v>24.076000000000001</v>
      </c>
      <c r="J703" s="2">
        <v>24.202999999999999</v>
      </c>
      <c r="K703" s="1">
        <v>794790000</v>
      </c>
      <c r="L703" s="1">
        <f t="shared" si="43"/>
        <v>7.9479000000000003E-5</v>
      </c>
      <c r="M703" s="2">
        <f t="shared" si="41"/>
        <v>7.9479000000000008E-2</v>
      </c>
    </row>
    <row r="704" spans="3:13" x14ac:dyDescent="0.55000000000000004">
      <c r="C704" s="1">
        <v>24.202999999999999</v>
      </c>
      <c r="D704" s="2">
        <v>24.33</v>
      </c>
      <c r="E704" s="2">
        <v>273090</v>
      </c>
      <c r="F704" s="1">
        <f t="shared" si="42"/>
        <v>2.7309E-8</v>
      </c>
      <c r="G704" s="2">
        <f t="shared" si="40"/>
        <v>2.7308999999999999E-5</v>
      </c>
      <c r="I704" s="1">
        <v>24.202999999999999</v>
      </c>
      <c r="J704" s="2">
        <v>24.33</v>
      </c>
      <c r="K704" s="1">
        <v>787160000</v>
      </c>
      <c r="L704" s="1">
        <f t="shared" si="43"/>
        <v>7.8715999999999996E-5</v>
      </c>
      <c r="M704" s="2">
        <f t="shared" si="41"/>
        <v>7.8715999999999994E-2</v>
      </c>
    </row>
    <row r="705" spans="3:13" x14ac:dyDescent="0.55000000000000004">
      <c r="C705" s="1">
        <v>24.33</v>
      </c>
      <c r="D705" s="2">
        <v>24.457000000000001</v>
      </c>
      <c r="E705" s="2">
        <v>256670</v>
      </c>
      <c r="F705" s="1">
        <f t="shared" si="42"/>
        <v>2.5667000000000001E-8</v>
      </c>
      <c r="G705" s="2">
        <f t="shared" si="40"/>
        <v>2.5667E-5</v>
      </c>
      <c r="I705" s="1">
        <v>24.33</v>
      </c>
      <c r="J705" s="2">
        <v>24.457000000000001</v>
      </c>
      <c r="K705" s="1">
        <v>782330000</v>
      </c>
      <c r="L705" s="1">
        <f t="shared" si="43"/>
        <v>7.8233000000000008E-5</v>
      </c>
      <c r="M705" s="2">
        <f t="shared" si="41"/>
        <v>7.8233000000000011E-2</v>
      </c>
    </row>
    <row r="706" spans="3:13" x14ac:dyDescent="0.55000000000000004">
      <c r="C706" s="1">
        <v>24.457000000000001</v>
      </c>
      <c r="D706" s="2">
        <v>24.584</v>
      </c>
      <c r="E706" s="2">
        <v>248520</v>
      </c>
      <c r="F706" s="1">
        <f t="shared" si="42"/>
        <v>2.4852E-8</v>
      </c>
      <c r="G706" s="2">
        <f t="shared" si="40"/>
        <v>2.4851999999999999E-5</v>
      </c>
      <c r="I706" s="1">
        <v>24.457000000000001</v>
      </c>
      <c r="J706" s="2">
        <v>24.584</v>
      </c>
      <c r="K706" s="1">
        <v>776190000</v>
      </c>
      <c r="L706" s="1">
        <f t="shared" si="43"/>
        <v>7.7619000000000003E-5</v>
      </c>
      <c r="M706" s="2">
        <f t="shared" si="41"/>
        <v>7.7619000000000007E-2</v>
      </c>
    </row>
    <row r="707" spans="3:13" x14ac:dyDescent="0.55000000000000004">
      <c r="C707" s="1">
        <v>24.584</v>
      </c>
      <c r="D707" s="2">
        <v>24.710999999999999</v>
      </c>
      <c r="E707" s="2">
        <v>233190</v>
      </c>
      <c r="F707" s="1">
        <f t="shared" si="42"/>
        <v>2.3319000000000002E-8</v>
      </c>
      <c r="G707" s="2">
        <f t="shared" si="40"/>
        <v>2.3319000000000002E-5</v>
      </c>
      <c r="I707" s="1">
        <v>24.584</v>
      </c>
      <c r="J707" s="2">
        <v>24.710999999999999</v>
      </c>
      <c r="K707" s="1">
        <v>769390000</v>
      </c>
      <c r="L707" s="1">
        <f t="shared" si="43"/>
        <v>7.6939000000000003E-5</v>
      </c>
      <c r="M707" s="2">
        <f t="shared" si="41"/>
        <v>7.6939000000000007E-2</v>
      </c>
    </row>
    <row r="708" spans="3:13" x14ac:dyDescent="0.55000000000000004">
      <c r="C708" s="1">
        <v>24.710999999999999</v>
      </c>
      <c r="D708" s="2">
        <v>24.838000000000001</v>
      </c>
      <c r="E708" s="2">
        <v>219910</v>
      </c>
      <c r="F708" s="1">
        <f t="shared" si="42"/>
        <v>2.1991000000000002E-8</v>
      </c>
      <c r="G708" s="2">
        <f t="shared" si="40"/>
        <v>2.1991E-5</v>
      </c>
      <c r="I708" s="1">
        <v>24.710999999999999</v>
      </c>
      <c r="J708" s="2">
        <v>24.838000000000001</v>
      </c>
      <c r="K708" s="1">
        <v>763440000</v>
      </c>
      <c r="L708" s="1">
        <f t="shared" si="43"/>
        <v>7.6344E-5</v>
      </c>
      <c r="M708" s="2">
        <f t="shared" si="41"/>
        <v>7.6343999999999995E-2</v>
      </c>
    </row>
    <row r="709" spans="3:13" x14ac:dyDescent="0.55000000000000004">
      <c r="C709" s="1">
        <v>24.838000000000001</v>
      </c>
      <c r="D709" s="2">
        <v>24.965</v>
      </c>
      <c r="E709" s="2">
        <v>180420</v>
      </c>
      <c r="F709" s="1">
        <f t="shared" si="42"/>
        <v>1.8042E-8</v>
      </c>
      <c r="G709" s="2">
        <f t="shared" si="40"/>
        <v>1.8042000000000001E-5</v>
      </c>
      <c r="I709" s="1">
        <v>24.838000000000001</v>
      </c>
      <c r="J709" s="2">
        <v>24.965</v>
      </c>
      <c r="K709" s="1">
        <v>757020000</v>
      </c>
      <c r="L709" s="1">
        <f t="shared" si="43"/>
        <v>7.5702000000000001E-5</v>
      </c>
      <c r="M709" s="2">
        <f t="shared" si="41"/>
        <v>7.5702000000000005E-2</v>
      </c>
    </row>
    <row r="710" spans="3:13" x14ac:dyDescent="0.55000000000000004">
      <c r="C710" s="1">
        <v>24.965</v>
      </c>
      <c r="D710" s="2">
        <v>25.091999999999999</v>
      </c>
      <c r="E710" s="2">
        <v>115950</v>
      </c>
      <c r="F710" s="1">
        <f t="shared" si="42"/>
        <v>1.1595000000000001E-8</v>
      </c>
      <c r="G710" s="2">
        <f t="shared" si="40"/>
        <v>1.1595E-5</v>
      </c>
      <c r="I710" s="1">
        <v>24.965</v>
      </c>
      <c r="J710" s="2">
        <v>25.091999999999999</v>
      </c>
      <c r="K710" s="1">
        <v>751700000</v>
      </c>
      <c r="L710" s="1">
        <f t="shared" si="43"/>
        <v>7.517E-5</v>
      </c>
      <c r="M710" s="2">
        <f t="shared" si="41"/>
        <v>7.5170000000000001E-2</v>
      </c>
    </row>
    <row r="711" spans="3:13" x14ac:dyDescent="0.55000000000000004">
      <c r="C711" s="1">
        <v>25.091999999999999</v>
      </c>
      <c r="D711" s="2">
        <v>25.219000000000001</v>
      </c>
      <c r="E711" s="2">
        <v>134520</v>
      </c>
      <c r="F711" s="1">
        <f t="shared" si="42"/>
        <v>1.3452E-8</v>
      </c>
      <c r="G711" s="2">
        <f t="shared" si="40"/>
        <v>1.3452000000000001E-5</v>
      </c>
      <c r="I711" s="1">
        <v>25.091999999999999</v>
      </c>
      <c r="J711" s="2">
        <v>25.219000000000001</v>
      </c>
      <c r="K711" s="1">
        <v>746160000</v>
      </c>
      <c r="L711" s="1">
        <f t="shared" si="43"/>
        <v>7.4616000000000005E-5</v>
      </c>
      <c r="M711" s="2">
        <f t="shared" si="41"/>
        <v>7.4616000000000002E-2</v>
      </c>
    </row>
    <row r="712" spans="3:13" x14ac:dyDescent="0.55000000000000004">
      <c r="C712" s="1">
        <v>25.219000000000001</v>
      </c>
      <c r="D712" s="2">
        <v>25.346</v>
      </c>
      <c r="E712" s="2">
        <v>108910</v>
      </c>
      <c r="F712" s="1">
        <f t="shared" si="42"/>
        <v>1.0891E-8</v>
      </c>
      <c r="G712" s="2">
        <f t="shared" si="40"/>
        <v>1.0891E-5</v>
      </c>
      <c r="I712" s="1">
        <v>25.219000000000001</v>
      </c>
      <c r="J712" s="2">
        <v>25.346</v>
      </c>
      <c r="K712" s="1">
        <v>740390000</v>
      </c>
      <c r="L712" s="1">
        <f t="shared" si="43"/>
        <v>7.4039E-5</v>
      </c>
      <c r="M712" s="2">
        <f t="shared" si="41"/>
        <v>7.4038999999999994E-2</v>
      </c>
    </row>
    <row r="713" spans="3:13" x14ac:dyDescent="0.55000000000000004">
      <c r="C713" s="1">
        <v>25.346</v>
      </c>
      <c r="D713" s="2">
        <v>25.472999999999999</v>
      </c>
      <c r="E713" s="2">
        <v>161770</v>
      </c>
      <c r="F713" s="1">
        <f t="shared" si="42"/>
        <v>1.6177E-8</v>
      </c>
      <c r="G713" s="2">
        <f t="shared" si="40"/>
        <v>1.6177000000000001E-5</v>
      </c>
      <c r="I713" s="1">
        <v>25.346</v>
      </c>
      <c r="J713" s="2">
        <v>25.472999999999999</v>
      </c>
      <c r="K713" s="1">
        <v>735560000</v>
      </c>
      <c r="L713" s="1">
        <f t="shared" si="43"/>
        <v>7.3555999999999998E-5</v>
      </c>
      <c r="M713" s="2">
        <f t="shared" si="41"/>
        <v>7.3555999999999996E-2</v>
      </c>
    </row>
    <row r="714" spans="3:13" x14ac:dyDescent="0.55000000000000004">
      <c r="C714" s="1">
        <v>25.472999999999999</v>
      </c>
      <c r="D714" s="2">
        <v>25.6</v>
      </c>
      <c r="E714" s="2">
        <v>115930</v>
      </c>
      <c r="F714" s="1">
        <f t="shared" si="42"/>
        <v>1.1593E-8</v>
      </c>
      <c r="G714" s="2">
        <f t="shared" si="40"/>
        <v>1.1593000000000001E-5</v>
      </c>
      <c r="I714" s="1">
        <v>25.472999999999999</v>
      </c>
      <c r="J714" s="2">
        <v>25.6</v>
      </c>
      <c r="K714" s="1">
        <v>730390000</v>
      </c>
      <c r="L714" s="1">
        <f t="shared" si="43"/>
        <v>7.3039000000000003E-5</v>
      </c>
      <c r="M714" s="2">
        <f t="shared" si="41"/>
        <v>7.3039000000000007E-2</v>
      </c>
    </row>
    <row r="715" spans="3:13" x14ac:dyDescent="0.55000000000000004">
      <c r="C715" s="1">
        <v>25.6</v>
      </c>
      <c r="D715" s="2">
        <v>25.727</v>
      </c>
      <c r="E715" s="2">
        <v>125150</v>
      </c>
      <c r="F715" s="1">
        <f t="shared" si="42"/>
        <v>1.2515E-8</v>
      </c>
      <c r="G715" s="2">
        <f t="shared" si="40"/>
        <v>1.2515E-5</v>
      </c>
      <c r="I715" s="1">
        <v>25.6</v>
      </c>
      <c r="J715" s="2">
        <v>25.727</v>
      </c>
      <c r="K715" s="1">
        <v>723350000</v>
      </c>
      <c r="L715" s="1">
        <f t="shared" si="43"/>
        <v>7.2335000000000005E-5</v>
      </c>
      <c r="M715" s="2">
        <f t="shared" si="41"/>
        <v>7.233500000000001E-2</v>
      </c>
    </row>
    <row r="716" spans="3:13" x14ac:dyDescent="0.55000000000000004">
      <c r="C716" s="1">
        <v>25.727</v>
      </c>
      <c r="D716" s="2">
        <v>25.853999999999999</v>
      </c>
      <c r="E716" s="2">
        <v>134900</v>
      </c>
      <c r="F716" s="1">
        <f t="shared" si="42"/>
        <v>1.349E-8</v>
      </c>
      <c r="G716" s="2">
        <f t="shared" si="40"/>
        <v>1.349E-5</v>
      </c>
      <c r="I716" s="1">
        <v>25.727</v>
      </c>
      <c r="J716" s="2">
        <v>25.853999999999999</v>
      </c>
      <c r="K716" s="1">
        <v>717330000</v>
      </c>
      <c r="L716" s="1">
        <f t="shared" si="43"/>
        <v>7.1732999999999999E-5</v>
      </c>
      <c r="M716" s="2">
        <f t="shared" si="41"/>
        <v>7.1733000000000005E-2</v>
      </c>
    </row>
    <row r="717" spans="3:13" x14ac:dyDescent="0.55000000000000004">
      <c r="C717" s="1">
        <v>25.853999999999999</v>
      </c>
      <c r="D717" s="2">
        <v>25.981000000000002</v>
      </c>
      <c r="E717" s="2">
        <v>171370</v>
      </c>
      <c r="F717" s="1">
        <f t="shared" si="42"/>
        <v>1.7137E-8</v>
      </c>
      <c r="G717" s="2">
        <f t="shared" si="40"/>
        <v>1.7136999999999999E-5</v>
      </c>
      <c r="I717" s="1">
        <v>25.853999999999999</v>
      </c>
      <c r="J717" s="2">
        <v>25.981000000000002</v>
      </c>
      <c r="K717" s="1">
        <v>711570000</v>
      </c>
      <c r="L717" s="1">
        <f t="shared" si="43"/>
        <v>7.1156999999999997E-5</v>
      </c>
      <c r="M717" s="2">
        <f t="shared" si="41"/>
        <v>7.1156999999999998E-2</v>
      </c>
    </row>
    <row r="718" spans="3:13" x14ac:dyDescent="0.55000000000000004">
      <c r="C718" s="1">
        <v>25.981000000000002</v>
      </c>
      <c r="D718" s="2">
        <v>26.108000000000001</v>
      </c>
      <c r="E718" s="2">
        <v>178770</v>
      </c>
      <c r="F718" s="1">
        <f t="shared" si="42"/>
        <v>1.7877000000000002E-8</v>
      </c>
      <c r="G718" s="2">
        <f t="shared" si="40"/>
        <v>1.7877000000000002E-5</v>
      </c>
      <c r="I718" s="1">
        <v>25.981000000000002</v>
      </c>
      <c r="J718" s="2">
        <v>26.108000000000001</v>
      </c>
      <c r="K718" s="1">
        <v>707520000</v>
      </c>
      <c r="L718" s="1">
        <f t="shared" si="43"/>
        <v>7.0752000000000003E-5</v>
      </c>
      <c r="M718" s="2">
        <f t="shared" si="41"/>
        <v>7.0752000000000009E-2</v>
      </c>
    </row>
    <row r="719" spans="3:13" x14ac:dyDescent="0.55000000000000004">
      <c r="C719" s="1">
        <v>26.108000000000001</v>
      </c>
      <c r="D719" s="2">
        <v>26.234999999999999</v>
      </c>
      <c r="E719" s="2">
        <v>168640</v>
      </c>
      <c r="F719" s="1">
        <f t="shared" si="42"/>
        <v>1.6864000000000001E-8</v>
      </c>
      <c r="G719" s="2">
        <f t="shared" si="40"/>
        <v>1.6864E-5</v>
      </c>
      <c r="I719" s="1">
        <v>26.108000000000001</v>
      </c>
      <c r="J719" s="2">
        <v>26.234999999999999</v>
      </c>
      <c r="K719" s="1">
        <v>701610000</v>
      </c>
      <c r="L719" s="1">
        <f t="shared" si="43"/>
        <v>7.0161000000000008E-5</v>
      </c>
      <c r="M719" s="2">
        <f t="shared" si="41"/>
        <v>7.0161000000000001E-2</v>
      </c>
    </row>
    <row r="720" spans="3:13" x14ac:dyDescent="0.55000000000000004">
      <c r="C720" s="1">
        <v>26.234999999999999</v>
      </c>
      <c r="D720" s="2">
        <v>26.361999999999998</v>
      </c>
      <c r="E720" s="2">
        <v>79067</v>
      </c>
      <c r="F720" s="1">
        <f t="shared" si="42"/>
        <v>7.9066999999999996E-9</v>
      </c>
      <c r="G720" s="2">
        <f t="shared" si="40"/>
        <v>7.9067E-6</v>
      </c>
      <c r="I720" s="1">
        <v>26.234999999999999</v>
      </c>
      <c r="J720" s="2">
        <v>26.361999999999998</v>
      </c>
      <c r="K720" s="1">
        <v>696040000</v>
      </c>
      <c r="L720" s="1">
        <f t="shared" si="43"/>
        <v>6.9604000000000006E-5</v>
      </c>
      <c r="M720" s="2">
        <f t="shared" si="41"/>
        <v>6.9604000000000013E-2</v>
      </c>
    </row>
    <row r="721" spans="3:13" x14ac:dyDescent="0.55000000000000004">
      <c r="C721" s="1">
        <v>26.361999999999998</v>
      </c>
      <c r="D721" s="2">
        <v>26.489000000000001</v>
      </c>
      <c r="E721" s="2">
        <v>95745</v>
      </c>
      <c r="F721" s="1">
        <f t="shared" si="42"/>
        <v>9.5745000000000008E-9</v>
      </c>
      <c r="G721" s="2">
        <f t="shared" si="40"/>
        <v>9.5745000000000012E-6</v>
      </c>
      <c r="I721" s="1">
        <v>26.361999999999998</v>
      </c>
      <c r="J721" s="2">
        <v>26.489000000000001</v>
      </c>
      <c r="K721" s="1">
        <v>691150000</v>
      </c>
      <c r="L721" s="1">
        <f t="shared" si="43"/>
        <v>6.9115000000000005E-5</v>
      </c>
      <c r="M721" s="2">
        <f t="shared" si="41"/>
        <v>6.911500000000001E-2</v>
      </c>
    </row>
    <row r="722" spans="3:13" x14ac:dyDescent="0.55000000000000004">
      <c r="C722" s="1">
        <v>26.489000000000001</v>
      </c>
      <c r="D722" s="2">
        <v>26.616</v>
      </c>
      <c r="E722" s="2">
        <v>113260</v>
      </c>
      <c r="F722" s="1">
        <f t="shared" si="42"/>
        <v>1.1326E-8</v>
      </c>
      <c r="G722" s="2">
        <f t="shared" si="40"/>
        <v>1.1326E-5</v>
      </c>
      <c r="I722" s="1">
        <v>26.489000000000001</v>
      </c>
      <c r="J722" s="2">
        <v>26.616</v>
      </c>
      <c r="K722" s="1">
        <v>684500000</v>
      </c>
      <c r="L722" s="1">
        <f t="shared" si="43"/>
        <v>6.8449999999999997E-5</v>
      </c>
      <c r="M722" s="2">
        <f t="shared" si="41"/>
        <v>6.8449999999999997E-2</v>
      </c>
    </row>
    <row r="723" spans="3:13" x14ac:dyDescent="0.55000000000000004">
      <c r="C723" s="1">
        <v>26.616</v>
      </c>
      <c r="D723" s="2">
        <v>26.742999999999999</v>
      </c>
      <c r="E723" s="2">
        <v>100900</v>
      </c>
      <c r="F723" s="1">
        <f t="shared" si="42"/>
        <v>1.009E-8</v>
      </c>
      <c r="G723" s="2">
        <f t="shared" si="40"/>
        <v>1.009E-5</v>
      </c>
      <c r="I723" s="1">
        <v>26.616</v>
      </c>
      <c r="J723" s="2">
        <v>26.742999999999999</v>
      </c>
      <c r="K723" s="1">
        <v>678780000</v>
      </c>
      <c r="L723" s="1">
        <f t="shared" si="43"/>
        <v>6.7878000000000003E-5</v>
      </c>
      <c r="M723" s="2">
        <f t="shared" si="41"/>
        <v>6.7878000000000008E-2</v>
      </c>
    </row>
    <row r="724" spans="3:13" x14ac:dyDescent="0.55000000000000004">
      <c r="C724" s="1">
        <v>26.742999999999999</v>
      </c>
      <c r="D724" s="2">
        <v>26.87</v>
      </c>
      <c r="E724" s="2">
        <v>69526</v>
      </c>
      <c r="F724" s="1">
        <f t="shared" si="42"/>
        <v>6.9526000000000002E-9</v>
      </c>
      <c r="G724" s="2">
        <f t="shared" ref="G724:G787" si="44">1000*F724</f>
        <v>6.9526000000000001E-6</v>
      </c>
      <c r="I724" s="1">
        <v>26.742999999999999</v>
      </c>
      <c r="J724" s="2">
        <v>26.87</v>
      </c>
      <c r="K724" s="1">
        <v>674250000</v>
      </c>
      <c r="L724" s="1">
        <f t="shared" si="43"/>
        <v>6.7424999999999999E-5</v>
      </c>
      <c r="M724" s="2">
        <f t="shared" ref="M724:M787" si="45">1000*L724</f>
        <v>6.7424999999999999E-2</v>
      </c>
    </row>
    <row r="725" spans="3:13" x14ac:dyDescent="0.55000000000000004">
      <c r="C725" s="1">
        <v>26.87</v>
      </c>
      <c r="D725" s="2">
        <v>26.997</v>
      </c>
      <c r="E725" s="2">
        <v>78681</v>
      </c>
      <c r="F725" s="1">
        <f t="shared" si="42"/>
        <v>7.8681000000000002E-9</v>
      </c>
      <c r="G725" s="2">
        <f t="shared" si="44"/>
        <v>7.8681000000000001E-6</v>
      </c>
      <c r="I725" s="1">
        <v>26.87</v>
      </c>
      <c r="J725" s="2">
        <v>26.997</v>
      </c>
      <c r="K725" s="1">
        <v>670130000</v>
      </c>
      <c r="L725" s="1">
        <f t="shared" si="43"/>
        <v>6.7013000000000004E-5</v>
      </c>
      <c r="M725" s="2">
        <f t="shared" si="45"/>
        <v>6.7013000000000003E-2</v>
      </c>
    </row>
    <row r="726" spans="3:13" x14ac:dyDescent="0.55000000000000004">
      <c r="C726" s="1">
        <v>26.997</v>
      </c>
      <c r="D726" s="2">
        <v>27.123999999999999</v>
      </c>
      <c r="E726" s="2">
        <v>91106</v>
      </c>
      <c r="F726" s="1">
        <f t="shared" si="42"/>
        <v>9.1105999999999995E-9</v>
      </c>
      <c r="G726" s="2">
        <f t="shared" si="44"/>
        <v>9.1105999999999988E-6</v>
      </c>
      <c r="I726" s="1">
        <v>26.997</v>
      </c>
      <c r="J726" s="2">
        <v>27.123999999999999</v>
      </c>
      <c r="K726" s="1">
        <v>664380000</v>
      </c>
      <c r="L726" s="1">
        <f t="shared" si="43"/>
        <v>6.6438000000000003E-5</v>
      </c>
      <c r="M726" s="2">
        <f t="shared" si="45"/>
        <v>6.6437999999999997E-2</v>
      </c>
    </row>
    <row r="727" spans="3:13" x14ac:dyDescent="0.55000000000000004">
      <c r="C727" s="1">
        <v>27.123999999999999</v>
      </c>
      <c r="D727" s="2">
        <v>27.251000000000001</v>
      </c>
      <c r="E727" s="2">
        <v>82244</v>
      </c>
      <c r="F727" s="1">
        <f t="shared" si="42"/>
        <v>8.2243999999999998E-9</v>
      </c>
      <c r="G727" s="2">
        <f t="shared" si="44"/>
        <v>8.2244000000000004E-6</v>
      </c>
      <c r="I727" s="1">
        <v>27.123999999999999</v>
      </c>
      <c r="J727" s="2">
        <v>27.251000000000001</v>
      </c>
      <c r="K727" s="1">
        <v>659130000</v>
      </c>
      <c r="L727" s="1">
        <f t="shared" si="43"/>
        <v>6.5913000000000004E-5</v>
      </c>
      <c r="M727" s="2">
        <f t="shared" si="45"/>
        <v>6.5912999999999999E-2</v>
      </c>
    </row>
    <row r="728" spans="3:13" x14ac:dyDescent="0.55000000000000004">
      <c r="C728" s="1">
        <v>27.251000000000001</v>
      </c>
      <c r="D728" s="2">
        <v>27.378</v>
      </c>
      <c r="E728" s="2">
        <v>101610</v>
      </c>
      <c r="F728" s="1">
        <f t="shared" si="42"/>
        <v>1.0161000000000001E-8</v>
      </c>
      <c r="G728" s="2">
        <f t="shared" si="44"/>
        <v>1.0161000000000001E-5</v>
      </c>
      <c r="I728" s="1">
        <v>27.251000000000001</v>
      </c>
      <c r="J728" s="2">
        <v>27.378</v>
      </c>
      <c r="K728" s="1">
        <v>655280000</v>
      </c>
      <c r="L728" s="1">
        <f t="shared" si="43"/>
        <v>6.5528E-5</v>
      </c>
      <c r="M728" s="2">
        <f t="shared" si="45"/>
        <v>6.5528000000000003E-2</v>
      </c>
    </row>
    <row r="729" spans="3:13" x14ac:dyDescent="0.55000000000000004">
      <c r="C729" s="1">
        <v>27.378</v>
      </c>
      <c r="D729" s="2">
        <v>27.504999999999999</v>
      </c>
      <c r="E729" s="2">
        <v>110330</v>
      </c>
      <c r="F729" s="1">
        <f t="shared" si="42"/>
        <v>1.1033E-8</v>
      </c>
      <c r="G729" s="2">
        <f t="shared" si="44"/>
        <v>1.1033000000000001E-5</v>
      </c>
      <c r="I729" s="1">
        <v>27.378</v>
      </c>
      <c r="J729" s="2">
        <v>27.504999999999999</v>
      </c>
      <c r="K729" s="1">
        <v>651620000</v>
      </c>
      <c r="L729" s="1">
        <f t="shared" si="43"/>
        <v>6.5161999999999997E-5</v>
      </c>
      <c r="M729" s="2">
        <f t="shared" si="45"/>
        <v>6.5161999999999998E-2</v>
      </c>
    </row>
    <row r="730" spans="3:13" x14ac:dyDescent="0.55000000000000004">
      <c r="C730" s="1">
        <v>27.504999999999999</v>
      </c>
      <c r="D730" s="2">
        <v>27.632000000000001</v>
      </c>
      <c r="E730" s="2">
        <v>92226</v>
      </c>
      <c r="F730" s="1">
        <f t="shared" si="42"/>
        <v>9.2226000000000008E-9</v>
      </c>
      <c r="G730" s="2">
        <f t="shared" si="44"/>
        <v>9.2226000000000004E-6</v>
      </c>
      <c r="I730" s="1">
        <v>27.504999999999999</v>
      </c>
      <c r="J730" s="2">
        <v>27.632000000000001</v>
      </c>
      <c r="K730" s="1">
        <v>645550000</v>
      </c>
      <c r="L730" s="1">
        <f t="shared" si="43"/>
        <v>6.4555000000000008E-5</v>
      </c>
      <c r="M730" s="2">
        <f t="shared" si="45"/>
        <v>6.4555000000000001E-2</v>
      </c>
    </row>
    <row r="731" spans="3:13" x14ac:dyDescent="0.55000000000000004">
      <c r="C731" s="1">
        <v>27.632000000000001</v>
      </c>
      <c r="D731" s="2">
        <v>27.759</v>
      </c>
      <c r="E731" s="2">
        <v>108340</v>
      </c>
      <c r="F731" s="1">
        <f t="shared" si="42"/>
        <v>1.0834E-8</v>
      </c>
      <c r="G731" s="2">
        <f t="shared" si="44"/>
        <v>1.0834E-5</v>
      </c>
      <c r="I731" s="1">
        <v>27.632000000000001</v>
      </c>
      <c r="J731" s="2">
        <v>27.759</v>
      </c>
      <c r="K731" s="1">
        <v>640770000</v>
      </c>
      <c r="L731" s="1">
        <f t="shared" si="43"/>
        <v>6.4077000000000003E-5</v>
      </c>
      <c r="M731" s="2">
        <f t="shared" si="45"/>
        <v>6.4077000000000009E-2</v>
      </c>
    </row>
    <row r="732" spans="3:13" x14ac:dyDescent="0.55000000000000004">
      <c r="C732" s="1">
        <v>27.759</v>
      </c>
      <c r="D732" s="2">
        <v>27.885999999999999</v>
      </c>
      <c r="E732" s="2">
        <v>102430</v>
      </c>
      <c r="F732" s="1">
        <f t="shared" si="42"/>
        <v>1.0243000000000001E-8</v>
      </c>
      <c r="G732" s="2">
        <f t="shared" si="44"/>
        <v>1.0243000000000002E-5</v>
      </c>
      <c r="I732" s="1">
        <v>27.759</v>
      </c>
      <c r="J732" s="2">
        <v>27.885999999999999</v>
      </c>
      <c r="K732" s="1">
        <v>635080000</v>
      </c>
      <c r="L732" s="1">
        <f t="shared" si="43"/>
        <v>6.3508000000000002E-5</v>
      </c>
      <c r="M732" s="2">
        <f t="shared" si="45"/>
        <v>6.3508000000000009E-2</v>
      </c>
    </row>
    <row r="733" spans="3:13" x14ac:dyDescent="0.55000000000000004">
      <c r="C733" s="1">
        <v>27.885999999999999</v>
      </c>
      <c r="D733" s="2">
        <v>28.013999999999999</v>
      </c>
      <c r="E733" s="2">
        <v>119590</v>
      </c>
      <c r="F733" s="1">
        <f t="shared" si="42"/>
        <v>1.1959E-8</v>
      </c>
      <c r="G733" s="2">
        <f t="shared" si="44"/>
        <v>1.1959E-5</v>
      </c>
      <c r="I733" s="1">
        <v>27.885999999999999</v>
      </c>
      <c r="J733" s="2">
        <v>28.013999999999999</v>
      </c>
      <c r="K733" s="1">
        <v>629990000</v>
      </c>
      <c r="L733" s="1">
        <f t="shared" si="43"/>
        <v>6.2998999999999998E-5</v>
      </c>
      <c r="M733" s="2">
        <f t="shared" si="45"/>
        <v>6.2998999999999999E-2</v>
      </c>
    </row>
    <row r="734" spans="3:13" x14ac:dyDescent="0.55000000000000004">
      <c r="C734" s="1">
        <v>28.013999999999999</v>
      </c>
      <c r="D734" s="2">
        <v>28.140999999999998</v>
      </c>
      <c r="E734" s="2">
        <v>101360</v>
      </c>
      <c r="F734" s="1">
        <f t="shared" si="42"/>
        <v>1.0136000000000001E-8</v>
      </c>
      <c r="G734" s="2">
        <f t="shared" si="44"/>
        <v>1.0136000000000001E-5</v>
      </c>
      <c r="I734" s="1">
        <v>28.013999999999999</v>
      </c>
      <c r="J734" s="2">
        <v>28.140999999999998</v>
      </c>
      <c r="K734" s="1">
        <v>625160000</v>
      </c>
      <c r="L734" s="1">
        <f t="shared" si="43"/>
        <v>6.2515999999999996E-5</v>
      </c>
      <c r="M734" s="2">
        <f t="shared" si="45"/>
        <v>6.2516000000000002E-2</v>
      </c>
    </row>
    <row r="735" spans="3:13" x14ac:dyDescent="0.55000000000000004">
      <c r="C735" s="1">
        <v>28.140999999999998</v>
      </c>
      <c r="D735" s="2">
        <v>28.268000000000001</v>
      </c>
      <c r="E735" s="2">
        <v>117140</v>
      </c>
      <c r="F735" s="1">
        <f t="shared" si="42"/>
        <v>1.1714E-8</v>
      </c>
      <c r="G735" s="2">
        <f t="shared" si="44"/>
        <v>1.1714E-5</v>
      </c>
      <c r="I735" s="1">
        <v>28.140999999999998</v>
      </c>
      <c r="J735" s="2">
        <v>28.268000000000001</v>
      </c>
      <c r="K735" s="1">
        <v>621220000</v>
      </c>
      <c r="L735" s="1">
        <f t="shared" si="43"/>
        <v>6.2121999999999999E-5</v>
      </c>
      <c r="M735" s="2">
        <f t="shared" si="45"/>
        <v>6.2121999999999997E-2</v>
      </c>
    </row>
    <row r="736" spans="3:13" x14ac:dyDescent="0.55000000000000004">
      <c r="C736" s="1">
        <v>28.268000000000001</v>
      </c>
      <c r="D736" s="2">
        <v>28.395</v>
      </c>
      <c r="E736" s="2">
        <v>97222</v>
      </c>
      <c r="F736" s="1">
        <f t="shared" si="42"/>
        <v>9.7222000000000002E-9</v>
      </c>
      <c r="G736" s="2">
        <f t="shared" si="44"/>
        <v>9.7221999999999999E-6</v>
      </c>
      <c r="I736" s="1">
        <v>28.268000000000001</v>
      </c>
      <c r="J736" s="2">
        <v>28.395</v>
      </c>
      <c r="K736" s="1">
        <v>617560000</v>
      </c>
      <c r="L736" s="1">
        <f t="shared" si="43"/>
        <v>6.1755999999999996E-5</v>
      </c>
      <c r="M736" s="2">
        <f t="shared" si="45"/>
        <v>6.1755999999999998E-2</v>
      </c>
    </row>
    <row r="737" spans="3:13" x14ac:dyDescent="0.55000000000000004">
      <c r="C737" s="1">
        <v>28.395</v>
      </c>
      <c r="D737" s="2">
        <v>28.521999999999998</v>
      </c>
      <c r="E737" s="2">
        <v>76442</v>
      </c>
      <c r="F737" s="1">
        <f t="shared" si="42"/>
        <v>7.6441999999999997E-9</v>
      </c>
      <c r="G737" s="2">
        <f t="shared" si="44"/>
        <v>7.6442000000000004E-6</v>
      </c>
      <c r="I737" s="1">
        <v>28.395</v>
      </c>
      <c r="J737" s="2">
        <v>28.521999999999998</v>
      </c>
      <c r="K737" s="1">
        <v>613120000</v>
      </c>
      <c r="L737" s="1">
        <f t="shared" si="43"/>
        <v>6.1311999999999998E-5</v>
      </c>
      <c r="M737" s="2">
        <f t="shared" si="45"/>
        <v>6.1311999999999998E-2</v>
      </c>
    </row>
    <row r="738" spans="3:13" x14ac:dyDescent="0.55000000000000004">
      <c r="C738" s="1">
        <v>28.521999999999998</v>
      </c>
      <c r="D738" s="2">
        <v>28.649000000000001</v>
      </c>
      <c r="E738" s="2">
        <v>59942</v>
      </c>
      <c r="F738" s="1">
        <f t="shared" si="42"/>
        <v>5.9941999999999998E-9</v>
      </c>
      <c r="G738" s="2">
        <f t="shared" si="44"/>
        <v>5.9942000000000001E-6</v>
      </c>
      <c r="I738" s="1">
        <v>28.521999999999998</v>
      </c>
      <c r="J738" s="2">
        <v>28.649000000000001</v>
      </c>
      <c r="K738" s="1">
        <v>607980000</v>
      </c>
      <c r="L738" s="1">
        <f t="shared" si="43"/>
        <v>6.0798000000000003E-5</v>
      </c>
      <c r="M738" s="2">
        <f t="shared" si="45"/>
        <v>6.0798000000000005E-2</v>
      </c>
    </row>
    <row r="739" spans="3:13" x14ac:dyDescent="0.55000000000000004">
      <c r="C739" s="1">
        <v>28.649000000000001</v>
      </c>
      <c r="D739" s="2">
        <v>28.776</v>
      </c>
      <c r="E739" s="2">
        <v>50107</v>
      </c>
      <c r="F739" s="1">
        <f t="shared" si="42"/>
        <v>5.0107000000000005E-9</v>
      </c>
      <c r="G739" s="2">
        <f t="shared" si="44"/>
        <v>5.0107000000000002E-6</v>
      </c>
      <c r="I739" s="1">
        <v>28.649000000000001</v>
      </c>
      <c r="J739" s="2">
        <v>28.776</v>
      </c>
      <c r="K739" s="1">
        <v>602930000</v>
      </c>
      <c r="L739" s="1">
        <f t="shared" si="43"/>
        <v>6.0293E-5</v>
      </c>
      <c r="M739" s="2">
        <f t="shared" si="45"/>
        <v>6.0292999999999999E-2</v>
      </c>
    </row>
    <row r="740" spans="3:13" x14ac:dyDescent="0.55000000000000004">
      <c r="C740" s="1">
        <v>28.776</v>
      </c>
      <c r="D740" s="2">
        <v>28.902999999999999</v>
      </c>
      <c r="E740" s="2">
        <v>28257</v>
      </c>
      <c r="F740" s="1">
        <f t="shared" ref="F740:F788" si="46">$D$3*E740</f>
        <v>2.8257000000000003E-9</v>
      </c>
      <c r="G740" s="2">
        <f t="shared" si="44"/>
        <v>2.8257000000000003E-6</v>
      </c>
      <c r="I740" s="1">
        <v>28.776</v>
      </c>
      <c r="J740" s="2">
        <v>28.902999999999999</v>
      </c>
      <c r="K740" s="1">
        <v>599560000</v>
      </c>
      <c r="L740" s="1">
        <f t="shared" ref="L740:L788" si="47">$D$3*K740</f>
        <v>5.9956E-5</v>
      </c>
      <c r="M740" s="2">
        <f t="shared" si="45"/>
        <v>5.9956000000000002E-2</v>
      </c>
    </row>
    <row r="741" spans="3:13" x14ac:dyDescent="0.55000000000000004">
      <c r="C741" s="1">
        <v>28.902999999999999</v>
      </c>
      <c r="D741" s="2">
        <v>29.03</v>
      </c>
      <c r="E741" s="2">
        <v>43265</v>
      </c>
      <c r="F741" s="1">
        <f t="shared" si="46"/>
        <v>4.3264999999999999E-9</v>
      </c>
      <c r="G741" s="2">
        <f t="shared" si="44"/>
        <v>4.3265E-6</v>
      </c>
      <c r="I741" s="1">
        <v>28.902999999999999</v>
      </c>
      <c r="J741" s="2">
        <v>29.03</v>
      </c>
      <c r="K741" s="1">
        <v>595490000</v>
      </c>
      <c r="L741" s="1">
        <f t="shared" si="47"/>
        <v>5.9549000000000002E-5</v>
      </c>
      <c r="M741" s="2">
        <f t="shared" si="45"/>
        <v>5.9549000000000005E-2</v>
      </c>
    </row>
    <row r="742" spans="3:13" x14ac:dyDescent="0.55000000000000004">
      <c r="C742" s="1">
        <v>29.03</v>
      </c>
      <c r="D742" s="2">
        <v>29.157</v>
      </c>
      <c r="E742" s="2">
        <v>75362</v>
      </c>
      <c r="F742" s="1">
        <f t="shared" si="46"/>
        <v>7.5361999999999997E-9</v>
      </c>
      <c r="G742" s="2">
        <f t="shared" si="44"/>
        <v>7.5361999999999999E-6</v>
      </c>
      <c r="I742" s="1">
        <v>29.03</v>
      </c>
      <c r="J742" s="2">
        <v>29.157</v>
      </c>
      <c r="K742" s="1">
        <v>591000000</v>
      </c>
      <c r="L742" s="1">
        <f t="shared" si="47"/>
        <v>5.91E-5</v>
      </c>
      <c r="M742" s="2">
        <f t="shared" si="45"/>
        <v>5.91E-2</v>
      </c>
    </row>
    <row r="743" spans="3:13" x14ac:dyDescent="0.55000000000000004">
      <c r="C743" s="1">
        <v>29.157</v>
      </c>
      <c r="D743" s="2">
        <v>29.283999999999999</v>
      </c>
      <c r="E743" s="2">
        <v>71365</v>
      </c>
      <c r="F743" s="1">
        <f t="shared" si="46"/>
        <v>7.1364999999999999E-9</v>
      </c>
      <c r="G743" s="2">
        <f t="shared" si="44"/>
        <v>7.1365000000000002E-6</v>
      </c>
      <c r="I743" s="1">
        <v>29.157</v>
      </c>
      <c r="J743" s="2">
        <v>29.283999999999999</v>
      </c>
      <c r="K743" s="1">
        <v>586340000</v>
      </c>
      <c r="L743" s="1">
        <f t="shared" si="47"/>
        <v>5.8634000000000001E-5</v>
      </c>
      <c r="M743" s="2">
        <f t="shared" si="45"/>
        <v>5.8633999999999999E-2</v>
      </c>
    </row>
    <row r="744" spans="3:13" x14ac:dyDescent="0.55000000000000004">
      <c r="C744" s="1">
        <v>29.283999999999999</v>
      </c>
      <c r="D744" s="2">
        <v>29.411000000000001</v>
      </c>
      <c r="E744" s="2">
        <v>53383</v>
      </c>
      <c r="F744" s="1">
        <f t="shared" si="46"/>
        <v>5.3383000000000001E-9</v>
      </c>
      <c r="G744" s="2">
        <f t="shared" si="44"/>
        <v>5.3383000000000002E-6</v>
      </c>
      <c r="I744" s="1">
        <v>29.283999999999999</v>
      </c>
      <c r="J744" s="2">
        <v>29.411000000000001</v>
      </c>
      <c r="K744" s="1">
        <v>581900000</v>
      </c>
      <c r="L744" s="1">
        <f t="shared" si="47"/>
        <v>5.8190000000000004E-5</v>
      </c>
      <c r="M744" s="2">
        <f t="shared" si="45"/>
        <v>5.8190000000000006E-2</v>
      </c>
    </row>
    <row r="745" spans="3:13" x14ac:dyDescent="0.55000000000000004">
      <c r="C745" s="1">
        <v>29.411000000000001</v>
      </c>
      <c r="D745" s="2">
        <v>29.538</v>
      </c>
      <c r="E745" s="2">
        <v>45046</v>
      </c>
      <c r="F745" s="1">
        <f t="shared" si="46"/>
        <v>4.5046000000000003E-9</v>
      </c>
      <c r="G745" s="2">
        <f t="shared" si="44"/>
        <v>4.5046E-6</v>
      </c>
      <c r="I745" s="1">
        <v>29.411000000000001</v>
      </c>
      <c r="J745" s="2">
        <v>29.538</v>
      </c>
      <c r="K745" s="1">
        <v>576700000</v>
      </c>
      <c r="L745" s="1">
        <f t="shared" si="47"/>
        <v>5.7670000000000002E-5</v>
      </c>
      <c r="M745" s="2">
        <f t="shared" si="45"/>
        <v>5.7669999999999999E-2</v>
      </c>
    </row>
    <row r="746" spans="3:13" x14ac:dyDescent="0.55000000000000004">
      <c r="C746" s="1">
        <v>29.538</v>
      </c>
      <c r="D746" s="2">
        <v>29.664999999999999</v>
      </c>
      <c r="E746" s="2">
        <v>38896</v>
      </c>
      <c r="F746" s="1">
        <f t="shared" si="46"/>
        <v>3.8896000000000003E-9</v>
      </c>
      <c r="G746" s="2">
        <f t="shared" si="44"/>
        <v>3.8896E-6</v>
      </c>
      <c r="I746" s="1">
        <v>29.538</v>
      </c>
      <c r="J746" s="2">
        <v>29.664999999999999</v>
      </c>
      <c r="K746" s="1">
        <v>572570000</v>
      </c>
      <c r="L746" s="1">
        <f t="shared" si="47"/>
        <v>5.7257000000000004E-5</v>
      </c>
      <c r="M746" s="2">
        <f t="shared" si="45"/>
        <v>5.7257000000000002E-2</v>
      </c>
    </row>
    <row r="747" spans="3:13" x14ac:dyDescent="0.55000000000000004">
      <c r="C747" s="1">
        <v>29.664999999999999</v>
      </c>
      <c r="D747" s="2">
        <v>29.792000000000002</v>
      </c>
      <c r="E747" s="2">
        <v>41379</v>
      </c>
      <c r="F747" s="1">
        <f t="shared" si="46"/>
        <v>4.1378999999999999E-9</v>
      </c>
      <c r="G747" s="2">
        <f t="shared" si="44"/>
        <v>4.1378999999999998E-6</v>
      </c>
      <c r="I747" s="1">
        <v>29.664999999999999</v>
      </c>
      <c r="J747" s="2">
        <v>29.792000000000002</v>
      </c>
      <c r="K747" s="1">
        <v>569200000</v>
      </c>
      <c r="L747" s="1">
        <f t="shared" si="47"/>
        <v>5.6920000000000004E-5</v>
      </c>
      <c r="M747" s="2">
        <f t="shared" si="45"/>
        <v>5.6920000000000005E-2</v>
      </c>
    </row>
    <row r="748" spans="3:13" x14ac:dyDescent="0.55000000000000004">
      <c r="C748" s="1">
        <v>29.792000000000002</v>
      </c>
      <c r="D748" s="2">
        <v>29.919</v>
      </c>
      <c r="E748" s="2">
        <v>24851</v>
      </c>
      <c r="F748" s="1">
        <f t="shared" si="46"/>
        <v>2.4851E-9</v>
      </c>
      <c r="G748" s="2">
        <f t="shared" si="44"/>
        <v>2.4851000000000001E-6</v>
      </c>
      <c r="I748" s="1">
        <v>29.792000000000002</v>
      </c>
      <c r="J748" s="2">
        <v>29.919</v>
      </c>
      <c r="K748" s="1">
        <v>565640000</v>
      </c>
      <c r="L748" s="1">
        <f t="shared" si="47"/>
        <v>5.6564000000000003E-5</v>
      </c>
      <c r="M748" s="2">
        <f t="shared" si="45"/>
        <v>5.6564000000000003E-2</v>
      </c>
    </row>
    <row r="749" spans="3:13" x14ac:dyDescent="0.55000000000000004">
      <c r="C749" s="1">
        <v>29.919</v>
      </c>
      <c r="D749" s="2">
        <v>30.045999999999999</v>
      </c>
      <c r="E749" s="2">
        <v>37889</v>
      </c>
      <c r="F749" s="1">
        <f t="shared" si="46"/>
        <v>3.7889000000000004E-9</v>
      </c>
      <c r="G749" s="2">
        <f t="shared" si="44"/>
        <v>3.7889000000000003E-6</v>
      </c>
      <c r="I749" s="1">
        <v>29.919</v>
      </c>
      <c r="J749" s="2">
        <v>30.045999999999999</v>
      </c>
      <c r="K749" s="1">
        <v>359230000</v>
      </c>
      <c r="L749" s="1">
        <f t="shared" si="47"/>
        <v>3.5923000000000001E-5</v>
      </c>
      <c r="M749" s="2">
        <f t="shared" si="45"/>
        <v>3.5923000000000004E-2</v>
      </c>
    </row>
    <row r="750" spans="3:13" x14ac:dyDescent="0.55000000000000004">
      <c r="C750" s="1">
        <v>30.045999999999999</v>
      </c>
      <c r="D750" s="2">
        <v>30.172999999999998</v>
      </c>
      <c r="E750" s="2">
        <v>0</v>
      </c>
      <c r="F750" s="1">
        <f t="shared" si="46"/>
        <v>0</v>
      </c>
      <c r="G750" s="2">
        <f t="shared" si="44"/>
        <v>0</v>
      </c>
      <c r="I750" s="1">
        <v>30.045999999999999</v>
      </c>
      <c r="J750" s="2">
        <v>30.172999999999998</v>
      </c>
      <c r="K750" s="1">
        <v>0</v>
      </c>
      <c r="L750" s="1">
        <f t="shared" si="47"/>
        <v>0</v>
      </c>
      <c r="M750" s="2">
        <f t="shared" si="45"/>
        <v>0</v>
      </c>
    </row>
    <row r="751" spans="3:13" x14ac:dyDescent="0.55000000000000004">
      <c r="C751" s="1">
        <v>30.172999999999998</v>
      </c>
      <c r="D751" s="2">
        <v>30.3</v>
      </c>
      <c r="E751" s="2">
        <v>0</v>
      </c>
      <c r="F751" s="1">
        <f t="shared" si="46"/>
        <v>0</v>
      </c>
      <c r="G751" s="2">
        <f t="shared" si="44"/>
        <v>0</v>
      </c>
      <c r="I751" s="1">
        <v>30.172999999999998</v>
      </c>
      <c r="J751" s="2">
        <v>30.3</v>
      </c>
      <c r="K751" s="1">
        <v>0</v>
      </c>
      <c r="L751" s="1">
        <f t="shared" si="47"/>
        <v>0</v>
      </c>
      <c r="M751" s="2">
        <f t="shared" si="45"/>
        <v>0</v>
      </c>
    </row>
    <row r="752" spans="3:13" x14ac:dyDescent="0.55000000000000004">
      <c r="C752" s="1">
        <v>30.3</v>
      </c>
      <c r="D752" s="2">
        <v>30.427</v>
      </c>
      <c r="E752" s="2">
        <v>0</v>
      </c>
      <c r="F752" s="1">
        <f t="shared" si="46"/>
        <v>0</v>
      </c>
      <c r="G752" s="2">
        <f t="shared" si="44"/>
        <v>0</v>
      </c>
      <c r="I752" s="1">
        <v>30.3</v>
      </c>
      <c r="J752" s="2">
        <v>30.427</v>
      </c>
      <c r="K752" s="1">
        <v>0</v>
      </c>
      <c r="L752" s="1">
        <f t="shared" si="47"/>
        <v>0</v>
      </c>
      <c r="M752" s="2">
        <f t="shared" si="45"/>
        <v>0</v>
      </c>
    </row>
    <row r="753" spans="3:13" x14ac:dyDescent="0.55000000000000004">
      <c r="C753" s="1">
        <v>30.427</v>
      </c>
      <c r="D753" s="2">
        <v>30.553999999999998</v>
      </c>
      <c r="E753" s="2">
        <v>0</v>
      </c>
      <c r="F753" s="1">
        <f t="shared" si="46"/>
        <v>0</v>
      </c>
      <c r="G753" s="2">
        <f t="shared" si="44"/>
        <v>0</v>
      </c>
      <c r="I753" s="1">
        <v>30.427</v>
      </c>
      <c r="J753" s="2">
        <v>30.553999999999998</v>
      </c>
      <c r="K753" s="1">
        <v>0</v>
      </c>
      <c r="L753" s="1">
        <f t="shared" si="47"/>
        <v>0</v>
      </c>
      <c r="M753" s="2">
        <f t="shared" si="45"/>
        <v>0</v>
      </c>
    </row>
    <row r="754" spans="3:13" x14ac:dyDescent="0.55000000000000004">
      <c r="C754" s="1">
        <v>30.553999999999998</v>
      </c>
      <c r="D754" s="2">
        <v>30.681000000000001</v>
      </c>
      <c r="E754" s="2">
        <v>0</v>
      </c>
      <c r="F754" s="1">
        <f t="shared" si="46"/>
        <v>0</v>
      </c>
      <c r="G754" s="2">
        <f t="shared" si="44"/>
        <v>0</v>
      </c>
      <c r="I754" s="1">
        <v>30.553999999999998</v>
      </c>
      <c r="J754" s="2">
        <v>30.681000000000001</v>
      </c>
      <c r="K754" s="1">
        <v>0</v>
      </c>
      <c r="L754" s="1">
        <f t="shared" si="47"/>
        <v>0</v>
      </c>
      <c r="M754" s="2">
        <f t="shared" si="45"/>
        <v>0</v>
      </c>
    </row>
    <row r="755" spans="3:13" x14ac:dyDescent="0.55000000000000004">
      <c r="C755" s="1">
        <v>30.681000000000001</v>
      </c>
      <c r="D755" s="2">
        <v>30.808</v>
      </c>
      <c r="E755" s="2">
        <v>0</v>
      </c>
      <c r="F755" s="1">
        <f t="shared" si="46"/>
        <v>0</v>
      </c>
      <c r="G755" s="2">
        <f t="shared" si="44"/>
        <v>0</v>
      </c>
      <c r="I755" s="1">
        <v>30.681000000000001</v>
      </c>
      <c r="J755" s="2">
        <v>30.808</v>
      </c>
      <c r="K755" s="1">
        <v>0</v>
      </c>
      <c r="L755" s="1">
        <f t="shared" si="47"/>
        <v>0</v>
      </c>
      <c r="M755" s="2">
        <f t="shared" si="45"/>
        <v>0</v>
      </c>
    </row>
    <row r="756" spans="3:13" x14ac:dyDescent="0.55000000000000004">
      <c r="C756" s="1">
        <v>30.808</v>
      </c>
      <c r="D756" s="2">
        <v>30.934999999999999</v>
      </c>
      <c r="E756" s="2">
        <v>0</v>
      </c>
      <c r="F756" s="1">
        <f t="shared" si="46"/>
        <v>0</v>
      </c>
      <c r="G756" s="2">
        <f t="shared" si="44"/>
        <v>0</v>
      </c>
      <c r="I756" s="1">
        <v>30.808</v>
      </c>
      <c r="J756" s="2">
        <v>30.934999999999999</v>
      </c>
      <c r="K756" s="1">
        <v>0</v>
      </c>
      <c r="L756" s="1">
        <f t="shared" si="47"/>
        <v>0</v>
      </c>
      <c r="M756" s="2">
        <f t="shared" si="45"/>
        <v>0</v>
      </c>
    </row>
    <row r="757" spans="3:13" x14ac:dyDescent="0.55000000000000004">
      <c r="C757" s="1">
        <v>30.934999999999999</v>
      </c>
      <c r="D757" s="2">
        <v>31.062000000000001</v>
      </c>
      <c r="E757" s="2">
        <v>0</v>
      </c>
      <c r="F757" s="1">
        <f t="shared" si="46"/>
        <v>0</v>
      </c>
      <c r="G757" s="2">
        <f t="shared" si="44"/>
        <v>0</v>
      </c>
      <c r="I757" s="1">
        <v>30.934999999999999</v>
      </c>
      <c r="J757" s="2">
        <v>31.062000000000001</v>
      </c>
      <c r="K757" s="1">
        <v>0</v>
      </c>
      <c r="L757" s="1">
        <f t="shared" si="47"/>
        <v>0</v>
      </c>
      <c r="M757" s="2">
        <f t="shared" si="45"/>
        <v>0</v>
      </c>
    </row>
    <row r="758" spans="3:13" x14ac:dyDescent="0.55000000000000004">
      <c r="C758" s="1">
        <v>31.062000000000001</v>
      </c>
      <c r="D758" s="2">
        <v>31.189</v>
      </c>
      <c r="E758" s="2">
        <v>0</v>
      </c>
      <c r="F758" s="1">
        <f t="shared" si="46"/>
        <v>0</v>
      </c>
      <c r="G758" s="2">
        <f t="shared" si="44"/>
        <v>0</v>
      </c>
      <c r="I758" s="1">
        <v>31.062000000000001</v>
      </c>
      <c r="J758" s="2">
        <v>31.189</v>
      </c>
      <c r="K758" s="1">
        <v>0</v>
      </c>
      <c r="L758" s="1">
        <f t="shared" si="47"/>
        <v>0</v>
      </c>
      <c r="M758" s="2">
        <f t="shared" si="45"/>
        <v>0</v>
      </c>
    </row>
    <row r="759" spans="3:13" x14ac:dyDescent="0.55000000000000004">
      <c r="C759" s="1">
        <v>31.189</v>
      </c>
      <c r="D759" s="2">
        <v>31.315999999999999</v>
      </c>
      <c r="E759" s="2">
        <v>0</v>
      </c>
      <c r="F759" s="1">
        <f t="shared" si="46"/>
        <v>0</v>
      </c>
      <c r="G759" s="2">
        <f t="shared" si="44"/>
        <v>0</v>
      </c>
      <c r="I759" s="1">
        <v>31.189</v>
      </c>
      <c r="J759" s="2">
        <v>31.315999999999999</v>
      </c>
      <c r="K759" s="1">
        <v>0</v>
      </c>
      <c r="L759" s="1">
        <f t="shared" si="47"/>
        <v>0</v>
      </c>
      <c r="M759" s="2">
        <f t="shared" si="45"/>
        <v>0</v>
      </c>
    </row>
    <row r="760" spans="3:13" x14ac:dyDescent="0.55000000000000004">
      <c r="C760" s="1">
        <v>31.315999999999999</v>
      </c>
      <c r="D760" s="2">
        <v>31.443000000000001</v>
      </c>
      <c r="E760" s="2">
        <v>0</v>
      </c>
      <c r="F760" s="1">
        <f t="shared" si="46"/>
        <v>0</v>
      </c>
      <c r="G760" s="2">
        <f t="shared" si="44"/>
        <v>0</v>
      </c>
      <c r="I760" s="1">
        <v>31.315999999999999</v>
      </c>
      <c r="J760" s="2">
        <v>31.443000000000001</v>
      </c>
      <c r="K760" s="1">
        <v>0</v>
      </c>
      <c r="L760" s="1">
        <f t="shared" si="47"/>
        <v>0</v>
      </c>
      <c r="M760" s="2">
        <f t="shared" si="45"/>
        <v>0</v>
      </c>
    </row>
    <row r="761" spans="3:13" x14ac:dyDescent="0.55000000000000004">
      <c r="C761" s="1">
        <v>31.443000000000001</v>
      </c>
      <c r="D761" s="2">
        <v>31.57</v>
      </c>
      <c r="E761" s="2">
        <v>0</v>
      </c>
      <c r="F761" s="1">
        <f t="shared" si="46"/>
        <v>0</v>
      </c>
      <c r="G761" s="2">
        <f t="shared" si="44"/>
        <v>0</v>
      </c>
      <c r="I761" s="1">
        <v>31.443000000000001</v>
      </c>
      <c r="J761" s="2">
        <v>31.57</v>
      </c>
      <c r="K761" s="1">
        <v>0</v>
      </c>
      <c r="L761" s="1">
        <f t="shared" si="47"/>
        <v>0</v>
      </c>
      <c r="M761" s="2">
        <f t="shared" si="45"/>
        <v>0</v>
      </c>
    </row>
    <row r="762" spans="3:13" x14ac:dyDescent="0.55000000000000004">
      <c r="C762" s="1">
        <v>31.57</v>
      </c>
      <c r="D762" s="2">
        <v>31.696999999999999</v>
      </c>
      <c r="E762" s="2">
        <v>0</v>
      </c>
      <c r="F762" s="1">
        <f t="shared" si="46"/>
        <v>0</v>
      </c>
      <c r="G762" s="2">
        <f t="shared" si="44"/>
        <v>0</v>
      </c>
      <c r="I762" s="1">
        <v>31.57</v>
      </c>
      <c r="J762" s="2">
        <v>31.696999999999999</v>
      </c>
      <c r="K762" s="1">
        <v>0</v>
      </c>
      <c r="L762" s="1">
        <f t="shared" si="47"/>
        <v>0</v>
      </c>
      <c r="M762" s="2">
        <f t="shared" si="45"/>
        <v>0</v>
      </c>
    </row>
    <row r="763" spans="3:13" x14ac:dyDescent="0.55000000000000004">
      <c r="C763" s="1">
        <v>31.696999999999999</v>
      </c>
      <c r="D763" s="2">
        <v>31.824000000000002</v>
      </c>
      <c r="E763" s="2">
        <v>0</v>
      </c>
      <c r="F763" s="1">
        <f t="shared" si="46"/>
        <v>0</v>
      </c>
      <c r="G763" s="2">
        <f t="shared" si="44"/>
        <v>0</v>
      </c>
      <c r="I763" s="1">
        <v>31.696999999999999</v>
      </c>
      <c r="J763" s="2">
        <v>31.824000000000002</v>
      </c>
      <c r="K763" s="1">
        <v>0</v>
      </c>
      <c r="L763" s="1">
        <f t="shared" si="47"/>
        <v>0</v>
      </c>
      <c r="M763" s="2">
        <f t="shared" si="45"/>
        <v>0</v>
      </c>
    </row>
    <row r="764" spans="3:13" x14ac:dyDescent="0.55000000000000004">
      <c r="C764" s="1">
        <v>31.824000000000002</v>
      </c>
      <c r="D764" s="2">
        <v>31.951000000000001</v>
      </c>
      <c r="E764" s="2">
        <v>0</v>
      </c>
      <c r="F764" s="1">
        <f t="shared" si="46"/>
        <v>0</v>
      </c>
      <c r="G764" s="2">
        <f t="shared" si="44"/>
        <v>0</v>
      </c>
      <c r="I764" s="1">
        <v>31.824000000000002</v>
      </c>
      <c r="J764" s="2">
        <v>31.951000000000001</v>
      </c>
      <c r="K764" s="1">
        <v>0</v>
      </c>
      <c r="L764" s="1">
        <f t="shared" si="47"/>
        <v>0</v>
      </c>
      <c r="M764" s="2">
        <f t="shared" si="45"/>
        <v>0</v>
      </c>
    </row>
    <row r="765" spans="3:13" x14ac:dyDescent="0.55000000000000004">
      <c r="C765" s="1">
        <v>31.951000000000001</v>
      </c>
      <c r="D765" s="2">
        <v>32.078000000000003</v>
      </c>
      <c r="E765" s="2">
        <v>0</v>
      </c>
      <c r="F765" s="1">
        <f t="shared" si="46"/>
        <v>0</v>
      </c>
      <c r="G765" s="2">
        <f t="shared" si="44"/>
        <v>0</v>
      </c>
      <c r="I765" s="1">
        <v>31.951000000000001</v>
      </c>
      <c r="J765" s="2">
        <v>32.078000000000003</v>
      </c>
      <c r="K765" s="1">
        <v>0</v>
      </c>
      <c r="L765" s="1">
        <f t="shared" si="47"/>
        <v>0</v>
      </c>
      <c r="M765" s="2">
        <f t="shared" si="45"/>
        <v>0</v>
      </c>
    </row>
    <row r="766" spans="3:13" x14ac:dyDescent="0.55000000000000004">
      <c r="C766" s="1">
        <v>32.078000000000003</v>
      </c>
      <c r="D766" s="2">
        <v>32.204999999999998</v>
      </c>
      <c r="E766" s="2">
        <v>0</v>
      </c>
      <c r="F766" s="1">
        <f t="shared" si="46"/>
        <v>0</v>
      </c>
      <c r="G766" s="2">
        <f t="shared" si="44"/>
        <v>0</v>
      </c>
      <c r="I766" s="1">
        <v>32.078000000000003</v>
      </c>
      <c r="J766" s="2">
        <v>32.204999999999998</v>
      </c>
      <c r="K766" s="1">
        <v>0</v>
      </c>
      <c r="L766" s="1">
        <f t="shared" si="47"/>
        <v>0</v>
      </c>
      <c r="M766" s="2">
        <f t="shared" si="45"/>
        <v>0</v>
      </c>
    </row>
    <row r="767" spans="3:13" x14ac:dyDescent="0.55000000000000004">
      <c r="C767" s="1">
        <v>32.204999999999998</v>
      </c>
      <c r="D767" s="2">
        <v>32.332000000000001</v>
      </c>
      <c r="E767" s="2">
        <v>0</v>
      </c>
      <c r="F767" s="1">
        <f t="shared" si="46"/>
        <v>0</v>
      </c>
      <c r="G767" s="2">
        <f t="shared" si="44"/>
        <v>0</v>
      </c>
      <c r="I767" s="1">
        <v>32.204999999999998</v>
      </c>
      <c r="J767" s="2">
        <v>32.332000000000001</v>
      </c>
      <c r="K767" s="1">
        <v>0</v>
      </c>
      <c r="L767" s="1">
        <f t="shared" si="47"/>
        <v>0</v>
      </c>
      <c r="M767" s="2">
        <f t="shared" si="45"/>
        <v>0</v>
      </c>
    </row>
    <row r="768" spans="3:13" x14ac:dyDescent="0.55000000000000004">
      <c r="C768" s="1">
        <v>32.332000000000001</v>
      </c>
      <c r="D768" s="2">
        <v>32.459000000000003</v>
      </c>
      <c r="E768" s="2">
        <v>0</v>
      </c>
      <c r="F768" s="1">
        <f t="shared" si="46"/>
        <v>0</v>
      </c>
      <c r="G768" s="2">
        <f t="shared" si="44"/>
        <v>0</v>
      </c>
      <c r="I768" s="1">
        <v>32.332000000000001</v>
      </c>
      <c r="J768" s="2">
        <v>32.459000000000003</v>
      </c>
      <c r="K768" s="1">
        <v>0</v>
      </c>
      <c r="L768" s="1">
        <f t="shared" si="47"/>
        <v>0</v>
      </c>
      <c r="M768" s="2">
        <f t="shared" si="45"/>
        <v>0</v>
      </c>
    </row>
    <row r="769" spans="3:13" x14ac:dyDescent="0.55000000000000004">
      <c r="C769" s="1">
        <v>32.459000000000003</v>
      </c>
      <c r="D769" s="2">
        <v>32.585999999999999</v>
      </c>
      <c r="E769" s="2">
        <v>0</v>
      </c>
      <c r="F769" s="1">
        <f t="shared" si="46"/>
        <v>0</v>
      </c>
      <c r="G769" s="2">
        <f t="shared" si="44"/>
        <v>0</v>
      </c>
      <c r="I769" s="1">
        <v>32.459000000000003</v>
      </c>
      <c r="J769" s="2">
        <v>32.585999999999999</v>
      </c>
      <c r="K769" s="1">
        <v>0</v>
      </c>
      <c r="L769" s="1">
        <f t="shared" si="47"/>
        <v>0</v>
      </c>
      <c r="M769" s="2">
        <f t="shared" si="45"/>
        <v>0</v>
      </c>
    </row>
    <row r="770" spans="3:13" x14ac:dyDescent="0.55000000000000004">
      <c r="C770" s="1">
        <v>32.585999999999999</v>
      </c>
      <c r="D770" s="2">
        <v>32.713999999999999</v>
      </c>
      <c r="E770" s="2">
        <v>0</v>
      </c>
      <c r="F770" s="1">
        <f t="shared" si="46"/>
        <v>0</v>
      </c>
      <c r="G770" s="2">
        <f t="shared" si="44"/>
        <v>0</v>
      </c>
      <c r="I770" s="1">
        <v>32.585999999999999</v>
      </c>
      <c r="J770" s="2">
        <v>32.713999999999999</v>
      </c>
      <c r="K770" s="1">
        <v>0</v>
      </c>
      <c r="L770" s="1">
        <f t="shared" si="47"/>
        <v>0</v>
      </c>
      <c r="M770" s="2">
        <f t="shared" si="45"/>
        <v>0</v>
      </c>
    </row>
    <row r="771" spans="3:13" x14ac:dyDescent="0.55000000000000004">
      <c r="C771" s="1">
        <v>32.713999999999999</v>
      </c>
      <c r="D771" s="2">
        <v>32.841000000000001</v>
      </c>
      <c r="E771" s="2">
        <v>0</v>
      </c>
      <c r="F771" s="1">
        <f t="shared" si="46"/>
        <v>0</v>
      </c>
      <c r="G771" s="2">
        <f t="shared" si="44"/>
        <v>0</v>
      </c>
      <c r="I771" s="1">
        <v>32.713999999999999</v>
      </c>
      <c r="J771" s="2">
        <v>32.841000000000001</v>
      </c>
      <c r="K771" s="1">
        <v>0</v>
      </c>
      <c r="L771" s="1">
        <f t="shared" si="47"/>
        <v>0</v>
      </c>
      <c r="M771" s="2">
        <f t="shared" si="45"/>
        <v>0</v>
      </c>
    </row>
    <row r="772" spans="3:13" x14ac:dyDescent="0.55000000000000004">
      <c r="C772" s="1">
        <v>32.841000000000001</v>
      </c>
      <c r="D772" s="2">
        <v>32.968000000000004</v>
      </c>
      <c r="E772" s="2">
        <v>0</v>
      </c>
      <c r="F772" s="1">
        <f t="shared" si="46"/>
        <v>0</v>
      </c>
      <c r="G772" s="2">
        <f t="shared" si="44"/>
        <v>0</v>
      </c>
      <c r="I772" s="1">
        <v>32.841000000000001</v>
      </c>
      <c r="J772" s="2">
        <v>32.968000000000004</v>
      </c>
      <c r="K772" s="1">
        <v>0</v>
      </c>
      <c r="L772" s="1">
        <f t="shared" si="47"/>
        <v>0</v>
      </c>
      <c r="M772" s="2">
        <f t="shared" si="45"/>
        <v>0</v>
      </c>
    </row>
    <row r="773" spans="3:13" x14ac:dyDescent="0.55000000000000004">
      <c r="C773" s="1">
        <v>32.968000000000004</v>
      </c>
      <c r="D773" s="2">
        <v>33.094999999999999</v>
      </c>
      <c r="E773" s="2">
        <v>0</v>
      </c>
      <c r="F773" s="1">
        <f t="shared" si="46"/>
        <v>0</v>
      </c>
      <c r="G773" s="2">
        <f t="shared" si="44"/>
        <v>0</v>
      </c>
      <c r="I773" s="1">
        <v>32.968000000000004</v>
      </c>
      <c r="J773" s="2">
        <v>33.094999999999999</v>
      </c>
      <c r="K773" s="1">
        <v>0</v>
      </c>
      <c r="L773" s="1">
        <f t="shared" si="47"/>
        <v>0</v>
      </c>
      <c r="M773" s="2">
        <f t="shared" si="45"/>
        <v>0</v>
      </c>
    </row>
    <row r="774" spans="3:13" x14ac:dyDescent="0.55000000000000004">
      <c r="C774" s="1">
        <v>33.094999999999999</v>
      </c>
      <c r="D774" s="2">
        <v>33.222000000000001</v>
      </c>
      <c r="E774" s="2">
        <v>0</v>
      </c>
      <c r="F774" s="1">
        <f t="shared" si="46"/>
        <v>0</v>
      </c>
      <c r="G774" s="2">
        <f t="shared" si="44"/>
        <v>0</v>
      </c>
      <c r="I774" s="1">
        <v>33.094999999999999</v>
      </c>
      <c r="J774" s="2">
        <v>33.222000000000001</v>
      </c>
      <c r="K774" s="1">
        <v>0</v>
      </c>
      <c r="L774" s="1">
        <f t="shared" si="47"/>
        <v>0</v>
      </c>
      <c r="M774" s="2">
        <f t="shared" si="45"/>
        <v>0</v>
      </c>
    </row>
    <row r="775" spans="3:13" x14ac:dyDescent="0.55000000000000004">
      <c r="C775" s="1">
        <v>33.222000000000001</v>
      </c>
      <c r="D775" s="2">
        <v>33.348999999999997</v>
      </c>
      <c r="E775" s="2">
        <v>0</v>
      </c>
      <c r="F775" s="1">
        <f t="shared" si="46"/>
        <v>0</v>
      </c>
      <c r="G775" s="2">
        <f t="shared" si="44"/>
        <v>0</v>
      </c>
      <c r="I775" s="1">
        <v>33.222000000000001</v>
      </c>
      <c r="J775" s="2">
        <v>33.348999999999997</v>
      </c>
      <c r="K775" s="1">
        <v>0</v>
      </c>
      <c r="L775" s="1">
        <f t="shared" si="47"/>
        <v>0</v>
      </c>
      <c r="M775" s="2">
        <f t="shared" si="45"/>
        <v>0</v>
      </c>
    </row>
    <row r="776" spans="3:13" x14ac:dyDescent="0.55000000000000004">
      <c r="C776" s="1">
        <v>33.348999999999997</v>
      </c>
      <c r="D776" s="2">
        <v>33.475999999999999</v>
      </c>
      <c r="E776" s="2">
        <v>0</v>
      </c>
      <c r="F776" s="1">
        <f t="shared" si="46"/>
        <v>0</v>
      </c>
      <c r="G776" s="2">
        <f t="shared" si="44"/>
        <v>0</v>
      </c>
      <c r="I776" s="1">
        <v>33.348999999999997</v>
      </c>
      <c r="J776" s="2">
        <v>33.475999999999999</v>
      </c>
      <c r="K776" s="1">
        <v>0</v>
      </c>
      <c r="L776" s="1">
        <f t="shared" si="47"/>
        <v>0</v>
      </c>
      <c r="M776" s="2">
        <f t="shared" si="45"/>
        <v>0</v>
      </c>
    </row>
    <row r="777" spans="3:13" x14ac:dyDescent="0.55000000000000004">
      <c r="C777" s="1">
        <v>33.475999999999999</v>
      </c>
      <c r="D777" s="2">
        <v>33.603000000000002</v>
      </c>
      <c r="E777" s="2">
        <v>0</v>
      </c>
      <c r="F777" s="1">
        <f t="shared" si="46"/>
        <v>0</v>
      </c>
      <c r="G777" s="2">
        <f t="shared" si="44"/>
        <v>0</v>
      </c>
      <c r="I777" s="1">
        <v>33.475999999999999</v>
      </c>
      <c r="J777" s="2">
        <v>33.603000000000002</v>
      </c>
      <c r="K777" s="1">
        <v>0</v>
      </c>
      <c r="L777" s="1">
        <f t="shared" si="47"/>
        <v>0</v>
      </c>
      <c r="M777" s="2">
        <f t="shared" si="45"/>
        <v>0</v>
      </c>
    </row>
    <row r="778" spans="3:13" x14ac:dyDescent="0.55000000000000004">
      <c r="C778" s="1">
        <v>33.603000000000002</v>
      </c>
      <c r="D778" s="2">
        <v>33.729999999999997</v>
      </c>
      <c r="E778" s="2">
        <v>0</v>
      </c>
      <c r="F778" s="1">
        <f t="shared" si="46"/>
        <v>0</v>
      </c>
      <c r="G778" s="2">
        <f t="shared" si="44"/>
        <v>0</v>
      </c>
      <c r="I778" s="1">
        <v>33.603000000000002</v>
      </c>
      <c r="J778" s="2">
        <v>33.729999999999997</v>
      </c>
      <c r="K778" s="1">
        <v>0</v>
      </c>
      <c r="L778" s="1">
        <f t="shared" si="47"/>
        <v>0</v>
      </c>
      <c r="M778" s="2">
        <f t="shared" si="45"/>
        <v>0</v>
      </c>
    </row>
    <row r="779" spans="3:13" x14ac:dyDescent="0.55000000000000004">
      <c r="C779" s="1">
        <v>33.729999999999997</v>
      </c>
      <c r="D779" s="2">
        <v>33.856999999999999</v>
      </c>
      <c r="E779" s="2">
        <v>0</v>
      </c>
      <c r="F779" s="1">
        <f t="shared" si="46"/>
        <v>0</v>
      </c>
      <c r="G779" s="2">
        <f t="shared" si="44"/>
        <v>0</v>
      </c>
      <c r="I779" s="1">
        <v>33.729999999999997</v>
      </c>
      <c r="J779" s="2">
        <v>33.856999999999999</v>
      </c>
      <c r="K779" s="1">
        <v>0</v>
      </c>
      <c r="L779" s="1">
        <f t="shared" si="47"/>
        <v>0</v>
      </c>
      <c r="M779" s="2">
        <f t="shared" si="45"/>
        <v>0</v>
      </c>
    </row>
    <row r="780" spans="3:13" x14ac:dyDescent="0.55000000000000004">
      <c r="C780" s="1">
        <v>33.856999999999999</v>
      </c>
      <c r="D780" s="2">
        <v>33.984000000000002</v>
      </c>
      <c r="E780" s="2">
        <v>0</v>
      </c>
      <c r="F780" s="1">
        <f t="shared" si="46"/>
        <v>0</v>
      </c>
      <c r="G780" s="2">
        <f t="shared" si="44"/>
        <v>0</v>
      </c>
      <c r="I780" s="1">
        <v>33.856999999999999</v>
      </c>
      <c r="J780" s="2">
        <v>33.984000000000002</v>
      </c>
      <c r="K780" s="1">
        <v>0</v>
      </c>
      <c r="L780" s="1">
        <f t="shared" si="47"/>
        <v>0</v>
      </c>
      <c r="M780" s="2">
        <f t="shared" si="45"/>
        <v>0</v>
      </c>
    </row>
    <row r="781" spans="3:13" x14ac:dyDescent="0.55000000000000004">
      <c r="C781" s="1">
        <v>33.984000000000002</v>
      </c>
      <c r="D781" s="2">
        <v>34.110999999999997</v>
      </c>
      <c r="E781" s="2">
        <v>0</v>
      </c>
      <c r="F781" s="1">
        <f t="shared" si="46"/>
        <v>0</v>
      </c>
      <c r="G781" s="2">
        <f t="shared" si="44"/>
        <v>0</v>
      </c>
      <c r="I781" s="1">
        <v>33.984000000000002</v>
      </c>
      <c r="J781" s="2">
        <v>34.110999999999997</v>
      </c>
      <c r="K781" s="1">
        <v>0</v>
      </c>
      <c r="L781" s="1">
        <f t="shared" si="47"/>
        <v>0</v>
      </c>
      <c r="M781" s="2">
        <f t="shared" si="45"/>
        <v>0</v>
      </c>
    </row>
    <row r="782" spans="3:13" x14ac:dyDescent="0.55000000000000004">
      <c r="C782" s="1">
        <v>34.110999999999997</v>
      </c>
      <c r="D782" s="2">
        <v>34.238</v>
      </c>
      <c r="E782" s="2">
        <v>0</v>
      </c>
      <c r="F782" s="1">
        <f t="shared" si="46"/>
        <v>0</v>
      </c>
      <c r="G782" s="2">
        <f t="shared" si="44"/>
        <v>0</v>
      </c>
      <c r="I782" s="1">
        <v>34.110999999999997</v>
      </c>
      <c r="J782" s="2">
        <v>34.238</v>
      </c>
      <c r="K782" s="1">
        <v>0</v>
      </c>
      <c r="L782" s="1">
        <f t="shared" si="47"/>
        <v>0</v>
      </c>
      <c r="M782" s="2">
        <f t="shared" si="45"/>
        <v>0</v>
      </c>
    </row>
    <row r="783" spans="3:13" x14ac:dyDescent="0.55000000000000004">
      <c r="C783" s="1">
        <v>34.238</v>
      </c>
      <c r="D783" s="2">
        <v>34.365000000000002</v>
      </c>
      <c r="E783" s="2">
        <v>0</v>
      </c>
      <c r="F783" s="1">
        <f t="shared" si="46"/>
        <v>0</v>
      </c>
      <c r="G783" s="2">
        <f t="shared" si="44"/>
        <v>0</v>
      </c>
      <c r="I783" s="1">
        <v>34.238</v>
      </c>
      <c r="J783" s="2">
        <v>34.365000000000002</v>
      </c>
      <c r="K783" s="1">
        <v>0</v>
      </c>
      <c r="L783" s="1">
        <f t="shared" si="47"/>
        <v>0</v>
      </c>
      <c r="M783" s="2">
        <f t="shared" si="45"/>
        <v>0</v>
      </c>
    </row>
    <row r="784" spans="3:13" x14ac:dyDescent="0.55000000000000004">
      <c r="C784" s="1">
        <v>34.365000000000002</v>
      </c>
      <c r="D784" s="2">
        <v>34.491999999999997</v>
      </c>
      <c r="E784" s="2">
        <v>0</v>
      </c>
      <c r="F784" s="1">
        <f t="shared" si="46"/>
        <v>0</v>
      </c>
      <c r="G784" s="2">
        <f t="shared" si="44"/>
        <v>0</v>
      </c>
      <c r="I784" s="1">
        <v>34.365000000000002</v>
      </c>
      <c r="J784" s="2">
        <v>34.491999999999997</v>
      </c>
      <c r="K784" s="1">
        <v>0</v>
      </c>
      <c r="L784" s="1">
        <f t="shared" si="47"/>
        <v>0</v>
      </c>
      <c r="M784" s="2">
        <f t="shared" si="45"/>
        <v>0</v>
      </c>
    </row>
    <row r="785" spans="2:13" x14ac:dyDescent="0.55000000000000004">
      <c r="C785" s="1">
        <v>34.491999999999997</v>
      </c>
      <c r="D785" s="2">
        <v>34.619</v>
      </c>
      <c r="E785" s="2">
        <v>0</v>
      </c>
      <c r="F785" s="1">
        <f t="shared" si="46"/>
        <v>0</v>
      </c>
      <c r="G785" s="2">
        <f t="shared" si="44"/>
        <v>0</v>
      </c>
      <c r="I785" s="1">
        <v>34.491999999999997</v>
      </c>
      <c r="J785" s="2">
        <v>34.619</v>
      </c>
      <c r="K785" s="1">
        <v>0</v>
      </c>
      <c r="L785" s="1">
        <f t="shared" si="47"/>
        <v>0</v>
      </c>
      <c r="M785" s="2">
        <f t="shared" si="45"/>
        <v>0</v>
      </c>
    </row>
    <row r="786" spans="2:13" x14ac:dyDescent="0.55000000000000004">
      <c r="C786" s="1">
        <v>34.619</v>
      </c>
      <c r="D786" s="2">
        <v>34.746000000000002</v>
      </c>
      <c r="E786" s="2">
        <v>0</v>
      </c>
      <c r="F786" s="1">
        <f t="shared" si="46"/>
        <v>0</v>
      </c>
      <c r="G786" s="2">
        <f t="shared" si="44"/>
        <v>0</v>
      </c>
      <c r="I786" s="1">
        <v>34.619</v>
      </c>
      <c r="J786" s="2">
        <v>34.746000000000002</v>
      </c>
      <c r="K786" s="1">
        <v>0</v>
      </c>
      <c r="L786" s="1">
        <f t="shared" si="47"/>
        <v>0</v>
      </c>
      <c r="M786" s="2">
        <f t="shared" si="45"/>
        <v>0</v>
      </c>
    </row>
    <row r="787" spans="2:13" x14ac:dyDescent="0.55000000000000004">
      <c r="C787" s="1">
        <v>34.746000000000002</v>
      </c>
      <c r="D787" s="2">
        <v>34.872999999999998</v>
      </c>
      <c r="E787" s="2">
        <v>0</v>
      </c>
      <c r="F787" s="1">
        <f t="shared" si="46"/>
        <v>0</v>
      </c>
      <c r="G787" s="2">
        <f t="shared" si="44"/>
        <v>0</v>
      </c>
      <c r="I787" s="1">
        <v>34.746000000000002</v>
      </c>
      <c r="J787" s="2">
        <v>34.872999999999998</v>
      </c>
      <c r="K787" s="1">
        <v>0</v>
      </c>
      <c r="L787" s="1">
        <f t="shared" si="47"/>
        <v>0</v>
      </c>
      <c r="M787" s="2">
        <f t="shared" si="45"/>
        <v>0</v>
      </c>
    </row>
    <row r="788" spans="2:13" x14ac:dyDescent="0.55000000000000004">
      <c r="C788" s="1">
        <v>34.872999999999998</v>
      </c>
      <c r="D788" s="2">
        <v>35</v>
      </c>
      <c r="E788" s="2">
        <v>0</v>
      </c>
      <c r="F788" s="1">
        <f t="shared" si="46"/>
        <v>0</v>
      </c>
      <c r="G788" s="2">
        <f t="shared" ref="G788:G851" si="48">1000*F788</f>
        <v>0</v>
      </c>
      <c r="I788" s="1">
        <v>34.872999999999998</v>
      </c>
      <c r="J788" s="2">
        <v>35</v>
      </c>
      <c r="K788" s="1">
        <v>0</v>
      </c>
      <c r="L788" s="1">
        <f t="shared" si="47"/>
        <v>0</v>
      </c>
      <c r="M788" s="2">
        <f t="shared" ref="M788:M851" si="49">1000*L788</f>
        <v>0</v>
      </c>
    </row>
    <row r="789" spans="2:13" x14ac:dyDescent="0.55000000000000004">
      <c r="G789" s="2">
        <f t="shared" si="48"/>
        <v>0</v>
      </c>
      <c r="M789" s="2">
        <f t="shared" si="49"/>
        <v>0</v>
      </c>
    </row>
    <row r="790" spans="2:13" x14ac:dyDescent="0.55000000000000004">
      <c r="B790" t="s">
        <v>21</v>
      </c>
      <c r="C790" t="s">
        <v>340</v>
      </c>
      <c r="D790" s="2">
        <v>188</v>
      </c>
      <c r="E790" s="2">
        <v>1443800000</v>
      </c>
      <c r="G790" s="2">
        <f t="shared" si="48"/>
        <v>0</v>
      </c>
      <c r="H790" t="s">
        <v>21</v>
      </c>
      <c r="I790" t="s">
        <v>486</v>
      </c>
      <c r="J790" s="2" t="s">
        <v>485</v>
      </c>
      <c r="K790" s="1">
        <v>188</v>
      </c>
      <c r="L790" s="1"/>
      <c r="M790" s="2">
        <f t="shared" si="49"/>
        <v>0</v>
      </c>
    </row>
    <row r="791" spans="2:13" x14ac:dyDescent="0.55000000000000004">
      <c r="G791" s="2">
        <f t="shared" si="48"/>
        <v>0</v>
      </c>
      <c r="M791" s="2">
        <f t="shared" si="49"/>
        <v>0</v>
      </c>
    </row>
    <row r="792" spans="2:13" x14ac:dyDescent="0.55000000000000004">
      <c r="B792" t="s">
        <v>341</v>
      </c>
      <c r="C792" t="s">
        <v>375</v>
      </c>
      <c r="D792" s="2" t="s">
        <v>376</v>
      </c>
      <c r="E792" s="2" t="s">
        <v>344</v>
      </c>
      <c r="G792" s="2">
        <f t="shared" si="48"/>
        <v>0</v>
      </c>
      <c r="H792" t="s">
        <v>484</v>
      </c>
      <c r="I792" t="s">
        <v>415</v>
      </c>
      <c r="J792" s="2" t="s">
        <v>506</v>
      </c>
      <c r="K792" t="s">
        <v>483</v>
      </c>
      <c r="M792" s="2">
        <f t="shared" si="49"/>
        <v>0</v>
      </c>
    </row>
    <row r="793" spans="2:13" x14ac:dyDescent="0.55000000000000004">
      <c r="B793" t="s">
        <v>345</v>
      </c>
      <c r="C793" t="s">
        <v>346</v>
      </c>
      <c r="D793" s="2" t="s">
        <v>347</v>
      </c>
      <c r="E793" s="2" t="s">
        <v>348</v>
      </c>
      <c r="G793" s="2">
        <f t="shared" si="48"/>
        <v>0</v>
      </c>
      <c r="H793" t="s">
        <v>477</v>
      </c>
      <c r="I793" t="s">
        <v>476</v>
      </c>
      <c r="J793" s="2" t="s">
        <v>475</v>
      </c>
      <c r="K793" t="s">
        <v>296</v>
      </c>
      <c r="M793" s="2">
        <f t="shared" si="49"/>
        <v>0</v>
      </c>
    </row>
    <row r="794" spans="2:13" x14ac:dyDescent="0.55000000000000004">
      <c r="B794" t="s">
        <v>345</v>
      </c>
      <c r="C794" t="s">
        <v>349</v>
      </c>
      <c r="D794" s="2" t="s">
        <v>350</v>
      </c>
      <c r="E794" s="2" t="s">
        <v>351</v>
      </c>
      <c r="G794" s="2">
        <f t="shared" si="48"/>
        <v>0</v>
      </c>
      <c r="H794" t="s">
        <v>472</v>
      </c>
      <c r="I794" t="s">
        <v>467</v>
      </c>
      <c r="J794" s="2" t="s">
        <v>471</v>
      </c>
      <c r="K794" t="s">
        <v>465</v>
      </c>
      <c r="M794" s="2">
        <f t="shared" si="49"/>
        <v>0</v>
      </c>
    </row>
    <row r="795" spans="2:13" x14ac:dyDescent="0.55000000000000004">
      <c r="B795" t="s">
        <v>345</v>
      </c>
      <c r="C795" t="s">
        <v>352</v>
      </c>
      <c r="D795" s="2" t="s">
        <v>353</v>
      </c>
      <c r="E795" s="2" t="s">
        <v>354</v>
      </c>
      <c r="G795" s="2">
        <f t="shared" si="48"/>
        <v>0</v>
      </c>
      <c r="H795" t="s">
        <v>468</v>
      </c>
      <c r="I795" t="s">
        <v>467</v>
      </c>
      <c r="J795" s="2" t="s">
        <v>466</v>
      </c>
      <c r="K795" t="s">
        <v>465</v>
      </c>
      <c r="M795" s="2">
        <f t="shared" si="49"/>
        <v>0</v>
      </c>
    </row>
    <row r="796" spans="2:13" x14ac:dyDescent="0.55000000000000004">
      <c r="B796" t="s">
        <v>355</v>
      </c>
      <c r="C796" t="s">
        <v>356</v>
      </c>
      <c r="G796" s="2">
        <f t="shared" si="48"/>
        <v>0</v>
      </c>
      <c r="H796" t="s">
        <v>462</v>
      </c>
      <c r="I796" t="s">
        <v>461</v>
      </c>
      <c r="M796" s="2">
        <f t="shared" si="49"/>
        <v>0</v>
      </c>
    </row>
    <row r="797" spans="2:13" x14ac:dyDescent="0.55000000000000004">
      <c r="B797" t="s">
        <v>357</v>
      </c>
      <c r="C797" t="s">
        <v>358</v>
      </c>
      <c r="G797" s="2">
        <f t="shared" si="48"/>
        <v>0</v>
      </c>
      <c r="H797" t="s">
        <v>460</v>
      </c>
      <c r="M797" s="2">
        <f t="shared" si="49"/>
        <v>0</v>
      </c>
    </row>
    <row r="798" spans="2:13" x14ac:dyDescent="0.55000000000000004">
      <c r="C798" t="s">
        <v>359</v>
      </c>
      <c r="D798" s="2" t="s">
        <v>363</v>
      </c>
      <c r="E798" s="2" t="s">
        <v>361</v>
      </c>
      <c r="G798" s="2">
        <f t="shared" si="48"/>
        <v>0</v>
      </c>
      <c r="I798" t="s">
        <v>459</v>
      </c>
      <c r="J798" s="2" t="s">
        <v>452</v>
      </c>
      <c r="K798" s="1">
        <v>4.9999999999999998E-7</v>
      </c>
      <c r="M798" s="2">
        <f t="shared" si="49"/>
        <v>0</v>
      </c>
    </row>
    <row r="799" spans="2:13" x14ac:dyDescent="0.55000000000000004">
      <c r="C799" t="s">
        <v>362</v>
      </c>
      <c r="D799" s="2" t="s">
        <v>377</v>
      </c>
      <c r="E799" s="2" t="s">
        <v>361</v>
      </c>
      <c r="G799" s="2">
        <f t="shared" si="48"/>
        <v>0</v>
      </c>
      <c r="I799" t="s">
        <v>458</v>
      </c>
      <c r="J799" s="2" t="s">
        <v>452</v>
      </c>
      <c r="K799" s="1">
        <v>0.01</v>
      </c>
      <c r="M799" s="2">
        <f t="shared" si="49"/>
        <v>0</v>
      </c>
    </row>
    <row r="800" spans="2:13" x14ac:dyDescent="0.55000000000000004">
      <c r="C800" t="s">
        <v>364</v>
      </c>
      <c r="D800" s="2" t="s">
        <v>365</v>
      </c>
      <c r="E800" s="2" t="s">
        <v>366</v>
      </c>
      <c r="G800" s="2">
        <f t="shared" si="48"/>
        <v>0</v>
      </c>
      <c r="I800" t="s">
        <v>456</v>
      </c>
      <c r="J800" s="2" t="s">
        <v>452</v>
      </c>
      <c r="K800" s="1">
        <v>-1</v>
      </c>
      <c r="M800" s="2">
        <f t="shared" si="49"/>
        <v>0</v>
      </c>
    </row>
    <row r="801" spans="2:13" x14ac:dyDescent="0.55000000000000004">
      <c r="C801" t="s">
        <v>367</v>
      </c>
      <c r="D801" s="2" t="s">
        <v>365</v>
      </c>
      <c r="E801" s="2" t="s">
        <v>366</v>
      </c>
      <c r="G801" s="2">
        <f t="shared" si="48"/>
        <v>0</v>
      </c>
      <c r="I801" t="s">
        <v>455</v>
      </c>
      <c r="J801" s="2" t="s">
        <v>452</v>
      </c>
      <c r="K801" s="1">
        <v>1</v>
      </c>
      <c r="M801" s="2">
        <f t="shared" si="49"/>
        <v>0</v>
      </c>
    </row>
    <row r="802" spans="2:13" x14ac:dyDescent="0.55000000000000004">
      <c r="C802" t="s">
        <v>368</v>
      </c>
      <c r="D802" s="2" t="s">
        <v>365</v>
      </c>
      <c r="E802" s="2" t="s">
        <v>366</v>
      </c>
      <c r="G802" s="2">
        <f t="shared" si="48"/>
        <v>0</v>
      </c>
      <c r="I802" t="s">
        <v>454</v>
      </c>
      <c r="J802" s="2" t="s">
        <v>452</v>
      </c>
      <c r="K802" s="1">
        <v>-1</v>
      </c>
      <c r="M802" s="2">
        <f t="shared" si="49"/>
        <v>0</v>
      </c>
    </row>
    <row r="803" spans="2:13" x14ac:dyDescent="0.55000000000000004">
      <c r="C803" t="s">
        <v>369</v>
      </c>
      <c r="D803" s="2" t="s">
        <v>365</v>
      </c>
      <c r="E803" s="2" t="s">
        <v>366</v>
      </c>
      <c r="G803" s="2">
        <f t="shared" si="48"/>
        <v>0</v>
      </c>
      <c r="I803" t="s">
        <v>453</v>
      </c>
      <c r="J803" s="2" t="s">
        <v>452</v>
      </c>
      <c r="K803" s="1">
        <v>1</v>
      </c>
      <c r="M803" s="2">
        <f t="shared" si="49"/>
        <v>0</v>
      </c>
    </row>
    <row r="804" spans="2:13" x14ac:dyDescent="0.55000000000000004">
      <c r="B804" t="s">
        <v>370</v>
      </c>
      <c r="C804" t="s">
        <v>371</v>
      </c>
      <c r="G804" s="2">
        <f t="shared" si="48"/>
        <v>0</v>
      </c>
      <c r="H804" t="s">
        <v>450</v>
      </c>
      <c r="M804" s="2">
        <f t="shared" si="49"/>
        <v>0</v>
      </c>
    </row>
    <row r="805" spans="2:13" x14ac:dyDescent="0.55000000000000004">
      <c r="G805" s="2">
        <f t="shared" si="48"/>
        <v>0</v>
      </c>
      <c r="M805" s="2">
        <f t="shared" si="49"/>
        <v>0</v>
      </c>
    </row>
    <row r="806" spans="2:13" x14ac:dyDescent="0.55000000000000004">
      <c r="B806" t="s">
        <v>21</v>
      </c>
      <c r="C806" t="s">
        <v>311</v>
      </c>
      <c r="D806" s="2" t="s">
        <v>311</v>
      </c>
      <c r="E806" s="2" t="s">
        <v>311</v>
      </c>
      <c r="G806" s="2">
        <f t="shared" si="48"/>
        <v>0</v>
      </c>
      <c r="H806" t="s">
        <v>505</v>
      </c>
      <c r="M806" s="2">
        <f t="shared" si="49"/>
        <v>0</v>
      </c>
    </row>
    <row r="807" spans="2:13" x14ac:dyDescent="0.55000000000000004">
      <c r="C807" t="s">
        <v>315</v>
      </c>
      <c r="G807" s="2">
        <f t="shared" si="48"/>
        <v>0</v>
      </c>
      <c r="I807" t="s">
        <v>315</v>
      </c>
      <c r="M807" s="2">
        <f t="shared" si="49"/>
        <v>0</v>
      </c>
    </row>
    <row r="808" spans="2:13" x14ac:dyDescent="0.55000000000000004">
      <c r="B808" t="s">
        <v>21</v>
      </c>
      <c r="C808" t="s">
        <v>378</v>
      </c>
      <c r="D808" s="2" t="s">
        <v>379</v>
      </c>
      <c r="E808" s="2" t="s">
        <v>318</v>
      </c>
      <c r="G808" s="2">
        <f t="shared" si="48"/>
        <v>0</v>
      </c>
      <c r="H808" t="s">
        <v>21</v>
      </c>
      <c r="I808" t="s">
        <v>504</v>
      </c>
      <c r="J808" s="2" t="s">
        <v>415</v>
      </c>
      <c r="K808">
        <v>3</v>
      </c>
      <c r="M808" s="2">
        <f t="shared" si="49"/>
        <v>0</v>
      </c>
    </row>
    <row r="809" spans="2:13" x14ac:dyDescent="0.55000000000000004">
      <c r="B809" t="s">
        <v>21</v>
      </c>
      <c r="C809" t="s">
        <v>380</v>
      </c>
      <c r="D809" s="2">
        <v>0</v>
      </c>
      <c r="E809" s="2">
        <v>20</v>
      </c>
      <c r="G809" s="2">
        <f t="shared" si="48"/>
        <v>0</v>
      </c>
      <c r="H809" t="s">
        <v>21</v>
      </c>
      <c r="I809" t="s">
        <v>370</v>
      </c>
      <c r="J809" s="2" t="s">
        <v>415</v>
      </c>
      <c r="K809" t="s">
        <v>503</v>
      </c>
      <c r="L809" s="1"/>
      <c r="M809" s="2">
        <f t="shared" si="49"/>
        <v>0</v>
      </c>
    </row>
    <row r="810" spans="2:13" x14ac:dyDescent="0.55000000000000004">
      <c r="B810" t="s">
        <v>21</v>
      </c>
      <c r="C810" t="s">
        <v>321</v>
      </c>
      <c r="D810" s="2">
        <v>0</v>
      </c>
      <c r="E810" s="2">
        <v>1</v>
      </c>
      <c r="G810" s="2">
        <f t="shared" si="48"/>
        <v>0</v>
      </c>
      <c r="H810" t="s">
        <v>21</v>
      </c>
      <c r="I810" t="s">
        <v>323</v>
      </c>
      <c r="J810" s="2" t="s">
        <v>415</v>
      </c>
      <c r="K810" t="s">
        <v>503</v>
      </c>
      <c r="L810" s="1"/>
      <c r="M810" s="2">
        <f t="shared" si="49"/>
        <v>0</v>
      </c>
    </row>
    <row r="811" spans="2:13" x14ac:dyDescent="0.55000000000000004">
      <c r="B811" t="s">
        <v>21</v>
      </c>
      <c r="C811" t="s">
        <v>322</v>
      </c>
      <c r="D811" s="2">
        <v>0</v>
      </c>
      <c r="E811" s="2">
        <v>1</v>
      </c>
      <c r="G811" s="2">
        <f t="shared" si="48"/>
        <v>0</v>
      </c>
      <c r="H811" t="s">
        <v>21</v>
      </c>
      <c r="I811" t="s">
        <v>325</v>
      </c>
      <c r="J811" s="2" t="s">
        <v>415</v>
      </c>
      <c r="K811" t="s">
        <v>503</v>
      </c>
      <c r="L811" s="1"/>
      <c r="M811" s="2">
        <f t="shared" si="49"/>
        <v>0</v>
      </c>
    </row>
    <row r="812" spans="2:13" x14ac:dyDescent="0.55000000000000004">
      <c r="G812" s="2">
        <f t="shared" si="48"/>
        <v>0</v>
      </c>
      <c r="M812" s="2">
        <f t="shared" si="49"/>
        <v>0</v>
      </c>
    </row>
    <row r="813" spans="2:13" x14ac:dyDescent="0.55000000000000004">
      <c r="B813" t="s">
        <v>323</v>
      </c>
      <c r="C813" t="s">
        <v>324</v>
      </c>
      <c r="G813" s="2">
        <f t="shared" si="48"/>
        <v>0</v>
      </c>
      <c r="H813" t="s">
        <v>501</v>
      </c>
      <c r="I813" t="s">
        <v>500</v>
      </c>
      <c r="M813" s="2">
        <f t="shared" si="49"/>
        <v>0</v>
      </c>
    </row>
    <row r="814" spans="2:13" x14ac:dyDescent="0.55000000000000004">
      <c r="B814" t="s">
        <v>325</v>
      </c>
      <c r="C814" t="s">
        <v>326</v>
      </c>
      <c r="D814" s="2" t="s">
        <v>327</v>
      </c>
      <c r="G814" s="2">
        <f t="shared" si="48"/>
        <v>0</v>
      </c>
      <c r="H814" t="s">
        <v>499</v>
      </c>
      <c r="I814" t="s">
        <v>498</v>
      </c>
      <c r="J814" s="2" t="s">
        <v>497</v>
      </c>
      <c r="M814" s="2">
        <f t="shared" si="49"/>
        <v>0</v>
      </c>
    </row>
    <row r="815" spans="2:13" x14ac:dyDescent="0.55000000000000004">
      <c r="B815" t="s">
        <v>328</v>
      </c>
      <c r="C815" t="s">
        <v>329</v>
      </c>
      <c r="D815" s="2" t="s">
        <v>330</v>
      </c>
      <c r="E815" s="2">
        <v>-0.9</v>
      </c>
      <c r="G815" s="2">
        <f t="shared" si="48"/>
        <v>0</v>
      </c>
      <c r="H815" t="s">
        <v>492</v>
      </c>
      <c r="I815" t="s">
        <v>496</v>
      </c>
      <c r="J815" s="2" t="s">
        <v>495</v>
      </c>
      <c r="K815" t="s">
        <v>494</v>
      </c>
      <c r="M815" s="2">
        <f t="shared" si="49"/>
        <v>0</v>
      </c>
    </row>
    <row r="816" spans="2:13" x14ac:dyDescent="0.55000000000000004">
      <c r="B816" t="s">
        <v>328</v>
      </c>
      <c r="C816" t="s">
        <v>331</v>
      </c>
      <c r="G816" s="2">
        <f t="shared" si="48"/>
        <v>0</v>
      </c>
      <c r="H816" t="s">
        <v>492</v>
      </c>
      <c r="I816" t="s">
        <v>491</v>
      </c>
      <c r="M816" s="2">
        <f t="shared" si="49"/>
        <v>0</v>
      </c>
    </row>
    <row r="817" spans="2:13" x14ac:dyDescent="0.55000000000000004">
      <c r="B817" t="s">
        <v>332</v>
      </c>
      <c r="C817" t="s">
        <v>333</v>
      </c>
      <c r="D817" s="2" t="s">
        <v>323</v>
      </c>
      <c r="E817" s="2" t="s">
        <v>334</v>
      </c>
      <c r="G817" s="2">
        <f t="shared" si="48"/>
        <v>0</v>
      </c>
      <c r="H817" t="s">
        <v>490</v>
      </c>
      <c r="I817" t="s">
        <v>487</v>
      </c>
      <c r="J817" s="2" t="s">
        <v>323</v>
      </c>
      <c r="K817" t="s">
        <v>489</v>
      </c>
      <c r="M817" s="2">
        <f t="shared" si="49"/>
        <v>0</v>
      </c>
    </row>
    <row r="818" spans="2:13" x14ac:dyDescent="0.55000000000000004">
      <c r="B818" t="s">
        <v>21</v>
      </c>
      <c r="C818" t="s">
        <v>336</v>
      </c>
      <c r="D818" s="2" t="s">
        <v>337</v>
      </c>
      <c r="E818" s="2" t="s">
        <v>338</v>
      </c>
      <c r="G818" s="2">
        <f t="shared" si="48"/>
        <v>0</v>
      </c>
      <c r="H818" t="s">
        <v>21</v>
      </c>
      <c r="I818" t="s">
        <v>336</v>
      </c>
      <c r="J818" s="2" t="s">
        <v>337</v>
      </c>
      <c r="K818" t="s">
        <v>338</v>
      </c>
      <c r="M818" s="2">
        <f t="shared" si="49"/>
        <v>0</v>
      </c>
    </row>
    <row r="819" spans="2:13" x14ac:dyDescent="0.55000000000000004">
      <c r="C819" s="1">
        <v>-12</v>
      </c>
      <c r="D819" s="2">
        <v>-11.872999999999999</v>
      </c>
      <c r="E819" s="2">
        <v>20943000</v>
      </c>
      <c r="F819" s="1">
        <f>$E$3*E819</f>
        <v>2.0942999999999998E-4</v>
      </c>
      <c r="G819" s="2">
        <f t="shared" si="48"/>
        <v>0.20942999999999998</v>
      </c>
      <c r="I819" s="1">
        <v>-12</v>
      </c>
      <c r="J819" s="2">
        <v>-11.872999999999999</v>
      </c>
      <c r="K819" s="1">
        <v>19310000</v>
      </c>
      <c r="L819" s="1">
        <f>$E$3*K819</f>
        <v>1.9309999999999998E-4</v>
      </c>
      <c r="M819" s="2">
        <f t="shared" si="49"/>
        <v>0.19309999999999997</v>
      </c>
    </row>
    <row r="820" spans="2:13" x14ac:dyDescent="0.55000000000000004">
      <c r="C820" s="1">
        <v>-11.872999999999999</v>
      </c>
      <c r="D820" s="2">
        <v>-11.746</v>
      </c>
      <c r="E820" s="2">
        <v>20985000</v>
      </c>
      <c r="F820" s="1">
        <f t="shared" ref="F820:F883" si="50">$E$3*E820</f>
        <v>2.0984999999999998E-4</v>
      </c>
      <c r="G820" s="2">
        <f t="shared" si="48"/>
        <v>0.20984999999999998</v>
      </c>
      <c r="I820" s="1">
        <v>-11.872999999999999</v>
      </c>
      <c r="J820" s="2">
        <v>-11.746</v>
      </c>
      <c r="K820" s="1">
        <v>19496000</v>
      </c>
      <c r="L820" s="1">
        <f t="shared" ref="L820:L883" si="51">$E$3*K820</f>
        <v>1.9495999999999999E-4</v>
      </c>
      <c r="M820" s="2">
        <f t="shared" si="49"/>
        <v>0.19495999999999999</v>
      </c>
    </row>
    <row r="821" spans="2:13" x14ac:dyDescent="0.55000000000000004">
      <c r="C821" s="1">
        <v>-11.746</v>
      </c>
      <c r="D821" s="2">
        <v>-11.619</v>
      </c>
      <c r="E821" s="2">
        <v>20575000</v>
      </c>
      <c r="F821" s="1">
        <f t="shared" si="50"/>
        <v>2.0574999999999999E-4</v>
      </c>
      <c r="G821" s="2">
        <f t="shared" si="48"/>
        <v>0.20574999999999999</v>
      </c>
      <c r="I821" s="1">
        <v>-11.746</v>
      </c>
      <c r="J821" s="2">
        <v>-11.619</v>
      </c>
      <c r="K821" s="1">
        <v>19000000</v>
      </c>
      <c r="L821" s="1">
        <f t="shared" si="51"/>
        <v>1.8999999999999998E-4</v>
      </c>
      <c r="M821" s="2">
        <f t="shared" si="49"/>
        <v>0.18999999999999997</v>
      </c>
    </row>
    <row r="822" spans="2:13" x14ac:dyDescent="0.55000000000000004">
      <c r="C822" s="1">
        <v>-11.619</v>
      </c>
      <c r="D822" s="2">
        <v>-11.492000000000001</v>
      </c>
      <c r="E822" s="2">
        <v>20102000</v>
      </c>
      <c r="F822" s="1">
        <f t="shared" si="50"/>
        <v>2.0102E-4</v>
      </c>
      <c r="G822" s="2">
        <f t="shared" si="48"/>
        <v>0.20102</v>
      </c>
      <c r="I822" s="1">
        <v>-11.619</v>
      </c>
      <c r="J822" s="2">
        <v>-11.492000000000001</v>
      </c>
      <c r="K822" s="1">
        <v>18383000</v>
      </c>
      <c r="L822" s="1">
        <f t="shared" si="51"/>
        <v>1.8382999999999998E-4</v>
      </c>
      <c r="M822" s="2">
        <f t="shared" si="49"/>
        <v>0.18382999999999999</v>
      </c>
    </row>
    <row r="823" spans="2:13" x14ac:dyDescent="0.55000000000000004">
      <c r="C823" s="1">
        <v>-11.492000000000001</v>
      </c>
      <c r="D823" s="2">
        <v>-11.365</v>
      </c>
      <c r="E823" s="2">
        <v>20756000</v>
      </c>
      <c r="F823" s="1">
        <f t="shared" si="50"/>
        <v>2.0756E-4</v>
      </c>
      <c r="G823" s="2">
        <f t="shared" si="48"/>
        <v>0.20755999999999999</v>
      </c>
      <c r="I823" s="1">
        <v>-11.492000000000001</v>
      </c>
      <c r="J823" s="2">
        <v>-11.365</v>
      </c>
      <c r="K823" s="1">
        <v>16449000</v>
      </c>
      <c r="L823" s="1">
        <f t="shared" si="51"/>
        <v>1.6448999999999999E-4</v>
      </c>
      <c r="M823" s="2">
        <f t="shared" si="49"/>
        <v>0.16449</v>
      </c>
    </row>
    <row r="824" spans="2:13" x14ac:dyDescent="0.55000000000000004">
      <c r="C824" s="1">
        <v>-11.365</v>
      </c>
      <c r="D824" s="2">
        <v>-11.238</v>
      </c>
      <c r="E824" s="2">
        <v>20788000</v>
      </c>
      <c r="F824" s="1">
        <f t="shared" si="50"/>
        <v>2.0788E-4</v>
      </c>
      <c r="G824" s="2">
        <f t="shared" si="48"/>
        <v>0.20787999999999998</v>
      </c>
      <c r="I824" s="1">
        <v>-11.365</v>
      </c>
      <c r="J824" s="2">
        <v>-11.238</v>
      </c>
      <c r="K824" s="1">
        <v>15520000</v>
      </c>
      <c r="L824" s="1">
        <f t="shared" si="51"/>
        <v>1.5519999999999998E-4</v>
      </c>
      <c r="M824" s="2">
        <f t="shared" si="49"/>
        <v>0.15519999999999998</v>
      </c>
    </row>
    <row r="825" spans="2:13" x14ac:dyDescent="0.55000000000000004">
      <c r="C825" s="1">
        <v>-11.238</v>
      </c>
      <c r="D825" s="2">
        <v>-11.111000000000001</v>
      </c>
      <c r="E825" s="2">
        <v>20593000</v>
      </c>
      <c r="F825" s="1">
        <f t="shared" si="50"/>
        <v>2.0592999999999997E-4</v>
      </c>
      <c r="G825" s="2">
        <f t="shared" si="48"/>
        <v>0.20592999999999997</v>
      </c>
      <c r="I825" s="1">
        <v>-11.238</v>
      </c>
      <c r="J825" s="2">
        <v>-11.111000000000001</v>
      </c>
      <c r="K825" s="1">
        <v>16858000</v>
      </c>
      <c r="L825" s="1">
        <f t="shared" si="51"/>
        <v>1.6857999999999999E-4</v>
      </c>
      <c r="M825" s="2">
        <f t="shared" si="49"/>
        <v>0.16857999999999998</v>
      </c>
    </row>
    <row r="826" spans="2:13" x14ac:dyDescent="0.55000000000000004">
      <c r="C826" s="1">
        <v>-11.111000000000001</v>
      </c>
      <c r="D826" s="2">
        <v>-10.984</v>
      </c>
      <c r="E826" s="2">
        <v>54201000</v>
      </c>
      <c r="F826" s="1">
        <f t="shared" si="50"/>
        <v>5.4201E-4</v>
      </c>
      <c r="G826" s="2">
        <f t="shared" si="48"/>
        <v>0.54200999999999999</v>
      </c>
      <c r="I826" s="1">
        <v>-11.111000000000001</v>
      </c>
      <c r="J826" s="2">
        <v>-10.984</v>
      </c>
      <c r="K826" s="1">
        <v>52563000</v>
      </c>
      <c r="L826" s="1">
        <f t="shared" si="51"/>
        <v>5.2563000000000002E-4</v>
      </c>
      <c r="M826" s="2">
        <f t="shared" si="49"/>
        <v>0.52563000000000004</v>
      </c>
    </row>
    <row r="827" spans="2:13" x14ac:dyDescent="0.55000000000000004">
      <c r="C827" s="1">
        <v>-10.984</v>
      </c>
      <c r="D827" s="2">
        <v>-10.856999999999999</v>
      </c>
      <c r="E827" s="2">
        <v>238270000</v>
      </c>
      <c r="F827" s="1">
        <f t="shared" si="50"/>
        <v>2.3826999999999997E-3</v>
      </c>
      <c r="G827" s="2">
        <f t="shared" si="48"/>
        <v>2.3826999999999998</v>
      </c>
      <c r="I827" s="1">
        <v>-10.984</v>
      </c>
      <c r="J827" s="2">
        <v>-10.856999999999999</v>
      </c>
      <c r="K827" s="1">
        <v>238880000</v>
      </c>
      <c r="L827" s="1">
        <f t="shared" si="51"/>
        <v>2.3888E-3</v>
      </c>
      <c r="M827" s="2">
        <f t="shared" si="49"/>
        <v>2.3887999999999998</v>
      </c>
    </row>
    <row r="828" spans="2:13" x14ac:dyDescent="0.55000000000000004">
      <c r="C828" s="1">
        <v>-10.856999999999999</v>
      </c>
      <c r="D828" s="2">
        <v>-10.73</v>
      </c>
      <c r="E828" s="2">
        <v>224740000</v>
      </c>
      <c r="F828" s="1">
        <f t="shared" si="50"/>
        <v>2.2473999999999997E-3</v>
      </c>
      <c r="G828" s="2">
        <f t="shared" si="48"/>
        <v>2.2473999999999998</v>
      </c>
      <c r="I828" s="1">
        <v>-10.856999999999999</v>
      </c>
      <c r="J828" s="2">
        <v>-10.73</v>
      </c>
      <c r="K828" s="1">
        <v>230180000</v>
      </c>
      <c r="L828" s="1">
        <f t="shared" si="51"/>
        <v>2.3017999999999997E-3</v>
      </c>
      <c r="M828" s="2">
        <f t="shared" si="49"/>
        <v>2.3017999999999996</v>
      </c>
    </row>
    <row r="829" spans="2:13" x14ac:dyDescent="0.55000000000000004">
      <c r="C829" s="1">
        <v>-10.73</v>
      </c>
      <c r="D829" s="2">
        <v>-10.603</v>
      </c>
      <c r="E829" s="2">
        <v>219390000</v>
      </c>
      <c r="F829" s="1">
        <f t="shared" si="50"/>
        <v>2.1938999999999999E-3</v>
      </c>
      <c r="G829" s="2">
        <f t="shared" si="48"/>
        <v>2.1938999999999997</v>
      </c>
      <c r="I829" s="1">
        <v>-10.73</v>
      </c>
      <c r="J829" s="2">
        <v>-10.603</v>
      </c>
      <c r="K829" s="1">
        <v>217770000</v>
      </c>
      <c r="L829" s="1">
        <f t="shared" si="51"/>
        <v>2.1776999999999999E-3</v>
      </c>
      <c r="M829" s="2">
        <f t="shared" si="49"/>
        <v>2.1776999999999997</v>
      </c>
    </row>
    <row r="830" spans="2:13" x14ac:dyDescent="0.55000000000000004">
      <c r="C830" s="1">
        <v>-10.603</v>
      </c>
      <c r="D830" s="2">
        <v>-10.476000000000001</v>
      </c>
      <c r="E830" s="2">
        <v>212440000</v>
      </c>
      <c r="F830" s="1">
        <f t="shared" si="50"/>
        <v>2.1243999999999998E-3</v>
      </c>
      <c r="G830" s="2">
        <f t="shared" si="48"/>
        <v>2.1243999999999996</v>
      </c>
      <c r="I830" s="1">
        <v>-10.603</v>
      </c>
      <c r="J830" s="2">
        <v>-10.476000000000001</v>
      </c>
      <c r="K830" s="1">
        <v>217900000</v>
      </c>
      <c r="L830" s="1">
        <f t="shared" si="51"/>
        <v>2.1789999999999999E-3</v>
      </c>
      <c r="M830" s="2">
        <f t="shared" si="49"/>
        <v>2.1789999999999998</v>
      </c>
    </row>
    <row r="831" spans="2:13" x14ac:dyDescent="0.55000000000000004">
      <c r="C831" s="1">
        <v>-10.476000000000001</v>
      </c>
      <c r="D831" s="2">
        <v>-10.349</v>
      </c>
      <c r="E831" s="2">
        <v>206990000</v>
      </c>
      <c r="F831" s="1">
        <f t="shared" si="50"/>
        <v>2.0699E-3</v>
      </c>
      <c r="G831" s="2">
        <f t="shared" si="48"/>
        <v>2.0699000000000001</v>
      </c>
      <c r="I831" s="1">
        <v>-10.476000000000001</v>
      </c>
      <c r="J831" s="2">
        <v>-10.349</v>
      </c>
      <c r="K831" s="1">
        <v>207770000</v>
      </c>
      <c r="L831" s="1">
        <f t="shared" si="51"/>
        <v>2.0777E-3</v>
      </c>
      <c r="M831" s="2">
        <f t="shared" si="49"/>
        <v>2.0777000000000001</v>
      </c>
    </row>
    <row r="832" spans="2:13" x14ac:dyDescent="0.55000000000000004">
      <c r="C832" s="1">
        <v>-10.349</v>
      </c>
      <c r="D832" s="2">
        <v>-10.222</v>
      </c>
      <c r="E832" s="2">
        <v>205040000</v>
      </c>
      <c r="F832" s="1">
        <f t="shared" si="50"/>
        <v>2.0504E-3</v>
      </c>
      <c r="G832" s="2">
        <f t="shared" si="48"/>
        <v>2.0503999999999998</v>
      </c>
      <c r="I832" s="1">
        <v>-10.349</v>
      </c>
      <c r="J832" s="2">
        <v>-10.222</v>
      </c>
      <c r="K832" s="1">
        <v>205000000</v>
      </c>
      <c r="L832" s="1">
        <f t="shared" si="51"/>
        <v>2.0499999999999997E-3</v>
      </c>
      <c r="M832" s="2">
        <f t="shared" si="49"/>
        <v>2.0499999999999998</v>
      </c>
    </row>
    <row r="833" spans="3:13" x14ac:dyDescent="0.55000000000000004">
      <c r="C833" s="1">
        <v>-10.222</v>
      </c>
      <c r="D833" s="2">
        <v>-10.095000000000001</v>
      </c>
      <c r="E833" s="2">
        <v>200730000</v>
      </c>
      <c r="F833" s="1">
        <f t="shared" si="50"/>
        <v>2.0073000000000001E-3</v>
      </c>
      <c r="G833" s="2">
        <f t="shared" si="48"/>
        <v>2.0072999999999999</v>
      </c>
      <c r="I833" s="1">
        <v>-10.222</v>
      </c>
      <c r="J833" s="2">
        <v>-10.095000000000001</v>
      </c>
      <c r="K833" s="1">
        <v>205800000</v>
      </c>
      <c r="L833" s="1">
        <f t="shared" si="51"/>
        <v>2.0579999999999999E-3</v>
      </c>
      <c r="M833" s="2">
        <f t="shared" si="49"/>
        <v>2.0579999999999998</v>
      </c>
    </row>
    <row r="834" spans="3:13" x14ac:dyDescent="0.55000000000000004">
      <c r="C834" s="1">
        <v>-10.095000000000001</v>
      </c>
      <c r="D834" s="2">
        <v>-9.9675999999999991</v>
      </c>
      <c r="E834" s="2">
        <v>199420000</v>
      </c>
      <c r="F834" s="1">
        <f t="shared" si="50"/>
        <v>1.9941999999999998E-3</v>
      </c>
      <c r="G834" s="2">
        <f t="shared" si="48"/>
        <v>1.9941999999999998</v>
      </c>
      <c r="I834" s="1">
        <v>-10.095000000000001</v>
      </c>
      <c r="J834" s="2">
        <v>-9.9675999999999991</v>
      </c>
      <c r="K834" s="1">
        <v>195060000</v>
      </c>
      <c r="L834" s="1">
        <f t="shared" si="51"/>
        <v>1.9505999999999998E-3</v>
      </c>
      <c r="M834" s="2">
        <f t="shared" si="49"/>
        <v>1.9505999999999999</v>
      </c>
    </row>
    <row r="835" spans="3:13" x14ac:dyDescent="0.55000000000000004">
      <c r="C835" s="1">
        <v>-9.9675999999999991</v>
      </c>
      <c r="D835" s="2">
        <v>-9.8405000000000005</v>
      </c>
      <c r="E835" s="2">
        <v>199940000</v>
      </c>
      <c r="F835" s="1">
        <f t="shared" si="50"/>
        <v>1.9993999999999997E-3</v>
      </c>
      <c r="G835" s="2">
        <f t="shared" si="48"/>
        <v>1.9993999999999996</v>
      </c>
      <c r="I835" s="1">
        <v>-9.9675999999999991</v>
      </c>
      <c r="J835" s="2">
        <v>-9.8405000000000005</v>
      </c>
      <c r="K835" s="1">
        <v>197740000</v>
      </c>
      <c r="L835" s="1">
        <f t="shared" si="51"/>
        <v>1.9773999999999998E-3</v>
      </c>
      <c r="M835" s="2">
        <f t="shared" si="49"/>
        <v>1.9773999999999998</v>
      </c>
    </row>
    <row r="836" spans="3:13" x14ac:dyDescent="0.55000000000000004">
      <c r="C836" s="1">
        <v>-9.8405000000000005</v>
      </c>
      <c r="D836" s="2">
        <v>-9.7134999999999998</v>
      </c>
      <c r="E836" s="2">
        <v>197760000</v>
      </c>
      <c r="F836" s="1">
        <f t="shared" si="50"/>
        <v>1.9775999999999999E-3</v>
      </c>
      <c r="G836" s="2">
        <f t="shared" si="48"/>
        <v>1.9776</v>
      </c>
      <c r="I836" s="1">
        <v>-9.8405000000000005</v>
      </c>
      <c r="J836" s="2">
        <v>-9.7134999999999998</v>
      </c>
      <c r="K836" s="1">
        <v>193840000</v>
      </c>
      <c r="L836" s="1">
        <f t="shared" si="51"/>
        <v>1.9383999999999998E-3</v>
      </c>
      <c r="M836" s="2">
        <f t="shared" si="49"/>
        <v>1.9383999999999999</v>
      </c>
    </row>
    <row r="837" spans="3:13" x14ac:dyDescent="0.55000000000000004">
      <c r="C837" s="1">
        <v>-9.7134999999999998</v>
      </c>
      <c r="D837" s="2">
        <v>-9.5864999999999991</v>
      </c>
      <c r="E837" s="2">
        <v>196660000</v>
      </c>
      <c r="F837" s="1">
        <f t="shared" si="50"/>
        <v>1.9665999999999998E-3</v>
      </c>
      <c r="G837" s="2">
        <f t="shared" si="48"/>
        <v>1.9665999999999997</v>
      </c>
      <c r="I837" s="1">
        <v>-9.7134999999999998</v>
      </c>
      <c r="J837" s="2">
        <v>-9.5864999999999991</v>
      </c>
      <c r="K837" s="1">
        <v>195600000</v>
      </c>
      <c r="L837" s="1">
        <f t="shared" si="51"/>
        <v>1.9559999999999998E-3</v>
      </c>
      <c r="M837" s="2">
        <f t="shared" si="49"/>
        <v>1.9559999999999997</v>
      </c>
    </row>
    <row r="838" spans="3:13" x14ac:dyDescent="0.55000000000000004">
      <c r="C838" s="1">
        <v>-9.5864999999999991</v>
      </c>
      <c r="D838" s="2">
        <v>-9.4595000000000002</v>
      </c>
      <c r="E838" s="2">
        <v>195740000</v>
      </c>
      <c r="F838" s="1">
        <f t="shared" si="50"/>
        <v>1.9573999999999998E-3</v>
      </c>
      <c r="G838" s="2">
        <f t="shared" si="48"/>
        <v>1.9573999999999998</v>
      </c>
      <c r="I838" s="1">
        <v>-9.5864999999999991</v>
      </c>
      <c r="J838" s="2">
        <v>-9.4595000000000002</v>
      </c>
      <c r="K838" s="1">
        <v>192680000</v>
      </c>
      <c r="L838" s="1">
        <f t="shared" si="51"/>
        <v>1.9267999999999998E-3</v>
      </c>
      <c r="M838" s="2">
        <f t="shared" si="49"/>
        <v>1.9267999999999998</v>
      </c>
    </row>
    <row r="839" spans="3:13" x14ac:dyDescent="0.55000000000000004">
      <c r="C839" s="1">
        <v>-9.4595000000000002</v>
      </c>
      <c r="D839" s="2">
        <v>-9.3323999999999998</v>
      </c>
      <c r="E839" s="2">
        <v>195630000</v>
      </c>
      <c r="F839" s="1">
        <f t="shared" si="50"/>
        <v>1.9562999999999998E-3</v>
      </c>
      <c r="G839" s="2">
        <f t="shared" si="48"/>
        <v>1.9562999999999997</v>
      </c>
      <c r="I839" s="1">
        <v>-9.4595000000000002</v>
      </c>
      <c r="J839" s="2">
        <v>-9.3323999999999998</v>
      </c>
      <c r="K839" s="1">
        <v>189670000</v>
      </c>
      <c r="L839" s="1">
        <f t="shared" si="51"/>
        <v>1.8966999999999999E-3</v>
      </c>
      <c r="M839" s="2">
        <f t="shared" si="49"/>
        <v>1.8966999999999998</v>
      </c>
    </row>
    <row r="840" spans="3:13" x14ac:dyDescent="0.55000000000000004">
      <c r="C840" s="1">
        <v>-9.3323999999999998</v>
      </c>
      <c r="D840" s="2">
        <v>-9.2053999999999991</v>
      </c>
      <c r="E840" s="2">
        <v>192960000</v>
      </c>
      <c r="F840" s="1">
        <f t="shared" si="50"/>
        <v>1.9295999999999998E-3</v>
      </c>
      <c r="G840" s="2">
        <f t="shared" si="48"/>
        <v>1.9295999999999998</v>
      </c>
      <c r="I840" s="1">
        <v>-9.3323999999999998</v>
      </c>
      <c r="J840" s="2">
        <v>-9.2053999999999991</v>
      </c>
      <c r="K840" s="1">
        <v>192610000</v>
      </c>
      <c r="L840" s="1">
        <f t="shared" si="51"/>
        <v>1.9260999999999998E-3</v>
      </c>
      <c r="M840" s="2">
        <f t="shared" si="49"/>
        <v>1.9260999999999999</v>
      </c>
    </row>
    <row r="841" spans="3:13" x14ac:dyDescent="0.55000000000000004">
      <c r="C841" s="1">
        <v>-9.2053999999999991</v>
      </c>
      <c r="D841" s="2">
        <v>-9.0784000000000002</v>
      </c>
      <c r="E841" s="2">
        <v>191080000</v>
      </c>
      <c r="F841" s="1">
        <f t="shared" si="50"/>
        <v>1.9107999999999998E-3</v>
      </c>
      <c r="G841" s="2">
        <f t="shared" si="48"/>
        <v>1.9107999999999998</v>
      </c>
      <c r="I841" s="1">
        <v>-9.2053999999999991</v>
      </c>
      <c r="J841" s="2">
        <v>-9.0784000000000002</v>
      </c>
      <c r="K841" s="1">
        <v>194650000</v>
      </c>
      <c r="L841" s="1">
        <f t="shared" si="51"/>
        <v>1.9464999999999999E-3</v>
      </c>
      <c r="M841" s="2">
        <f t="shared" si="49"/>
        <v>1.9464999999999999</v>
      </c>
    </row>
    <row r="842" spans="3:13" x14ac:dyDescent="0.55000000000000004">
      <c r="C842" s="1">
        <v>-9.0784000000000002</v>
      </c>
      <c r="D842" s="2">
        <v>-8.9513999999999996</v>
      </c>
      <c r="E842" s="2">
        <v>188870000</v>
      </c>
      <c r="F842" s="1">
        <f t="shared" si="50"/>
        <v>1.8886999999999999E-3</v>
      </c>
      <c r="G842" s="2">
        <f t="shared" si="48"/>
        <v>1.8886999999999998</v>
      </c>
      <c r="I842" s="1">
        <v>-9.0784000000000002</v>
      </c>
      <c r="J842" s="2">
        <v>-8.9513999999999996</v>
      </c>
      <c r="K842" s="1">
        <v>187550000</v>
      </c>
      <c r="L842" s="1">
        <f t="shared" si="51"/>
        <v>1.8754999999999998E-3</v>
      </c>
      <c r="M842" s="2">
        <f t="shared" si="49"/>
        <v>1.8754999999999997</v>
      </c>
    </row>
    <row r="843" spans="3:13" x14ac:dyDescent="0.55000000000000004">
      <c r="C843" s="1">
        <v>-8.9513999999999996</v>
      </c>
      <c r="D843" s="2">
        <v>-8.8242999999999991</v>
      </c>
      <c r="E843" s="2">
        <v>186590000</v>
      </c>
      <c r="F843" s="1">
        <f t="shared" si="50"/>
        <v>1.8659E-3</v>
      </c>
      <c r="G843" s="2">
        <f t="shared" si="48"/>
        <v>1.8658999999999999</v>
      </c>
      <c r="I843" s="1">
        <v>-8.9513999999999996</v>
      </c>
      <c r="J843" s="2">
        <v>-8.8242999999999991</v>
      </c>
      <c r="K843" s="1">
        <v>185910000</v>
      </c>
      <c r="L843" s="1">
        <f t="shared" si="51"/>
        <v>1.8590999999999998E-3</v>
      </c>
      <c r="M843" s="2">
        <f t="shared" si="49"/>
        <v>1.8590999999999998</v>
      </c>
    </row>
    <row r="844" spans="3:13" x14ac:dyDescent="0.55000000000000004">
      <c r="C844" s="1">
        <v>-8.8242999999999991</v>
      </c>
      <c r="D844" s="2">
        <v>-8.6973000000000003</v>
      </c>
      <c r="E844" s="2">
        <v>187080000</v>
      </c>
      <c r="F844" s="1">
        <f t="shared" si="50"/>
        <v>1.8707999999999999E-3</v>
      </c>
      <c r="G844" s="2">
        <f t="shared" si="48"/>
        <v>1.8708</v>
      </c>
      <c r="I844" s="1">
        <v>-8.8242999999999991</v>
      </c>
      <c r="J844" s="2">
        <v>-8.6973000000000003</v>
      </c>
      <c r="K844" s="1">
        <v>187660000</v>
      </c>
      <c r="L844" s="1">
        <f t="shared" si="51"/>
        <v>1.8766E-3</v>
      </c>
      <c r="M844" s="2">
        <f t="shared" si="49"/>
        <v>1.8766</v>
      </c>
    </row>
    <row r="845" spans="3:13" x14ac:dyDescent="0.55000000000000004">
      <c r="C845" s="1">
        <v>-8.6973000000000003</v>
      </c>
      <c r="D845" s="2">
        <v>-8.5702999999999996</v>
      </c>
      <c r="E845" s="2">
        <v>185280000</v>
      </c>
      <c r="F845" s="1">
        <f t="shared" si="50"/>
        <v>1.8527999999999999E-3</v>
      </c>
      <c r="G845" s="2">
        <f t="shared" si="48"/>
        <v>1.8528</v>
      </c>
      <c r="I845" s="1">
        <v>-8.6973000000000003</v>
      </c>
      <c r="J845" s="2">
        <v>-8.5702999999999996</v>
      </c>
      <c r="K845" s="1">
        <v>181650000</v>
      </c>
      <c r="L845" s="1">
        <f t="shared" si="51"/>
        <v>1.8165E-3</v>
      </c>
      <c r="M845" s="2">
        <f t="shared" si="49"/>
        <v>1.8165</v>
      </c>
    </row>
    <row r="846" spans="3:13" x14ac:dyDescent="0.55000000000000004">
      <c r="C846" s="1">
        <v>-8.5702999999999996</v>
      </c>
      <c r="D846" s="2">
        <v>-8.4431999999999992</v>
      </c>
      <c r="E846" s="2">
        <v>185310000</v>
      </c>
      <c r="F846" s="1">
        <f t="shared" si="50"/>
        <v>1.8530999999999999E-3</v>
      </c>
      <c r="G846" s="2">
        <f t="shared" si="48"/>
        <v>1.8531</v>
      </c>
      <c r="I846" s="1">
        <v>-8.5702999999999996</v>
      </c>
      <c r="J846" s="2">
        <v>-8.4431999999999992</v>
      </c>
      <c r="K846" s="1">
        <v>183880000</v>
      </c>
      <c r="L846" s="1">
        <f t="shared" si="51"/>
        <v>1.8387999999999998E-3</v>
      </c>
      <c r="M846" s="2">
        <f t="shared" si="49"/>
        <v>1.8387999999999998</v>
      </c>
    </row>
    <row r="847" spans="3:13" x14ac:dyDescent="0.55000000000000004">
      <c r="C847" s="1">
        <v>-8.4431999999999992</v>
      </c>
      <c r="D847" s="2">
        <v>-8.3162000000000003</v>
      </c>
      <c r="E847" s="2">
        <v>184240000</v>
      </c>
      <c r="F847" s="1">
        <f t="shared" si="50"/>
        <v>1.8423999999999999E-3</v>
      </c>
      <c r="G847" s="2">
        <f t="shared" si="48"/>
        <v>1.8423999999999998</v>
      </c>
      <c r="I847" s="1">
        <v>-8.4431999999999992</v>
      </c>
      <c r="J847" s="2">
        <v>-8.3162000000000003</v>
      </c>
      <c r="K847" s="1">
        <v>182970000</v>
      </c>
      <c r="L847" s="1">
        <f t="shared" si="51"/>
        <v>1.8296999999999999E-3</v>
      </c>
      <c r="M847" s="2">
        <f t="shared" si="49"/>
        <v>1.8296999999999999</v>
      </c>
    </row>
    <row r="848" spans="3:13" x14ac:dyDescent="0.55000000000000004">
      <c r="C848" s="1">
        <v>-8.3162000000000003</v>
      </c>
      <c r="D848" s="2">
        <v>-8.1891999999999996</v>
      </c>
      <c r="E848" s="2">
        <v>183030000</v>
      </c>
      <c r="F848" s="1">
        <f t="shared" si="50"/>
        <v>1.8303E-3</v>
      </c>
      <c r="G848" s="2">
        <f t="shared" si="48"/>
        <v>1.8303</v>
      </c>
      <c r="I848" s="1">
        <v>-8.3162000000000003</v>
      </c>
      <c r="J848" s="2">
        <v>-8.1891999999999996</v>
      </c>
      <c r="K848" s="1">
        <v>183760000</v>
      </c>
      <c r="L848" s="1">
        <f t="shared" si="51"/>
        <v>1.8375999999999998E-3</v>
      </c>
      <c r="M848" s="2">
        <f t="shared" si="49"/>
        <v>1.8375999999999997</v>
      </c>
    </row>
    <row r="849" spans="3:13" x14ac:dyDescent="0.55000000000000004">
      <c r="C849" s="1">
        <v>-8.1891999999999996</v>
      </c>
      <c r="D849" s="2">
        <v>-8.0622000000000007</v>
      </c>
      <c r="E849" s="2">
        <v>181220000</v>
      </c>
      <c r="F849" s="1">
        <f t="shared" si="50"/>
        <v>1.8121999999999999E-3</v>
      </c>
      <c r="G849" s="2">
        <f t="shared" si="48"/>
        <v>1.8121999999999998</v>
      </c>
      <c r="I849" s="1">
        <v>-8.1891999999999996</v>
      </c>
      <c r="J849" s="2">
        <v>-8.0622000000000007</v>
      </c>
      <c r="K849" s="1">
        <v>176760000</v>
      </c>
      <c r="L849" s="1">
        <f t="shared" si="51"/>
        <v>1.7675999999999998E-3</v>
      </c>
      <c r="M849" s="2">
        <f t="shared" si="49"/>
        <v>1.7675999999999998</v>
      </c>
    </row>
    <row r="850" spans="3:13" x14ac:dyDescent="0.55000000000000004">
      <c r="C850" s="1">
        <v>-8.0622000000000007</v>
      </c>
      <c r="D850" s="2">
        <v>-7.9351000000000003</v>
      </c>
      <c r="E850" s="2">
        <v>180480000</v>
      </c>
      <c r="F850" s="1">
        <f t="shared" si="50"/>
        <v>1.8047999999999999E-3</v>
      </c>
      <c r="G850" s="2">
        <f t="shared" si="48"/>
        <v>1.8048</v>
      </c>
      <c r="I850" s="1">
        <v>-8.0622000000000007</v>
      </c>
      <c r="J850" s="2">
        <v>-7.9351000000000003</v>
      </c>
      <c r="K850" s="1">
        <v>174750000</v>
      </c>
      <c r="L850" s="1">
        <f t="shared" si="51"/>
        <v>1.7474999999999999E-3</v>
      </c>
      <c r="M850" s="2">
        <f t="shared" si="49"/>
        <v>1.7474999999999998</v>
      </c>
    </row>
    <row r="851" spans="3:13" x14ac:dyDescent="0.55000000000000004">
      <c r="C851" s="1">
        <v>-7.9351000000000003</v>
      </c>
      <c r="D851" s="2">
        <v>-7.8080999999999996</v>
      </c>
      <c r="E851" s="2">
        <v>180200000</v>
      </c>
      <c r="F851" s="1">
        <f t="shared" si="50"/>
        <v>1.8019999999999998E-3</v>
      </c>
      <c r="G851" s="2">
        <f t="shared" si="48"/>
        <v>1.8019999999999998</v>
      </c>
      <c r="I851" s="1">
        <v>-7.9351000000000003</v>
      </c>
      <c r="J851" s="2">
        <v>-7.8080999999999996</v>
      </c>
      <c r="K851" s="1">
        <v>175570000</v>
      </c>
      <c r="L851" s="1">
        <f t="shared" si="51"/>
        <v>1.7556999999999998E-3</v>
      </c>
      <c r="M851" s="2">
        <f t="shared" si="49"/>
        <v>1.7556999999999998</v>
      </c>
    </row>
    <row r="852" spans="3:13" x14ac:dyDescent="0.55000000000000004">
      <c r="C852" s="1">
        <v>-7.8080999999999996</v>
      </c>
      <c r="D852" s="2">
        <v>-7.6810999999999998</v>
      </c>
      <c r="E852" s="2">
        <v>179180000</v>
      </c>
      <c r="F852" s="1">
        <f t="shared" si="50"/>
        <v>1.7917999999999999E-3</v>
      </c>
      <c r="G852" s="2">
        <f t="shared" ref="G852:G915" si="52">1000*F852</f>
        <v>1.7917999999999998</v>
      </c>
      <c r="I852" s="1">
        <v>-7.8080999999999996</v>
      </c>
      <c r="J852" s="2">
        <v>-7.6810999999999998</v>
      </c>
      <c r="K852" s="1">
        <v>179880000</v>
      </c>
      <c r="L852" s="1">
        <f t="shared" si="51"/>
        <v>1.7987999999999999E-3</v>
      </c>
      <c r="M852" s="2">
        <f t="shared" ref="M852:M915" si="53">1000*L852</f>
        <v>1.7988</v>
      </c>
    </row>
    <row r="853" spans="3:13" x14ac:dyDescent="0.55000000000000004">
      <c r="C853" s="1">
        <v>-7.6810999999999998</v>
      </c>
      <c r="D853" s="2">
        <v>-7.5541</v>
      </c>
      <c r="E853" s="2">
        <v>178530000</v>
      </c>
      <c r="F853" s="1">
        <f t="shared" si="50"/>
        <v>1.7852999999999999E-3</v>
      </c>
      <c r="G853" s="2">
        <f t="shared" si="52"/>
        <v>1.7852999999999999</v>
      </c>
      <c r="I853" s="1">
        <v>-7.6810999999999998</v>
      </c>
      <c r="J853" s="2">
        <v>-7.5541</v>
      </c>
      <c r="K853" s="1">
        <v>175150000</v>
      </c>
      <c r="L853" s="1">
        <f t="shared" si="51"/>
        <v>1.7514999999999998E-3</v>
      </c>
      <c r="M853" s="2">
        <f t="shared" si="53"/>
        <v>1.7514999999999998</v>
      </c>
    </row>
    <row r="854" spans="3:13" x14ac:dyDescent="0.55000000000000004">
      <c r="C854" s="1">
        <v>-7.5541</v>
      </c>
      <c r="D854" s="2">
        <v>-7.4269999999999996</v>
      </c>
      <c r="E854" s="2">
        <v>178810000</v>
      </c>
      <c r="F854" s="1">
        <f t="shared" si="50"/>
        <v>1.7880999999999999E-3</v>
      </c>
      <c r="G854" s="2">
        <f t="shared" si="52"/>
        <v>1.7881</v>
      </c>
      <c r="I854" s="1">
        <v>-7.5541</v>
      </c>
      <c r="J854" s="2">
        <v>-7.4269999999999996</v>
      </c>
      <c r="K854" s="1">
        <v>177620000</v>
      </c>
      <c r="L854" s="1">
        <f t="shared" si="51"/>
        <v>1.7761999999999999E-3</v>
      </c>
      <c r="M854" s="2">
        <f t="shared" si="53"/>
        <v>1.7762</v>
      </c>
    </row>
    <row r="855" spans="3:13" x14ac:dyDescent="0.55000000000000004">
      <c r="C855" s="1">
        <v>-7.4269999999999996</v>
      </c>
      <c r="D855" s="2">
        <v>-7.3</v>
      </c>
      <c r="E855" s="2">
        <v>177230000</v>
      </c>
      <c r="F855" s="1">
        <f t="shared" si="50"/>
        <v>1.7722999999999999E-3</v>
      </c>
      <c r="G855" s="2">
        <f t="shared" si="52"/>
        <v>1.7722999999999998</v>
      </c>
      <c r="I855" s="1">
        <v>-7.4269999999999996</v>
      </c>
      <c r="J855" s="2">
        <v>-7.3</v>
      </c>
      <c r="K855" s="1">
        <v>176050000</v>
      </c>
      <c r="L855" s="1">
        <f t="shared" si="51"/>
        <v>1.7604999999999999E-3</v>
      </c>
      <c r="M855" s="2">
        <f t="shared" si="53"/>
        <v>1.7605</v>
      </c>
    </row>
    <row r="856" spans="3:13" x14ac:dyDescent="0.55000000000000004">
      <c r="C856" s="1">
        <v>-7.3</v>
      </c>
      <c r="D856" s="2">
        <v>-7.173</v>
      </c>
      <c r="E856" s="2">
        <v>176990000</v>
      </c>
      <c r="F856" s="1">
        <f t="shared" si="50"/>
        <v>1.7698999999999998E-3</v>
      </c>
      <c r="G856" s="2">
        <f t="shared" si="52"/>
        <v>1.7698999999999998</v>
      </c>
      <c r="I856" s="1">
        <v>-7.3</v>
      </c>
      <c r="J856" s="2">
        <v>-7.173</v>
      </c>
      <c r="K856" s="1">
        <v>175010000</v>
      </c>
      <c r="L856" s="1">
        <f t="shared" si="51"/>
        <v>1.7500999999999999E-3</v>
      </c>
      <c r="M856" s="2">
        <f t="shared" si="53"/>
        <v>1.7500999999999998</v>
      </c>
    </row>
    <row r="857" spans="3:13" x14ac:dyDescent="0.55000000000000004">
      <c r="C857" s="1">
        <v>-7.173</v>
      </c>
      <c r="D857" s="2">
        <v>-7.0458999999999996</v>
      </c>
      <c r="E857" s="2">
        <v>176840000</v>
      </c>
      <c r="F857" s="1">
        <f t="shared" si="50"/>
        <v>1.7683999999999998E-3</v>
      </c>
      <c r="G857" s="2">
        <f t="shared" si="52"/>
        <v>1.7683999999999997</v>
      </c>
      <c r="I857" s="1">
        <v>-7.173</v>
      </c>
      <c r="J857" s="2">
        <v>-7.0458999999999996</v>
      </c>
      <c r="K857" s="1">
        <v>173490000</v>
      </c>
      <c r="L857" s="1">
        <f t="shared" si="51"/>
        <v>1.7348999999999999E-3</v>
      </c>
      <c r="M857" s="2">
        <f t="shared" si="53"/>
        <v>1.7348999999999999</v>
      </c>
    </row>
    <row r="858" spans="3:13" x14ac:dyDescent="0.55000000000000004">
      <c r="C858" s="1">
        <v>-7.0458999999999996</v>
      </c>
      <c r="D858" s="2">
        <v>-6.9188999999999998</v>
      </c>
      <c r="E858" s="2">
        <v>176470000</v>
      </c>
      <c r="F858" s="1">
        <f t="shared" si="50"/>
        <v>1.7646999999999999E-3</v>
      </c>
      <c r="G858" s="2">
        <f t="shared" si="52"/>
        <v>1.7646999999999999</v>
      </c>
      <c r="I858" s="1">
        <v>-7.0458999999999996</v>
      </c>
      <c r="J858" s="2">
        <v>-6.9188999999999998</v>
      </c>
      <c r="K858" s="1">
        <v>173990000</v>
      </c>
      <c r="L858" s="1">
        <f t="shared" si="51"/>
        <v>1.7399E-3</v>
      </c>
      <c r="M858" s="2">
        <f t="shared" si="53"/>
        <v>1.7399</v>
      </c>
    </row>
    <row r="859" spans="3:13" x14ac:dyDescent="0.55000000000000004">
      <c r="C859" s="1">
        <v>-6.9188999999999998</v>
      </c>
      <c r="D859" s="2">
        <v>-6.7919</v>
      </c>
      <c r="E859" s="2">
        <v>175720000</v>
      </c>
      <c r="F859" s="1">
        <f t="shared" si="50"/>
        <v>1.7572E-3</v>
      </c>
      <c r="G859" s="2">
        <f t="shared" si="52"/>
        <v>1.7572000000000001</v>
      </c>
      <c r="I859" s="1">
        <v>-6.9188999999999998</v>
      </c>
      <c r="J859" s="2">
        <v>-6.7919</v>
      </c>
      <c r="K859" s="1">
        <v>171710000</v>
      </c>
      <c r="L859" s="1">
        <f t="shared" si="51"/>
        <v>1.7170999999999998E-3</v>
      </c>
      <c r="M859" s="2">
        <f t="shared" si="53"/>
        <v>1.7170999999999998</v>
      </c>
    </row>
    <row r="860" spans="3:13" x14ac:dyDescent="0.55000000000000004">
      <c r="C860" s="1">
        <v>-6.7919</v>
      </c>
      <c r="D860" s="2">
        <v>-6.6649000000000003</v>
      </c>
      <c r="E860" s="2">
        <v>176600000</v>
      </c>
      <c r="F860" s="1">
        <f t="shared" si="50"/>
        <v>1.766E-3</v>
      </c>
      <c r="G860" s="2">
        <f t="shared" si="52"/>
        <v>1.766</v>
      </c>
      <c r="I860" s="1">
        <v>-6.7919</v>
      </c>
      <c r="J860" s="2">
        <v>-6.6649000000000003</v>
      </c>
      <c r="K860" s="1">
        <v>175000000</v>
      </c>
      <c r="L860" s="1">
        <f t="shared" si="51"/>
        <v>1.7499999999999998E-3</v>
      </c>
      <c r="M860" s="2">
        <f t="shared" si="53"/>
        <v>1.7499999999999998</v>
      </c>
    </row>
    <row r="861" spans="3:13" x14ac:dyDescent="0.55000000000000004">
      <c r="C861" s="1">
        <v>-6.6649000000000003</v>
      </c>
      <c r="D861" s="2">
        <v>-6.5377999999999998</v>
      </c>
      <c r="E861" s="2">
        <v>175850000</v>
      </c>
      <c r="F861" s="1">
        <f t="shared" si="50"/>
        <v>1.7584999999999999E-3</v>
      </c>
      <c r="G861" s="2">
        <f t="shared" si="52"/>
        <v>1.7585</v>
      </c>
      <c r="I861" s="1">
        <v>-6.6649000000000003</v>
      </c>
      <c r="J861" s="2">
        <v>-6.5377999999999998</v>
      </c>
      <c r="K861" s="1">
        <v>174850000</v>
      </c>
      <c r="L861" s="1">
        <f t="shared" si="51"/>
        <v>1.7484999999999998E-3</v>
      </c>
      <c r="M861" s="2">
        <f t="shared" si="53"/>
        <v>1.7484999999999999</v>
      </c>
    </row>
    <row r="862" spans="3:13" x14ac:dyDescent="0.55000000000000004">
      <c r="C862" s="1">
        <v>-6.5377999999999998</v>
      </c>
      <c r="D862" s="2">
        <v>-6.4108000000000001</v>
      </c>
      <c r="E862" s="2">
        <v>176170000</v>
      </c>
      <c r="F862" s="1">
        <f t="shared" si="50"/>
        <v>1.7616999999999999E-3</v>
      </c>
      <c r="G862" s="2">
        <f t="shared" si="52"/>
        <v>1.7617</v>
      </c>
      <c r="I862" s="1">
        <v>-6.5377999999999998</v>
      </c>
      <c r="J862" s="2">
        <v>-6.4108000000000001</v>
      </c>
      <c r="K862" s="1">
        <v>173700000</v>
      </c>
      <c r="L862" s="1">
        <f t="shared" si="51"/>
        <v>1.7369999999999998E-3</v>
      </c>
      <c r="M862" s="2">
        <f t="shared" si="53"/>
        <v>1.7369999999999999</v>
      </c>
    </row>
    <row r="863" spans="3:13" x14ac:dyDescent="0.55000000000000004">
      <c r="C863" s="1">
        <v>-6.4108000000000001</v>
      </c>
      <c r="D863" s="2">
        <v>-6.2838000000000003</v>
      </c>
      <c r="E863" s="2">
        <v>176690000</v>
      </c>
      <c r="F863" s="1">
        <f t="shared" si="50"/>
        <v>1.7668999999999999E-3</v>
      </c>
      <c r="G863" s="2">
        <f t="shared" si="52"/>
        <v>1.7668999999999999</v>
      </c>
      <c r="I863" s="1">
        <v>-6.4108000000000001</v>
      </c>
      <c r="J863" s="2">
        <v>-6.2838000000000003</v>
      </c>
      <c r="K863" s="1">
        <v>173150000</v>
      </c>
      <c r="L863" s="1">
        <f t="shared" si="51"/>
        <v>1.7315E-3</v>
      </c>
      <c r="M863" s="2">
        <f t="shared" si="53"/>
        <v>1.7315</v>
      </c>
    </row>
    <row r="864" spans="3:13" x14ac:dyDescent="0.55000000000000004">
      <c r="C864" s="1">
        <v>-6.2838000000000003</v>
      </c>
      <c r="D864" s="2">
        <v>-6.1567999999999996</v>
      </c>
      <c r="E864" s="2">
        <v>175760000</v>
      </c>
      <c r="F864" s="1">
        <f t="shared" si="50"/>
        <v>1.7575999999999998E-3</v>
      </c>
      <c r="G864" s="2">
        <f t="shared" si="52"/>
        <v>1.7575999999999998</v>
      </c>
      <c r="I864" s="1">
        <v>-6.2838000000000003</v>
      </c>
      <c r="J864" s="2">
        <v>-6.1567999999999996</v>
      </c>
      <c r="K864" s="1">
        <v>173620000</v>
      </c>
      <c r="L864" s="1">
        <f t="shared" si="51"/>
        <v>1.7361999999999998E-3</v>
      </c>
      <c r="M864" s="2">
        <f t="shared" si="53"/>
        <v>1.7361999999999997</v>
      </c>
    </row>
    <row r="865" spans="3:13" x14ac:dyDescent="0.55000000000000004">
      <c r="C865" s="1">
        <v>-6.1567999999999996</v>
      </c>
      <c r="D865" s="2">
        <v>-6.0297000000000001</v>
      </c>
      <c r="E865" s="2">
        <v>175280000</v>
      </c>
      <c r="F865" s="1">
        <f t="shared" si="50"/>
        <v>1.7527999999999999E-3</v>
      </c>
      <c r="G865" s="2">
        <f t="shared" si="52"/>
        <v>1.7527999999999999</v>
      </c>
      <c r="I865" s="1">
        <v>-6.1567999999999996</v>
      </c>
      <c r="J865" s="2">
        <v>-6.0297000000000001</v>
      </c>
      <c r="K865" s="1">
        <v>171520000</v>
      </c>
      <c r="L865" s="1">
        <f t="shared" si="51"/>
        <v>1.7151999999999998E-3</v>
      </c>
      <c r="M865" s="2">
        <f t="shared" si="53"/>
        <v>1.7151999999999998</v>
      </c>
    </row>
    <row r="866" spans="3:13" x14ac:dyDescent="0.55000000000000004">
      <c r="C866" s="1">
        <v>-6.0297000000000001</v>
      </c>
      <c r="D866" s="2">
        <v>-5.9027000000000003</v>
      </c>
      <c r="E866" s="2">
        <v>175980000</v>
      </c>
      <c r="F866" s="1">
        <f t="shared" si="50"/>
        <v>1.7597999999999999E-3</v>
      </c>
      <c r="G866" s="2">
        <f t="shared" si="52"/>
        <v>1.7598</v>
      </c>
      <c r="I866" s="1">
        <v>-6.0297000000000001</v>
      </c>
      <c r="J866" s="2">
        <v>-5.9027000000000003</v>
      </c>
      <c r="K866" s="1">
        <v>171370000</v>
      </c>
      <c r="L866" s="1">
        <f t="shared" si="51"/>
        <v>1.7136999999999999E-3</v>
      </c>
      <c r="M866" s="2">
        <f t="shared" si="53"/>
        <v>1.7136999999999998</v>
      </c>
    </row>
    <row r="867" spans="3:13" x14ac:dyDescent="0.55000000000000004">
      <c r="C867" s="1">
        <v>-5.9027000000000003</v>
      </c>
      <c r="D867" s="2">
        <v>-5.7756999999999996</v>
      </c>
      <c r="E867" s="2">
        <v>175050000</v>
      </c>
      <c r="F867" s="1">
        <f t="shared" si="50"/>
        <v>1.7504999999999999E-3</v>
      </c>
      <c r="G867" s="2">
        <f t="shared" si="52"/>
        <v>1.7504999999999999</v>
      </c>
      <c r="I867" s="1">
        <v>-5.9027000000000003</v>
      </c>
      <c r="J867" s="2">
        <v>-5.7756999999999996</v>
      </c>
      <c r="K867" s="1">
        <v>171080000</v>
      </c>
      <c r="L867" s="1">
        <f t="shared" si="51"/>
        <v>1.7108E-3</v>
      </c>
      <c r="M867" s="2">
        <f t="shared" si="53"/>
        <v>1.7107999999999999</v>
      </c>
    </row>
    <row r="868" spans="3:13" x14ac:dyDescent="0.55000000000000004">
      <c r="C868" s="1">
        <v>-5.7756999999999996</v>
      </c>
      <c r="D868" s="2">
        <v>-5.6486000000000001</v>
      </c>
      <c r="E868" s="2">
        <v>174870000</v>
      </c>
      <c r="F868" s="1">
        <f t="shared" si="50"/>
        <v>1.7487E-3</v>
      </c>
      <c r="G868" s="2">
        <f t="shared" si="52"/>
        <v>1.7486999999999999</v>
      </c>
      <c r="I868" s="1">
        <v>-5.7756999999999996</v>
      </c>
      <c r="J868" s="2">
        <v>-5.6486000000000001</v>
      </c>
      <c r="K868" s="1">
        <v>169490000</v>
      </c>
      <c r="L868" s="1">
        <f t="shared" si="51"/>
        <v>1.6948999999999998E-3</v>
      </c>
      <c r="M868" s="2">
        <f t="shared" si="53"/>
        <v>1.6948999999999999</v>
      </c>
    </row>
    <row r="869" spans="3:13" x14ac:dyDescent="0.55000000000000004">
      <c r="C869" s="1">
        <v>-5.6486000000000001</v>
      </c>
      <c r="D869" s="2">
        <v>-5.5216000000000003</v>
      </c>
      <c r="E869" s="2">
        <v>174390000</v>
      </c>
      <c r="F869" s="1">
        <f t="shared" si="50"/>
        <v>1.7438999999999998E-3</v>
      </c>
      <c r="G869" s="2">
        <f t="shared" si="52"/>
        <v>1.7438999999999998</v>
      </c>
      <c r="I869" s="1">
        <v>-5.6486000000000001</v>
      </c>
      <c r="J869" s="2">
        <v>-5.5216000000000003</v>
      </c>
      <c r="K869" s="1">
        <v>170980000</v>
      </c>
      <c r="L869" s="1">
        <f t="shared" si="51"/>
        <v>1.7097999999999998E-3</v>
      </c>
      <c r="M869" s="2">
        <f t="shared" si="53"/>
        <v>1.7097999999999998</v>
      </c>
    </row>
    <row r="870" spans="3:13" x14ac:dyDescent="0.55000000000000004">
      <c r="C870" s="1">
        <v>-5.5216000000000003</v>
      </c>
      <c r="D870" s="2">
        <v>-5.3945999999999996</v>
      </c>
      <c r="E870" s="2">
        <v>174950000</v>
      </c>
      <c r="F870" s="1">
        <f t="shared" si="50"/>
        <v>1.7495E-3</v>
      </c>
      <c r="G870" s="2">
        <f t="shared" si="52"/>
        <v>1.7495000000000001</v>
      </c>
      <c r="I870" s="1">
        <v>-5.5216000000000003</v>
      </c>
      <c r="J870" s="2">
        <v>-5.3945999999999996</v>
      </c>
      <c r="K870" s="1">
        <v>170680000</v>
      </c>
      <c r="L870" s="1">
        <f t="shared" si="51"/>
        <v>1.7067999999999999E-3</v>
      </c>
      <c r="M870" s="2">
        <f t="shared" si="53"/>
        <v>1.7067999999999999</v>
      </c>
    </row>
    <row r="871" spans="3:13" x14ac:dyDescent="0.55000000000000004">
      <c r="C871" s="1">
        <v>-5.3945999999999996</v>
      </c>
      <c r="D871" s="2">
        <v>-5.2675999999999998</v>
      </c>
      <c r="E871" s="2">
        <v>174230000</v>
      </c>
      <c r="F871" s="1">
        <f t="shared" si="50"/>
        <v>1.7422999999999998E-3</v>
      </c>
      <c r="G871" s="2">
        <f t="shared" si="52"/>
        <v>1.7422999999999997</v>
      </c>
      <c r="I871" s="1">
        <v>-5.3945999999999996</v>
      </c>
      <c r="J871" s="2">
        <v>-5.2675999999999998</v>
      </c>
      <c r="K871" s="1">
        <v>167700000</v>
      </c>
      <c r="L871" s="1">
        <f t="shared" si="51"/>
        <v>1.6769999999999999E-3</v>
      </c>
      <c r="M871" s="2">
        <f t="shared" si="53"/>
        <v>1.6769999999999998</v>
      </c>
    </row>
    <row r="872" spans="3:13" x14ac:dyDescent="0.55000000000000004">
      <c r="C872" s="1">
        <v>-5.2675999999999998</v>
      </c>
      <c r="D872" s="2">
        <v>-5.1405000000000003</v>
      </c>
      <c r="E872" s="2">
        <v>173750000</v>
      </c>
      <c r="F872" s="1">
        <f t="shared" si="50"/>
        <v>1.7374999999999999E-3</v>
      </c>
      <c r="G872" s="2">
        <f t="shared" si="52"/>
        <v>1.7374999999999998</v>
      </c>
      <c r="I872" s="1">
        <v>-5.2675999999999998</v>
      </c>
      <c r="J872" s="2">
        <v>-5.1405000000000003</v>
      </c>
      <c r="K872" s="1">
        <v>167320000</v>
      </c>
      <c r="L872" s="1">
        <f t="shared" si="51"/>
        <v>1.6731999999999999E-3</v>
      </c>
      <c r="M872" s="2">
        <f t="shared" si="53"/>
        <v>1.6731999999999998</v>
      </c>
    </row>
    <row r="873" spans="3:13" x14ac:dyDescent="0.55000000000000004">
      <c r="C873" s="1">
        <v>-5.1405000000000003</v>
      </c>
      <c r="D873" s="2">
        <v>-5.0134999999999996</v>
      </c>
      <c r="E873" s="2">
        <v>172890000</v>
      </c>
      <c r="F873" s="1">
        <f t="shared" si="50"/>
        <v>1.7288999999999998E-3</v>
      </c>
      <c r="G873" s="2">
        <f t="shared" si="52"/>
        <v>1.7288999999999999</v>
      </c>
      <c r="I873" s="1">
        <v>-5.1405000000000003</v>
      </c>
      <c r="J873" s="2">
        <v>-5.0134999999999996</v>
      </c>
      <c r="K873" s="1">
        <v>162230000</v>
      </c>
      <c r="L873" s="1">
        <f t="shared" si="51"/>
        <v>1.6222999999999999E-3</v>
      </c>
      <c r="M873" s="2">
        <f t="shared" si="53"/>
        <v>1.6222999999999999</v>
      </c>
    </row>
    <row r="874" spans="3:13" x14ac:dyDescent="0.55000000000000004">
      <c r="C874" s="1">
        <v>-5.0134999999999996</v>
      </c>
      <c r="D874" s="2">
        <v>-4.8864999999999998</v>
      </c>
      <c r="E874" s="2">
        <v>173690000</v>
      </c>
      <c r="F874" s="1">
        <f t="shared" si="50"/>
        <v>1.7369E-3</v>
      </c>
      <c r="G874" s="2">
        <f t="shared" si="52"/>
        <v>1.7368999999999999</v>
      </c>
      <c r="I874" s="1">
        <v>-5.0134999999999996</v>
      </c>
      <c r="J874" s="2">
        <v>-4.8864999999999998</v>
      </c>
      <c r="K874" s="1">
        <v>164680000</v>
      </c>
      <c r="L874" s="1">
        <f t="shared" si="51"/>
        <v>1.6467999999999999E-3</v>
      </c>
      <c r="M874" s="2">
        <f t="shared" si="53"/>
        <v>1.6467999999999998</v>
      </c>
    </row>
    <row r="875" spans="3:13" x14ac:dyDescent="0.55000000000000004">
      <c r="C875" s="1">
        <v>-4.8864999999999998</v>
      </c>
      <c r="D875" s="2">
        <v>-4.7595000000000001</v>
      </c>
      <c r="E875" s="2">
        <v>173310000</v>
      </c>
      <c r="F875" s="1">
        <f t="shared" si="50"/>
        <v>1.7330999999999998E-3</v>
      </c>
      <c r="G875" s="2">
        <f t="shared" si="52"/>
        <v>1.7330999999999999</v>
      </c>
      <c r="I875" s="1">
        <v>-4.8864999999999998</v>
      </c>
      <c r="J875" s="2">
        <v>-4.7595000000000001</v>
      </c>
      <c r="K875" s="1">
        <v>163130000</v>
      </c>
      <c r="L875" s="1">
        <f t="shared" si="51"/>
        <v>1.6312999999999998E-3</v>
      </c>
      <c r="M875" s="2">
        <f t="shared" si="53"/>
        <v>1.6312999999999998</v>
      </c>
    </row>
    <row r="876" spans="3:13" x14ac:dyDescent="0.55000000000000004">
      <c r="C876" s="1">
        <v>-4.7595000000000001</v>
      </c>
      <c r="D876" s="2">
        <v>-4.6323999999999996</v>
      </c>
      <c r="E876" s="2">
        <v>172370000</v>
      </c>
      <c r="F876" s="1">
        <f t="shared" si="50"/>
        <v>1.7236999999999999E-3</v>
      </c>
      <c r="G876" s="2">
        <f t="shared" si="52"/>
        <v>1.7236999999999998</v>
      </c>
      <c r="I876" s="1">
        <v>-4.7595000000000001</v>
      </c>
      <c r="J876" s="2">
        <v>-4.6323999999999996</v>
      </c>
      <c r="K876" s="1">
        <v>165620000</v>
      </c>
      <c r="L876" s="1">
        <f t="shared" si="51"/>
        <v>1.6561999999999998E-3</v>
      </c>
      <c r="M876" s="2">
        <f t="shared" si="53"/>
        <v>1.6561999999999999</v>
      </c>
    </row>
    <row r="877" spans="3:13" x14ac:dyDescent="0.55000000000000004">
      <c r="C877" s="1">
        <v>-4.6323999999999996</v>
      </c>
      <c r="D877" s="2">
        <v>-4.5053999999999998</v>
      </c>
      <c r="E877" s="2">
        <v>172980000</v>
      </c>
      <c r="F877" s="1">
        <f t="shared" si="50"/>
        <v>1.7297999999999999E-3</v>
      </c>
      <c r="G877" s="2">
        <f t="shared" si="52"/>
        <v>1.7297999999999998</v>
      </c>
      <c r="I877" s="1">
        <v>-4.6323999999999996</v>
      </c>
      <c r="J877" s="2">
        <v>-4.5053999999999998</v>
      </c>
      <c r="K877" s="1">
        <v>164160000</v>
      </c>
      <c r="L877" s="1">
        <f t="shared" si="51"/>
        <v>1.6416E-3</v>
      </c>
      <c r="M877" s="2">
        <f t="shared" si="53"/>
        <v>1.6415999999999999</v>
      </c>
    </row>
    <row r="878" spans="3:13" x14ac:dyDescent="0.55000000000000004">
      <c r="C878" s="1">
        <v>-4.5053999999999998</v>
      </c>
      <c r="D878" s="2">
        <v>-4.3784000000000001</v>
      </c>
      <c r="E878" s="2">
        <v>172850000</v>
      </c>
      <c r="F878" s="1">
        <f t="shared" si="50"/>
        <v>1.7285E-3</v>
      </c>
      <c r="G878" s="2">
        <f t="shared" si="52"/>
        <v>1.7284999999999999</v>
      </c>
      <c r="I878" s="1">
        <v>-4.5053999999999998</v>
      </c>
      <c r="J878" s="2">
        <v>-4.3784000000000001</v>
      </c>
      <c r="K878" s="1">
        <v>165350000</v>
      </c>
      <c r="L878" s="1">
        <f t="shared" si="51"/>
        <v>1.6534999999999998E-3</v>
      </c>
      <c r="M878" s="2">
        <f t="shared" si="53"/>
        <v>1.6534999999999997</v>
      </c>
    </row>
    <row r="879" spans="3:13" x14ac:dyDescent="0.55000000000000004">
      <c r="C879" s="1">
        <v>-4.3784000000000001</v>
      </c>
      <c r="D879" s="2">
        <v>-4.2514000000000003</v>
      </c>
      <c r="E879" s="2">
        <v>173280000</v>
      </c>
      <c r="F879" s="1">
        <f t="shared" si="50"/>
        <v>1.7327999999999998E-3</v>
      </c>
      <c r="G879" s="2">
        <f t="shared" si="52"/>
        <v>1.7327999999999999</v>
      </c>
      <c r="I879" s="1">
        <v>-4.3784000000000001</v>
      </c>
      <c r="J879" s="2">
        <v>-4.2514000000000003</v>
      </c>
      <c r="K879" s="1">
        <v>164420000</v>
      </c>
      <c r="L879" s="1">
        <f t="shared" si="51"/>
        <v>1.6442E-3</v>
      </c>
      <c r="M879" s="2">
        <f t="shared" si="53"/>
        <v>1.6441999999999999</v>
      </c>
    </row>
    <row r="880" spans="3:13" x14ac:dyDescent="0.55000000000000004">
      <c r="C880" s="1">
        <v>-4.2514000000000003</v>
      </c>
      <c r="D880" s="2">
        <v>-4.1242999999999999</v>
      </c>
      <c r="E880" s="2">
        <v>173360000</v>
      </c>
      <c r="F880" s="1">
        <f t="shared" si="50"/>
        <v>1.7335999999999999E-3</v>
      </c>
      <c r="G880" s="2">
        <f t="shared" si="52"/>
        <v>1.7335999999999998</v>
      </c>
      <c r="I880" s="1">
        <v>-4.2514000000000003</v>
      </c>
      <c r="J880" s="2">
        <v>-4.1242999999999999</v>
      </c>
      <c r="K880" s="1">
        <v>164740000</v>
      </c>
      <c r="L880" s="1">
        <f t="shared" si="51"/>
        <v>1.6473999999999998E-3</v>
      </c>
      <c r="M880" s="2">
        <f t="shared" si="53"/>
        <v>1.6473999999999998</v>
      </c>
    </row>
    <row r="881" spans="3:13" x14ac:dyDescent="0.55000000000000004">
      <c r="C881" s="1">
        <v>-4.1242999999999999</v>
      </c>
      <c r="D881" s="2">
        <v>-3.9973000000000001</v>
      </c>
      <c r="E881" s="2">
        <v>173480000</v>
      </c>
      <c r="F881" s="1">
        <f t="shared" si="50"/>
        <v>1.7347999999999999E-3</v>
      </c>
      <c r="G881" s="2">
        <f t="shared" si="52"/>
        <v>1.7347999999999999</v>
      </c>
      <c r="I881" s="1">
        <v>-4.1242999999999999</v>
      </c>
      <c r="J881" s="2">
        <v>-3.9973000000000001</v>
      </c>
      <c r="K881" s="1">
        <v>164290000</v>
      </c>
      <c r="L881" s="1">
        <f t="shared" si="51"/>
        <v>1.6428999999999999E-3</v>
      </c>
      <c r="M881" s="2">
        <f t="shared" si="53"/>
        <v>1.6428999999999998</v>
      </c>
    </row>
    <row r="882" spans="3:13" x14ac:dyDescent="0.55000000000000004">
      <c r="C882" s="1">
        <v>-3.9973000000000001</v>
      </c>
      <c r="D882" s="2">
        <v>-3.8702999999999999</v>
      </c>
      <c r="E882" s="2">
        <v>172840000</v>
      </c>
      <c r="F882" s="1">
        <f t="shared" si="50"/>
        <v>1.7283999999999999E-3</v>
      </c>
      <c r="G882" s="2">
        <f t="shared" si="52"/>
        <v>1.7283999999999999</v>
      </c>
      <c r="I882" s="1">
        <v>-3.9973000000000001</v>
      </c>
      <c r="J882" s="2">
        <v>-3.8702999999999999</v>
      </c>
      <c r="K882" s="1">
        <v>161080000</v>
      </c>
      <c r="L882" s="1">
        <f t="shared" si="51"/>
        <v>1.6107999999999999E-3</v>
      </c>
      <c r="M882" s="2">
        <f t="shared" si="53"/>
        <v>1.6108</v>
      </c>
    </row>
    <row r="883" spans="3:13" x14ac:dyDescent="0.55000000000000004">
      <c r="C883" s="1">
        <v>-3.8702999999999999</v>
      </c>
      <c r="D883" s="2">
        <v>-3.7431999999999999</v>
      </c>
      <c r="E883" s="2">
        <v>173140000</v>
      </c>
      <c r="F883" s="1">
        <f t="shared" si="50"/>
        <v>1.7313999999999999E-3</v>
      </c>
      <c r="G883" s="2">
        <f t="shared" si="52"/>
        <v>1.7313999999999998</v>
      </c>
      <c r="I883" s="1">
        <v>-3.8702999999999999</v>
      </c>
      <c r="J883" s="2">
        <v>-3.7431999999999999</v>
      </c>
      <c r="K883" s="1">
        <v>162800000</v>
      </c>
      <c r="L883" s="1">
        <f t="shared" si="51"/>
        <v>1.6279999999999999E-3</v>
      </c>
      <c r="M883" s="2">
        <f t="shared" si="53"/>
        <v>1.6279999999999999</v>
      </c>
    </row>
    <row r="884" spans="3:13" x14ac:dyDescent="0.55000000000000004">
      <c r="C884" s="1">
        <v>-3.7431999999999999</v>
      </c>
      <c r="D884" s="2">
        <v>-3.6162000000000001</v>
      </c>
      <c r="E884" s="2">
        <v>174280000</v>
      </c>
      <c r="F884" s="1">
        <f t="shared" ref="F884:F947" si="54">$E$3*E884</f>
        <v>1.7427999999999999E-3</v>
      </c>
      <c r="G884" s="2">
        <f t="shared" si="52"/>
        <v>1.7427999999999999</v>
      </c>
      <c r="I884" s="1">
        <v>-3.7431999999999999</v>
      </c>
      <c r="J884" s="2">
        <v>-3.6162000000000001</v>
      </c>
      <c r="K884" s="1">
        <v>162800000</v>
      </c>
      <c r="L884" s="1">
        <f t="shared" ref="L884:L947" si="55">$E$3*K884</f>
        <v>1.6279999999999999E-3</v>
      </c>
      <c r="M884" s="2">
        <f t="shared" si="53"/>
        <v>1.6279999999999999</v>
      </c>
    </row>
    <row r="885" spans="3:13" x14ac:dyDescent="0.55000000000000004">
      <c r="C885" s="1">
        <v>-3.6162000000000001</v>
      </c>
      <c r="D885" s="2">
        <v>-3.4891999999999999</v>
      </c>
      <c r="E885" s="2">
        <v>173310000</v>
      </c>
      <c r="F885" s="1">
        <f t="shared" si="54"/>
        <v>1.7330999999999998E-3</v>
      </c>
      <c r="G885" s="2">
        <f t="shared" si="52"/>
        <v>1.7330999999999999</v>
      </c>
      <c r="I885" s="1">
        <v>-3.6162000000000001</v>
      </c>
      <c r="J885" s="2">
        <v>-3.4891999999999999</v>
      </c>
      <c r="K885" s="1">
        <v>161170000</v>
      </c>
      <c r="L885" s="1">
        <f t="shared" si="55"/>
        <v>1.6117E-3</v>
      </c>
      <c r="M885" s="2">
        <f t="shared" si="53"/>
        <v>1.6116999999999999</v>
      </c>
    </row>
    <row r="886" spans="3:13" x14ac:dyDescent="0.55000000000000004">
      <c r="C886" s="1">
        <v>-3.4891999999999999</v>
      </c>
      <c r="D886" s="2">
        <v>-3.3622000000000001</v>
      </c>
      <c r="E886" s="2">
        <v>172640000</v>
      </c>
      <c r="F886" s="1">
        <f t="shared" si="54"/>
        <v>1.7263999999999999E-3</v>
      </c>
      <c r="G886" s="2">
        <f t="shared" si="52"/>
        <v>1.7263999999999999</v>
      </c>
      <c r="I886" s="1">
        <v>-3.4891999999999999</v>
      </c>
      <c r="J886" s="2">
        <v>-3.3622000000000001</v>
      </c>
      <c r="K886" s="1">
        <v>161260000</v>
      </c>
      <c r="L886" s="1">
        <f t="shared" si="55"/>
        <v>1.6125999999999998E-3</v>
      </c>
      <c r="M886" s="2">
        <f t="shared" si="53"/>
        <v>1.6125999999999998</v>
      </c>
    </row>
    <row r="887" spans="3:13" x14ac:dyDescent="0.55000000000000004">
      <c r="C887" s="1">
        <v>-3.3622000000000001</v>
      </c>
      <c r="D887" s="2">
        <v>-3.2351000000000001</v>
      </c>
      <c r="E887" s="2">
        <v>173070000</v>
      </c>
      <c r="F887" s="1">
        <f t="shared" si="54"/>
        <v>1.7306999999999999E-3</v>
      </c>
      <c r="G887" s="2">
        <f t="shared" si="52"/>
        <v>1.7306999999999999</v>
      </c>
      <c r="I887" s="1">
        <v>-3.3622000000000001</v>
      </c>
      <c r="J887" s="2">
        <v>-3.2351000000000001</v>
      </c>
      <c r="K887" s="1">
        <v>161740000</v>
      </c>
      <c r="L887" s="1">
        <f t="shared" si="55"/>
        <v>1.6174E-3</v>
      </c>
      <c r="M887" s="2">
        <f t="shared" si="53"/>
        <v>1.6173999999999999</v>
      </c>
    </row>
    <row r="888" spans="3:13" x14ac:dyDescent="0.55000000000000004">
      <c r="C888" s="1">
        <v>-3.2351000000000001</v>
      </c>
      <c r="D888" s="2">
        <v>-3.1080999999999999</v>
      </c>
      <c r="E888" s="2">
        <v>173440000</v>
      </c>
      <c r="F888" s="1">
        <f t="shared" si="54"/>
        <v>1.7343999999999999E-3</v>
      </c>
      <c r="G888" s="2">
        <f t="shared" si="52"/>
        <v>1.7343999999999999</v>
      </c>
      <c r="I888" s="1">
        <v>-3.2351000000000001</v>
      </c>
      <c r="J888" s="2">
        <v>-3.1080999999999999</v>
      </c>
      <c r="K888" s="1">
        <v>163230000</v>
      </c>
      <c r="L888" s="1">
        <f t="shared" si="55"/>
        <v>1.6322999999999999E-3</v>
      </c>
      <c r="M888" s="2">
        <f t="shared" si="53"/>
        <v>1.6322999999999999</v>
      </c>
    </row>
    <row r="889" spans="3:13" x14ac:dyDescent="0.55000000000000004">
      <c r="C889" s="1">
        <v>-3.1080999999999999</v>
      </c>
      <c r="D889" s="2">
        <v>-2.9811000000000001</v>
      </c>
      <c r="E889" s="2">
        <v>173720000</v>
      </c>
      <c r="F889" s="1">
        <f t="shared" si="54"/>
        <v>1.7371999999999999E-3</v>
      </c>
      <c r="G889" s="2">
        <f t="shared" si="52"/>
        <v>1.7371999999999999</v>
      </c>
      <c r="I889" s="1">
        <v>-3.1080999999999999</v>
      </c>
      <c r="J889" s="2">
        <v>-2.9811000000000001</v>
      </c>
      <c r="K889" s="1">
        <v>160930000</v>
      </c>
      <c r="L889" s="1">
        <f t="shared" si="55"/>
        <v>1.6092999999999999E-3</v>
      </c>
      <c r="M889" s="2">
        <f t="shared" si="53"/>
        <v>1.6093</v>
      </c>
    </row>
    <row r="890" spans="3:13" x14ac:dyDescent="0.55000000000000004">
      <c r="C890" s="1">
        <v>-2.9811000000000001</v>
      </c>
      <c r="D890" s="2">
        <v>-2.8540999999999999</v>
      </c>
      <c r="E890" s="2">
        <v>174300000</v>
      </c>
      <c r="F890" s="1">
        <f t="shared" si="54"/>
        <v>1.743E-3</v>
      </c>
      <c r="G890" s="2">
        <f t="shared" si="52"/>
        <v>1.7429999999999999</v>
      </c>
      <c r="I890" s="1">
        <v>-2.9811000000000001</v>
      </c>
      <c r="J890" s="2">
        <v>-2.8540999999999999</v>
      </c>
      <c r="K890" s="1">
        <v>161260000</v>
      </c>
      <c r="L890" s="1">
        <f t="shared" si="55"/>
        <v>1.6125999999999998E-3</v>
      </c>
      <c r="M890" s="2">
        <f t="shared" si="53"/>
        <v>1.6125999999999998</v>
      </c>
    </row>
    <row r="891" spans="3:13" x14ac:dyDescent="0.55000000000000004">
      <c r="C891" s="1">
        <v>-2.8540999999999999</v>
      </c>
      <c r="D891" s="2">
        <v>-2.7269999999999999</v>
      </c>
      <c r="E891" s="2">
        <v>173860000</v>
      </c>
      <c r="F891" s="1">
        <f t="shared" si="54"/>
        <v>1.7385999999999999E-3</v>
      </c>
      <c r="G891" s="2">
        <f t="shared" si="52"/>
        <v>1.7385999999999999</v>
      </c>
      <c r="I891" s="1">
        <v>-2.8540999999999999</v>
      </c>
      <c r="J891" s="2">
        <v>-2.7269999999999999</v>
      </c>
      <c r="K891" s="1">
        <v>160320000</v>
      </c>
      <c r="L891" s="1">
        <f t="shared" si="55"/>
        <v>1.6031999999999999E-3</v>
      </c>
      <c r="M891" s="2">
        <f t="shared" si="53"/>
        <v>1.6032</v>
      </c>
    </row>
    <row r="892" spans="3:13" x14ac:dyDescent="0.55000000000000004">
      <c r="C892" s="1">
        <v>-2.7269999999999999</v>
      </c>
      <c r="D892" s="2">
        <v>-2.6</v>
      </c>
      <c r="E892" s="2">
        <v>173780000</v>
      </c>
      <c r="F892" s="1">
        <f t="shared" si="54"/>
        <v>1.7377999999999998E-3</v>
      </c>
      <c r="G892" s="2">
        <f t="shared" si="52"/>
        <v>1.7377999999999998</v>
      </c>
      <c r="I892" s="1">
        <v>-2.7269999999999999</v>
      </c>
      <c r="J892" s="2">
        <v>-2.6</v>
      </c>
      <c r="K892" s="1">
        <v>160690000</v>
      </c>
      <c r="L892" s="1">
        <f t="shared" si="55"/>
        <v>1.6068999999999999E-3</v>
      </c>
      <c r="M892" s="2">
        <f t="shared" si="53"/>
        <v>1.6068999999999998</v>
      </c>
    </row>
    <row r="893" spans="3:13" x14ac:dyDescent="0.55000000000000004">
      <c r="C893" s="1">
        <v>-2.6</v>
      </c>
      <c r="D893" s="2">
        <v>-2.4729999999999999</v>
      </c>
      <c r="E893" s="2">
        <v>173760000</v>
      </c>
      <c r="F893" s="1">
        <f t="shared" si="54"/>
        <v>1.7376E-3</v>
      </c>
      <c r="G893" s="2">
        <f t="shared" si="52"/>
        <v>1.7376</v>
      </c>
      <c r="I893" s="1">
        <v>-2.6</v>
      </c>
      <c r="J893" s="2">
        <v>-2.4729999999999999</v>
      </c>
      <c r="K893" s="1">
        <v>161410000</v>
      </c>
      <c r="L893" s="1">
        <f t="shared" si="55"/>
        <v>1.6140999999999998E-3</v>
      </c>
      <c r="M893" s="2">
        <f t="shared" si="53"/>
        <v>1.6140999999999999</v>
      </c>
    </row>
    <row r="894" spans="3:13" x14ac:dyDescent="0.55000000000000004">
      <c r="C894" s="1">
        <v>-2.4729999999999999</v>
      </c>
      <c r="D894" s="2">
        <v>-2.3458999999999999</v>
      </c>
      <c r="E894" s="2">
        <v>175020000</v>
      </c>
      <c r="F894" s="1">
        <f t="shared" si="54"/>
        <v>1.7501999999999999E-3</v>
      </c>
      <c r="G894" s="2">
        <f t="shared" si="52"/>
        <v>1.7502</v>
      </c>
      <c r="I894" s="1">
        <v>-2.4729999999999999</v>
      </c>
      <c r="J894" s="2">
        <v>-2.3458999999999999</v>
      </c>
      <c r="K894" s="1">
        <v>162010000</v>
      </c>
      <c r="L894" s="1">
        <f t="shared" si="55"/>
        <v>1.6201E-3</v>
      </c>
      <c r="M894" s="2">
        <f t="shared" si="53"/>
        <v>1.6200999999999999</v>
      </c>
    </row>
    <row r="895" spans="3:13" x14ac:dyDescent="0.55000000000000004">
      <c r="C895" s="1">
        <v>-2.3458999999999999</v>
      </c>
      <c r="D895" s="2">
        <v>-2.2189000000000001</v>
      </c>
      <c r="E895" s="2">
        <v>176390000</v>
      </c>
      <c r="F895" s="1">
        <f t="shared" si="54"/>
        <v>1.7638999999999999E-3</v>
      </c>
      <c r="G895" s="2">
        <f t="shared" si="52"/>
        <v>1.7638999999999998</v>
      </c>
      <c r="I895" s="1">
        <v>-2.3458999999999999</v>
      </c>
      <c r="J895" s="2">
        <v>-2.2189000000000001</v>
      </c>
      <c r="K895" s="1">
        <v>164000000</v>
      </c>
      <c r="L895" s="1">
        <f t="shared" si="55"/>
        <v>1.64E-3</v>
      </c>
      <c r="M895" s="2">
        <f t="shared" si="53"/>
        <v>1.64</v>
      </c>
    </row>
    <row r="896" spans="3:13" x14ac:dyDescent="0.55000000000000004">
      <c r="C896" s="1">
        <v>-2.2189000000000001</v>
      </c>
      <c r="D896" s="2">
        <v>-2.0918999999999999</v>
      </c>
      <c r="E896" s="2">
        <v>177230000</v>
      </c>
      <c r="F896" s="1">
        <f t="shared" si="54"/>
        <v>1.7722999999999999E-3</v>
      </c>
      <c r="G896" s="2">
        <f t="shared" si="52"/>
        <v>1.7722999999999998</v>
      </c>
      <c r="I896" s="1">
        <v>-2.2189000000000001</v>
      </c>
      <c r="J896" s="2">
        <v>-2.0918999999999999</v>
      </c>
      <c r="K896" s="1">
        <v>162210000</v>
      </c>
      <c r="L896" s="1">
        <f t="shared" si="55"/>
        <v>1.6220999999999998E-3</v>
      </c>
      <c r="M896" s="2">
        <f t="shared" si="53"/>
        <v>1.6220999999999999</v>
      </c>
    </row>
    <row r="897" spans="3:13" x14ac:dyDescent="0.55000000000000004">
      <c r="C897" s="1">
        <v>-2.0918999999999999</v>
      </c>
      <c r="D897" s="2">
        <v>-1.9649000000000001</v>
      </c>
      <c r="E897" s="2">
        <v>177120000</v>
      </c>
      <c r="F897" s="1">
        <f t="shared" si="54"/>
        <v>1.7711999999999999E-3</v>
      </c>
      <c r="G897" s="2">
        <f t="shared" si="52"/>
        <v>1.7711999999999999</v>
      </c>
      <c r="I897" s="1">
        <v>-2.0918999999999999</v>
      </c>
      <c r="J897" s="2">
        <v>-1.9649000000000001</v>
      </c>
      <c r="K897" s="1">
        <v>163040000</v>
      </c>
      <c r="L897" s="1">
        <f t="shared" si="55"/>
        <v>1.6303999999999999E-3</v>
      </c>
      <c r="M897" s="2">
        <f t="shared" si="53"/>
        <v>1.6303999999999998</v>
      </c>
    </row>
    <row r="898" spans="3:13" x14ac:dyDescent="0.55000000000000004">
      <c r="C898" s="1">
        <v>-1.9649000000000001</v>
      </c>
      <c r="D898" s="2">
        <v>-1.8378000000000001</v>
      </c>
      <c r="E898" s="2">
        <v>177360000</v>
      </c>
      <c r="F898" s="1">
        <f t="shared" si="54"/>
        <v>1.7736E-3</v>
      </c>
      <c r="G898" s="2">
        <f t="shared" si="52"/>
        <v>1.7736000000000001</v>
      </c>
      <c r="I898" s="1">
        <v>-1.9649000000000001</v>
      </c>
      <c r="J898" s="2">
        <v>-1.8378000000000001</v>
      </c>
      <c r="K898" s="1">
        <v>160570000</v>
      </c>
      <c r="L898" s="1">
        <f t="shared" si="55"/>
        <v>1.6056999999999998E-3</v>
      </c>
      <c r="M898" s="2">
        <f t="shared" si="53"/>
        <v>1.6056999999999999</v>
      </c>
    </row>
    <row r="899" spans="3:13" x14ac:dyDescent="0.55000000000000004">
      <c r="C899" s="1">
        <v>-1.8378000000000001</v>
      </c>
      <c r="D899" s="2">
        <v>-1.7108000000000001</v>
      </c>
      <c r="E899" s="2">
        <v>177730000</v>
      </c>
      <c r="F899" s="1">
        <f t="shared" si="54"/>
        <v>1.7772999999999999E-3</v>
      </c>
      <c r="G899" s="2">
        <f t="shared" si="52"/>
        <v>1.7772999999999999</v>
      </c>
      <c r="I899" s="1">
        <v>-1.8378000000000001</v>
      </c>
      <c r="J899" s="2">
        <v>-1.7108000000000001</v>
      </c>
      <c r="K899" s="1">
        <v>158530000</v>
      </c>
      <c r="L899" s="1">
        <f t="shared" si="55"/>
        <v>1.5853E-3</v>
      </c>
      <c r="M899" s="2">
        <f t="shared" si="53"/>
        <v>1.5852999999999999</v>
      </c>
    </row>
    <row r="900" spans="3:13" x14ac:dyDescent="0.55000000000000004">
      <c r="C900" s="1">
        <v>-1.7108000000000001</v>
      </c>
      <c r="D900" s="2">
        <v>-1.5838000000000001</v>
      </c>
      <c r="E900" s="2">
        <v>178430000</v>
      </c>
      <c r="F900" s="1">
        <f t="shared" si="54"/>
        <v>1.7842999999999999E-3</v>
      </c>
      <c r="G900" s="2">
        <f t="shared" si="52"/>
        <v>1.7843</v>
      </c>
      <c r="I900" s="1">
        <v>-1.7108000000000001</v>
      </c>
      <c r="J900" s="2">
        <v>-1.5838000000000001</v>
      </c>
      <c r="K900" s="1">
        <v>161340000</v>
      </c>
      <c r="L900" s="1">
        <f t="shared" si="55"/>
        <v>1.6133999999999999E-3</v>
      </c>
      <c r="M900" s="2">
        <f t="shared" si="53"/>
        <v>1.6133999999999999</v>
      </c>
    </row>
    <row r="901" spans="3:13" x14ac:dyDescent="0.55000000000000004">
      <c r="C901" s="1">
        <v>-1.5838000000000001</v>
      </c>
      <c r="D901" s="2">
        <v>-1.4568000000000001</v>
      </c>
      <c r="E901" s="2">
        <v>179000000</v>
      </c>
      <c r="F901" s="1">
        <f t="shared" si="54"/>
        <v>1.7899999999999999E-3</v>
      </c>
      <c r="G901" s="2">
        <f t="shared" si="52"/>
        <v>1.79</v>
      </c>
      <c r="I901" s="1">
        <v>-1.5838000000000001</v>
      </c>
      <c r="J901" s="2">
        <v>-1.4568000000000001</v>
      </c>
      <c r="K901" s="1">
        <v>165200000</v>
      </c>
      <c r="L901" s="1">
        <f t="shared" si="55"/>
        <v>1.6519999999999998E-3</v>
      </c>
      <c r="M901" s="2">
        <f t="shared" si="53"/>
        <v>1.6519999999999999</v>
      </c>
    </row>
    <row r="902" spans="3:13" x14ac:dyDescent="0.55000000000000004">
      <c r="C902" s="1">
        <v>-1.4568000000000001</v>
      </c>
      <c r="D902" s="2">
        <v>-1.3297000000000001</v>
      </c>
      <c r="E902" s="2">
        <v>179520000</v>
      </c>
      <c r="F902" s="1">
        <f t="shared" si="54"/>
        <v>1.7951999999999998E-3</v>
      </c>
      <c r="G902" s="2">
        <f t="shared" si="52"/>
        <v>1.7951999999999999</v>
      </c>
      <c r="I902" s="1">
        <v>-1.4568000000000001</v>
      </c>
      <c r="J902" s="2">
        <v>-1.3297000000000001</v>
      </c>
      <c r="K902" s="1">
        <v>162040000</v>
      </c>
      <c r="L902" s="1">
        <f t="shared" si="55"/>
        <v>1.6203999999999999E-3</v>
      </c>
      <c r="M902" s="2">
        <f t="shared" si="53"/>
        <v>1.6203999999999998</v>
      </c>
    </row>
    <row r="903" spans="3:13" x14ac:dyDescent="0.55000000000000004">
      <c r="C903" s="1">
        <v>-1.3297000000000001</v>
      </c>
      <c r="D903" s="2">
        <v>-1.2027000000000001</v>
      </c>
      <c r="E903" s="2">
        <v>179690000</v>
      </c>
      <c r="F903" s="1">
        <f t="shared" si="54"/>
        <v>1.7968999999999999E-3</v>
      </c>
      <c r="G903" s="2">
        <f t="shared" si="52"/>
        <v>1.7968999999999999</v>
      </c>
      <c r="I903" s="1">
        <v>-1.3297000000000001</v>
      </c>
      <c r="J903" s="2">
        <v>-1.2027000000000001</v>
      </c>
      <c r="K903" s="1">
        <v>163850000</v>
      </c>
      <c r="L903" s="1">
        <f t="shared" si="55"/>
        <v>1.6385E-3</v>
      </c>
      <c r="M903" s="2">
        <f t="shared" si="53"/>
        <v>1.6385000000000001</v>
      </c>
    </row>
    <row r="904" spans="3:13" x14ac:dyDescent="0.55000000000000004">
      <c r="C904" s="1">
        <v>-1.2027000000000001</v>
      </c>
      <c r="D904" s="2">
        <v>-1.0757000000000001</v>
      </c>
      <c r="E904" s="2">
        <v>180240000</v>
      </c>
      <c r="F904" s="1">
        <f t="shared" si="54"/>
        <v>1.8023999999999998E-3</v>
      </c>
      <c r="G904" s="2">
        <f t="shared" si="52"/>
        <v>1.8023999999999998</v>
      </c>
      <c r="I904" s="1">
        <v>-1.2027000000000001</v>
      </c>
      <c r="J904" s="2">
        <v>-1.0757000000000001</v>
      </c>
      <c r="K904" s="1">
        <v>161440000</v>
      </c>
      <c r="L904" s="1">
        <f t="shared" si="55"/>
        <v>1.6144E-3</v>
      </c>
      <c r="M904" s="2">
        <f t="shared" si="53"/>
        <v>1.6144000000000001</v>
      </c>
    </row>
    <row r="905" spans="3:13" x14ac:dyDescent="0.55000000000000004">
      <c r="C905" s="1">
        <v>-1.0757000000000001</v>
      </c>
      <c r="D905" s="2">
        <v>-0.94864999999999999</v>
      </c>
      <c r="E905" s="2">
        <v>180100000</v>
      </c>
      <c r="F905" s="1">
        <f t="shared" si="54"/>
        <v>1.8009999999999999E-3</v>
      </c>
      <c r="G905" s="2">
        <f t="shared" si="52"/>
        <v>1.8009999999999999</v>
      </c>
      <c r="I905" s="1">
        <v>-1.0757000000000001</v>
      </c>
      <c r="J905" s="2">
        <v>-0.94864999999999999</v>
      </c>
      <c r="K905" s="1">
        <v>160530000</v>
      </c>
      <c r="L905" s="1">
        <f t="shared" si="55"/>
        <v>1.6052999999999998E-3</v>
      </c>
      <c r="M905" s="2">
        <f t="shared" si="53"/>
        <v>1.6052999999999997</v>
      </c>
    </row>
    <row r="906" spans="3:13" x14ac:dyDescent="0.55000000000000004">
      <c r="C906" s="1">
        <v>-0.94864999999999999</v>
      </c>
      <c r="D906" s="2">
        <v>-0.82162000000000002</v>
      </c>
      <c r="E906" s="2">
        <v>179440000</v>
      </c>
      <c r="F906" s="1">
        <f t="shared" si="54"/>
        <v>1.7943999999999998E-3</v>
      </c>
      <c r="G906" s="2">
        <f t="shared" si="52"/>
        <v>1.7943999999999998</v>
      </c>
      <c r="I906" s="1">
        <v>-0.94864999999999999</v>
      </c>
      <c r="J906" s="2">
        <v>-0.82162000000000002</v>
      </c>
      <c r="K906" s="1">
        <v>159730000</v>
      </c>
      <c r="L906" s="1">
        <f t="shared" si="55"/>
        <v>1.5972999999999998E-3</v>
      </c>
      <c r="M906" s="2">
        <f t="shared" si="53"/>
        <v>1.5972999999999999</v>
      </c>
    </row>
    <row r="907" spans="3:13" x14ac:dyDescent="0.55000000000000004">
      <c r="C907" s="1">
        <v>-0.82162000000000002</v>
      </c>
      <c r="D907" s="2">
        <v>-0.69459000000000004</v>
      </c>
      <c r="E907" s="2">
        <v>180150000</v>
      </c>
      <c r="F907" s="1">
        <f t="shared" si="54"/>
        <v>1.8014999999999999E-3</v>
      </c>
      <c r="G907" s="2">
        <f t="shared" si="52"/>
        <v>1.8014999999999999</v>
      </c>
      <c r="I907" s="1">
        <v>-0.82162000000000002</v>
      </c>
      <c r="J907" s="2">
        <v>-0.69459000000000004</v>
      </c>
      <c r="K907" s="1">
        <v>157960000</v>
      </c>
      <c r="L907" s="1">
        <f t="shared" si="55"/>
        <v>1.5795999999999998E-3</v>
      </c>
      <c r="M907" s="2">
        <f t="shared" si="53"/>
        <v>1.5795999999999999</v>
      </c>
    </row>
    <row r="908" spans="3:13" x14ac:dyDescent="0.55000000000000004">
      <c r="C908" s="1">
        <v>-0.69459000000000004</v>
      </c>
      <c r="D908" s="2">
        <v>-0.56757000000000002</v>
      </c>
      <c r="E908" s="2">
        <v>179920000</v>
      </c>
      <c r="F908" s="1">
        <f t="shared" si="54"/>
        <v>1.7991999999999999E-3</v>
      </c>
      <c r="G908" s="2">
        <f t="shared" si="52"/>
        <v>1.7991999999999999</v>
      </c>
      <c r="I908" s="1">
        <v>-0.69459000000000004</v>
      </c>
      <c r="J908" s="2">
        <v>-0.56757000000000002</v>
      </c>
      <c r="K908" s="1">
        <v>160140000</v>
      </c>
      <c r="L908" s="1">
        <f t="shared" si="55"/>
        <v>1.6014E-3</v>
      </c>
      <c r="M908" s="2">
        <f t="shared" si="53"/>
        <v>1.6013999999999999</v>
      </c>
    </row>
    <row r="909" spans="3:13" x14ac:dyDescent="0.55000000000000004">
      <c r="C909" s="1">
        <v>-0.56757000000000002</v>
      </c>
      <c r="D909" s="2">
        <v>-0.44053999999999999</v>
      </c>
      <c r="E909" s="2">
        <v>180480000</v>
      </c>
      <c r="F909" s="1">
        <f t="shared" si="54"/>
        <v>1.8047999999999999E-3</v>
      </c>
      <c r="G909" s="2">
        <f t="shared" si="52"/>
        <v>1.8048</v>
      </c>
      <c r="I909" s="1">
        <v>-0.56757000000000002</v>
      </c>
      <c r="J909" s="2">
        <v>-0.44053999999999999</v>
      </c>
      <c r="K909" s="1">
        <v>162120000</v>
      </c>
      <c r="L909" s="1">
        <f t="shared" si="55"/>
        <v>1.6211999999999999E-3</v>
      </c>
      <c r="M909" s="2">
        <f t="shared" si="53"/>
        <v>1.6212</v>
      </c>
    </row>
    <row r="910" spans="3:13" x14ac:dyDescent="0.55000000000000004">
      <c r="C910" s="1">
        <v>-0.44053999999999999</v>
      </c>
      <c r="D910" s="2">
        <v>-0.31351000000000001</v>
      </c>
      <c r="E910" s="2">
        <v>180880000</v>
      </c>
      <c r="F910" s="1">
        <f t="shared" si="54"/>
        <v>1.8087999999999999E-3</v>
      </c>
      <c r="G910" s="2">
        <f t="shared" si="52"/>
        <v>1.8088</v>
      </c>
      <c r="I910" s="1">
        <v>-0.44053999999999999</v>
      </c>
      <c r="J910" s="2">
        <v>-0.31351000000000001</v>
      </c>
      <c r="K910" s="1">
        <v>160310000</v>
      </c>
      <c r="L910" s="1">
        <f t="shared" si="55"/>
        <v>1.6030999999999999E-3</v>
      </c>
      <c r="M910" s="2">
        <f t="shared" si="53"/>
        <v>1.6031</v>
      </c>
    </row>
    <row r="911" spans="3:13" x14ac:dyDescent="0.55000000000000004">
      <c r="C911" s="1">
        <v>-0.31351000000000001</v>
      </c>
      <c r="D911" s="2">
        <v>-0.18648999999999999</v>
      </c>
      <c r="E911" s="2">
        <v>181930000</v>
      </c>
      <c r="F911" s="1">
        <f t="shared" si="54"/>
        <v>1.8192999999999998E-3</v>
      </c>
      <c r="G911" s="2">
        <f t="shared" si="52"/>
        <v>1.8192999999999999</v>
      </c>
      <c r="I911" s="1">
        <v>-0.31351000000000001</v>
      </c>
      <c r="J911" s="2">
        <v>-0.18648999999999999</v>
      </c>
      <c r="K911" s="1">
        <v>161650000</v>
      </c>
      <c r="L911" s="1">
        <f t="shared" si="55"/>
        <v>1.6164999999999999E-3</v>
      </c>
      <c r="M911" s="2">
        <f t="shared" si="53"/>
        <v>1.6164999999999998</v>
      </c>
    </row>
    <row r="912" spans="3:13" x14ac:dyDescent="0.55000000000000004">
      <c r="C912" s="1">
        <v>-0.18648999999999999</v>
      </c>
      <c r="D912" s="2">
        <v>-5.9458999999999998E-2</v>
      </c>
      <c r="E912" s="2">
        <v>182960000</v>
      </c>
      <c r="F912" s="1">
        <f t="shared" si="54"/>
        <v>1.8295999999999998E-3</v>
      </c>
      <c r="G912" s="2">
        <f t="shared" si="52"/>
        <v>1.8295999999999999</v>
      </c>
      <c r="I912" s="1">
        <v>-0.18648999999999999</v>
      </c>
      <c r="J912" s="2">
        <v>-5.9458999999999998E-2</v>
      </c>
      <c r="K912" s="1">
        <v>162740000</v>
      </c>
      <c r="L912" s="1">
        <f t="shared" si="55"/>
        <v>1.6274E-3</v>
      </c>
      <c r="M912" s="2">
        <f t="shared" si="53"/>
        <v>1.6274</v>
      </c>
    </row>
    <row r="913" spans="3:13" x14ac:dyDescent="0.55000000000000004">
      <c r="C913" s="1">
        <v>-5.9458999999999998E-2</v>
      </c>
      <c r="D913" s="2">
        <v>6.7568000000000003E-2</v>
      </c>
      <c r="E913" s="2">
        <v>182820000</v>
      </c>
      <c r="F913" s="1">
        <f t="shared" si="54"/>
        <v>1.8281999999999999E-3</v>
      </c>
      <c r="G913" s="2">
        <f t="shared" si="52"/>
        <v>1.8281999999999998</v>
      </c>
      <c r="I913" s="1">
        <v>-5.9458999999999998E-2</v>
      </c>
      <c r="J913" s="2">
        <v>6.7568000000000003E-2</v>
      </c>
      <c r="K913" s="1">
        <v>162430000</v>
      </c>
      <c r="L913" s="1">
        <f t="shared" si="55"/>
        <v>1.6243E-3</v>
      </c>
      <c r="M913" s="2">
        <f t="shared" si="53"/>
        <v>1.6242999999999999</v>
      </c>
    </row>
    <row r="914" spans="3:13" x14ac:dyDescent="0.55000000000000004">
      <c r="C914" s="1">
        <v>6.7568000000000003E-2</v>
      </c>
      <c r="D914" s="2">
        <v>0.19459000000000001</v>
      </c>
      <c r="E914" s="2">
        <v>179400000</v>
      </c>
      <c r="F914" s="1">
        <f t="shared" si="54"/>
        <v>1.7939999999999998E-3</v>
      </c>
      <c r="G914" s="2">
        <f t="shared" si="52"/>
        <v>1.7939999999999998</v>
      </c>
      <c r="I914" s="1">
        <v>6.7568000000000003E-2</v>
      </c>
      <c r="J914" s="2">
        <v>0.19459000000000001</v>
      </c>
      <c r="K914" s="1">
        <v>162950000</v>
      </c>
      <c r="L914" s="1">
        <f t="shared" si="55"/>
        <v>1.6294999999999999E-3</v>
      </c>
      <c r="M914" s="2">
        <f t="shared" si="53"/>
        <v>1.6294999999999999</v>
      </c>
    </row>
    <row r="915" spans="3:13" x14ac:dyDescent="0.55000000000000004">
      <c r="C915" s="1">
        <v>0.19459000000000001</v>
      </c>
      <c r="D915" s="2">
        <v>0.32162000000000002</v>
      </c>
      <c r="E915" s="2">
        <v>173240000</v>
      </c>
      <c r="F915" s="1">
        <f t="shared" si="54"/>
        <v>1.7323999999999998E-3</v>
      </c>
      <c r="G915" s="2">
        <f t="shared" si="52"/>
        <v>1.7323999999999997</v>
      </c>
      <c r="I915" s="1">
        <v>0.19459000000000001</v>
      </c>
      <c r="J915" s="2">
        <v>0.32162000000000002</v>
      </c>
      <c r="K915" s="1">
        <v>162370000</v>
      </c>
      <c r="L915" s="1">
        <f t="shared" si="55"/>
        <v>1.6236999999999998E-3</v>
      </c>
      <c r="M915" s="2">
        <f t="shared" si="53"/>
        <v>1.6236999999999999</v>
      </c>
    </row>
    <row r="916" spans="3:13" x14ac:dyDescent="0.55000000000000004">
      <c r="C916" s="1">
        <v>0.32162000000000002</v>
      </c>
      <c r="D916" s="2">
        <v>0.44864999999999999</v>
      </c>
      <c r="E916" s="2">
        <v>165310000</v>
      </c>
      <c r="F916" s="1">
        <f t="shared" si="54"/>
        <v>1.6530999999999998E-3</v>
      </c>
      <c r="G916" s="2">
        <f t="shared" ref="G916:G979" si="56">1000*F916</f>
        <v>1.6530999999999998</v>
      </c>
      <c r="I916" s="1">
        <v>0.32162000000000002</v>
      </c>
      <c r="J916" s="2">
        <v>0.44864999999999999</v>
      </c>
      <c r="K916" s="1">
        <v>161110000</v>
      </c>
      <c r="L916" s="1">
        <f t="shared" si="55"/>
        <v>1.6110999999999999E-3</v>
      </c>
      <c r="M916" s="2">
        <f t="shared" ref="M916:M979" si="57">1000*L916</f>
        <v>1.6110999999999998</v>
      </c>
    </row>
    <row r="917" spans="3:13" x14ac:dyDescent="0.55000000000000004">
      <c r="C917" s="1">
        <v>0.44864999999999999</v>
      </c>
      <c r="D917" s="2">
        <v>0.57567999999999997</v>
      </c>
      <c r="E917" s="2">
        <v>158180000</v>
      </c>
      <c r="F917" s="1">
        <f t="shared" si="54"/>
        <v>1.5818E-3</v>
      </c>
      <c r="G917" s="2">
        <f t="shared" si="56"/>
        <v>1.5817999999999999</v>
      </c>
      <c r="I917" s="1">
        <v>0.44864999999999999</v>
      </c>
      <c r="J917" s="2">
        <v>0.57567999999999997</v>
      </c>
      <c r="K917" s="1">
        <v>161250000</v>
      </c>
      <c r="L917" s="1">
        <f t="shared" si="55"/>
        <v>1.6125E-3</v>
      </c>
      <c r="M917" s="2">
        <f t="shared" si="57"/>
        <v>1.6125</v>
      </c>
    </row>
    <row r="918" spans="3:13" x14ac:dyDescent="0.55000000000000004">
      <c r="C918" s="1">
        <v>0.57567999999999997</v>
      </c>
      <c r="D918" s="2">
        <v>0.70269999999999999</v>
      </c>
      <c r="E918" s="2">
        <v>151980000</v>
      </c>
      <c r="F918" s="1">
        <f t="shared" si="54"/>
        <v>1.5198E-3</v>
      </c>
      <c r="G918" s="2">
        <f t="shared" si="56"/>
        <v>1.5198</v>
      </c>
      <c r="I918" s="1">
        <v>0.57567999999999997</v>
      </c>
      <c r="J918" s="2">
        <v>0.70269999999999999</v>
      </c>
      <c r="K918" s="1">
        <v>161380000</v>
      </c>
      <c r="L918" s="1">
        <f t="shared" si="55"/>
        <v>1.6137999999999999E-3</v>
      </c>
      <c r="M918" s="2">
        <f t="shared" si="57"/>
        <v>1.6137999999999999</v>
      </c>
    </row>
    <row r="919" spans="3:13" x14ac:dyDescent="0.55000000000000004">
      <c r="C919" s="1">
        <v>0.70269999999999999</v>
      </c>
      <c r="D919" s="2">
        <v>0.82972999999999997</v>
      </c>
      <c r="E919" s="2">
        <v>143970000</v>
      </c>
      <c r="F919" s="1">
        <f t="shared" si="54"/>
        <v>1.4396999999999999E-3</v>
      </c>
      <c r="G919" s="2">
        <f t="shared" si="56"/>
        <v>1.4397</v>
      </c>
      <c r="I919" s="1">
        <v>0.70269999999999999</v>
      </c>
      <c r="J919" s="2">
        <v>0.82972999999999997</v>
      </c>
      <c r="K919" s="1">
        <v>161990000</v>
      </c>
      <c r="L919" s="1">
        <f t="shared" si="55"/>
        <v>1.6198999999999999E-3</v>
      </c>
      <c r="M919" s="2">
        <f t="shared" si="57"/>
        <v>1.6198999999999999</v>
      </c>
    </row>
    <row r="920" spans="3:13" x14ac:dyDescent="0.55000000000000004">
      <c r="C920" s="1">
        <v>0.82972999999999997</v>
      </c>
      <c r="D920" s="2">
        <v>0.95676000000000005</v>
      </c>
      <c r="E920" s="2">
        <v>136960000</v>
      </c>
      <c r="F920" s="1">
        <f t="shared" si="54"/>
        <v>1.3695999999999999E-3</v>
      </c>
      <c r="G920" s="2">
        <f t="shared" si="56"/>
        <v>1.3695999999999999</v>
      </c>
      <c r="I920" s="1">
        <v>0.82972999999999997</v>
      </c>
      <c r="J920" s="2">
        <v>0.95676000000000005</v>
      </c>
      <c r="K920" s="1">
        <v>162340000</v>
      </c>
      <c r="L920" s="1">
        <f t="shared" si="55"/>
        <v>1.6233999999999999E-3</v>
      </c>
      <c r="M920" s="2">
        <f t="shared" si="57"/>
        <v>1.6234</v>
      </c>
    </row>
    <row r="921" spans="3:13" x14ac:dyDescent="0.55000000000000004">
      <c r="C921" s="1">
        <v>0.95676000000000005</v>
      </c>
      <c r="D921" s="2">
        <v>1.0838000000000001</v>
      </c>
      <c r="E921" s="2">
        <v>128910000</v>
      </c>
      <c r="F921" s="1">
        <f t="shared" si="54"/>
        <v>1.2890999999999998E-3</v>
      </c>
      <c r="G921" s="2">
        <f t="shared" si="56"/>
        <v>1.2890999999999999</v>
      </c>
      <c r="I921" s="1">
        <v>0.95676000000000005</v>
      </c>
      <c r="J921" s="2">
        <v>1.0838000000000001</v>
      </c>
      <c r="K921" s="1">
        <v>161860000</v>
      </c>
      <c r="L921" s="1">
        <f t="shared" si="55"/>
        <v>1.6186E-3</v>
      </c>
      <c r="M921" s="2">
        <f t="shared" si="57"/>
        <v>1.6186</v>
      </c>
    </row>
    <row r="922" spans="3:13" x14ac:dyDescent="0.55000000000000004">
      <c r="C922" s="1">
        <v>1.0838000000000001</v>
      </c>
      <c r="D922" s="2">
        <v>1.2108000000000001</v>
      </c>
      <c r="E922" s="2">
        <v>121320000</v>
      </c>
      <c r="F922" s="1">
        <f t="shared" si="54"/>
        <v>1.2132E-3</v>
      </c>
      <c r="G922" s="2">
        <f t="shared" si="56"/>
        <v>1.2132000000000001</v>
      </c>
      <c r="I922" s="1">
        <v>1.0838000000000001</v>
      </c>
      <c r="J922" s="2">
        <v>1.2108000000000001</v>
      </c>
      <c r="K922" s="1">
        <v>161030000</v>
      </c>
      <c r="L922" s="1">
        <f t="shared" si="55"/>
        <v>1.6102999999999998E-3</v>
      </c>
      <c r="M922" s="2">
        <f t="shared" si="57"/>
        <v>1.6102999999999998</v>
      </c>
    </row>
    <row r="923" spans="3:13" x14ac:dyDescent="0.55000000000000004">
      <c r="C923" s="1">
        <v>1.2108000000000001</v>
      </c>
      <c r="D923" s="2">
        <v>1.3378000000000001</v>
      </c>
      <c r="E923" s="2">
        <v>114920000</v>
      </c>
      <c r="F923" s="1">
        <f t="shared" si="54"/>
        <v>1.1492E-3</v>
      </c>
      <c r="G923" s="2">
        <f t="shared" si="56"/>
        <v>1.1492</v>
      </c>
      <c r="I923" s="1">
        <v>1.2108000000000001</v>
      </c>
      <c r="J923" s="2">
        <v>1.3378000000000001</v>
      </c>
      <c r="K923" s="1">
        <v>160860000</v>
      </c>
      <c r="L923" s="1">
        <f t="shared" si="55"/>
        <v>1.6086E-3</v>
      </c>
      <c r="M923" s="2">
        <f t="shared" si="57"/>
        <v>1.6086</v>
      </c>
    </row>
    <row r="924" spans="3:13" x14ac:dyDescent="0.55000000000000004">
      <c r="C924" s="1">
        <v>1.3378000000000001</v>
      </c>
      <c r="D924" s="2">
        <v>1.4649000000000001</v>
      </c>
      <c r="E924" s="2">
        <v>107850000</v>
      </c>
      <c r="F924" s="1">
        <f t="shared" si="54"/>
        <v>1.0785E-3</v>
      </c>
      <c r="G924" s="2">
        <f t="shared" si="56"/>
        <v>1.0785</v>
      </c>
      <c r="I924" s="1">
        <v>1.3378000000000001</v>
      </c>
      <c r="J924" s="2">
        <v>1.4649000000000001</v>
      </c>
      <c r="K924" s="1">
        <v>160330000</v>
      </c>
      <c r="L924" s="1">
        <f t="shared" si="55"/>
        <v>1.6033E-3</v>
      </c>
      <c r="M924" s="2">
        <f t="shared" si="57"/>
        <v>1.6032999999999999</v>
      </c>
    </row>
    <row r="925" spans="3:13" x14ac:dyDescent="0.55000000000000004">
      <c r="C925" s="1">
        <v>1.4649000000000001</v>
      </c>
      <c r="D925" s="2">
        <v>1.5919000000000001</v>
      </c>
      <c r="E925" s="2">
        <v>102220000</v>
      </c>
      <c r="F925" s="1">
        <f t="shared" si="54"/>
        <v>1.0222E-3</v>
      </c>
      <c r="G925" s="2">
        <f t="shared" si="56"/>
        <v>1.0222</v>
      </c>
      <c r="I925" s="1">
        <v>1.4649000000000001</v>
      </c>
      <c r="J925" s="2">
        <v>1.5919000000000001</v>
      </c>
      <c r="K925" s="1">
        <v>160640000</v>
      </c>
      <c r="L925" s="1">
        <f t="shared" si="55"/>
        <v>1.6063999999999998E-3</v>
      </c>
      <c r="M925" s="2">
        <f t="shared" si="57"/>
        <v>1.6063999999999998</v>
      </c>
    </row>
    <row r="926" spans="3:13" x14ac:dyDescent="0.55000000000000004">
      <c r="C926" s="1">
        <v>1.5919000000000001</v>
      </c>
      <c r="D926" s="2">
        <v>1.7189000000000001</v>
      </c>
      <c r="E926" s="2">
        <v>98066000</v>
      </c>
      <c r="F926" s="1">
        <f t="shared" si="54"/>
        <v>9.8065999999999995E-4</v>
      </c>
      <c r="G926" s="2">
        <f t="shared" si="56"/>
        <v>0.98065999999999998</v>
      </c>
      <c r="I926" s="1">
        <v>1.5919000000000001</v>
      </c>
      <c r="J926" s="2">
        <v>1.7189000000000001</v>
      </c>
      <c r="K926" s="1">
        <v>161040000</v>
      </c>
      <c r="L926" s="1">
        <f t="shared" si="55"/>
        <v>1.6103999999999999E-3</v>
      </c>
      <c r="M926" s="2">
        <f t="shared" si="57"/>
        <v>1.6103999999999998</v>
      </c>
    </row>
    <row r="927" spans="3:13" x14ac:dyDescent="0.55000000000000004">
      <c r="C927" s="1">
        <v>1.7189000000000001</v>
      </c>
      <c r="D927" s="2">
        <v>1.8459000000000001</v>
      </c>
      <c r="E927" s="2">
        <v>92983000</v>
      </c>
      <c r="F927" s="1">
        <f t="shared" si="54"/>
        <v>9.2982999999999998E-4</v>
      </c>
      <c r="G927" s="2">
        <f t="shared" si="56"/>
        <v>0.92982999999999993</v>
      </c>
      <c r="I927" s="1">
        <v>1.7189000000000001</v>
      </c>
      <c r="J927" s="2">
        <v>1.8459000000000001</v>
      </c>
      <c r="K927" s="1">
        <v>160950000</v>
      </c>
      <c r="L927" s="1">
        <f t="shared" si="55"/>
        <v>1.6094999999999998E-3</v>
      </c>
      <c r="M927" s="2">
        <f t="shared" si="57"/>
        <v>1.6094999999999997</v>
      </c>
    </row>
    <row r="928" spans="3:13" x14ac:dyDescent="0.55000000000000004">
      <c r="C928" s="1">
        <v>1.8459000000000001</v>
      </c>
      <c r="D928" s="2">
        <v>1.9730000000000001</v>
      </c>
      <c r="E928" s="2">
        <v>87737000</v>
      </c>
      <c r="F928" s="1">
        <f t="shared" si="54"/>
        <v>8.7736999999999993E-4</v>
      </c>
      <c r="G928" s="2">
        <f t="shared" si="56"/>
        <v>0.87736999999999998</v>
      </c>
      <c r="I928" s="1">
        <v>1.8459000000000001</v>
      </c>
      <c r="J928" s="2">
        <v>1.9730000000000001</v>
      </c>
      <c r="K928" s="1">
        <v>160290000</v>
      </c>
      <c r="L928" s="1">
        <f t="shared" si="55"/>
        <v>1.6029E-3</v>
      </c>
      <c r="M928" s="2">
        <f t="shared" si="57"/>
        <v>1.6029</v>
      </c>
    </row>
    <row r="929" spans="3:13" x14ac:dyDescent="0.55000000000000004">
      <c r="C929" s="1">
        <v>1.9730000000000001</v>
      </c>
      <c r="D929" s="2">
        <v>2.1</v>
      </c>
      <c r="E929" s="2">
        <v>83495000</v>
      </c>
      <c r="F929" s="1">
        <f t="shared" si="54"/>
        <v>8.3494999999999999E-4</v>
      </c>
      <c r="G929" s="2">
        <f t="shared" si="56"/>
        <v>0.83494999999999997</v>
      </c>
      <c r="I929" s="1">
        <v>1.9730000000000001</v>
      </c>
      <c r="J929" s="2">
        <v>2.1</v>
      </c>
      <c r="K929" s="1">
        <v>159910000</v>
      </c>
      <c r="L929" s="1">
        <f t="shared" si="55"/>
        <v>1.5991E-3</v>
      </c>
      <c r="M929" s="2">
        <f t="shared" si="57"/>
        <v>1.5991</v>
      </c>
    </row>
    <row r="930" spans="3:13" x14ac:dyDescent="0.55000000000000004">
      <c r="C930" s="1">
        <v>2.1</v>
      </c>
      <c r="D930" s="2">
        <v>2.2269999999999999</v>
      </c>
      <c r="E930" s="2">
        <v>78302000</v>
      </c>
      <c r="F930" s="1">
        <f t="shared" si="54"/>
        <v>7.8301999999999994E-4</v>
      </c>
      <c r="G930" s="2">
        <f t="shared" si="56"/>
        <v>0.78301999999999994</v>
      </c>
      <c r="I930" s="1">
        <v>2.1</v>
      </c>
      <c r="J930" s="2">
        <v>2.2269999999999999</v>
      </c>
      <c r="K930" s="1">
        <v>160640000</v>
      </c>
      <c r="L930" s="1">
        <f t="shared" si="55"/>
        <v>1.6063999999999998E-3</v>
      </c>
      <c r="M930" s="2">
        <f t="shared" si="57"/>
        <v>1.6063999999999998</v>
      </c>
    </row>
    <row r="931" spans="3:13" x14ac:dyDescent="0.55000000000000004">
      <c r="C931" s="1">
        <v>2.2269999999999999</v>
      </c>
      <c r="D931" s="2">
        <v>2.3540999999999999</v>
      </c>
      <c r="E931" s="2">
        <v>74515000</v>
      </c>
      <c r="F931" s="1">
        <f t="shared" si="54"/>
        <v>7.4514999999999998E-4</v>
      </c>
      <c r="G931" s="2">
        <f t="shared" si="56"/>
        <v>0.74514999999999998</v>
      </c>
      <c r="I931" s="1">
        <v>2.2269999999999999</v>
      </c>
      <c r="J931" s="2">
        <v>2.3540999999999999</v>
      </c>
      <c r="K931" s="1">
        <v>160160000</v>
      </c>
      <c r="L931" s="1">
        <f t="shared" si="55"/>
        <v>1.6015999999999999E-3</v>
      </c>
      <c r="M931" s="2">
        <f t="shared" si="57"/>
        <v>1.6015999999999999</v>
      </c>
    </row>
    <row r="932" spans="3:13" x14ac:dyDescent="0.55000000000000004">
      <c r="C932" s="1">
        <v>2.3540999999999999</v>
      </c>
      <c r="D932" s="2">
        <v>2.4811000000000001</v>
      </c>
      <c r="E932" s="2">
        <v>70102000</v>
      </c>
      <c r="F932" s="1">
        <f t="shared" si="54"/>
        <v>7.0102000000000001E-4</v>
      </c>
      <c r="G932" s="2">
        <f t="shared" si="56"/>
        <v>0.70101999999999998</v>
      </c>
      <c r="I932" s="1">
        <v>2.3540999999999999</v>
      </c>
      <c r="J932" s="2">
        <v>2.4811000000000001</v>
      </c>
      <c r="K932" s="1">
        <v>160310000</v>
      </c>
      <c r="L932" s="1">
        <f t="shared" si="55"/>
        <v>1.6030999999999999E-3</v>
      </c>
      <c r="M932" s="2">
        <f t="shared" si="57"/>
        <v>1.6031</v>
      </c>
    </row>
    <row r="933" spans="3:13" x14ac:dyDescent="0.55000000000000004">
      <c r="C933" s="1">
        <v>2.4811000000000001</v>
      </c>
      <c r="D933" s="2">
        <v>2.6080999999999999</v>
      </c>
      <c r="E933" s="2">
        <v>66128000</v>
      </c>
      <c r="F933" s="1">
        <f t="shared" si="54"/>
        <v>6.6127999999999998E-4</v>
      </c>
      <c r="G933" s="2">
        <f t="shared" si="56"/>
        <v>0.66127999999999998</v>
      </c>
      <c r="I933" s="1">
        <v>2.4811000000000001</v>
      </c>
      <c r="J933" s="2">
        <v>2.6080999999999999</v>
      </c>
      <c r="K933" s="1">
        <v>160220000</v>
      </c>
      <c r="L933" s="1">
        <f t="shared" si="55"/>
        <v>1.6021999999999998E-3</v>
      </c>
      <c r="M933" s="2">
        <f t="shared" si="57"/>
        <v>1.6021999999999998</v>
      </c>
    </row>
    <row r="934" spans="3:13" x14ac:dyDescent="0.55000000000000004">
      <c r="C934" s="1">
        <v>2.6080999999999999</v>
      </c>
      <c r="D934" s="2">
        <v>2.7351000000000001</v>
      </c>
      <c r="E934" s="2">
        <v>63037000</v>
      </c>
      <c r="F934" s="1">
        <f t="shared" si="54"/>
        <v>6.3037E-4</v>
      </c>
      <c r="G934" s="2">
        <f t="shared" si="56"/>
        <v>0.63036999999999999</v>
      </c>
      <c r="I934" s="1">
        <v>2.6080999999999999</v>
      </c>
      <c r="J934" s="2">
        <v>2.7351000000000001</v>
      </c>
      <c r="K934" s="1">
        <v>161050000</v>
      </c>
      <c r="L934" s="1">
        <f t="shared" si="55"/>
        <v>1.6105E-3</v>
      </c>
      <c r="M934" s="2">
        <f t="shared" si="57"/>
        <v>1.6105</v>
      </c>
    </row>
    <row r="935" spans="3:13" x14ac:dyDescent="0.55000000000000004">
      <c r="C935" s="1">
        <v>2.7351000000000001</v>
      </c>
      <c r="D935" s="2">
        <v>2.8622000000000001</v>
      </c>
      <c r="E935" s="2">
        <v>59130000</v>
      </c>
      <c r="F935" s="1">
        <f t="shared" si="54"/>
        <v>5.9130000000000001E-4</v>
      </c>
      <c r="G935" s="2">
        <f t="shared" si="56"/>
        <v>0.59130000000000005</v>
      </c>
      <c r="I935" s="1">
        <v>2.7351000000000001</v>
      </c>
      <c r="J935" s="2">
        <v>2.8622000000000001</v>
      </c>
      <c r="K935" s="1">
        <v>160690000</v>
      </c>
      <c r="L935" s="1">
        <f t="shared" si="55"/>
        <v>1.6068999999999999E-3</v>
      </c>
      <c r="M935" s="2">
        <f t="shared" si="57"/>
        <v>1.6068999999999998</v>
      </c>
    </row>
    <row r="936" spans="3:13" x14ac:dyDescent="0.55000000000000004">
      <c r="C936" s="1">
        <v>2.8622000000000001</v>
      </c>
      <c r="D936" s="2">
        <v>2.9891999999999999</v>
      </c>
      <c r="E936" s="2">
        <v>56520000</v>
      </c>
      <c r="F936" s="1">
        <f t="shared" si="54"/>
        <v>5.6519999999999997E-4</v>
      </c>
      <c r="G936" s="2">
        <f t="shared" si="56"/>
        <v>0.56519999999999992</v>
      </c>
      <c r="I936" s="1">
        <v>2.8622000000000001</v>
      </c>
      <c r="J936" s="2">
        <v>2.9891999999999999</v>
      </c>
      <c r="K936" s="1">
        <v>160690000</v>
      </c>
      <c r="L936" s="1">
        <f t="shared" si="55"/>
        <v>1.6068999999999999E-3</v>
      </c>
      <c r="M936" s="2">
        <f t="shared" si="57"/>
        <v>1.6068999999999998</v>
      </c>
    </row>
    <row r="937" spans="3:13" x14ac:dyDescent="0.55000000000000004">
      <c r="C937" s="1">
        <v>2.9891999999999999</v>
      </c>
      <c r="D937" s="2">
        <v>3.1162000000000001</v>
      </c>
      <c r="E937" s="2">
        <v>53038000</v>
      </c>
      <c r="F937" s="1">
        <f t="shared" si="54"/>
        <v>5.3038E-4</v>
      </c>
      <c r="G937" s="2">
        <f t="shared" si="56"/>
        <v>0.53037999999999996</v>
      </c>
      <c r="I937" s="1">
        <v>2.9891999999999999</v>
      </c>
      <c r="J937" s="2">
        <v>3.1162000000000001</v>
      </c>
      <c r="K937" s="1">
        <v>161320000</v>
      </c>
      <c r="L937" s="1">
        <f t="shared" si="55"/>
        <v>1.6132E-3</v>
      </c>
      <c r="M937" s="2">
        <f t="shared" si="57"/>
        <v>1.6132</v>
      </c>
    </row>
    <row r="938" spans="3:13" x14ac:dyDescent="0.55000000000000004">
      <c r="C938" s="1">
        <v>3.1162000000000001</v>
      </c>
      <c r="D938" s="2">
        <v>3.2431999999999999</v>
      </c>
      <c r="E938" s="2">
        <v>51303000</v>
      </c>
      <c r="F938" s="1">
        <f t="shared" si="54"/>
        <v>5.1302999999999993E-4</v>
      </c>
      <c r="G938" s="2">
        <f t="shared" si="56"/>
        <v>0.51302999999999999</v>
      </c>
      <c r="I938" s="1">
        <v>3.1162000000000001</v>
      </c>
      <c r="J938" s="2">
        <v>3.2431999999999999</v>
      </c>
      <c r="K938" s="1">
        <v>161280000</v>
      </c>
      <c r="L938" s="1">
        <f t="shared" si="55"/>
        <v>1.6128E-3</v>
      </c>
      <c r="M938" s="2">
        <f t="shared" si="57"/>
        <v>1.6128</v>
      </c>
    </row>
    <row r="939" spans="3:13" x14ac:dyDescent="0.55000000000000004">
      <c r="C939" s="1">
        <v>3.2431999999999999</v>
      </c>
      <c r="D939" s="2">
        <v>3.3702999999999999</v>
      </c>
      <c r="E939" s="2">
        <v>48254000</v>
      </c>
      <c r="F939" s="1">
        <f t="shared" si="54"/>
        <v>4.8253999999999994E-4</v>
      </c>
      <c r="G939" s="2">
        <f t="shared" si="56"/>
        <v>0.48253999999999997</v>
      </c>
      <c r="I939" s="1">
        <v>3.2431999999999999</v>
      </c>
      <c r="J939" s="2">
        <v>3.3702999999999999</v>
      </c>
      <c r="K939" s="1">
        <v>160350000</v>
      </c>
      <c r="L939" s="1">
        <f t="shared" si="55"/>
        <v>1.6034999999999999E-3</v>
      </c>
      <c r="M939" s="2">
        <f t="shared" si="57"/>
        <v>1.6034999999999999</v>
      </c>
    </row>
    <row r="940" spans="3:13" x14ac:dyDescent="0.55000000000000004">
      <c r="C940" s="1">
        <v>3.3702999999999999</v>
      </c>
      <c r="D940" s="2">
        <v>3.4973000000000001</v>
      </c>
      <c r="E940" s="2">
        <v>45591000</v>
      </c>
      <c r="F940" s="1">
        <f t="shared" si="54"/>
        <v>4.5590999999999996E-4</v>
      </c>
      <c r="G940" s="2">
        <f t="shared" si="56"/>
        <v>0.45590999999999998</v>
      </c>
      <c r="I940" s="1">
        <v>3.3702999999999999</v>
      </c>
      <c r="J940" s="2">
        <v>3.4973000000000001</v>
      </c>
      <c r="K940" s="1">
        <v>159080000</v>
      </c>
      <c r="L940" s="1">
        <f t="shared" si="55"/>
        <v>1.5907999999999999E-3</v>
      </c>
      <c r="M940" s="2">
        <f t="shared" si="57"/>
        <v>1.5907999999999998</v>
      </c>
    </row>
    <row r="941" spans="3:13" x14ac:dyDescent="0.55000000000000004">
      <c r="C941" s="1">
        <v>3.4973000000000001</v>
      </c>
      <c r="D941" s="2">
        <v>3.6242999999999999</v>
      </c>
      <c r="E941" s="2">
        <v>43490000</v>
      </c>
      <c r="F941" s="1">
        <f t="shared" si="54"/>
        <v>4.349E-4</v>
      </c>
      <c r="G941" s="2">
        <f t="shared" si="56"/>
        <v>0.43490000000000001</v>
      </c>
      <c r="I941" s="1">
        <v>3.4973000000000001</v>
      </c>
      <c r="J941" s="2">
        <v>3.6242999999999999</v>
      </c>
      <c r="K941" s="1">
        <v>158230000</v>
      </c>
      <c r="L941" s="1">
        <f t="shared" si="55"/>
        <v>1.5822999999999998E-3</v>
      </c>
      <c r="M941" s="2">
        <f t="shared" si="57"/>
        <v>1.5822999999999998</v>
      </c>
    </row>
    <row r="942" spans="3:13" x14ac:dyDescent="0.55000000000000004">
      <c r="C942" s="1">
        <v>3.6242999999999999</v>
      </c>
      <c r="D942" s="2">
        <v>3.7513999999999998</v>
      </c>
      <c r="E942" s="2">
        <v>41129000</v>
      </c>
      <c r="F942" s="1">
        <f t="shared" si="54"/>
        <v>4.1128999999999997E-4</v>
      </c>
      <c r="G942" s="2">
        <f t="shared" si="56"/>
        <v>0.41128999999999999</v>
      </c>
      <c r="I942" s="1">
        <v>3.6242999999999999</v>
      </c>
      <c r="J942" s="2">
        <v>3.7513999999999998</v>
      </c>
      <c r="K942" s="1">
        <v>158280000</v>
      </c>
      <c r="L942" s="1">
        <f t="shared" si="55"/>
        <v>1.5827999999999999E-3</v>
      </c>
      <c r="M942" s="2">
        <f t="shared" si="57"/>
        <v>1.5828</v>
      </c>
    </row>
    <row r="943" spans="3:13" x14ac:dyDescent="0.55000000000000004">
      <c r="C943" s="1">
        <v>3.7513999999999998</v>
      </c>
      <c r="D943" s="2">
        <v>3.8784000000000001</v>
      </c>
      <c r="E943" s="2">
        <v>39170000</v>
      </c>
      <c r="F943" s="1">
        <f t="shared" si="54"/>
        <v>3.9169999999999998E-4</v>
      </c>
      <c r="G943" s="2">
        <f t="shared" si="56"/>
        <v>0.39169999999999999</v>
      </c>
      <c r="I943" s="1">
        <v>3.7513999999999998</v>
      </c>
      <c r="J943" s="2">
        <v>3.8784000000000001</v>
      </c>
      <c r="K943" s="1">
        <v>157750000</v>
      </c>
      <c r="L943" s="1">
        <f t="shared" si="55"/>
        <v>1.5774999999999999E-3</v>
      </c>
      <c r="M943" s="2">
        <f t="shared" si="57"/>
        <v>1.5774999999999999</v>
      </c>
    </row>
    <row r="944" spans="3:13" x14ac:dyDescent="0.55000000000000004">
      <c r="C944" s="1">
        <v>3.8784000000000001</v>
      </c>
      <c r="D944" s="2">
        <v>4.0053999999999998</v>
      </c>
      <c r="E944" s="2">
        <v>37715000</v>
      </c>
      <c r="F944" s="1">
        <f t="shared" si="54"/>
        <v>3.7714999999999998E-4</v>
      </c>
      <c r="G944" s="2">
        <f t="shared" si="56"/>
        <v>0.37714999999999999</v>
      </c>
      <c r="I944" s="1">
        <v>3.8784000000000001</v>
      </c>
      <c r="J944" s="2">
        <v>4.0053999999999998</v>
      </c>
      <c r="K944" s="1">
        <v>156790000</v>
      </c>
      <c r="L944" s="1">
        <f t="shared" si="55"/>
        <v>1.5678999999999999E-3</v>
      </c>
      <c r="M944" s="2">
        <f t="shared" si="57"/>
        <v>1.5678999999999998</v>
      </c>
    </row>
    <row r="945" spans="3:13" x14ac:dyDescent="0.55000000000000004">
      <c r="C945" s="1">
        <v>4.0053999999999998</v>
      </c>
      <c r="D945" s="2">
        <v>4.1323999999999996</v>
      </c>
      <c r="E945" s="2">
        <v>36311000</v>
      </c>
      <c r="F945" s="1">
        <f t="shared" si="54"/>
        <v>3.6310999999999998E-4</v>
      </c>
      <c r="G945" s="2">
        <f t="shared" si="56"/>
        <v>0.36310999999999999</v>
      </c>
      <c r="I945" s="1">
        <v>4.0053999999999998</v>
      </c>
      <c r="J945" s="2">
        <v>4.1323999999999996</v>
      </c>
      <c r="K945" s="1">
        <v>156160000</v>
      </c>
      <c r="L945" s="1">
        <f t="shared" si="55"/>
        <v>1.5616E-3</v>
      </c>
      <c r="M945" s="2">
        <f t="shared" si="57"/>
        <v>1.5616000000000001</v>
      </c>
    </row>
    <row r="946" spans="3:13" x14ac:dyDescent="0.55000000000000004">
      <c r="C946" s="1">
        <v>4.1323999999999996</v>
      </c>
      <c r="D946" s="2">
        <v>4.2595000000000001</v>
      </c>
      <c r="E946" s="2">
        <v>34482000</v>
      </c>
      <c r="F946" s="1">
        <f t="shared" si="54"/>
        <v>3.4481999999999997E-4</v>
      </c>
      <c r="G946" s="2">
        <f t="shared" si="56"/>
        <v>0.34481999999999996</v>
      </c>
      <c r="I946" s="1">
        <v>4.1323999999999996</v>
      </c>
      <c r="J946" s="2">
        <v>4.2595000000000001</v>
      </c>
      <c r="K946" s="1">
        <v>155290000</v>
      </c>
      <c r="L946" s="1">
        <f t="shared" si="55"/>
        <v>1.5528999999999999E-3</v>
      </c>
      <c r="M946" s="2">
        <f t="shared" si="57"/>
        <v>1.5528999999999999</v>
      </c>
    </row>
    <row r="947" spans="3:13" x14ac:dyDescent="0.55000000000000004">
      <c r="C947" s="1">
        <v>4.2595000000000001</v>
      </c>
      <c r="D947" s="2">
        <v>4.3864999999999998</v>
      </c>
      <c r="E947" s="2">
        <v>32775000</v>
      </c>
      <c r="F947" s="1">
        <f t="shared" si="54"/>
        <v>3.2774999999999997E-4</v>
      </c>
      <c r="G947" s="2">
        <f t="shared" si="56"/>
        <v>0.32774999999999999</v>
      </c>
      <c r="I947" s="1">
        <v>4.2595000000000001</v>
      </c>
      <c r="J947" s="2">
        <v>4.3864999999999998</v>
      </c>
      <c r="K947" s="1">
        <v>154370000</v>
      </c>
      <c r="L947" s="1">
        <f t="shared" si="55"/>
        <v>1.5436999999999998E-3</v>
      </c>
      <c r="M947" s="2">
        <f t="shared" si="57"/>
        <v>1.5436999999999999</v>
      </c>
    </row>
    <row r="948" spans="3:13" x14ac:dyDescent="0.55000000000000004">
      <c r="C948" s="1">
        <v>4.3864999999999998</v>
      </c>
      <c r="D948" s="2">
        <v>4.5134999999999996</v>
      </c>
      <c r="E948" s="2">
        <v>31501000</v>
      </c>
      <c r="F948" s="1">
        <f t="shared" ref="F948:F1011" si="58">$E$3*E948</f>
        <v>3.1501000000000001E-4</v>
      </c>
      <c r="G948" s="2">
        <f t="shared" si="56"/>
        <v>0.31501000000000001</v>
      </c>
      <c r="I948" s="1">
        <v>4.3864999999999998</v>
      </c>
      <c r="J948" s="2">
        <v>4.5134999999999996</v>
      </c>
      <c r="K948" s="1">
        <v>154300000</v>
      </c>
      <c r="L948" s="1">
        <f t="shared" ref="L948:L1011" si="59">$E$3*K948</f>
        <v>1.5429999999999999E-3</v>
      </c>
      <c r="M948" s="2">
        <f t="shared" si="57"/>
        <v>1.5429999999999999</v>
      </c>
    </row>
    <row r="949" spans="3:13" x14ac:dyDescent="0.55000000000000004">
      <c r="C949" s="1">
        <v>4.5134999999999996</v>
      </c>
      <c r="D949" s="2">
        <v>4.6405000000000003</v>
      </c>
      <c r="E949" s="2">
        <v>30024000</v>
      </c>
      <c r="F949" s="1">
        <f t="shared" si="58"/>
        <v>3.0023999999999996E-4</v>
      </c>
      <c r="G949" s="2">
        <f t="shared" si="56"/>
        <v>0.30023999999999995</v>
      </c>
      <c r="I949" s="1">
        <v>4.5134999999999996</v>
      </c>
      <c r="J949" s="2">
        <v>4.6405000000000003</v>
      </c>
      <c r="K949" s="1">
        <v>153780000</v>
      </c>
      <c r="L949" s="1">
        <f t="shared" si="59"/>
        <v>1.5378E-3</v>
      </c>
      <c r="M949" s="2">
        <f t="shared" si="57"/>
        <v>1.5378000000000001</v>
      </c>
    </row>
    <row r="950" spans="3:13" x14ac:dyDescent="0.55000000000000004">
      <c r="C950" s="1">
        <v>4.6405000000000003</v>
      </c>
      <c r="D950" s="2">
        <v>4.7675999999999998</v>
      </c>
      <c r="E950" s="2">
        <v>28689000</v>
      </c>
      <c r="F950" s="1">
        <f t="shared" si="58"/>
        <v>2.8688999999999999E-4</v>
      </c>
      <c r="G950" s="2">
        <f t="shared" si="56"/>
        <v>0.28688999999999998</v>
      </c>
      <c r="I950" s="1">
        <v>4.6405000000000003</v>
      </c>
      <c r="J950" s="2">
        <v>4.7675999999999998</v>
      </c>
      <c r="K950" s="1">
        <v>153360000</v>
      </c>
      <c r="L950" s="1">
        <f t="shared" si="59"/>
        <v>1.5336E-3</v>
      </c>
      <c r="M950" s="2">
        <f t="shared" si="57"/>
        <v>1.5336000000000001</v>
      </c>
    </row>
    <row r="951" spans="3:13" x14ac:dyDescent="0.55000000000000004">
      <c r="C951" s="1">
        <v>4.7675999999999998</v>
      </c>
      <c r="D951" s="2">
        <v>4.8945999999999996</v>
      </c>
      <c r="E951" s="2">
        <v>27394000</v>
      </c>
      <c r="F951" s="1">
        <f t="shared" si="58"/>
        <v>2.7393999999999997E-4</v>
      </c>
      <c r="G951" s="2">
        <f t="shared" si="56"/>
        <v>0.27393999999999996</v>
      </c>
      <c r="I951" s="1">
        <v>4.7675999999999998</v>
      </c>
      <c r="J951" s="2">
        <v>4.8945999999999996</v>
      </c>
      <c r="K951" s="1">
        <v>154080000</v>
      </c>
      <c r="L951" s="1">
        <f t="shared" si="59"/>
        <v>1.5407999999999999E-3</v>
      </c>
      <c r="M951" s="2">
        <f t="shared" si="57"/>
        <v>1.5407999999999999</v>
      </c>
    </row>
    <row r="952" spans="3:13" x14ac:dyDescent="0.55000000000000004">
      <c r="C952" s="1">
        <v>4.8945999999999996</v>
      </c>
      <c r="D952" s="2">
        <v>5.0216000000000003</v>
      </c>
      <c r="E952" s="2">
        <v>26914000</v>
      </c>
      <c r="F952" s="1">
        <f t="shared" si="58"/>
        <v>2.6913999999999996E-4</v>
      </c>
      <c r="G952" s="2">
        <f t="shared" si="56"/>
        <v>0.26913999999999993</v>
      </c>
      <c r="I952" s="1">
        <v>4.8945999999999996</v>
      </c>
      <c r="J952" s="2">
        <v>5.0216000000000003</v>
      </c>
      <c r="K952" s="1">
        <v>153770000</v>
      </c>
      <c r="L952" s="1">
        <f t="shared" si="59"/>
        <v>1.5376999999999999E-3</v>
      </c>
      <c r="M952" s="2">
        <f t="shared" si="57"/>
        <v>1.5376999999999998</v>
      </c>
    </row>
    <row r="953" spans="3:13" x14ac:dyDescent="0.55000000000000004">
      <c r="C953" s="1">
        <v>5.0216000000000003</v>
      </c>
      <c r="D953" s="2">
        <v>5.1486000000000001</v>
      </c>
      <c r="E953" s="2">
        <v>25519000</v>
      </c>
      <c r="F953" s="1">
        <f t="shared" si="58"/>
        <v>2.5518999999999997E-4</v>
      </c>
      <c r="G953" s="2">
        <f t="shared" si="56"/>
        <v>0.25518999999999997</v>
      </c>
      <c r="I953" s="1">
        <v>5.0216000000000003</v>
      </c>
      <c r="J953" s="2">
        <v>5.1486000000000001</v>
      </c>
      <c r="K953" s="1">
        <v>153280000</v>
      </c>
      <c r="L953" s="1">
        <f t="shared" si="59"/>
        <v>1.5328E-3</v>
      </c>
      <c r="M953" s="2">
        <f t="shared" si="57"/>
        <v>1.5327999999999999</v>
      </c>
    </row>
    <row r="954" spans="3:13" x14ac:dyDescent="0.55000000000000004">
      <c r="C954" s="1">
        <v>5.1486000000000001</v>
      </c>
      <c r="D954" s="2">
        <v>5.2756999999999996</v>
      </c>
      <c r="E954" s="2">
        <v>24888000</v>
      </c>
      <c r="F954" s="1">
        <f t="shared" si="58"/>
        <v>2.4887999999999999E-4</v>
      </c>
      <c r="G954" s="2">
        <f t="shared" si="56"/>
        <v>0.24887999999999999</v>
      </c>
      <c r="I954" s="1">
        <v>5.1486000000000001</v>
      </c>
      <c r="J954" s="2">
        <v>5.2756999999999996</v>
      </c>
      <c r="K954" s="1">
        <v>152540000</v>
      </c>
      <c r="L954" s="1">
        <f t="shared" si="59"/>
        <v>1.5253999999999999E-3</v>
      </c>
      <c r="M954" s="2">
        <f t="shared" si="57"/>
        <v>1.5253999999999999</v>
      </c>
    </row>
    <row r="955" spans="3:13" x14ac:dyDescent="0.55000000000000004">
      <c r="C955" s="1">
        <v>5.2756999999999996</v>
      </c>
      <c r="D955" s="2">
        <v>5.4027000000000003</v>
      </c>
      <c r="E955" s="2">
        <v>23557000</v>
      </c>
      <c r="F955" s="1">
        <f t="shared" si="58"/>
        <v>2.3557E-4</v>
      </c>
      <c r="G955" s="2">
        <f t="shared" si="56"/>
        <v>0.23557</v>
      </c>
      <c r="I955" s="1">
        <v>5.2756999999999996</v>
      </c>
      <c r="J955" s="2">
        <v>5.4027000000000003</v>
      </c>
      <c r="K955" s="1">
        <v>152320000</v>
      </c>
      <c r="L955" s="1">
        <f t="shared" si="59"/>
        <v>1.5231999999999999E-3</v>
      </c>
      <c r="M955" s="2">
        <f t="shared" si="57"/>
        <v>1.5231999999999999</v>
      </c>
    </row>
    <row r="956" spans="3:13" x14ac:dyDescent="0.55000000000000004">
      <c r="C956" s="1">
        <v>5.4027000000000003</v>
      </c>
      <c r="D956" s="2">
        <v>5.5297000000000001</v>
      </c>
      <c r="E956" s="2">
        <v>22430000</v>
      </c>
      <c r="F956" s="1">
        <f t="shared" si="58"/>
        <v>2.2429999999999998E-4</v>
      </c>
      <c r="G956" s="2">
        <f t="shared" si="56"/>
        <v>0.22429999999999997</v>
      </c>
      <c r="I956" s="1">
        <v>5.4027000000000003</v>
      </c>
      <c r="J956" s="2">
        <v>5.5297000000000001</v>
      </c>
      <c r="K956" s="1">
        <v>151020000</v>
      </c>
      <c r="L956" s="1">
        <f t="shared" si="59"/>
        <v>1.5102E-3</v>
      </c>
      <c r="M956" s="2">
        <f t="shared" si="57"/>
        <v>1.5102</v>
      </c>
    </row>
    <row r="957" spans="3:13" x14ac:dyDescent="0.55000000000000004">
      <c r="C957" s="1">
        <v>5.5297000000000001</v>
      </c>
      <c r="D957" s="2">
        <v>5.6567999999999996</v>
      </c>
      <c r="E957" s="2">
        <v>21482000</v>
      </c>
      <c r="F957" s="1">
        <f t="shared" si="58"/>
        <v>2.1481999999999998E-4</v>
      </c>
      <c r="G957" s="2">
        <f t="shared" si="56"/>
        <v>0.21481999999999998</v>
      </c>
      <c r="I957" s="1">
        <v>5.5297000000000001</v>
      </c>
      <c r="J957" s="2">
        <v>5.6567999999999996</v>
      </c>
      <c r="K957" s="1">
        <v>150560000</v>
      </c>
      <c r="L957" s="1">
        <f t="shared" si="59"/>
        <v>1.5056E-3</v>
      </c>
      <c r="M957" s="2">
        <f t="shared" si="57"/>
        <v>1.5056</v>
      </c>
    </row>
    <row r="958" spans="3:13" x14ac:dyDescent="0.55000000000000004">
      <c r="C958" s="1">
        <v>5.6567999999999996</v>
      </c>
      <c r="D958" s="2">
        <v>5.7838000000000003</v>
      </c>
      <c r="E958" s="2">
        <v>20642000</v>
      </c>
      <c r="F958" s="1">
        <f t="shared" si="58"/>
        <v>2.0641999999999999E-4</v>
      </c>
      <c r="G958" s="2">
        <f t="shared" si="56"/>
        <v>0.20641999999999999</v>
      </c>
      <c r="I958" s="1">
        <v>5.6567999999999996</v>
      </c>
      <c r="J958" s="2">
        <v>5.7838000000000003</v>
      </c>
      <c r="K958" s="1">
        <v>150370000</v>
      </c>
      <c r="L958" s="1">
        <f t="shared" si="59"/>
        <v>1.5037E-3</v>
      </c>
      <c r="M958" s="2">
        <f t="shared" si="57"/>
        <v>1.5037</v>
      </c>
    </row>
    <row r="959" spans="3:13" x14ac:dyDescent="0.55000000000000004">
      <c r="C959" s="1">
        <v>5.7838000000000003</v>
      </c>
      <c r="D959" s="2">
        <v>5.9108000000000001</v>
      </c>
      <c r="E959" s="2">
        <v>20138000</v>
      </c>
      <c r="F959" s="1">
        <f t="shared" si="58"/>
        <v>2.0138E-4</v>
      </c>
      <c r="G959" s="2">
        <f t="shared" si="56"/>
        <v>0.20138</v>
      </c>
      <c r="I959" s="1">
        <v>5.7838000000000003</v>
      </c>
      <c r="J959" s="2">
        <v>5.9108000000000001</v>
      </c>
      <c r="K959" s="1">
        <v>150160000</v>
      </c>
      <c r="L959" s="1">
        <f t="shared" si="59"/>
        <v>1.5015999999999999E-3</v>
      </c>
      <c r="M959" s="2">
        <f t="shared" si="57"/>
        <v>1.5015999999999998</v>
      </c>
    </row>
    <row r="960" spans="3:13" x14ac:dyDescent="0.55000000000000004">
      <c r="C960" s="1">
        <v>5.9108000000000001</v>
      </c>
      <c r="D960" s="2">
        <v>6.0377999999999998</v>
      </c>
      <c r="E960" s="2">
        <v>19390000</v>
      </c>
      <c r="F960" s="1">
        <f t="shared" si="58"/>
        <v>1.939E-4</v>
      </c>
      <c r="G960" s="2">
        <f t="shared" si="56"/>
        <v>0.19389999999999999</v>
      </c>
      <c r="I960" s="1">
        <v>5.9108000000000001</v>
      </c>
      <c r="J960" s="2">
        <v>6.0377999999999998</v>
      </c>
      <c r="K960" s="1">
        <v>149290000</v>
      </c>
      <c r="L960" s="1">
        <f t="shared" si="59"/>
        <v>1.4928999999999999E-3</v>
      </c>
      <c r="M960" s="2">
        <f t="shared" si="57"/>
        <v>1.4928999999999999</v>
      </c>
    </row>
    <row r="961" spans="3:13" x14ac:dyDescent="0.55000000000000004">
      <c r="C961" s="1">
        <v>6.0377999999999998</v>
      </c>
      <c r="D961" s="2">
        <v>6.1649000000000003</v>
      </c>
      <c r="E961" s="2">
        <v>18731000</v>
      </c>
      <c r="F961" s="1">
        <f t="shared" si="58"/>
        <v>1.8730999999999999E-4</v>
      </c>
      <c r="G961" s="2">
        <f t="shared" si="56"/>
        <v>0.18731</v>
      </c>
      <c r="I961" s="1">
        <v>6.0377999999999998</v>
      </c>
      <c r="J961" s="2">
        <v>6.1649000000000003</v>
      </c>
      <c r="K961" s="1">
        <v>149100000</v>
      </c>
      <c r="L961" s="1">
        <f t="shared" si="59"/>
        <v>1.4909999999999999E-3</v>
      </c>
      <c r="M961" s="2">
        <f t="shared" si="57"/>
        <v>1.4909999999999999</v>
      </c>
    </row>
    <row r="962" spans="3:13" x14ac:dyDescent="0.55000000000000004">
      <c r="C962" s="1">
        <v>6.1649000000000003</v>
      </c>
      <c r="D962" s="2">
        <v>6.2919</v>
      </c>
      <c r="E962" s="2">
        <v>17879000</v>
      </c>
      <c r="F962" s="1">
        <f t="shared" si="58"/>
        <v>1.7878999999999999E-4</v>
      </c>
      <c r="G962" s="2">
        <f t="shared" si="56"/>
        <v>0.17878999999999998</v>
      </c>
      <c r="I962" s="1">
        <v>6.1649000000000003</v>
      </c>
      <c r="J962" s="2">
        <v>6.2919</v>
      </c>
      <c r="K962" s="1">
        <v>148650000</v>
      </c>
      <c r="L962" s="1">
        <f t="shared" si="59"/>
        <v>1.4865E-3</v>
      </c>
      <c r="M962" s="2">
        <f t="shared" si="57"/>
        <v>1.4864999999999999</v>
      </c>
    </row>
    <row r="963" spans="3:13" x14ac:dyDescent="0.55000000000000004">
      <c r="C963" s="1">
        <v>6.2919</v>
      </c>
      <c r="D963" s="2">
        <v>6.4188999999999998</v>
      </c>
      <c r="E963" s="2">
        <v>17077000</v>
      </c>
      <c r="F963" s="1">
        <f t="shared" si="58"/>
        <v>1.7076999999999999E-4</v>
      </c>
      <c r="G963" s="2">
        <f t="shared" si="56"/>
        <v>0.17077000000000001</v>
      </c>
      <c r="I963" s="1">
        <v>6.2919</v>
      </c>
      <c r="J963" s="2">
        <v>6.4188999999999998</v>
      </c>
      <c r="K963" s="1">
        <v>148550000</v>
      </c>
      <c r="L963" s="1">
        <f t="shared" si="59"/>
        <v>1.4854999999999998E-3</v>
      </c>
      <c r="M963" s="2">
        <f t="shared" si="57"/>
        <v>1.4854999999999998</v>
      </c>
    </row>
    <row r="964" spans="3:13" x14ac:dyDescent="0.55000000000000004">
      <c r="C964" s="1">
        <v>6.4188999999999998</v>
      </c>
      <c r="D964" s="2">
        <v>6.5458999999999996</v>
      </c>
      <c r="E964" s="2">
        <v>16978000</v>
      </c>
      <c r="F964" s="1">
        <f t="shared" si="58"/>
        <v>1.6977999999999999E-4</v>
      </c>
      <c r="G964" s="2">
        <f t="shared" si="56"/>
        <v>0.16977999999999999</v>
      </c>
      <c r="I964" s="1">
        <v>6.4188999999999998</v>
      </c>
      <c r="J964" s="2">
        <v>6.5458999999999996</v>
      </c>
      <c r="K964" s="1">
        <v>147350000</v>
      </c>
      <c r="L964" s="1">
        <f t="shared" si="59"/>
        <v>1.4735E-3</v>
      </c>
      <c r="M964" s="2">
        <f t="shared" si="57"/>
        <v>1.4735</v>
      </c>
    </row>
    <row r="965" spans="3:13" x14ac:dyDescent="0.55000000000000004">
      <c r="C965" s="1">
        <v>6.5458999999999996</v>
      </c>
      <c r="D965" s="2">
        <v>6.673</v>
      </c>
      <c r="E965" s="2">
        <v>16165000</v>
      </c>
      <c r="F965" s="1">
        <f t="shared" si="58"/>
        <v>1.6165E-4</v>
      </c>
      <c r="G965" s="2">
        <f t="shared" si="56"/>
        <v>0.16164999999999999</v>
      </c>
      <c r="I965" s="1">
        <v>6.5458999999999996</v>
      </c>
      <c r="J965" s="2">
        <v>6.673</v>
      </c>
      <c r="K965" s="1">
        <v>146330000</v>
      </c>
      <c r="L965" s="1">
        <f t="shared" si="59"/>
        <v>1.4632999999999998E-3</v>
      </c>
      <c r="M965" s="2">
        <f t="shared" si="57"/>
        <v>1.4632999999999998</v>
      </c>
    </row>
    <row r="966" spans="3:13" x14ac:dyDescent="0.55000000000000004">
      <c r="C966" s="1">
        <v>6.673</v>
      </c>
      <c r="D966" s="2">
        <v>6.8</v>
      </c>
      <c r="E966" s="2">
        <v>15690000</v>
      </c>
      <c r="F966" s="1">
        <f t="shared" si="58"/>
        <v>1.5689999999999999E-4</v>
      </c>
      <c r="G966" s="2">
        <f t="shared" si="56"/>
        <v>0.15689999999999998</v>
      </c>
      <c r="I966" s="1">
        <v>6.673</v>
      </c>
      <c r="J966" s="2">
        <v>6.8</v>
      </c>
      <c r="K966" s="1">
        <v>145940000</v>
      </c>
      <c r="L966" s="1">
        <f t="shared" si="59"/>
        <v>1.4594E-3</v>
      </c>
      <c r="M966" s="2">
        <f t="shared" si="57"/>
        <v>1.4594</v>
      </c>
    </row>
    <row r="967" spans="3:13" x14ac:dyDescent="0.55000000000000004">
      <c r="C967" s="1">
        <v>6.8</v>
      </c>
      <c r="D967" s="2">
        <v>6.9269999999999996</v>
      </c>
      <c r="E967" s="2">
        <v>15249000</v>
      </c>
      <c r="F967" s="1">
        <f t="shared" si="58"/>
        <v>1.5249E-4</v>
      </c>
      <c r="G967" s="2">
        <f t="shared" si="56"/>
        <v>0.15248999999999999</v>
      </c>
      <c r="I967" s="1">
        <v>6.8</v>
      </c>
      <c r="J967" s="2">
        <v>6.9269999999999996</v>
      </c>
      <c r="K967" s="1">
        <v>145630000</v>
      </c>
      <c r="L967" s="1">
        <f t="shared" si="59"/>
        <v>1.4563E-3</v>
      </c>
      <c r="M967" s="2">
        <f t="shared" si="57"/>
        <v>1.4562999999999999</v>
      </c>
    </row>
    <row r="968" spans="3:13" x14ac:dyDescent="0.55000000000000004">
      <c r="C968" s="1">
        <v>6.9269999999999996</v>
      </c>
      <c r="D968" s="2">
        <v>7.0541</v>
      </c>
      <c r="E968" s="2">
        <v>14810000</v>
      </c>
      <c r="F968" s="1">
        <f t="shared" si="58"/>
        <v>1.4809999999999999E-4</v>
      </c>
      <c r="G968" s="2">
        <f t="shared" si="56"/>
        <v>0.14809999999999998</v>
      </c>
      <c r="I968" s="1">
        <v>6.9269999999999996</v>
      </c>
      <c r="J968" s="2">
        <v>7.0541</v>
      </c>
      <c r="K968" s="1">
        <v>144810000</v>
      </c>
      <c r="L968" s="1">
        <f t="shared" si="59"/>
        <v>1.4480999999999999E-3</v>
      </c>
      <c r="M968" s="2">
        <f t="shared" si="57"/>
        <v>1.4480999999999999</v>
      </c>
    </row>
    <row r="969" spans="3:13" x14ac:dyDescent="0.55000000000000004">
      <c r="C969" s="1">
        <v>7.0541</v>
      </c>
      <c r="D969" s="2">
        <v>7.1810999999999998</v>
      </c>
      <c r="E969" s="2">
        <v>14223000</v>
      </c>
      <c r="F969" s="1">
        <f t="shared" si="58"/>
        <v>1.4223E-4</v>
      </c>
      <c r="G969" s="2">
        <f t="shared" si="56"/>
        <v>0.14223</v>
      </c>
      <c r="I969" s="1">
        <v>7.0541</v>
      </c>
      <c r="J969" s="2">
        <v>7.1810999999999998</v>
      </c>
      <c r="K969" s="1">
        <v>144660000</v>
      </c>
      <c r="L969" s="1">
        <f t="shared" si="59"/>
        <v>1.4465999999999999E-3</v>
      </c>
      <c r="M969" s="2">
        <f t="shared" si="57"/>
        <v>1.4465999999999999</v>
      </c>
    </row>
    <row r="970" spans="3:13" x14ac:dyDescent="0.55000000000000004">
      <c r="C970" s="1">
        <v>7.1810999999999998</v>
      </c>
      <c r="D970" s="2">
        <v>7.3080999999999996</v>
      </c>
      <c r="E970" s="2">
        <v>13877000</v>
      </c>
      <c r="F970" s="1">
        <f t="shared" si="58"/>
        <v>1.3877E-4</v>
      </c>
      <c r="G970" s="2">
        <f t="shared" si="56"/>
        <v>0.13877</v>
      </c>
      <c r="I970" s="1">
        <v>7.1810999999999998</v>
      </c>
      <c r="J970" s="2">
        <v>7.3080999999999996</v>
      </c>
      <c r="K970" s="1">
        <v>144110000</v>
      </c>
      <c r="L970" s="1">
        <f t="shared" si="59"/>
        <v>1.4410999999999998E-3</v>
      </c>
      <c r="M970" s="2">
        <f t="shared" si="57"/>
        <v>1.4410999999999998</v>
      </c>
    </row>
    <row r="971" spans="3:13" x14ac:dyDescent="0.55000000000000004">
      <c r="C971" s="1">
        <v>7.3080999999999996</v>
      </c>
      <c r="D971" s="2">
        <v>7.4351000000000003</v>
      </c>
      <c r="E971" s="2">
        <v>13467000</v>
      </c>
      <c r="F971" s="1">
        <f t="shared" si="58"/>
        <v>1.3466999999999998E-4</v>
      </c>
      <c r="G971" s="2">
        <f t="shared" si="56"/>
        <v>0.13466999999999998</v>
      </c>
      <c r="I971" s="1">
        <v>7.3080999999999996</v>
      </c>
      <c r="J971" s="2">
        <v>7.4351000000000003</v>
      </c>
      <c r="K971" s="1">
        <v>143710000</v>
      </c>
      <c r="L971" s="1">
        <f t="shared" si="59"/>
        <v>1.4371E-3</v>
      </c>
      <c r="M971" s="2">
        <f t="shared" si="57"/>
        <v>1.4371</v>
      </c>
    </row>
    <row r="972" spans="3:13" x14ac:dyDescent="0.55000000000000004">
      <c r="C972" s="1">
        <v>7.4351000000000003</v>
      </c>
      <c r="D972" s="2">
        <v>7.5621999999999998</v>
      </c>
      <c r="E972" s="2">
        <v>12883000</v>
      </c>
      <c r="F972" s="1">
        <f t="shared" si="58"/>
        <v>1.2883E-4</v>
      </c>
      <c r="G972" s="2">
        <f t="shared" si="56"/>
        <v>0.12883</v>
      </c>
      <c r="I972" s="1">
        <v>7.4351000000000003</v>
      </c>
      <c r="J972" s="2">
        <v>7.5621999999999998</v>
      </c>
      <c r="K972" s="1">
        <v>143100000</v>
      </c>
      <c r="L972" s="1">
        <f t="shared" si="59"/>
        <v>1.431E-3</v>
      </c>
      <c r="M972" s="2">
        <f t="shared" si="57"/>
        <v>1.431</v>
      </c>
    </row>
    <row r="973" spans="3:13" x14ac:dyDescent="0.55000000000000004">
      <c r="C973" s="1">
        <v>7.5621999999999998</v>
      </c>
      <c r="D973" s="2">
        <v>7.6891999999999996</v>
      </c>
      <c r="E973" s="2">
        <v>12612000</v>
      </c>
      <c r="F973" s="1">
        <f t="shared" si="58"/>
        <v>1.2611999999999999E-4</v>
      </c>
      <c r="G973" s="2">
        <f t="shared" si="56"/>
        <v>0.12611999999999998</v>
      </c>
      <c r="I973" s="1">
        <v>7.5621999999999998</v>
      </c>
      <c r="J973" s="2">
        <v>7.6891999999999996</v>
      </c>
      <c r="K973" s="1">
        <v>141830000</v>
      </c>
      <c r="L973" s="1">
        <f t="shared" si="59"/>
        <v>1.4182999999999999E-3</v>
      </c>
      <c r="M973" s="2">
        <f t="shared" si="57"/>
        <v>1.4182999999999999</v>
      </c>
    </row>
    <row r="974" spans="3:13" x14ac:dyDescent="0.55000000000000004">
      <c r="C974" s="1">
        <v>7.6891999999999996</v>
      </c>
      <c r="D974" s="2">
        <v>7.8162000000000003</v>
      </c>
      <c r="E974" s="2">
        <v>12429000</v>
      </c>
      <c r="F974" s="1">
        <f t="shared" si="58"/>
        <v>1.2428999999999999E-4</v>
      </c>
      <c r="G974" s="2">
        <f t="shared" si="56"/>
        <v>0.12428999999999998</v>
      </c>
      <c r="I974" s="1">
        <v>7.6891999999999996</v>
      </c>
      <c r="J974" s="2">
        <v>7.8162000000000003</v>
      </c>
      <c r="K974" s="1">
        <v>141650000</v>
      </c>
      <c r="L974" s="1">
        <f t="shared" si="59"/>
        <v>1.4165E-3</v>
      </c>
      <c r="M974" s="2">
        <f t="shared" si="57"/>
        <v>1.4165000000000001</v>
      </c>
    </row>
    <row r="975" spans="3:13" x14ac:dyDescent="0.55000000000000004">
      <c r="C975" s="1">
        <v>7.8162000000000003</v>
      </c>
      <c r="D975" s="2">
        <v>7.9432</v>
      </c>
      <c r="E975" s="2">
        <v>12023000</v>
      </c>
      <c r="F975" s="1">
        <f t="shared" si="58"/>
        <v>1.2022999999999999E-4</v>
      </c>
      <c r="G975" s="2">
        <f t="shared" si="56"/>
        <v>0.12022999999999999</v>
      </c>
      <c r="I975" s="1">
        <v>7.8162000000000003</v>
      </c>
      <c r="J975" s="2">
        <v>7.9432</v>
      </c>
      <c r="K975" s="1">
        <v>141130000</v>
      </c>
      <c r="L975" s="1">
        <f t="shared" si="59"/>
        <v>1.4112999999999999E-3</v>
      </c>
      <c r="M975" s="2">
        <f t="shared" si="57"/>
        <v>1.4112999999999998</v>
      </c>
    </row>
    <row r="976" spans="3:13" x14ac:dyDescent="0.55000000000000004">
      <c r="C976" s="1">
        <v>7.9432</v>
      </c>
      <c r="D976" s="2">
        <v>8.0702999999999996</v>
      </c>
      <c r="E976" s="2">
        <v>11467000</v>
      </c>
      <c r="F976" s="1">
        <f t="shared" si="58"/>
        <v>1.1467E-4</v>
      </c>
      <c r="G976" s="2">
        <f t="shared" si="56"/>
        <v>0.11466999999999999</v>
      </c>
      <c r="I976" s="1">
        <v>7.9432</v>
      </c>
      <c r="J976" s="2">
        <v>8.0702999999999996</v>
      </c>
      <c r="K976" s="1">
        <v>141230000</v>
      </c>
      <c r="L976" s="1">
        <f t="shared" si="59"/>
        <v>1.4123E-3</v>
      </c>
      <c r="M976" s="2">
        <f t="shared" si="57"/>
        <v>1.4123000000000001</v>
      </c>
    </row>
    <row r="977" spans="3:13" x14ac:dyDescent="0.55000000000000004">
      <c r="C977" s="1">
        <v>8.0702999999999996</v>
      </c>
      <c r="D977" s="2">
        <v>8.1973000000000003</v>
      </c>
      <c r="E977" s="2">
        <v>10904000</v>
      </c>
      <c r="F977" s="1">
        <f t="shared" si="58"/>
        <v>1.0904E-4</v>
      </c>
      <c r="G977" s="2">
        <f t="shared" si="56"/>
        <v>0.10904</v>
      </c>
      <c r="I977" s="1">
        <v>8.0702999999999996</v>
      </c>
      <c r="J977" s="2">
        <v>8.1973000000000003</v>
      </c>
      <c r="K977" s="1">
        <v>140200000</v>
      </c>
      <c r="L977" s="1">
        <f t="shared" si="59"/>
        <v>1.4019999999999998E-3</v>
      </c>
      <c r="M977" s="2">
        <f t="shared" si="57"/>
        <v>1.4019999999999999</v>
      </c>
    </row>
    <row r="978" spans="3:13" x14ac:dyDescent="0.55000000000000004">
      <c r="C978" s="1">
        <v>8.1973000000000003</v>
      </c>
      <c r="D978" s="2">
        <v>8.3242999999999991</v>
      </c>
      <c r="E978" s="2">
        <v>10790000</v>
      </c>
      <c r="F978" s="1">
        <f t="shared" si="58"/>
        <v>1.0789999999999999E-4</v>
      </c>
      <c r="G978" s="2">
        <f t="shared" si="56"/>
        <v>0.1079</v>
      </c>
      <c r="I978" s="1">
        <v>8.1973000000000003</v>
      </c>
      <c r="J978" s="2">
        <v>8.3242999999999991</v>
      </c>
      <c r="K978" s="1">
        <v>139080000</v>
      </c>
      <c r="L978" s="1">
        <f t="shared" si="59"/>
        <v>1.3908E-3</v>
      </c>
      <c r="M978" s="2">
        <f t="shared" si="57"/>
        <v>1.3908</v>
      </c>
    </row>
    <row r="979" spans="3:13" x14ac:dyDescent="0.55000000000000004">
      <c r="C979" s="1">
        <v>8.3242999999999991</v>
      </c>
      <c r="D979" s="2">
        <v>8.4513999999999996</v>
      </c>
      <c r="E979" s="2">
        <v>10442000</v>
      </c>
      <c r="F979" s="1">
        <f t="shared" si="58"/>
        <v>1.0441999999999999E-4</v>
      </c>
      <c r="G979" s="2">
        <f t="shared" si="56"/>
        <v>0.10442</v>
      </c>
      <c r="I979" s="1">
        <v>8.3242999999999991</v>
      </c>
      <c r="J979" s="2">
        <v>8.4513999999999996</v>
      </c>
      <c r="K979" s="1">
        <v>138790000</v>
      </c>
      <c r="L979" s="1">
        <f t="shared" si="59"/>
        <v>1.3878999999999999E-3</v>
      </c>
      <c r="M979" s="2">
        <f t="shared" si="57"/>
        <v>1.3878999999999999</v>
      </c>
    </row>
    <row r="980" spans="3:13" x14ac:dyDescent="0.55000000000000004">
      <c r="C980" s="1">
        <v>8.4513999999999996</v>
      </c>
      <c r="D980" s="2">
        <v>8.5784000000000002</v>
      </c>
      <c r="E980" s="2">
        <v>10172000</v>
      </c>
      <c r="F980" s="1">
        <f t="shared" si="58"/>
        <v>1.0172E-4</v>
      </c>
      <c r="G980" s="2">
        <f t="shared" ref="G980:G1043" si="60">1000*F980</f>
        <v>0.10171999999999999</v>
      </c>
      <c r="I980" s="1">
        <v>8.4513999999999996</v>
      </c>
      <c r="J980" s="2">
        <v>8.5784000000000002</v>
      </c>
      <c r="K980" s="1">
        <v>138730000</v>
      </c>
      <c r="L980" s="1">
        <f t="shared" si="59"/>
        <v>1.3872999999999999E-3</v>
      </c>
      <c r="M980" s="2">
        <f t="shared" ref="M980:M1043" si="61">1000*L980</f>
        <v>1.3873</v>
      </c>
    </row>
    <row r="981" spans="3:13" x14ac:dyDescent="0.55000000000000004">
      <c r="C981" s="1">
        <v>8.5784000000000002</v>
      </c>
      <c r="D981" s="2">
        <v>8.7053999999999991</v>
      </c>
      <c r="E981" s="2">
        <v>9876500</v>
      </c>
      <c r="F981" s="1">
        <f t="shared" si="58"/>
        <v>9.8764999999999994E-5</v>
      </c>
      <c r="G981" s="2">
        <f t="shared" si="60"/>
        <v>9.8764999999999992E-2</v>
      </c>
      <c r="I981" s="1">
        <v>8.5784000000000002</v>
      </c>
      <c r="J981" s="2">
        <v>8.7053999999999991</v>
      </c>
      <c r="K981" s="1">
        <v>138530000</v>
      </c>
      <c r="L981" s="1">
        <f t="shared" si="59"/>
        <v>1.3852999999999999E-3</v>
      </c>
      <c r="M981" s="2">
        <f t="shared" si="61"/>
        <v>1.3853</v>
      </c>
    </row>
    <row r="982" spans="3:13" x14ac:dyDescent="0.55000000000000004">
      <c r="C982" s="1">
        <v>8.7053999999999991</v>
      </c>
      <c r="D982" s="2">
        <v>8.8323999999999998</v>
      </c>
      <c r="E982" s="2">
        <v>9441700</v>
      </c>
      <c r="F982" s="1">
        <f t="shared" si="58"/>
        <v>9.4417000000000001E-5</v>
      </c>
      <c r="G982" s="2">
        <f t="shared" si="60"/>
        <v>9.4417000000000001E-2</v>
      </c>
      <c r="I982" s="1">
        <v>8.7053999999999991</v>
      </c>
      <c r="J982" s="2">
        <v>8.8323999999999998</v>
      </c>
      <c r="K982" s="1">
        <v>138250000</v>
      </c>
      <c r="L982" s="1">
        <f t="shared" si="59"/>
        <v>1.3824999999999998E-3</v>
      </c>
      <c r="M982" s="2">
        <f t="shared" si="61"/>
        <v>1.3824999999999998</v>
      </c>
    </row>
    <row r="983" spans="3:13" x14ac:dyDescent="0.55000000000000004">
      <c r="C983" s="1">
        <v>8.8323999999999998</v>
      </c>
      <c r="D983" s="2">
        <v>8.9595000000000002</v>
      </c>
      <c r="E983" s="2">
        <v>8983000</v>
      </c>
      <c r="F983" s="1">
        <f t="shared" si="58"/>
        <v>8.9829999999999999E-5</v>
      </c>
      <c r="G983" s="2">
        <f t="shared" si="60"/>
        <v>8.9829999999999993E-2</v>
      </c>
      <c r="I983" s="1">
        <v>8.8323999999999998</v>
      </c>
      <c r="J983" s="2">
        <v>8.9595000000000002</v>
      </c>
      <c r="K983" s="1">
        <v>138490000</v>
      </c>
      <c r="L983" s="1">
        <f t="shared" si="59"/>
        <v>1.3848999999999999E-3</v>
      </c>
      <c r="M983" s="2">
        <f t="shared" si="61"/>
        <v>1.3848999999999998</v>
      </c>
    </row>
    <row r="984" spans="3:13" x14ac:dyDescent="0.55000000000000004">
      <c r="C984" s="1">
        <v>8.9595000000000002</v>
      </c>
      <c r="D984" s="2">
        <v>9.0864999999999991</v>
      </c>
      <c r="E984" s="2">
        <v>8479100</v>
      </c>
      <c r="F984" s="1">
        <f t="shared" si="58"/>
        <v>8.4790999999999995E-5</v>
      </c>
      <c r="G984" s="2">
        <f t="shared" si="60"/>
        <v>8.4790999999999991E-2</v>
      </c>
      <c r="I984" s="1">
        <v>8.9595000000000002</v>
      </c>
      <c r="J984" s="2">
        <v>9.0864999999999991</v>
      </c>
      <c r="K984" s="1">
        <v>138260000</v>
      </c>
      <c r="L984" s="1">
        <f t="shared" si="59"/>
        <v>1.3825999999999999E-3</v>
      </c>
      <c r="M984" s="2">
        <f t="shared" si="61"/>
        <v>1.3825999999999998</v>
      </c>
    </row>
    <row r="985" spans="3:13" x14ac:dyDescent="0.55000000000000004">
      <c r="C985" s="1">
        <v>9.0864999999999991</v>
      </c>
      <c r="D985" s="2">
        <v>9.2134999999999998</v>
      </c>
      <c r="E985" s="2">
        <v>8301500</v>
      </c>
      <c r="F985" s="1">
        <f t="shared" si="58"/>
        <v>8.301499999999999E-5</v>
      </c>
      <c r="G985" s="2">
        <f t="shared" si="60"/>
        <v>8.3014999999999992E-2</v>
      </c>
      <c r="I985" s="1">
        <v>9.0864999999999991</v>
      </c>
      <c r="J985" s="2">
        <v>9.2134999999999998</v>
      </c>
      <c r="K985" s="1">
        <v>137520000</v>
      </c>
      <c r="L985" s="1">
        <f t="shared" si="59"/>
        <v>1.3751999999999998E-3</v>
      </c>
      <c r="M985" s="2">
        <f t="shared" si="61"/>
        <v>1.3751999999999998</v>
      </c>
    </row>
    <row r="986" spans="3:13" x14ac:dyDescent="0.55000000000000004">
      <c r="C986" s="1">
        <v>9.2134999999999998</v>
      </c>
      <c r="D986" s="2">
        <v>9.3405000000000005</v>
      </c>
      <c r="E986" s="2">
        <v>8364000</v>
      </c>
      <c r="F986" s="1">
        <f t="shared" si="58"/>
        <v>8.3639999999999992E-5</v>
      </c>
      <c r="G986" s="2">
        <f t="shared" si="60"/>
        <v>8.3639999999999992E-2</v>
      </c>
      <c r="I986" s="1">
        <v>9.2134999999999998</v>
      </c>
      <c r="J986" s="2">
        <v>9.3405000000000005</v>
      </c>
      <c r="K986" s="1">
        <v>136800000</v>
      </c>
      <c r="L986" s="1">
        <f t="shared" si="59"/>
        <v>1.3679999999999999E-3</v>
      </c>
      <c r="M986" s="2">
        <f t="shared" si="61"/>
        <v>1.3679999999999999</v>
      </c>
    </row>
    <row r="987" spans="3:13" x14ac:dyDescent="0.55000000000000004">
      <c r="C987" s="1">
        <v>9.3405000000000005</v>
      </c>
      <c r="D987" s="2">
        <v>9.4675999999999991</v>
      </c>
      <c r="E987" s="2">
        <v>8009300</v>
      </c>
      <c r="F987" s="1">
        <f t="shared" si="58"/>
        <v>8.0092999999999994E-5</v>
      </c>
      <c r="G987" s="2">
        <f t="shared" si="60"/>
        <v>8.0092999999999998E-2</v>
      </c>
      <c r="I987" s="1">
        <v>9.3405000000000005</v>
      </c>
      <c r="J987" s="2">
        <v>9.4675999999999991</v>
      </c>
      <c r="K987" s="1">
        <v>136140000</v>
      </c>
      <c r="L987" s="1">
        <f t="shared" si="59"/>
        <v>1.3614E-3</v>
      </c>
      <c r="M987" s="2">
        <f t="shared" si="61"/>
        <v>1.3613999999999999</v>
      </c>
    </row>
    <row r="988" spans="3:13" x14ac:dyDescent="0.55000000000000004">
      <c r="C988" s="1">
        <v>9.4675999999999991</v>
      </c>
      <c r="D988" s="2">
        <v>9.5945999999999998</v>
      </c>
      <c r="E988" s="2">
        <v>7413200</v>
      </c>
      <c r="F988" s="1">
        <f t="shared" si="58"/>
        <v>7.4132000000000001E-5</v>
      </c>
      <c r="G988" s="2">
        <f t="shared" si="60"/>
        <v>7.4132000000000003E-2</v>
      </c>
      <c r="I988" s="1">
        <v>9.4675999999999991</v>
      </c>
      <c r="J988" s="2">
        <v>9.5945999999999998</v>
      </c>
      <c r="K988" s="1">
        <v>135590000</v>
      </c>
      <c r="L988" s="1">
        <f t="shared" si="59"/>
        <v>1.3558999999999999E-3</v>
      </c>
      <c r="M988" s="2">
        <f t="shared" si="61"/>
        <v>1.3558999999999999</v>
      </c>
    </row>
    <row r="989" spans="3:13" x14ac:dyDescent="0.55000000000000004">
      <c r="C989" s="1">
        <v>9.5945999999999998</v>
      </c>
      <c r="D989" s="2">
        <v>9.7216000000000005</v>
      </c>
      <c r="E989" s="2">
        <v>7435300</v>
      </c>
      <c r="F989" s="1">
        <f t="shared" si="58"/>
        <v>7.4352999999999998E-5</v>
      </c>
      <c r="G989" s="2">
        <f t="shared" si="60"/>
        <v>7.4353000000000002E-2</v>
      </c>
      <c r="I989" s="1">
        <v>9.5945999999999998</v>
      </c>
      <c r="J989" s="2">
        <v>9.7216000000000005</v>
      </c>
      <c r="K989" s="1">
        <v>136060000</v>
      </c>
      <c r="L989" s="1">
        <f t="shared" si="59"/>
        <v>1.3606E-3</v>
      </c>
      <c r="M989" s="2">
        <f t="shared" si="61"/>
        <v>1.3606</v>
      </c>
    </row>
    <row r="990" spans="3:13" x14ac:dyDescent="0.55000000000000004">
      <c r="C990" s="1">
        <v>9.7216000000000005</v>
      </c>
      <c r="D990" s="2">
        <v>9.8485999999999994</v>
      </c>
      <c r="E990" s="2">
        <v>7082700</v>
      </c>
      <c r="F990" s="1">
        <f t="shared" si="58"/>
        <v>7.0826999999999991E-5</v>
      </c>
      <c r="G990" s="2">
        <f t="shared" si="60"/>
        <v>7.0826999999999987E-2</v>
      </c>
      <c r="I990" s="1">
        <v>9.7216000000000005</v>
      </c>
      <c r="J990" s="2">
        <v>9.8485999999999994</v>
      </c>
      <c r="K990" s="1">
        <v>136390000</v>
      </c>
      <c r="L990" s="1">
        <f t="shared" si="59"/>
        <v>1.3638999999999999E-3</v>
      </c>
      <c r="M990" s="2">
        <f t="shared" si="61"/>
        <v>1.3638999999999999</v>
      </c>
    </row>
    <row r="991" spans="3:13" x14ac:dyDescent="0.55000000000000004">
      <c r="C991" s="1">
        <v>9.8485999999999994</v>
      </c>
      <c r="D991" s="2">
        <v>9.9756999999999998</v>
      </c>
      <c r="E991" s="2">
        <v>7076500</v>
      </c>
      <c r="F991" s="1">
        <f t="shared" si="58"/>
        <v>7.0764999999999991E-5</v>
      </c>
      <c r="G991" s="2">
        <f t="shared" si="60"/>
        <v>7.0764999999999995E-2</v>
      </c>
      <c r="I991" s="1">
        <v>9.8485999999999994</v>
      </c>
      <c r="J991" s="2">
        <v>9.9756999999999998</v>
      </c>
      <c r="K991" s="1">
        <v>136930000</v>
      </c>
      <c r="L991" s="1">
        <f t="shared" si="59"/>
        <v>1.3692999999999999E-3</v>
      </c>
      <c r="M991" s="2">
        <f t="shared" si="61"/>
        <v>1.3693</v>
      </c>
    </row>
    <row r="992" spans="3:13" x14ac:dyDescent="0.55000000000000004">
      <c r="C992" s="1">
        <v>9.9756999999999998</v>
      </c>
      <c r="D992" s="2">
        <v>10.103</v>
      </c>
      <c r="E992" s="2">
        <v>6822400</v>
      </c>
      <c r="F992" s="1">
        <f t="shared" si="58"/>
        <v>6.8223999999999989E-5</v>
      </c>
      <c r="G992" s="2">
        <f t="shared" si="60"/>
        <v>6.8223999999999993E-2</v>
      </c>
      <c r="I992" s="1">
        <v>9.9756999999999998</v>
      </c>
      <c r="J992" s="2">
        <v>10.103</v>
      </c>
      <c r="K992" s="1">
        <v>137060000</v>
      </c>
      <c r="L992" s="1">
        <f t="shared" si="59"/>
        <v>1.3705999999999998E-3</v>
      </c>
      <c r="M992" s="2">
        <f t="shared" si="61"/>
        <v>1.3705999999999998</v>
      </c>
    </row>
    <row r="993" spans="3:13" x14ac:dyDescent="0.55000000000000004">
      <c r="C993" s="1">
        <v>10.103</v>
      </c>
      <c r="D993" s="2">
        <v>10.23</v>
      </c>
      <c r="E993" s="2">
        <v>6512300</v>
      </c>
      <c r="F993" s="1">
        <f t="shared" si="58"/>
        <v>6.5122999999999993E-5</v>
      </c>
      <c r="G993" s="2">
        <f t="shared" si="60"/>
        <v>6.5122999999999986E-2</v>
      </c>
      <c r="I993" s="1">
        <v>10.103</v>
      </c>
      <c r="J993" s="2">
        <v>10.23</v>
      </c>
      <c r="K993" s="1">
        <v>137370000</v>
      </c>
      <c r="L993" s="1">
        <f t="shared" si="59"/>
        <v>1.3736999999999998E-3</v>
      </c>
      <c r="M993" s="2">
        <f t="shared" si="61"/>
        <v>1.3736999999999999</v>
      </c>
    </row>
    <row r="994" spans="3:13" x14ac:dyDescent="0.55000000000000004">
      <c r="C994" s="1">
        <v>10.23</v>
      </c>
      <c r="D994" s="2">
        <v>10.356999999999999</v>
      </c>
      <c r="E994" s="2">
        <v>6369700</v>
      </c>
      <c r="F994" s="1">
        <f t="shared" si="58"/>
        <v>6.3696999999999997E-5</v>
      </c>
      <c r="G994" s="2">
        <f t="shared" si="60"/>
        <v>6.3697000000000004E-2</v>
      </c>
      <c r="I994" s="1">
        <v>10.23</v>
      </c>
      <c r="J994" s="2">
        <v>10.356999999999999</v>
      </c>
      <c r="K994" s="1">
        <v>137510000</v>
      </c>
      <c r="L994" s="1">
        <f t="shared" si="59"/>
        <v>1.3751E-3</v>
      </c>
      <c r="M994" s="2">
        <f t="shared" si="61"/>
        <v>1.3751</v>
      </c>
    </row>
    <row r="995" spans="3:13" x14ac:dyDescent="0.55000000000000004">
      <c r="C995" s="1">
        <v>10.356999999999999</v>
      </c>
      <c r="D995" s="2">
        <v>10.484</v>
      </c>
      <c r="E995" s="2">
        <v>6228200</v>
      </c>
      <c r="F995" s="1">
        <f t="shared" si="58"/>
        <v>6.2281999999999998E-5</v>
      </c>
      <c r="G995" s="2">
        <f t="shared" si="60"/>
        <v>6.2281999999999997E-2</v>
      </c>
      <c r="I995" s="1">
        <v>10.356999999999999</v>
      </c>
      <c r="J995" s="2">
        <v>10.484</v>
      </c>
      <c r="K995" s="1">
        <v>137140000</v>
      </c>
      <c r="L995" s="1">
        <f t="shared" si="59"/>
        <v>1.3713999999999998E-3</v>
      </c>
      <c r="M995" s="2">
        <f t="shared" si="61"/>
        <v>1.3713999999999997</v>
      </c>
    </row>
    <row r="996" spans="3:13" x14ac:dyDescent="0.55000000000000004">
      <c r="C996" s="1">
        <v>10.484</v>
      </c>
      <c r="D996" s="2">
        <v>10.611000000000001</v>
      </c>
      <c r="E996" s="2">
        <v>6203000</v>
      </c>
      <c r="F996" s="1">
        <f t="shared" si="58"/>
        <v>6.2030000000000001E-5</v>
      </c>
      <c r="G996" s="2">
        <f t="shared" si="60"/>
        <v>6.2030000000000002E-2</v>
      </c>
      <c r="I996" s="1">
        <v>10.484</v>
      </c>
      <c r="J996" s="2">
        <v>10.611000000000001</v>
      </c>
      <c r="K996" s="1">
        <v>137140000</v>
      </c>
      <c r="L996" s="1">
        <f t="shared" si="59"/>
        <v>1.3713999999999998E-3</v>
      </c>
      <c r="M996" s="2">
        <f t="shared" si="61"/>
        <v>1.3713999999999997</v>
      </c>
    </row>
    <row r="997" spans="3:13" x14ac:dyDescent="0.55000000000000004">
      <c r="C997" s="1">
        <v>10.611000000000001</v>
      </c>
      <c r="D997" s="2">
        <v>10.738</v>
      </c>
      <c r="E997" s="2">
        <v>6115400</v>
      </c>
      <c r="F997" s="1">
        <f t="shared" si="58"/>
        <v>6.1153999999999991E-5</v>
      </c>
      <c r="G997" s="2">
        <f t="shared" si="60"/>
        <v>6.1153999999999993E-2</v>
      </c>
      <c r="I997" s="1">
        <v>10.611000000000001</v>
      </c>
      <c r="J997" s="2">
        <v>10.738</v>
      </c>
      <c r="K997" s="1">
        <v>137750000</v>
      </c>
      <c r="L997" s="1">
        <f t="shared" si="59"/>
        <v>1.3774999999999998E-3</v>
      </c>
      <c r="M997" s="2">
        <f t="shared" si="61"/>
        <v>1.3774999999999997</v>
      </c>
    </row>
    <row r="998" spans="3:13" x14ac:dyDescent="0.55000000000000004">
      <c r="C998" s="1">
        <v>10.738</v>
      </c>
      <c r="D998" s="2">
        <v>10.865</v>
      </c>
      <c r="E998" s="2">
        <v>5777900</v>
      </c>
      <c r="F998" s="1">
        <f t="shared" si="58"/>
        <v>5.7778999999999997E-5</v>
      </c>
      <c r="G998" s="2">
        <f t="shared" si="60"/>
        <v>5.7778999999999997E-2</v>
      </c>
      <c r="I998" s="1">
        <v>10.738</v>
      </c>
      <c r="J998" s="2">
        <v>10.865</v>
      </c>
      <c r="K998" s="1">
        <v>137760000</v>
      </c>
      <c r="L998" s="1">
        <f t="shared" si="59"/>
        <v>1.3775999999999999E-3</v>
      </c>
      <c r="M998" s="2">
        <f t="shared" si="61"/>
        <v>1.3775999999999999</v>
      </c>
    </row>
    <row r="999" spans="3:13" x14ac:dyDescent="0.55000000000000004">
      <c r="C999" s="1">
        <v>10.865</v>
      </c>
      <c r="D999" s="2">
        <v>10.992000000000001</v>
      </c>
      <c r="E999" s="2">
        <v>5606700</v>
      </c>
      <c r="F999" s="1">
        <f t="shared" si="58"/>
        <v>5.6066999999999997E-5</v>
      </c>
      <c r="G999" s="2">
        <f t="shared" si="60"/>
        <v>5.6066999999999999E-2</v>
      </c>
      <c r="I999" s="1">
        <v>10.865</v>
      </c>
      <c r="J999" s="2">
        <v>10.992000000000001</v>
      </c>
      <c r="K999" s="1">
        <v>137290000</v>
      </c>
      <c r="L999" s="1">
        <f t="shared" si="59"/>
        <v>1.3728999999999998E-3</v>
      </c>
      <c r="M999" s="2">
        <f t="shared" si="61"/>
        <v>1.3728999999999998</v>
      </c>
    </row>
    <row r="1000" spans="3:13" x14ac:dyDescent="0.55000000000000004">
      <c r="C1000" s="1">
        <v>10.992000000000001</v>
      </c>
      <c r="D1000" s="2">
        <v>11.119</v>
      </c>
      <c r="E1000" s="2">
        <v>5609600</v>
      </c>
      <c r="F1000" s="1">
        <f t="shared" si="58"/>
        <v>5.6096E-5</v>
      </c>
      <c r="G1000" s="2">
        <f t="shared" si="60"/>
        <v>5.6096E-2</v>
      </c>
      <c r="I1000" s="1">
        <v>10.992000000000001</v>
      </c>
      <c r="J1000" s="2">
        <v>11.119</v>
      </c>
      <c r="K1000" s="1">
        <v>137470000</v>
      </c>
      <c r="L1000" s="1">
        <f t="shared" si="59"/>
        <v>1.3747E-3</v>
      </c>
      <c r="M1000" s="2">
        <f t="shared" si="61"/>
        <v>1.3747</v>
      </c>
    </row>
    <row r="1001" spans="3:13" x14ac:dyDescent="0.55000000000000004">
      <c r="C1001" s="1">
        <v>11.119</v>
      </c>
      <c r="D1001" s="2">
        <v>11.246</v>
      </c>
      <c r="E1001" s="2">
        <v>5404300</v>
      </c>
      <c r="F1001" s="1">
        <f t="shared" si="58"/>
        <v>5.4042999999999997E-5</v>
      </c>
      <c r="G1001" s="2">
        <f t="shared" si="60"/>
        <v>5.4043000000000001E-2</v>
      </c>
      <c r="I1001" s="1">
        <v>11.119</v>
      </c>
      <c r="J1001" s="2">
        <v>11.246</v>
      </c>
      <c r="K1001" s="1">
        <v>137990000</v>
      </c>
      <c r="L1001" s="1">
        <f t="shared" si="59"/>
        <v>1.3798999999999999E-3</v>
      </c>
      <c r="M1001" s="2">
        <f t="shared" si="61"/>
        <v>1.3798999999999999</v>
      </c>
    </row>
    <row r="1002" spans="3:13" x14ac:dyDescent="0.55000000000000004">
      <c r="C1002" s="1">
        <v>11.246</v>
      </c>
      <c r="D1002" s="2">
        <v>11.372999999999999</v>
      </c>
      <c r="E1002" s="2">
        <v>5260800</v>
      </c>
      <c r="F1002" s="1">
        <f t="shared" si="58"/>
        <v>5.2607999999999995E-5</v>
      </c>
      <c r="G1002" s="2">
        <f t="shared" si="60"/>
        <v>5.2607999999999995E-2</v>
      </c>
      <c r="I1002" s="1">
        <v>11.246</v>
      </c>
      <c r="J1002" s="2">
        <v>11.372999999999999</v>
      </c>
      <c r="K1002" s="1">
        <v>138080000</v>
      </c>
      <c r="L1002" s="1">
        <f t="shared" si="59"/>
        <v>1.3808E-3</v>
      </c>
      <c r="M1002" s="2">
        <f t="shared" si="61"/>
        <v>1.3808</v>
      </c>
    </row>
    <row r="1003" spans="3:13" x14ac:dyDescent="0.55000000000000004">
      <c r="C1003" s="1">
        <v>11.372999999999999</v>
      </c>
      <c r="D1003" s="2">
        <v>11.5</v>
      </c>
      <c r="E1003" s="2">
        <v>4972300</v>
      </c>
      <c r="F1003" s="1">
        <f t="shared" si="58"/>
        <v>4.9722999999999998E-5</v>
      </c>
      <c r="G1003" s="2">
        <f t="shared" si="60"/>
        <v>4.9722999999999996E-2</v>
      </c>
      <c r="I1003" s="1">
        <v>11.372999999999999</v>
      </c>
      <c r="J1003" s="2">
        <v>11.5</v>
      </c>
      <c r="K1003" s="1">
        <v>138040000</v>
      </c>
      <c r="L1003" s="1">
        <f t="shared" si="59"/>
        <v>1.3803999999999999E-3</v>
      </c>
      <c r="M1003" s="2">
        <f t="shared" si="61"/>
        <v>1.3803999999999998</v>
      </c>
    </row>
    <row r="1004" spans="3:13" x14ac:dyDescent="0.55000000000000004">
      <c r="C1004" s="1">
        <v>11.5</v>
      </c>
      <c r="D1004" s="2">
        <v>11.627000000000001</v>
      </c>
      <c r="E1004" s="2">
        <v>5150200</v>
      </c>
      <c r="F1004" s="1">
        <f t="shared" si="58"/>
        <v>5.1501999999999996E-5</v>
      </c>
      <c r="G1004" s="2">
        <f t="shared" si="60"/>
        <v>5.1501999999999999E-2</v>
      </c>
      <c r="I1004" s="1">
        <v>11.5</v>
      </c>
      <c r="J1004" s="2">
        <v>11.627000000000001</v>
      </c>
      <c r="K1004" s="1">
        <v>137600000</v>
      </c>
      <c r="L1004" s="1">
        <f t="shared" si="59"/>
        <v>1.3759999999999998E-3</v>
      </c>
      <c r="M1004" s="2">
        <f t="shared" si="61"/>
        <v>1.3759999999999999</v>
      </c>
    </row>
    <row r="1005" spans="3:13" x14ac:dyDescent="0.55000000000000004">
      <c r="C1005" s="1">
        <v>11.627000000000001</v>
      </c>
      <c r="D1005" s="2">
        <v>11.754</v>
      </c>
      <c r="E1005" s="2">
        <v>4967500</v>
      </c>
      <c r="F1005" s="1">
        <f t="shared" si="58"/>
        <v>4.9674999999999994E-5</v>
      </c>
      <c r="G1005" s="2">
        <f t="shared" si="60"/>
        <v>4.9674999999999997E-2</v>
      </c>
      <c r="I1005" s="1">
        <v>11.627000000000001</v>
      </c>
      <c r="J1005" s="2">
        <v>11.754</v>
      </c>
      <c r="K1005" s="1">
        <v>136570000</v>
      </c>
      <c r="L1005" s="1">
        <f t="shared" si="59"/>
        <v>1.3656999999999999E-3</v>
      </c>
      <c r="M1005" s="2">
        <f t="shared" si="61"/>
        <v>1.3656999999999999</v>
      </c>
    </row>
    <row r="1006" spans="3:13" x14ac:dyDescent="0.55000000000000004">
      <c r="C1006" s="1">
        <v>11.754</v>
      </c>
      <c r="D1006" s="2">
        <v>11.881</v>
      </c>
      <c r="E1006" s="2">
        <v>4703000</v>
      </c>
      <c r="F1006" s="1">
        <f t="shared" si="58"/>
        <v>4.7029999999999995E-5</v>
      </c>
      <c r="G1006" s="2">
        <f t="shared" si="60"/>
        <v>4.7029999999999995E-2</v>
      </c>
      <c r="I1006" s="1">
        <v>11.754</v>
      </c>
      <c r="J1006" s="2">
        <v>11.881</v>
      </c>
      <c r="K1006" s="1">
        <v>136500000</v>
      </c>
      <c r="L1006" s="1">
        <f t="shared" si="59"/>
        <v>1.3649999999999999E-3</v>
      </c>
      <c r="M1006" s="2">
        <f t="shared" si="61"/>
        <v>1.365</v>
      </c>
    </row>
    <row r="1007" spans="3:13" x14ac:dyDescent="0.55000000000000004">
      <c r="C1007" s="1">
        <v>11.881</v>
      </c>
      <c r="D1007" s="2">
        <v>12.007999999999999</v>
      </c>
      <c r="E1007" s="2">
        <v>4525500</v>
      </c>
      <c r="F1007" s="1">
        <f t="shared" si="58"/>
        <v>4.5255E-5</v>
      </c>
      <c r="G1007" s="2">
        <f t="shared" si="60"/>
        <v>4.5254999999999997E-2</v>
      </c>
      <c r="I1007" s="1">
        <v>11.881</v>
      </c>
      <c r="J1007" s="2">
        <v>12.007999999999999</v>
      </c>
      <c r="K1007" s="1">
        <v>136020000</v>
      </c>
      <c r="L1007" s="1">
        <f t="shared" si="59"/>
        <v>1.3602E-3</v>
      </c>
      <c r="M1007" s="2">
        <f t="shared" si="61"/>
        <v>1.3602000000000001</v>
      </c>
    </row>
    <row r="1008" spans="3:13" x14ac:dyDescent="0.55000000000000004">
      <c r="C1008" s="1">
        <v>12.007999999999999</v>
      </c>
      <c r="D1008" s="2">
        <v>12.135</v>
      </c>
      <c r="E1008" s="2">
        <v>4335700</v>
      </c>
      <c r="F1008" s="1">
        <f t="shared" si="58"/>
        <v>4.3356999999999998E-5</v>
      </c>
      <c r="G1008" s="2">
        <f t="shared" si="60"/>
        <v>4.3357E-2</v>
      </c>
      <c r="I1008" s="1">
        <v>12.007999999999999</v>
      </c>
      <c r="J1008" s="2">
        <v>12.135</v>
      </c>
      <c r="K1008" s="1">
        <v>135610000</v>
      </c>
      <c r="L1008" s="1">
        <f t="shared" si="59"/>
        <v>1.3560999999999998E-3</v>
      </c>
      <c r="M1008" s="2">
        <f t="shared" si="61"/>
        <v>1.3560999999999999</v>
      </c>
    </row>
    <row r="1009" spans="3:13" x14ac:dyDescent="0.55000000000000004">
      <c r="C1009" s="1">
        <v>12.135</v>
      </c>
      <c r="D1009" s="2">
        <v>12.262</v>
      </c>
      <c r="E1009" s="2">
        <v>4566500</v>
      </c>
      <c r="F1009" s="1">
        <f t="shared" si="58"/>
        <v>4.5664999999999997E-5</v>
      </c>
      <c r="G1009" s="2">
        <f t="shared" si="60"/>
        <v>4.5664999999999997E-2</v>
      </c>
      <c r="I1009" s="1">
        <v>12.135</v>
      </c>
      <c r="J1009" s="2">
        <v>12.262</v>
      </c>
      <c r="K1009" s="1">
        <v>134920000</v>
      </c>
      <c r="L1009" s="1">
        <f t="shared" si="59"/>
        <v>1.3491999999999998E-3</v>
      </c>
      <c r="M1009" s="2">
        <f t="shared" si="61"/>
        <v>1.3491999999999997</v>
      </c>
    </row>
    <row r="1010" spans="3:13" x14ac:dyDescent="0.55000000000000004">
      <c r="C1010" s="1">
        <v>12.262</v>
      </c>
      <c r="D1010" s="2">
        <v>12.388999999999999</v>
      </c>
      <c r="E1010" s="2">
        <v>4531400</v>
      </c>
      <c r="F1010" s="1">
        <f t="shared" si="58"/>
        <v>4.5314E-5</v>
      </c>
      <c r="G1010" s="2">
        <f t="shared" si="60"/>
        <v>4.5314E-2</v>
      </c>
      <c r="I1010" s="1">
        <v>12.262</v>
      </c>
      <c r="J1010" s="2">
        <v>12.388999999999999</v>
      </c>
      <c r="K1010" s="1">
        <v>134810000</v>
      </c>
      <c r="L1010" s="1">
        <f t="shared" si="59"/>
        <v>1.3480999999999999E-3</v>
      </c>
      <c r="M1010" s="2">
        <f t="shared" si="61"/>
        <v>1.3480999999999999</v>
      </c>
    </row>
    <row r="1011" spans="3:13" x14ac:dyDescent="0.55000000000000004">
      <c r="C1011" s="1">
        <v>12.388999999999999</v>
      </c>
      <c r="D1011" s="2">
        <v>12.516</v>
      </c>
      <c r="E1011" s="2">
        <v>4575100</v>
      </c>
      <c r="F1011" s="1">
        <f t="shared" si="58"/>
        <v>4.5750999999999996E-5</v>
      </c>
      <c r="G1011" s="2">
        <f t="shared" si="60"/>
        <v>4.5750999999999993E-2</v>
      </c>
      <c r="I1011" s="1">
        <v>12.388999999999999</v>
      </c>
      <c r="J1011" s="2">
        <v>12.516</v>
      </c>
      <c r="K1011" s="1">
        <v>134750000</v>
      </c>
      <c r="L1011" s="1">
        <f t="shared" si="59"/>
        <v>1.3475E-3</v>
      </c>
      <c r="M1011" s="2">
        <f t="shared" si="61"/>
        <v>1.3474999999999999</v>
      </c>
    </row>
    <row r="1012" spans="3:13" x14ac:dyDescent="0.55000000000000004">
      <c r="C1012" s="1">
        <v>12.516</v>
      </c>
      <c r="D1012" s="2">
        <v>12.643000000000001</v>
      </c>
      <c r="E1012" s="2">
        <v>4213000</v>
      </c>
      <c r="F1012" s="1">
        <f t="shared" ref="F1012:F1075" si="62">$E$3*E1012</f>
        <v>4.2129999999999998E-5</v>
      </c>
      <c r="G1012" s="2">
        <f t="shared" si="60"/>
        <v>4.2130000000000001E-2</v>
      </c>
      <c r="I1012" s="1">
        <v>12.516</v>
      </c>
      <c r="J1012" s="2">
        <v>12.643000000000001</v>
      </c>
      <c r="K1012" s="1">
        <v>134260000</v>
      </c>
      <c r="L1012" s="1">
        <f t="shared" ref="L1012:L1075" si="63">$E$3*K1012</f>
        <v>1.3426E-3</v>
      </c>
      <c r="M1012" s="2">
        <f t="shared" si="61"/>
        <v>1.3426</v>
      </c>
    </row>
    <row r="1013" spans="3:13" x14ac:dyDescent="0.55000000000000004">
      <c r="C1013" s="1">
        <v>12.643000000000001</v>
      </c>
      <c r="D1013" s="2">
        <v>12.77</v>
      </c>
      <c r="E1013" s="2">
        <v>3934600</v>
      </c>
      <c r="F1013" s="1">
        <f t="shared" si="62"/>
        <v>3.9345999999999999E-5</v>
      </c>
      <c r="G1013" s="2">
        <f t="shared" si="60"/>
        <v>3.9345999999999999E-2</v>
      </c>
      <c r="I1013" s="1">
        <v>12.643000000000001</v>
      </c>
      <c r="J1013" s="2">
        <v>12.77</v>
      </c>
      <c r="K1013" s="1">
        <v>133490000</v>
      </c>
      <c r="L1013" s="1">
        <f t="shared" si="63"/>
        <v>1.3349E-3</v>
      </c>
      <c r="M1013" s="2">
        <f t="shared" si="61"/>
        <v>1.3349</v>
      </c>
    </row>
    <row r="1014" spans="3:13" x14ac:dyDescent="0.55000000000000004">
      <c r="C1014" s="1">
        <v>12.77</v>
      </c>
      <c r="D1014" s="2">
        <v>12.897</v>
      </c>
      <c r="E1014" s="2">
        <v>3954900</v>
      </c>
      <c r="F1014" s="1">
        <f t="shared" si="62"/>
        <v>3.9548999999999997E-5</v>
      </c>
      <c r="G1014" s="2">
        <f t="shared" si="60"/>
        <v>3.9548999999999994E-2</v>
      </c>
      <c r="I1014" s="1">
        <v>12.77</v>
      </c>
      <c r="J1014" s="2">
        <v>12.897</v>
      </c>
      <c r="K1014" s="1">
        <v>133160000</v>
      </c>
      <c r="L1014" s="1">
        <f t="shared" si="63"/>
        <v>1.3315999999999998E-3</v>
      </c>
      <c r="M1014" s="2">
        <f t="shared" si="61"/>
        <v>1.3315999999999999</v>
      </c>
    </row>
    <row r="1015" spans="3:13" x14ac:dyDescent="0.55000000000000004">
      <c r="C1015" s="1">
        <v>12.897</v>
      </c>
      <c r="D1015" s="2">
        <v>13.023999999999999</v>
      </c>
      <c r="E1015" s="2">
        <v>3872400</v>
      </c>
      <c r="F1015" s="1">
        <f t="shared" si="62"/>
        <v>3.8723999999999997E-5</v>
      </c>
      <c r="G1015" s="2">
        <f t="shared" si="60"/>
        <v>3.8723999999999995E-2</v>
      </c>
      <c r="I1015" s="1">
        <v>12.897</v>
      </c>
      <c r="J1015" s="2">
        <v>13.023999999999999</v>
      </c>
      <c r="K1015" s="1">
        <v>133040000</v>
      </c>
      <c r="L1015" s="1">
        <f t="shared" si="63"/>
        <v>1.3303999999999998E-3</v>
      </c>
      <c r="M1015" s="2">
        <f t="shared" si="61"/>
        <v>1.3303999999999998</v>
      </c>
    </row>
    <row r="1016" spans="3:13" x14ac:dyDescent="0.55000000000000004">
      <c r="C1016" s="1">
        <v>13.023999999999999</v>
      </c>
      <c r="D1016" s="2">
        <v>13.151</v>
      </c>
      <c r="E1016" s="2">
        <v>3601500</v>
      </c>
      <c r="F1016" s="1">
        <f t="shared" si="62"/>
        <v>3.6015E-5</v>
      </c>
      <c r="G1016" s="2">
        <f t="shared" si="60"/>
        <v>3.6014999999999998E-2</v>
      </c>
      <c r="I1016" s="1">
        <v>13.023999999999999</v>
      </c>
      <c r="J1016" s="2">
        <v>13.151</v>
      </c>
      <c r="K1016" s="1">
        <v>132660000</v>
      </c>
      <c r="L1016" s="1">
        <f t="shared" si="63"/>
        <v>1.3265999999999998E-3</v>
      </c>
      <c r="M1016" s="2">
        <f t="shared" si="61"/>
        <v>1.3265999999999998</v>
      </c>
    </row>
    <row r="1017" spans="3:13" x14ac:dyDescent="0.55000000000000004">
      <c r="C1017" s="1">
        <v>13.151</v>
      </c>
      <c r="D1017" s="2">
        <v>13.278</v>
      </c>
      <c r="E1017" s="2">
        <v>3696600</v>
      </c>
      <c r="F1017" s="1">
        <f t="shared" si="62"/>
        <v>3.6965999999999998E-5</v>
      </c>
      <c r="G1017" s="2">
        <f t="shared" si="60"/>
        <v>3.6965999999999999E-2</v>
      </c>
      <c r="I1017" s="1">
        <v>13.151</v>
      </c>
      <c r="J1017" s="2">
        <v>13.278</v>
      </c>
      <c r="K1017" s="1">
        <v>132290000</v>
      </c>
      <c r="L1017" s="1">
        <f t="shared" si="63"/>
        <v>1.3228999999999999E-3</v>
      </c>
      <c r="M1017" s="2">
        <f t="shared" si="61"/>
        <v>1.3229</v>
      </c>
    </row>
    <row r="1018" spans="3:13" x14ac:dyDescent="0.55000000000000004">
      <c r="C1018" s="1">
        <v>13.278</v>
      </c>
      <c r="D1018" s="2">
        <v>13.404999999999999</v>
      </c>
      <c r="E1018" s="2">
        <v>3611500</v>
      </c>
      <c r="F1018" s="1">
        <f t="shared" si="62"/>
        <v>3.6114999999999996E-5</v>
      </c>
      <c r="G1018" s="2">
        <f t="shared" si="60"/>
        <v>3.6114999999999994E-2</v>
      </c>
      <c r="I1018" s="1">
        <v>13.278</v>
      </c>
      <c r="J1018" s="2">
        <v>13.404999999999999</v>
      </c>
      <c r="K1018" s="1">
        <v>132050000</v>
      </c>
      <c r="L1018" s="1">
        <f t="shared" si="63"/>
        <v>1.3204999999999998E-3</v>
      </c>
      <c r="M1018" s="2">
        <f t="shared" si="61"/>
        <v>1.3204999999999998</v>
      </c>
    </row>
    <row r="1019" spans="3:13" x14ac:dyDescent="0.55000000000000004">
      <c r="C1019" s="1">
        <v>13.404999999999999</v>
      </c>
      <c r="D1019" s="2">
        <v>13.532</v>
      </c>
      <c r="E1019" s="2">
        <v>3521900</v>
      </c>
      <c r="F1019" s="1">
        <f t="shared" si="62"/>
        <v>3.5218999999999996E-5</v>
      </c>
      <c r="G1019" s="2">
        <f t="shared" si="60"/>
        <v>3.5218999999999993E-2</v>
      </c>
      <c r="I1019" s="1">
        <v>13.404999999999999</v>
      </c>
      <c r="J1019" s="2">
        <v>13.532</v>
      </c>
      <c r="K1019" s="1">
        <v>131740000</v>
      </c>
      <c r="L1019" s="1">
        <f t="shared" si="63"/>
        <v>1.3173999999999998E-3</v>
      </c>
      <c r="M1019" s="2">
        <f t="shared" si="61"/>
        <v>1.3173999999999999</v>
      </c>
    </row>
    <row r="1020" spans="3:13" x14ac:dyDescent="0.55000000000000004">
      <c r="C1020" s="1">
        <v>13.532</v>
      </c>
      <c r="D1020" s="2">
        <v>13.659000000000001</v>
      </c>
      <c r="E1020" s="2">
        <v>3419900</v>
      </c>
      <c r="F1020" s="1">
        <f t="shared" si="62"/>
        <v>3.4198999999999996E-5</v>
      </c>
      <c r="G1020" s="2">
        <f t="shared" si="60"/>
        <v>3.4198999999999993E-2</v>
      </c>
      <c r="I1020" s="1">
        <v>13.532</v>
      </c>
      <c r="J1020" s="2">
        <v>13.659000000000001</v>
      </c>
      <c r="K1020" s="1">
        <v>131180000</v>
      </c>
      <c r="L1020" s="1">
        <f t="shared" si="63"/>
        <v>1.3117999999999999E-3</v>
      </c>
      <c r="M1020" s="2">
        <f t="shared" si="61"/>
        <v>1.3117999999999999</v>
      </c>
    </row>
    <row r="1021" spans="3:13" x14ac:dyDescent="0.55000000000000004">
      <c r="C1021" s="1">
        <v>13.659000000000001</v>
      </c>
      <c r="D1021" s="2">
        <v>13.786</v>
      </c>
      <c r="E1021" s="2">
        <v>3140300</v>
      </c>
      <c r="F1021" s="1">
        <f t="shared" si="62"/>
        <v>3.1402999999999997E-5</v>
      </c>
      <c r="G1021" s="2">
        <f t="shared" si="60"/>
        <v>3.1403E-2</v>
      </c>
      <c r="I1021" s="1">
        <v>13.659000000000001</v>
      </c>
      <c r="J1021" s="2">
        <v>13.786</v>
      </c>
      <c r="K1021" s="1">
        <v>131050000</v>
      </c>
      <c r="L1021" s="1">
        <f t="shared" si="63"/>
        <v>1.3104999999999998E-3</v>
      </c>
      <c r="M1021" s="2">
        <f t="shared" si="61"/>
        <v>1.3104999999999998</v>
      </c>
    </row>
    <row r="1022" spans="3:13" x14ac:dyDescent="0.55000000000000004">
      <c r="C1022" s="1">
        <v>13.786</v>
      </c>
      <c r="D1022" s="2">
        <v>13.914</v>
      </c>
      <c r="E1022" s="2">
        <v>3078100</v>
      </c>
      <c r="F1022" s="1">
        <f t="shared" si="62"/>
        <v>3.0780999999999995E-5</v>
      </c>
      <c r="G1022" s="2">
        <f t="shared" si="60"/>
        <v>3.0780999999999996E-2</v>
      </c>
      <c r="I1022" s="1">
        <v>13.786</v>
      </c>
      <c r="J1022" s="2">
        <v>13.914</v>
      </c>
      <c r="K1022" s="1">
        <v>130910000</v>
      </c>
      <c r="L1022" s="1">
        <f t="shared" si="63"/>
        <v>1.3090999999999999E-3</v>
      </c>
      <c r="M1022" s="2">
        <f t="shared" si="61"/>
        <v>1.3090999999999999</v>
      </c>
    </row>
    <row r="1023" spans="3:13" x14ac:dyDescent="0.55000000000000004">
      <c r="C1023" s="1">
        <v>13.914</v>
      </c>
      <c r="D1023" s="2">
        <v>14.041</v>
      </c>
      <c r="E1023" s="2">
        <v>2916600</v>
      </c>
      <c r="F1023" s="1">
        <f t="shared" si="62"/>
        <v>2.9165999999999998E-5</v>
      </c>
      <c r="G1023" s="2">
        <f t="shared" si="60"/>
        <v>2.9165999999999997E-2</v>
      </c>
      <c r="I1023" s="1">
        <v>13.914</v>
      </c>
      <c r="J1023" s="2">
        <v>14.041</v>
      </c>
      <c r="K1023" s="1">
        <v>130120000</v>
      </c>
      <c r="L1023" s="1">
        <f t="shared" si="63"/>
        <v>1.3012E-3</v>
      </c>
      <c r="M1023" s="2">
        <f t="shared" si="61"/>
        <v>1.3011999999999999</v>
      </c>
    </row>
    <row r="1024" spans="3:13" x14ac:dyDescent="0.55000000000000004">
      <c r="C1024" s="1">
        <v>14.041</v>
      </c>
      <c r="D1024" s="2">
        <v>14.167999999999999</v>
      </c>
      <c r="E1024" s="2">
        <v>2907600</v>
      </c>
      <c r="F1024" s="1">
        <f t="shared" si="62"/>
        <v>2.9075999999999997E-5</v>
      </c>
      <c r="G1024" s="2">
        <f t="shared" si="60"/>
        <v>2.9075999999999998E-2</v>
      </c>
      <c r="I1024" s="1">
        <v>14.041</v>
      </c>
      <c r="J1024" s="2">
        <v>14.167999999999999</v>
      </c>
      <c r="K1024" s="1">
        <v>129920000</v>
      </c>
      <c r="L1024" s="1">
        <f t="shared" si="63"/>
        <v>1.2991999999999999E-3</v>
      </c>
      <c r="M1024" s="2">
        <f t="shared" si="61"/>
        <v>1.2991999999999999</v>
      </c>
    </row>
    <row r="1025" spans="3:13" x14ac:dyDescent="0.55000000000000004">
      <c r="C1025" s="1">
        <v>14.167999999999999</v>
      </c>
      <c r="D1025" s="2">
        <v>14.295</v>
      </c>
      <c r="E1025" s="2">
        <v>2843400</v>
      </c>
      <c r="F1025" s="1">
        <f t="shared" si="62"/>
        <v>2.8433999999999999E-5</v>
      </c>
      <c r="G1025" s="2">
        <f t="shared" si="60"/>
        <v>2.8433999999999997E-2</v>
      </c>
      <c r="I1025" s="1">
        <v>14.167999999999999</v>
      </c>
      <c r="J1025" s="2">
        <v>14.295</v>
      </c>
      <c r="K1025" s="1">
        <v>129630000</v>
      </c>
      <c r="L1025" s="1">
        <f t="shared" si="63"/>
        <v>1.2963E-3</v>
      </c>
      <c r="M1025" s="2">
        <f t="shared" si="61"/>
        <v>1.2963</v>
      </c>
    </row>
    <row r="1026" spans="3:13" x14ac:dyDescent="0.55000000000000004">
      <c r="C1026" s="1">
        <v>14.295</v>
      </c>
      <c r="D1026" s="2">
        <v>14.422000000000001</v>
      </c>
      <c r="E1026" s="2">
        <v>2802300</v>
      </c>
      <c r="F1026" s="1">
        <f t="shared" si="62"/>
        <v>2.8022999999999999E-5</v>
      </c>
      <c r="G1026" s="2">
        <f t="shared" si="60"/>
        <v>2.8022999999999999E-2</v>
      </c>
      <c r="I1026" s="1">
        <v>14.295</v>
      </c>
      <c r="J1026" s="2">
        <v>14.422000000000001</v>
      </c>
      <c r="K1026" s="1">
        <v>129710000</v>
      </c>
      <c r="L1026" s="1">
        <f t="shared" si="63"/>
        <v>1.2970999999999998E-3</v>
      </c>
      <c r="M1026" s="2">
        <f t="shared" si="61"/>
        <v>1.2970999999999999</v>
      </c>
    </row>
    <row r="1027" spans="3:13" x14ac:dyDescent="0.55000000000000004">
      <c r="C1027" s="1">
        <v>14.422000000000001</v>
      </c>
      <c r="D1027" s="2">
        <v>14.548999999999999</v>
      </c>
      <c r="E1027" s="2">
        <v>2797400</v>
      </c>
      <c r="F1027" s="1">
        <f t="shared" si="62"/>
        <v>2.7973999999999997E-5</v>
      </c>
      <c r="G1027" s="2">
        <f t="shared" si="60"/>
        <v>2.7973999999999995E-2</v>
      </c>
      <c r="I1027" s="1">
        <v>14.422000000000001</v>
      </c>
      <c r="J1027" s="2">
        <v>14.548999999999999</v>
      </c>
      <c r="K1027" s="1">
        <v>129310000</v>
      </c>
      <c r="L1027" s="1">
        <f t="shared" si="63"/>
        <v>1.2930999999999999E-3</v>
      </c>
      <c r="M1027" s="2">
        <f t="shared" si="61"/>
        <v>1.2930999999999999</v>
      </c>
    </row>
    <row r="1028" spans="3:13" x14ac:dyDescent="0.55000000000000004">
      <c r="C1028" s="1">
        <v>14.548999999999999</v>
      </c>
      <c r="D1028" s="2">
        <v>14.676</v>
      </c>
      <c r="E1028" s="2">
        <v>2704600</v>
      </c>
      <c r="F1028" s="1">
        <f t="shared" si="62"/>
        <v>2.7045999999999998E-5</v>
      </c>
      <c r="G1028" s="2">
        <f t="shared" si="60"/>
        <v>2.7045999999999997E-2</v>
      </c>
      <c r="I1028" s="1">
        <v>14.548999999999999</v>
      </c>
      <c r="J1028" s="2">
        <v>14.676</v>
      </c>
      <c r="K1028" s="1">
        <v>128910000</v>
      </c>
      <c r="L1028" s="1">
        <f t="shared" si="63"/>
        <v>1.2890999999999998E-3</v>
      </c>
      <c r="M1028" s="2">
        <f t="shared" si="61"/>
        <v>1.2890999999999999</v>
      </c>
    </row>
    <row r="1029" spans="3:13" x14ac:dyDescent="0.55000000000000004">
      <c r="C1029" s="1">
        <v>14.676</v>
      </c>
      <c r="D1029" s="2">
        <v>14.803000000000001</v>
      </c>
      <c r="E1029" s="2">
        <v>2671000</v>
      </c>
      <c r="F1029" s="1">
        <f t="shared" si="62"/>
        <v>2.671E-5</v>
      </c>
      <c r="G1029" s="2">
        <f t="shared" si="60"/>
        <v>2.6710000000000001E-2</v>
      </c>
      <c r="I1029" s="1">
        <v>14.676</v>
      </c>
      <c r="J1029" s="2">
        <v>14.803000000000001</v>
      </c>
      <c r="K1029" s="1">
        <v>128580000</v>
      </c>
      <c r="L1029" s="1">
        <f t="shared" si="63"/>
        <v>1.2857999999999999E-3</v>
      </c>
      <c r="M1029" s="2">
        <f t="shared" si="61"/>
        <v>1.2857999999999998</v>
      </c>
    </row>
    <row r="1030" spans="3:13" x14ac:dyDescent="0.55000000000000004">
      <c r="C1030" s="1">
        <v>14.803000000000001</v>
      </c>
      <c r="D1030" s="2">
        <v>14.93</v>
      </c>
      <c r="E1030" s="2">
        <v>2687000</v>
      </c>
      <c r="F1030" s="1">
        <f t="shared" si="62"/>
        <v>2.6869999999999999E-5</v>
      </c>
      <c r="G1030" s="2">
        <f t="shared" si="60"/>
        <v>2.6869999999999998E-2</v>
      </c>
      <c r="I1030" s="1">
        <v>14.803000000000001</v>
      </c>
      <c r="J1030" s="2">
        <v>14.93</v>
      </c>
      <c r="K1030" s="1">
        <v>128260000</v>
      </c>
      <c r="L1030" s="1">
        <f t="shared" si="63"/>
        <v>1.2825999999999998E-3</v>
      </c>
      <c r="M1030" s="2">
        <f t="shared" si="61"/>
        <v>1.2825999999999997</v>
      </c>
    </row>
    <row r="1031" spans="3:13" x14ac:dyDescent="0.55000000000000004">
      <c r="C1031" s="1">
        <v>14.93</v>
      </c>
      <c r="D1031" s="2">
        <v>15.057</v>
      </c>
      <c r="E1031" s="2">
        <v>2627300</v>
      </c>
      <c r="F1031" s="1">
        <f t="shared" si="62"/>
        <v>2.6272999999999997E-5</v>
      </c>
      <c r="G1031" s="2">
        <f t="shared" si="60"/>
        <v>2.6272999999999998E-2</v>
      </c>
      <c r="I1031" s="1">
        <v>14.93</v>
      </c>
      <c r="J1031" s="2">
        <v>15.057</v>
      </c>
      <c r="K1031" s="1">
        <v>128030000</v>
      </c>
      <c r="L1031" s="1">
        <f t="shared" si="63"/>
        <v>1.2802999999999998E-3</v>
      </c>
      <c r="M1031" s="2">
        <f t="shared" si="61"/>
        <v>1.2802999999999998</v>
      </c>
    </row>
    <row r="1032" spans="3:13" x14ac:dyDescent="0.55000000000000004">
      <c r="C1032" s="1">
        <v>15.057</v>
      </c>
      <c r="D1032" s="2">
        <v>15.183999999999999</v>
      </c>
      <c r="E1032" s="2">
        <v>2573000</v>
      </c>
      <c r="F1032" s="1">
        <f t="shared" si="62"/>
        <v>2.5729999999999999E-5</v>
      </c>
      <c r="G1032" s="2">
        <f t="shared" si="60"/>
        <v>2.5729999999999999E-2</v>
      </c>
      <c r="I1032" s="1">
        <v>15.057</v>
      </c>
      <c r="J1032" s="2">
        <v>15.183999999999999</v>
      </c>
      <c r="K1032" s="1">
        <v>127420000</v>
      </c>
      <c r="L1032" s="1">
        <f t="shared" si="63"/>
        <v>1.2741999999999999E-3</v>
      </c>
      <c r="M1032" s="2">
        <f t="shared" si="61"/>
        <v>1.2741999999999998</v>
      </c>
    </row>
    <row r="1033" spans="3:13" x14ac:dyDescent="0.55000000000000004">
      <c r="C1033" s="1">
        <v>15.183999999999999</v>
      </c>
      <c r="D1033" s="2">
        <v>15.311</v>
      </c>
      <c r="E1033" s="2">
        <v>2511500</v>
      </c>
      <c r="F1033" s="1">
        <f t="shared" si="62"/>
        <v>2.5114999999999999E-5</v>
      </c>
      <c r="G1033" s="2">
        <f t="shared" si="60"/>
        <v>2.5114999999999998E-2</v>
      </c>
      <c r="I1033" s="1">
        <v>15.183999999999999</v>
      </c>
      <c r="J1033" s="2">
        <v>15.311</v>
      </c>
      <c r="K1033" s="1">
        <v>126750000</v>
      </c>
      <c r="L1033" s="1">
        <f t="shared" si="63"/>
        <v>1.2675E-3</v>
      </c>
      <c r="M1033" s="2">
        <f t="shared" si="61"/>
        <v>1.2675000000000001</v>
      </c>
    </row>
    <row r="1034" spans="3:13" x14ac:dyDescent="0.55000000000000004">
      <c r="C1034" s="1">
        <v>15.311</v>
      </c>
      <c r="D1034" s="2">
        <v>15.438000000000001</v>
      </c>
      <c r="E1034" s="2">
        <v>2390900</v>
      </c>
      <c r="F1034" s="1">
        <f t="shared" si="62"/>
        <v>2.3908999999999998E-5</v>
      </c>
      <c r="G1034" s="2">
        <f t="shared" si="60"/>
        <v>2.3908999999999996E-2</v>
      </c>
      <c r="I1034" s="1">
        <v>15.311</v>
      </c>
      <c r="J1034" s="2">
        <v>15.438000000000001</v>
      </c>
      <c r="K1034" s="1">
        <v>125970000</v>
      </c>
      <c r="L1034" s="1">
        <f t="shared" si="63"/>
        <v>1.2596999999999999E-3</v>
      </c>
      <c r="M1034" s="2">
        <f t="shared" si="61"/>
        <v>1.2596999999999998</v>
      </c>
    </row>
    <row r="1035" spans="3:13" x14ac:dyDescent="0.55000000000000004">
      <c r="C1035" s="1">
        <v>15.438000000000001</v>
      </c>
      <c r="D1035" s="2">
        <v>15.565</v>
      </c>
      <c r="E1035" s="2">
        <v>2345800</v>
      </c>
      <c r="F1035" s="1">
        <f t="shared" si="62"/>
        <v>2.3457999999999998E-5</v>
      </c>
      <c r="G1035" s="2">
        <f t="shared" si="60"/>
        <v>2.3458E-2</v>
      </c>
      <c r="I1035" s="1">
        <v>15.438000000000001</v>
      </c>
      <c r="J1035" s="2">
        <v>15.565</v>
      </c>
      <c r="K1035" s="1">
        <v>125250000</v>
      </c>
      <c r="L1035" s="1">
        <f t="shared" si="63"/>
        <v>1.2524999999999999E-3</v>
      </c>
      <c r="M1035" s="2">
        <f t="shared" si="61"/>
        <v>1.2524999999999999</v>
      </c>
    </row>
    <row r="1036" spans="3:13" x14ac:dyDescent="0.55000000000000004">
      <c r="C1036" s="1">
        <v>15.565</v>
      </c>
      <c r="D1036" s="2">
        <v>15.692</v>
      </c>
      <c r="E1036" s="2">
        <v>2250200</v>
      </c>
      <c r="F1036" s="1">
        <f t="shared" si="62"/>
        <v>2.2501999999999999E-5</v>
      </c>
      <c r="G1036" s="2">
        <f t="shared" si="60"/>
        <v>2.2501999999999998E-2</v>
      </c>
      <c r="I1036" s="1">
        <v>15.565</v>
      </c>
      <c r="J1036" s="2">
        <v>15.692</v>
      </c>
      <c r="K1036" s="1">
        <v>125050000</v>
      </c>
      <c r="L1036" s="1">
        <f t="shared" si="63"/>
        <v>1.2504999999999999E-3</v>
      </c>
      <c r="M1036" s="2">
        <f t="shared" si="61"/>
        <v>1.2504999999999999</v>
      </c>
    </row>
    <row r="1037" spans="3:13" x14ac:dyDescent="0.55000000000000004">
      <c r="C1037" s="1">
        <v>15.692</v>
      </c>
      <c r="D1037" s="2">
        <v>15.819000000000001</v>
      </c>
      <c r="E1037" s="2">
        <v>2223700</v>
      </c>
      <c r="F1037" s="1">
        <f t="shared" si="62"/>
        <v>2.2236999999999997E-5</v>
      </c>
      <c r="G1037" s="2">
        <f t="shared" si="60"/>
        <v>2.2236999999999996E-2</v>
      </c>
      <c r="I1037" s="1">
        <v>15.692</v>
      </c>
      <c r="J1037" s="2">
        <v>15.819000000000001</v>
      </c>
      <c r="K1037" s="1">
        <v>124630000</v>
      </c>
      <c r="L1037" s="1">
        <f t="shared" si="63"/>
        <v>1.2462999999999999E-3</v>
      </c>
      <c r="M1037" s="2">
        <f t="shared" si="61"/>
        <v>1.2463</v>
      </c>
    </row>
    <row r="1038" spans="3:13" x14ac:dyDescent="0.55000000000000004">
      <c r="C1038" s="1">
        <v>15.819000000000001</v>
      </c>
      <c r="D1038" s="2">
        <v>15.946</v>
      </c>
      <c r="E1038" s="2">
        <v>2037100</v>
      </c>
      <c r="F1038" s="1">
        <f t="shared" si="62"/>
        <v>2.0370999999999999E-5</v>
      </c>
      <c r="G1038" s="2">
        <f t="shared" si="60"/>
        <v>2.0371E-2</v>
      </c>
      <c r="I1038" s="1">
        <v>15.819000000000001</v>
      </c>
      <c r="J1038" s="2">
        <v>15.946</v>
      </c>
      <c r="K1038" s="1">
        <v>124310000</v>
      </c>
      <c r="L1038" s="1">
        <f t="shared" si="63"/>
        <v>1.2431E-3</v>
      </c>
      <c r="M1038" s="2">
        <f t="shared" si="61"/>
        <v>1.2431000000000001</v>
      </c>
    </row>
    <row r="1039" spans="3:13" x14ac:dyDescent="0.55000000000000004">
      <c r="C1039" s="1">
        <v>15.946</v>
      </c>
      <c r="D1039" s="2">
        <v>16.073</v>
      </c>
      <c r="E1039" s="2">
        <v>1996000</v>
      </c>
      <c r="F1039" s="1">
        <f t="shared" si="62"/>
        <v>1.9959999999999999E-5</v>
      </c>
      <c r="G1039" s="2">
        <f t="shared" si="60"/>
        <v>1.9959999999999999E-2</v>
      </c>
      <c r="I1039" s="1">
        <v>15.946</v>
      </c>
      <c r="J1039" s="2">
        <v>16.073</v>
      </c>
      <c r="K1039" s="1">
        <v>123950000</v>
      </c>
      <c r="L1039" s="1">
        <f t="shared" si="63"/>
        <v>1.2394999999999999E-3</v>
      </c>
      <c r="M1039" s="2">
        <f t="shared" si="61"/>
        <v>1.2394999999999998</v>
      </c>
    </row>
    <row r="1040" spans="3:13" x14ac:dyDescent="0.55000000000000004">
      <c r="C1040" s="1">
        <v>16.073</v>
      </c>
      <c r="D1040" s="2">
        <v>16.2</v>
      </c>
      <c r="E1040" s="2">
        <v>1924100</v>
      </c>
      <c r="F1040" s="1">
        <f t="shared" si="62"/>
        <v>1.9240999999999998E-5</v>
      </c>
      <c r="G1040" s="2">
        <f t="shared" si="60"/>
        <v>1.9240999999999998E-2</v>
      </c>
      <c r="I1040" s="1">
        <v>16.073</v>
      </c>
      <c r="J1040" s="2">
        <v>16.2</v>
      </c>
      <c r="K1040" s="1">
        <v>123140000</v>
      </c>
      <c r="L1040" s="1">
        <f t="shared" si="63"/>
        <v>1.2313999999999999E-3</v>
      </c>
      <c r="M1040" s="2">
        <f t="shared" si="61"/>
        <v>1.2313999999999998</v>
      </c>
    </row>
    <row r="1041" spans="3:13" x14ac:dyDescent="0.55000000000000004">
      <c r="C1041" s="1">
        <v>16.2</v>
      </c>
      <c r="D1041" s="2">
        <v>16.327000000000002</v>
      </c>
      <c r="E1041" s="2">
        <v>1914400</v>
      </c>
      <c r="F1041" s="1">
        <f t="shared" si="62"/>
        <v>1.9143999999999998E-5</v>
      </c>
      <c r="G1041" s="2">
        <f t="shared" si="60"/>
        <v>1.9143999999999998E-2</v>
      </c>
      <c r="I1041" s="1">
        <v>16.2</v>
      </c>
      <c r="J1041" s="2">
        <v>16.327000000000002</v>
      </c>
      <c r="K1041" s="1">
        <v>122930000</v>
      </c>
      <c r="L1041" s="1">
        <f t="shared" si="63"/>
        <v>1.2293E-3</v>
      </c>
      <c r="M1041" s="2">
        <f t="shared" si="61"/>
        <v>1.2293000000000001</v>
      </c>
    </row>
    <row r="1042" spans="3:13" x14ac:dyDescent="0.55000000000000004">
      <c r="C1042" s="1">
        <v>16.327000000000002</v>
      </c>
      <c r="D1042" s="2">
        <v>16.454000000000001</v>
      </c>
      <c r="E1042" s="2">
        <v>1947100</v>
      </c>
      <c r="F1042" s="1">
        <f t="shared" si="62"/>
        <v>1.9471E-5</v>
      </c>
      <c r="G1042" s="2">
        <f t="shared" si="60"/>
        <v>1.9470999999999999E-2</v>
      </c>
      <c r="I1042" s="1">
        <v>16.327000000000002</v>
      </c>
      <c r="J1042" s="2">
        <v>16.454000000000001</v>
      </c>
      <c r="K1042" s="1">
        <v>121970000</v>
      </c>
      <c r="L1042" s="1">
        <f t="shared" si="63"/>
        <v>1.2197E-3</v>
      </c>
      <c r="M1042" s="2">
        <f t="shared" si="61"/>
        <v>1.2197</v>
      </c>
    </row>
    <row r="1043" spans="3:13" x14ac:dyDescent="0.55000000000000004">
      <c r="C1043" s="1">
        <v>16.454000000000001</v>
      </c>
      <c r="D1043" s="2">
        <v>16.581</v>
      </c>
      <c r="E1043" s="2">
        <v>1768100</v>
      </c>
      <c r="F1043" s="1">
        <f t="shared" si="62"/>
        <v>1.7680999999999999E-5</v>
      </c>
      <c r="G1043" s="2">
        <f t="shared" si="60"/>
        <v>1.7680999999999999E-2</v>
      </c>
      <c r="I1043" s="1">
        <v>16.454000000000001</v>
      </c>
      <c r="J1043" s="2">
        <v>16.581</v>
      </c>
      <c r="K1043" s="1">
        <v>120830000</v>
      </c>
      <c r="L1043" s="1">
        <f t="shared" si="63"/>
        <v>1.2082999999999998E-3</v>
      </c>
      <c r="M1043" s="2">
        <f t="shared" si="61"/>
        <v>1.2082999999999999</v>
      </c>
    </row>
    <row r="1044" spans="3:13" x14ac:dyDescent="0.55000000000000004">
      <c r="C1044" s="1">
        <v>16.581</v>
      </c>
      <c r="D1044" s="2">
        <v>16.707999999999998</v>
      </c>
      <c r="E1044" s="2">
        <v>1730500</v>
      </c>
      <c r="F1044" s="1">
        <f t="shared" si="62"/>
        <v>1.7304999999999998E-5</v>
      </c>
      <c r="G1044" s="2">
        <f t="shared" ref="G1044:G1107" si="64">1000*F1044</f>
        <v>1.7304999999999997E-2</v>
      </c>
      <c r="I1044" s="1">
        <v>16.581</v>
      </c>
      <c r="J1044" s="2">
        <v>16.707999999999998</v>
      </c>
      <c r="K1044" s="1">
        <v>119850000</v>
      </c>
      <c r="L1044" s="1">
        <f t="shared" si="63"/>
        <v>1.1984999999999999E-3</v>
      </c>
      <c r="M1044" s="2">
        <f t="shared" ref="M1044:M1107" si="65">1000*L1044</f>
        <v>1.1984999999999999</v>
      </c>
    </row>
    <row r="1045" spans="3:13" x14ac:dyDescent="0.55000000000000004">
      <c r="C1045" s="1">
        <v>16.707999999999998</v>
      </c>
      <c r="D1045" s="2">
        <v>16.835000000000001</v>
      </c>
      <c r="E1045" s="2">
        <v>1670100</v>
      </c>
      <c r="F1045" s="1">
        <f t="shared" si="62"/>
        <v>1.6700999999999998E-5</v>
      </c>
      <c r="G1045" s="2">
        <f t="shared" si="64"/>
        <v>1.6700999999999997E-2</v>
      </c>
      <c r="I1045" s="1">
        <v>16.707999999999998</v>
      </c>
      <c r="J1045" s="2">
        <v>16.835000000000001</v>
      </c>
      <c r="K1045" s="1">
        <v>119060000</v>
      </c>
      <c r="L1045" s="1">
        <f t="shared" si="63"/>
        <v>1.1906E-3</v>
      </c>
      <c r="M1045" s="2">
        <f t="shared" si="65"/>
        <v>1.1905999999999999</v>
      </c>
    </row>
    <row r="1046" spans="3:13" x14ac:dyDescent="0.55000000000000004">
      <c r="C1046" s="1">
        <v>16.835000000000001</v>
      </c>
      <c r="D1046" s="2">
        <v>16.962</v>
      </c>
      <c r="E1046" s="2">
        <v>1707400</v>
      </c>
      <c r="F1046" s="1">
        <f t="shared" si="62"/>
        <v>1.7073999999999999E-5</v>
      </c>
      <c r="G1046" s="2">
        <f t="shared" si="64"/>
        <v>1.7073999999999999E-2</v>
      </c>
      <c r="I1046" s="1">
        <v>16.835000000000001</v>
      </c>
      <c r="J1046" s="2">
        <v>16.962</v>
      </c>
      <c r="K1046" s="1">
        <v>118180000</v>
      </c>
      <c r="L1046" s="1">
        <f t="shared" si="63"/>
        <v>1.1818E-3</v>
      </c>
      <c r="M1046" s="2">
        <f t="shared" si="65"/>
        <v>1.1818</v>
      </c>
    </row>
    <row r="1047" spans="3:13" x14ac:dyDescent="0.55000000000000004">
      <c r="C1047" s="1">
        <v>16.962</v>
      </c>
      <c r="D1047" s="2">
        <v>17.088999999999999</v>
      </c>
      <c r="E1047" s="2">
        <v>1806400</v>
      </c>
      <c r="F1047" s="1">
        <f t="shared" si="62"/>
        <v>1.8063999999999998E-5</v>
      </c>
      <c r="G1047" s="2">
        <f t="shared" si="64"/>
        <v>1.8064E-2</v>
      </c>
      <c r="I1047" s="1">
        <v>16.962</v>
      </c>
      <c r="J1047" s="2">
        <v>17.088999999999999</v>
      </c>
      <c r="K1047" s="1">
        <v>117490000</v>
      </c>
      <c r="L1047" s="1">
        <f t="shared" si="63"/>
        <v>1.1749E-3</v>
      </c>
      <c r="M1047" s="2">
        <f t="shared" si="65"/>
        <v>1.1749000000000001</v>
      </c>
    </row>
    <row r="1048" spans="3:13" x14ac:dyDescent="0.55000000000000004">
      <c r="C1048" s="1">
        <v>17.088999999999999</v>
      </c>
      <c r="D1048" s="2">
        <v>17.216000000000001</v>
      </c>
      <c r="E1048" s="2">
        <v>1774200</v>
      </c>
      <c r="F1048" s="1">
        <f t="shared" si="62"/>
        <v>1.7742000000000001E-5</v>
      </c>
      <c r="G1048" s="2">
        <f t="shared" si="64"/>
        <v>1.7742000000000001E-2</v>
      </c>
      <c r="I1048" s="1">
        <v>17.088999999999999</v>
      </c>
      <c r="J1048" s="2">
        <v>17.216000000000001</v>
      </c>
      <c r="K1048" s="1">
        <v>116900000</v>
      </c>
      <c r="L1048" s="1">
        <f t="shared" si="63"/>
        <v>1.1689999999999999E-3</v>
      </c>
      <c r="M1048" s="2">
        <f t="shared" si="65"/>
        <v>1.1689999999999998</v>
      </c>
    </row>
    <row r="1049" spans="3:13" x14ac:dyDescent="0.55000000000000004">
      <c r="C1049" s="1">
        <v>17.216000000000001</v>
      </c>
      <c r="D1049" s="2">
        <v>17.343</v>
      </c>
      <c r="E1049" s="2">
        <v>1636900</v>
      </c>
      <c r="F1049" s="1">
        <f t="shared" si="62"/>
        <v>1.6368999999999999E-5</v>
      </c>
      <c r="G1049" s="2">
        <f t="shared" si="64"/>
        <v>1.6368999999999998E-2</v>
      </c>
      <c r="I1049" s="1">
        <v>17.216000000000001</v>
      </c>
      <c r="J1049" s="2">
        <v>17.343</v>
      </c>
      <c r="K1049" s="1">
        <v>116230000</v>
      </c>
      <c r="L1049" s="1">
        <f t="shared" si="63"/>
        <v>1.1623E-3</v>
      </c>
      <c r="M1049" s="2">
        <f t="shared" si="65"/>
        <v>1.1623000000000001</v>
      </c>
    </row>
    <row r="1050" spans="3:13" x14ac:dyDescent="0.55000000000000004">
      <c r="C1050" s="1">
        <v>17.343</v>
      </c>
      <c r="D1050" s="2">
        <v>17.47</v>
      </c>
      <c r="E1050" s="2">
        <v>1569400</v>
      </c>
      <c r="F1050" s="1">
        <f t="shared" si="62"/>
        <v>1.5693999999999999E-5</v>
      </c>
      <c r="G1050" s="2">
        <f t="shared" si="64"/>
        <v>1.5694E-2</v>
      </c>
      <c r="I1050" s="1">
        <v>17.343</v>
      </c>
      <c r="J1050" s="2">
        <v>17.47</v>
      </c>
      <c r="K1050" s="1">
        <v>115270000</v>
      </c>
      <c r="L1050" s="1">
        <f t="shared" si="63"/>
        <v>1.1527E-3</v>
      </c>
      <c r="M1050" s="2">
        <f t="shared" si="65"/>
        <v>1.1527000000000001</v>
      </c>
    </row>
    <row r="1051" spans="3:13" x14ac:dyDescent="0.55000000000000004">
      <c r="C1051" s="1">
        <v>17.47</v>
      </c>
      <c r="D1051" s="2">
        <v>17.597000000000001</v>
      </c>
      <c r="E1051" s="2">
        <v>1718900</v>
      </c>
      <c r="F1051" s="1">
        <f t="shared" si="62"/>
        <v>1.7188999999999998E-5</v>
      </c>
      <c r="G1051" s="2">
        <f t="shared" si="64"/>
        <v>1.7188999999999996E-2</v>
      </c>
      <c r="I1051" s="1">
        <v>17.47</v>
      </c>
      <c r="J1051" s="2">
        <v>17.597000000000001</v>
      </c>
      <c r="K1051" s="1">
        <v>114670000</v>
      </c>
      <c r="L1051" s="1">
        <f t="shared" si="63"/>
        <v>1.1466999999999998E-3</v>
      </c>
      <c r="M1051" s="2">
        <f t="shared" si="65"/>
        <v>1.1466999999999998</v>
      </c>
    </row>
    <row r="1052" spans="3:13" x14ac:dyDescent="0.55000000000000004">
      <c r="C1052" s="1">
        <v>17.597000000000001</v>
      </c>
      <c r="D1052" s="2">
        <v>17.724</v>
      </c>
      <c r="E1052" s="2">
        <v>1546300</v>
      </c>
      <c r="F1052" s="1">
        <f t="shared" si="62"/>
        <v>1.5462999999999997E-5</v>
      </c>
      <c r="G1052" s="2">
        <f t="shared" si="64"/>
        <v>1.5462999999999998E-2</v>
      </c>
      <c r="I1052" s="1">
        <v>17.597000000000001</v>
      </c>
      <c r="J1052" s="2">
        <v>17.724</v>
      </c>
      <c r="K1052" s="1">
        <v>113960000</v>
      </c>
      <c r="L1052" s="1">
        <f t="shared" si="63"/>
        <v>1.1395999999999999E-3</v>
      </c>
      <c r="M1052" s="2">
        <f t="shared" si="65"/>
        <v>1.1395999999999999</v>
      </c>
    </row>
    <row r="1053" spans="3:13" x14ac:dyDescent="0.55000000000000004">
      <c r="C1053" s="1">
        <v>17.724</v>
      </c>
      <c r="D1053" s="2">
        <v>17.850999999999999</v>
      </c>
      <c r="E1053" s="2">
        <v>1586800</v>
      </c>
      <c r="F1053" s="1">
        <f t="shared" si="62"/>
        <v>1.5867999999999998E-5</v>
      </c>
      <c r="G1053" s="2">
        <f t="shared" si="64"/>
        <v>1.5867999999999997E-2</v>
      </c>
      <c r="I1053" s="1">
        <v>17.724</v>
      </c>
      <c r="J1053" s="2">
        <v>17.850999999999999</v>
      </c>
      <c r="K1053" s="1">
        <v>113150000</v>
      </c>
      <c r="L1053" s="1">
        <f t="shared" si="63"/>
        <v>1.1314999999999999E-3</v>
      </c>
      <c r="M1053" s="2">
        <f t="shared" si="65"/>
        <v>1.1315</v>
      </c>
    </row>
    <row r="1054" spans="3:13" x14ac:dyDescent="0.55000000000000004">
      <c r="C1054" s="1">
        <v>17.850999999999999</v>
      </c>
      <c r="D1054" s="2">
        <v>17.978000000000002</v>
      </c>
      <c r="E1054" s="2">
        <v>1382300</v>
      </c>
      <c r="F1054" s="1">
        <f t="shared" si="62"/>
        <v>1.3823E-5</v>
      </c>
      <c r="G1054" s="2">
        <f t="shared" si="64"/>
        <v>1.3823E-2</v>
      </c>
      <c r="I1054" s="1">
        <v>17.850999999999999</v>
      </c>
      <c r="J1054" s="2">
        <v>17.978000000000002</v>
      </c>
      <c r="K1054" s="1">
        <v>112420000</v>
      </c>
      <c r="L1054" s="1">
        <f t="shared" si="63"/>
        <v>1.1241999999999999E-3</v>
      </c>
      <c r="M1054" s="2">
        <f t="shared" si="65"/>
        <v>1.1241999999999999</v>
      </c>
    </row>
    <row r="1055" spans="3:13" x14ac:dyDescent="0.55000000000000004">
      <c r="C1055" s="1">
        <v>17.978000000000002</v>
      </c>
      <c r="D1055" s="2">
        <v>18.105</v>
      </c>
      <c r="E1055" s="2">
        <v>1357800</v>
      </c>
      <c r="F1055" s="1">
        <f t="shared" si="62"/>
        <v>1.3577999999999999E-5</v>
      </c>
      <c r="G1055" s="2">
        <f t="shared" si="64"/>
        <v>1.3578E-2</v>
      </c>
      <c r="I1055" s="1">
        <v>17.978000000000002</v>
      </c>
      <c r="J1055" s="2">
        <v>18.105</v>
      </c>
      <c r="K1055" s="1">
        <v>111670000</v>
      </c>
      <c r="L1055" s="1">
        <f t="shared" si="63"/>
        <v>1.1167E-3</v>
      </c>
      <c r="M1055" s="2">
        <f t="shared" si="65"/>
        <v>1.1167</v>
      </c>
    </row>
    <row r="1056" spans="3:13" x14ac:dyDescent="0.55000000000000004">
      <c r="C1056" s="1">
        <v>18.105</v>
      </c>
      <c r="D1056" s="2">
        <v>18.231999999999999</v>
      </c>
      <c r="E1056" s="2">
        <v>1460800</v>
      </c>
      <c r="F1056" s="1">
        <f t="shared" si="62"/>
        <v>1.4608E-5</v>
      </c>
      <c r="G1056" s="2">
        <f t="shared" si="64"/>
        <v>1.4607999999999999E-2</v>
      </c>
      <c r="I1056" s="1">
        <v>18.105</v>
      </c>
      <c r="J1056" s="2">
        <v>18.231999999999999</v>
      </c>
      <c r="K1056" s="1">
        <v>111160000</v>
      </c>
      <c r="L1056" s="1">
        <f t="shared" si="63"/>
        <v>1.1115999999999999E-3</v>
      </c>
      <c r="M1056" s="2">
        <f t="shared" si="65"/>
        <v>1.1115999999999999</v>
      </c>
    </row>
    <row r="1057" spans="3:13" x14ac:dyDescent="0.55000000000000004">
      <c r="C1057" s="1">
        <v>18.231999999999999</v>
      </c>
      <c r="D1057" s="2">
        <v>18.359000000000002</v>
      </c>
      <c r="E1057" s="2">
        <v>1437700</v>
      </c>
      <c r="F1057" s="1">
        <f t="shared" si="62"/>
        <v>1.4377E-5</v>
      </c>
      <c r="G1057" s="2">
        <f t="shared" si="64"/>
        <v>1.4376999999999999E-2</v>
      </c>
      <c r="I1057" s="1">
        <v>18.231999999999999</v>
      </c>
      <c r="J1057" s="2">
        <v>18.359000000000002</v>
      </c>
      <c r="K1057" s="1">
        <v>111200000</v>
      </c>
      <c r="L1057" s="1">
        <f t="shared" si="63"/>
        <v>1.1119999999999999E-3</v>
      </c>
      <c r="M1057" s="2">
        <f t="shared" si="65"/>
        <v>1.1119999999999999</v>
      </c>
    </row>
    <row r="1058" spans="3:13" x14ac:dyDescent="0.55000000000000004">
      <c r="C1058" s="1">
        <v>18.359000000000002</v>
      </c>
      <c r="D1058" s="2">
        <v>18.486000000000001</v>
      </c>
      <c r="E1058" s="2">
        <v>1380500</v>
      </c>
      <c r="F1058" s="1">
        <f t="shared" si="62"/>
        <v>1.3804999999999999E-5</v>
      </c>
      <c r="G1058" s="2">
        <f t="shared" si="64"/>
        <v>1.3805E-2</v>
      </c>
      <c r="I1058" s="1">
        <v>18.359000000000002</v>
      </c>
      <c r="J1058" s="2">
        <v>18.486000000000001</v>
      </c>
      <c r="K1058" s="1">
        <v>110850000</v>
      </c>
      <c r="L1058" s="1">
        <f t="shared" si="63"/>
        <v>1.1084999999999999E-3</v>
      </c>
      <c r="M1058" s="2">
        <f t="shared" si="65"/>
        <v>1.1084999999999998</v>
      </c>
    </row>
    <row r="1059" spans="3:13" x14ac:dyDescent="0.55000000000000004">
      <c r="C1059" s="1">
        <v>18.486000000000001</v>
      </c>
      <c r="D1059" s="2">
        <v>18.614000000000001</v>
      </c>
      <c r="E1059" s="2">
        <v>1295200</v>
      </c>
      <c r="F1059" s="1">
        <f t="shared" si="62"/>
        <v>1.2951999999999999E-5</v>
      </c>
      <c r="G1059" s="2">
        <f t="shared" si="64"/>
        <v>1.2951999999999998E-2</v>
      </c>
      <c r="I1059" s="1">
        <v>18.486000000000001</v>
      </c>
      <c r="J1059" s="2">
        <v>18.614000000000001</v>
      </c>
      <c r="K1059" s="1">
        <v>109920000</v>
      </c>
      <c r="L1059" s="1">
        <f t="shared" si="63"/>
        <v>1.0991999999999998E-3</v>
      </c>
      <c r="M1059" s="2">
        <f t="shared" si="65"/>
        <v>1.0991999999999997</v>
      </c>
    </row>
    <row r="1060" spans="3:13" x14ac:dyDescent="0.55000000000000004">
      <c r="C1060" s="1">
        <v>18.614000000000001</v>
      </c>
      <c r="D1060" s="2">
        <v>18.741</v>
      </c>
      <c r="E1060" s="2">
        <v>1241100</v>
      </c>
      <c r="F1060" s="1">
        <f t="shared" si="62"/>
        <v>1.2410999999999999E-5</v>
      </c>
      <c r="G1060" s="2">
        <f t="shared" si="64"/>
        <v>1.2410999999999998E-2</v>
      </c>
      <c r="I1060" s="1">
        <v>18.614000000000001</v>
      </c>
      <c r="J1060" s="2">
        <v>18.741</v>
      </c>
      <c r="K1060" s="1">
        <v>109360000</v>
      </c>
      <c r="L1060" s="1">
        <f t="shared" si="63"/>
        <v>1.0935999999999999E-3</v>
      </c>
      <c r="M1060" s="2">
        <f t="shared" si="65"/>
        <v>1.0935999999999999</v>
      </c>
    </row>
    <row r="1061" spans="3:13" x14ac:dyDescent="0.55000000000000004">
      <c r="C1061" s="1">
        <v>18.741</v>
      </c>
      <c r="D1061" s="2">
        <v>18.867999999999999</v>
      </c>
      <c r="E1061" s="2">
        <v>1296300</v>
      </c>
      <c r="F1061" s="1">
        <f t="shared" si="62"/>
        <v>1.2962999999999999E-5</v>
      </c>
      <c r="G1061" s="2">
        <f t="shared" si="64"/>
        <v>1.2962999999999999E-2</v>
      </c>
      <c r="I1061" s="1">
        <v>18.741</v>
      </c>
      <c r="J1061" s="2">
        <v>18.867999999999999</v>
      </c>
      <c r="K1061" s="1">
        <v>108520000</v>
      </c>
      <c r="L1061" s="1">
        <f t="shared" si="63"/>
        <v>1.0851999999999999E-3</v>
      </c>
      <c r="M1061" s="2">
        <f t="shared" si="65"/>
        <v>1.0851999999999999</v>
      </c>
    </row>
    <row r="1062" spans="3:13" x14ac:dyDescent="0.55000000000000004">
      <c r="C1062" s="1">
        <v>18.867999999999999</v>
      </c>
      <c r="D1062" s="2">
        <v>18.995000000000001</v>
      </c>
      <c r="E1062" s="2">
        <v>1213800</v>
      </c>
      <c r="F1062" s="1">
        <f t="shared" si="62"/>
        <v>1.2138E-5</v>
      </c>
      <c r="G1062" s="2">
        <f t="shared" si="64"/>
        <v>1.2137999999999999E-2</v>
      </c>
      <c r="I1062" s="1">
        <v>18.867999999999999</v>
      </c>
      <c r="J1062" s="2">
        <v>18.995000000000001</v>
      </c>
      <c r="K1062" s="1">
        <v>107750000</v>
      </c>
      <c r="L1062" s="1">
        <f t="shared" si="63"/>
        <v>1.0774999999999999E-3</v>
      </c>
      <c r="M1062" s="2">
        <f t="shared" si="65"/>
        <v>1.0774999999999999</v>
      </c>
    </row>
    <row r="1063" spans="3:13" x14ac:dyDescent="0.55000000000000004">
      <c r="C1063" s="1">
        <v>18.995000000000001</v>
      </c>
      <c r="D1063" s="2">
        <v>19.122</v>
      </c>
      <c r="E1063" s="2">
        <v>1181800</v>
      </c>
      <c r="F1063" s="1">
        <f t="shared" si="62"/>
        <v>1.1817999999999999E-5</v>
      </c>
      <c r="G1063" s="2">
        <f t="shared" si="64"/>
        <v>1.1817999999999999E-2</v>
      </c>
      <c r="I1063" s="1">
        <v>18.995000000000001</v>
      </c>
      <c r="J1063" s="2">
        <v>19.122</v>
      </c>
      <c r="K1063" s="1">
        <v>106960000</v>
      </c>
      <c r="L1063" s="1">
        <f t="shared" si="63"/>
        <v>1.0696E-3</v>
      </c>
      <c r="M1063" s="2">
        <f t="shared" si="65"/>
        <v>1.0695999999999999</v>
      </c>
    </row>
    <row r="1064" spans="3:13" x14ac:dyDescent="0.55000000000000004">
      <c r="C1064" s="1">
        <v>19.122</v>
      </c>
      <c r="D1064" s="2">
        <v>19.248999999999999</v>
      </c>
      <c r="E1064" s="2">
        <v>1174100</v>
      </c>
      <c r="F1064" s="1">
        <f t="shared" si="62"/>
        <v>1.1741E-5</v>
      </c>
      <c r="G1064" s="2">
        <f t="shared" si="64"/>
        <v>1.1741E-2</v>
      </c>
      <c r="I1064" s="1">
        <v>19.122</v>
      </c>
      <c r="J1064" s="2">
        <v>19.248999999999999</v>
      </c>
      <c r="K1064" s="1">
        <v>106430000</v>
      </c>
      <c r="L1064" s="1">
        <f t="shared" si="63"/>
        <v>1.0643E-3</v>
      </c>
      <c r="M1064" s="2">
        <f t="shared" si="65"/>
        <v>1.0643</v>
      </c>
    </row>
    <row r="1065" spans="3:13" x14ac:dyDescent="0.55000000000000004">
      <c r="C1065" s="1">
        <v>19.248999999999999</v>
      </c>
      <c r="D1065" s="2">
        <v>19.376000000000001</v>
      </c>
      <c r="E1065" s="2">
        <v>1229500</v>
      </c>
      <c r="F1065" s="1">
        <f t="shared" si="62"/>
        <v>1.2295E-5</v>
      </c>
      <c r="G1065" s="2">
        <f t="shared" si="64"/>
        <v>1.2295E-2</v>
      </c>
      <c r="I1065" s="1">
        <v>19.248999999999999</v>
      </c>
      <c r="J1065" s="2">
        <v>19.376000000000001</v>
      </c>
      <c r="K1065" s="1">
        <v>105980000</v>
      </c>
      <c r="L1065" s="1">
        <f t="shared" si="63"/>
        <v>1.0597999999999998E-3</v>
      </c>
      <c r="M1065" s="2">
        <f t="shared" si="65"/>
        <v>1.0597999999999999</v>
      </c>
    </row>
    <row r="1066" spans="3:13" x14ac:dyDescent="0.55000000000000004">
      <c r="C1066" s="1">
        <v>19.376000000000001</v>
      </c>
      <c r="D1066" s="2">
        <v>19.503</v>
      </c>
      <c r="E1066" s="2">
        <v>1135100</v>
      </c>
      <c r="F1066" s="1">
        <f t="shared" si="62"/>
        <v>1.1350999999999999E-5</v>
      </c>
      <c r="G1066" s="2">
        <f t="shared" si="64"/>
        <v>1.1350999999999998E-2</v>
      </c>
      <c r="I1066" s="1">
        <v>19.376000000000001</v>
      </c>
      <c r="J1066" s="2">
        <v>19.503</v>
      </c>
      <c r="K1066" s="1">
        <v>105380000</v>
      </c>
      <c r="L1066" s="1">
        <f t="shared" si="63"/>
        <v>1.0537999999999999E-3</v>
      </c>
      <c r="M1066" s="2">
        <f t="shared" si="65"/>
        <v>1.0537999999999998</v>
      </c>
    </row>
    <row r="1067" spans="3:13" x14ac:dyDescent="0.55000000000000004">
      <c r="C1067" s="1">
        <v>19.503</v>
      </c>
      <c r="D1067" s="2">
        <v>19.63</v>
      </c>
      <c r="E1067" s="2">
        <v>1013200</v>
      </c>
      <c r="F1067" s="1">
        <f t="shared" si="62"/>
        <v>1.0131999999999999E-5</v>
      </c>
      <c r="G1067" s="2">
        <f t="shared" si="64"/>
        <v>1.0131999999999999E-2</v>
      </c>
      <c r="I1067" s="1">
        <v>19.503</v>
      </c>
      <c r="J1067" s="2">
        <v>19.63</v>
      </c>
      <c r="K1067" s="1">
        <v>104430000</v>
      </c>
      <c r="L1067" s="1">
        <f t="shared" si="63"/>
        <v>1.0443E-3</v>
      </c>
      <c r="M1067" s="2">
        <f t="shared" si="65"/>
        <v>1.0443</v>
      </c>
    </row>
    <row r="1068" spans="3:13" x14ac:dyDescent="0.55000000000000004">
      <c r="C1068" s="1">
        <v>19.63</v>
      </c>
      <c r="D1068" s="2">
        <v>19.757000000000001</v>
      </c>
      <c r="E1068" s="2">
        <v>1059100</v>
      </c>
      <c r="F1068" s="1">
        <f t="shared" si="62"/>
        <v>1.0590999999999999E-5</v>
      </c>
      <c r="G1068" s="2">
        <f t="shared" si="64"/>
        <v>1.0591E-2</v>
      </c>
      <c r="I1068" s="1">
        <v>19.63</v>
      </c>
      <c r="J1068" s="2">
        <v>19.757000000000001</v>
      </c>
      <c r="K1068" s="1">
        <v>103840000</v>
      </c>
      <c r="L1068" s="1">
        <f t="shared" si="63"/>
        <v>1.0383999999999999E-3</v>
      </c>
      <c r="M1068" s="2">
        <f t="shared" si="65"/>
        <v>1.0383999999999998</v>
      </c>
    </row>
    <row r="1069" spans="3:13" x14ac:dyDescent="0.55000000000000004">
      <c r="C1069" s="1">
        <v>19.757000000000001</v>
      </c>
      <c r="D1069" s="2">
        <v>19.884</v>
      </c>
      <c r="E1069" s="2">
        <v>1060800</v>
      </c>
      <c r="F1069" s="1">
        <f t="shared" si="62"/>
        <v>1.0607999999999999E-5</v>
      </c>
      <c r="G1069" s="2">
        <f t="shared" si="64"/>
        <v>1.0607999999999999E-2</v>
      </c>
      <c r="I1069" s="1">
        <v>19.757000000000001</v>
      </c>
      <c r="J1069" s="2">
        <v>19.884</v>
      </c>
      <c r="K1069" s="1">
        <v>103460000</v>
      </c>
      <c r="L1069" s="1">
        <f t="shared" si="63"/>
        <v>1.0345999999999999E-3</v>
      </c>
      <c r="M1069" s="2">
        <f t="shared" si="65"/>
        <v>1.0346</v>
      </c>
    </row>
    <row r="1070" spans="3:13" x14ac:dyDescent="0.55000000000000004">
      <c r="C1070" s="1">
        <v>19.884</v>
      </c>
      <c r="D1070" s="2">
        <v>20.010999999999999</v>
      </c>
      <c r="E1070" s="2">
        <v>1017600</v>
      </c>
      <c r="F1070" s="1">
        <f t="shared" si="62"/>
        <v>1.0175999999999999E-5</v>
      </c>
      <c r="G1070" s="2">
        <f t="shared" si="64"/>
        <v>1.0175999999999999E-2</v>
      </c>
      <c r="I1070" s="1">
        <v>19.884</v>
      </c>
      <c r="J1070" s="2">
        <v>20.010999999999999</v>
      </c>
      <c r="K1070" s="1">
        <v>102890000</v>
      </c>
      <c r="L1070" s="1">
        <f t="shared" si="63"/>
        <v>1.0288999999999999E-3</v>
      </c>
      <c r="M1070" s="2">
        <f t="shared" si="65"/>
        <v>1.0288999999999999</v>
      </c>
    </row>
    <row r="1071" spans="3:13" x14ac:dyDescent="0.55000000000000004">
      <c r="C1071" s="1">
        <v>20.010999999999999</v>
      </c>
      <c r="D1071" s="2">
        <v>20.138000000000002</v>
      </c>
      <c r="E1071" s="2">
        <v>1037200</v>
      </c>
      <c r="F1071" s="1">
        <f t="shared" si="62"/>
        <v>1.0372E-5</v>
      </c>
      <c r="G1071" s="2">
        <f t="shared" si="64"/>
        <v>1.0371999999999999E-2</v>
      </c>
      <c r="I1071" s="1">
        <v>20.010999999999999</v>
      </c>
      <c r="J1071" s="2">
        <v>20.138000000000002</v>
      </c>
      <c r="K1071" s="1">
        <v>102330000</v>
      </c>
      <c r="L1071" s="1">
        <f t="shared" si="63"/>
        <v>1.0233E-3</v>
      </c>
      <c r="M1071" s="2">
        <f t="shared" si="65"/>
        <v>1.0233000000000001</v>
      </c>
    </row>
    <row r="1072" spans="3:13" x14ac:dyDescent="0.55000000000000004">
      <c r="C1072" s="1">
        <v>20.138000000000002</v>
      </c>
      <c r="D1072" s="2">
        <v>20.265000000000001</v>
      </c>
      <c r="E1072" s="2">
        <v>1000600</v>
      </c>
      <c r="F1072" s="1">
        <f t="shared" si="62"/>
        <v>1.0005999999999999E-5</v>
      </c>
      <c r="G1072" s="2">
        <f t="shared" si="64"/>
        <v>1.0005999999999999E-2</v>
      </c>
      <c r="I1072" s="1">
        <v>20.138000000000002</v>
      </c>
      <c r="J1072" s="2">
        <v>20.265000000000001</v>
      </c>
      <c r="K1072" s="1">
        <v>101990000</v>
      </c>
      <c r="L1072" s="1">
        <f t="shared" si="63"/>
        <v>1.0199E-3</v>
      </c>
      <c r="M1072" s="2">
        <f t="shared" si="65"/>
        <v>1.0199</v>
      </c>
    </row>
    <row r="1073" spans="3:13" x14ac:dyDescent="0.55000000000000004">
      <c r="C1073" s="1">
        <v>20.265000000000001</v>
      </c>
      <c r="D1073" s="2">
        <v>20.391999999999999</v>
      </c>
      <c r="E1073" s="2">
        <v>1057000</v>
      </c>
      <c r="F1073" s="1">
        <f t="shared" si="62"/>
        <v>1.0569999999999999E-5</v>
      </c>
      <c r="G1073" s="2">
        <f t="shared" si="64"/>
        <v>1.057E-2</v>
      </c>
      <c r="I1073" s="1">
        <v>20.265000000000001</v>
      </c>
      <c r="J1073" s="2">
        <v>20.391999999999999</v>
      </c>
      <c r="K1073" s="1">
        <v>101570000</v>
      </c>
      <c r="L1073" s="1">
        <f t="shared" si="63"/>
        <v>1.0157E-3</v>
      </c>
      <c r="M1073" s="2">
        <f t="shared" si="65"/>
        <v>1.0157</v>
      </c>
    </row>
    <row r="1074" spans="3:13" x14ac:dyDescent="0.55000000000000004">
      <c r="C1074" s="1">
        <v>20.391999999999999</v>
      </c>
      <c r="D1074" s="2">
        <v>20.518999999999998</v>
      </c>
      <c r="E1074" s="2">
        <v>1045100</v>
      </c>
      <c r="F1074" s="1">
        <f t="shared" si="62"/>
        <v>1.0450999999999999E-5</v>
      </c>
      <c r="G1074" s="2">
        <f t="shared" si="64"/>
        <v>1.0450999999999998E-2</v>
      </c>
      <c r="I1074" s="1">
        <v>20.391999999999999</v>
      </c>
      <c r="J1074" s="2">
        <v>20.518999999999998</v>
      </c>
      <c r="K1074" s="1">
        <v>100910000</v>
      </c>
      <c r="L1074" s="1">
        <f t="shared" si="63"/>
        <v>1.0091E-3</v>
      </c>
      <c r="M1074" s="2">
        <f t="shared" si="65"/>
        <v>1.0090999999999999</v>
      </c>
    </row>
    <row r="1075" spans="3:13" x14ac:dyDescent="0.55000000000000004">
      <c r="C1075" s="1">
        <v>20.518999999999998</v>
      </c>
      <c r="D1075" s="2">
        <v>20.646000000000001</v>
      </c>
      <c r="E1075" s="2">
        <v>916600</v>
      </c>
      <c r="F1075" s="1">
        <f t="shared" si="62"/>
        <v>9.166E-6</v>
      </c>
      <c r="G1075" s="2">
        <f t="shared" si="64"/>
        <v>9.1660000000000005E-3</v>
      </c>
      <c r="I1075" s="1">
        <v>20.518999999999998</v>
      </c>
      <c r="J1075" s="2">
        <v>20.646000000000001</v>
      </c>
      <c r="K1075" s="1">
        <v>100330000</v>
      </c>
      <c r="L1075" s="1">
        <f t="shared" si="63"/>
        <v>1.0032999999999999E-3</v>
      </c>
      <c r="M1075" s="2">
        <f t="shared" si="65"/>
        <v>1.0032999999999999</v>
      </c>
    </row>
    <row r="1076" spans="3:13" x14ac:dyDescent="0.55000000000000004">
      <c r="C1076" s="1">
        <v>20.646000000000001</v>
      </c>
      <c r="D1076" s="2">
        <v>20.773</v>
      </c>
      <c r="E1076" s="2">
        <v>861140</v>
      </c>
      <c r="F1076" s="1">
        <f t="shared" ref="F1076:F1139" si="66">$E$3*E1076</f>
        <v>8.6114000000000003E-6</v>
      </c>
      <c r="G1076" s="2">
        <f t="shared" si="64"/>
        <v>8.6114E-3</v>
      </c>
      <c r="I1076" s="1">
        <v>20.646000000000001</v>
      </c>
      <c r="J1076" s="2">
        <v>20.773</v>
      </c>
      <c r="K1076" s="1">
        <v>99703000</v>
      </c>
      <c r="L1076" s="1">
        <f t="shared" ref="L1076:L1139" si="67">$E$3*K1076</f>
        <v>9.9702999999999988E-4</v>
      </c>
      <c r="M1076" s="2">
        <f t="shared" si="65"/>
        <v>0.99702999999999986</v>
      </c>
    </row>
    <row r="1077" spans="3:13" x14ac:dyDescent="0.55000000000000004">
      <c r="C1077" s="1">
        <v>20.773</v>
      </c>
      <c r="D1077" s="2">
        <v>20.9</v>
      </c>
      <c r="E1077" s="2">
        <v>927620</v>
      </c>
      <c r="F1077" s="1">
        <f t="shared" si="66"/>
        <v>9.2761999999999994E-6</v>
      </c>
      <c r="G1077" s="2">
        <f t="shared" si="64"/>
        <v>9.2762000000000001E-3</v>
      </c>
      <c r="I1077" s="1">
        <v>20.773</v>
      </c>
      <c r="J1077" s="2">
        <v>20.9</v>
      </c>
      <c r="K1077" s="1">
        <v>98915000</v>
      </c>
      <c r="L1077" s="1">
        <f t="shared" si="67"/>
        <v>9.8914999999999984E-4</v>
      </c>
      <c r="M1077" s="2">
        <f t="shared" si="65"/>
        <v>0.98914999999999986</v>
      </c>
    </row>
    <row r="1078" spans="3:13" x14ac:dyDescent="0.55000000000000004">
      <c r="C1078" s="1">
        <v>20.9</v>
      </c>
      <c r="D1078" s="2">
        <v>21.027000000000001</v>
      </c>
      <c r="E1078" s="2">
        <v>854500</v>
      </c>
      <c r="F1078" s="1">
        <f t="shared" si="66"/>
        <v>8.5449999999999987E-6</v>
      </c>
      <c r="G1078" s="2">
        <f t="shared" si="64"/>
        <v>8.5449999999999988E-3</v>
      </c>
      <c r="I1078" s="1">
        <v>20.9</v>
      </c>
      <c r="J1078" s="2">
        <v>21.027000000000001</v>
      </c>
      <c r="K1078" s="1">
        <v>98275000</v>
      </c>
      <c r="L1078" s="1">
        <f t="shared" si="67"/>
        <v>9.827499999999999E-4</v>
      </c>
      <c r="M1078" s="2">
        <f t="shared" si="65"/>
        <v>0.9827499999999999</v>
      </c>
    </row>
    <row r="1079" spans="3:13" x14ac:dyDescent="0.55000000000000004">
      <c r="C1079" s="1">
        <v>21.027000000000001</v>
      </c>
      <c r="D1079" s="2">
        <v>21.154</v>
      </c>
      <c r="E1079" s="2">
        <v>819600</v>
      </c>
      <c r="F1079" s="1">
        <f t="shared" si="66"/>
        <v>8.1959999999999991E-6</v>
      </c>
      <c r="G1079" s="2">
        <f t="shared" si="64"/>
        <v>8.1959999999999984E-3</v>
      </c>
      <c r="I1079" s="1">
        <v>21.027000000000001</v>
      </c>
      <c r="J1079" s="2">
        <v>21.154</v>
      </c>
      <c r="K1079" s="1">
        <v>97846000</v>
      </c>
      <c r="L1079" s="1">
        <f t="shared" si="67"/>
        <v>9.7846000000000001E-4</v>
      </c>
      <c r="M1079" s="2">
        <f t="shared" si="65"/>
        <v>0.97846</v>
      </c>
    </row>
    <row r="1080" spans="3:13" x14ac:dyDescent="0.55000000000000004">
      <c r="C1080" s="1">
        <v>21.154</v>
      </c>
      <c r="D1080" s="2">
        <v>21.280999999999999</v>
      </c>
      <c r="E1080" s="2">
        <v>778370</v>
      </c>
      <c r="F1080" s="1">
        <f t="shared" si="66"/>
        <v>7.7836999999999997E-6</v>
      </c>
      <c r="G1080" s="2">
        <f t="shared" si="64"/>
        <v>7.7836999999999993E-3</v>
      </c>
      <c r="I1080" s="1">
        <v>21.154</v>
      </c>
      <c r="J1080" s="2">
        <v>21.280999999999999</v>
      </c>
      <c r="K1080" s="1">
        <v>97373000</v>
      </c>
      <c r="L1080" s="1">
        <f t="shared" si="67"/>
        <v>9.7372999999999991E-4</v>
      </c>
      <c r="M1080" s="2">
        <f t="shared" si="65"/>
        <v>0.97372999999999987</v>
      </c>
    </row>
    <row r="1081" spans="3:13" x14ac:dyDescent="0.55000000000000004">
      <c r="C1081" s="1">
        <v>21.280999999999999</v>
      </c>
      <c r="D1081" s="2">
        <v>21.408000000000001</v>
      </c>
      <c r="E1081" s="2">
        <v>804230</v>
      </c>
      <c r="F1081" s="1">
        <f t="shared" si="66"/>
        <v>8.0422999999999992E-6</v>
      </c>
      <c r="G1081" s="2">
        <f t="shared" si="64"/>
        <v>8.0422999999999988E-3</v>
      </c>
      <c r="I1081" s="1">
        <v>21.280999999999999</v>
      </c>
      <c r="J1081" s="2">
        <v>21.408000000000001</v>
      </c>
      <c r="K1081" s="1">
        <v>97068000</v>
      </c>
      <c r="L1081" s="1">
        <f t="shared" si="67"/>
        <v>9.7067999999999992E-4</v>
      </c>
      <c r="M1081" s="2">
        <f t="shared" si="65"/>
        <v>0.97067999999999988</v>
      </c>
    </row>
    <row r="1082" spans="3:13" x14ac:dyDescent="0.55000000000000004">
      <c r="C1082" s="1">
        <v>21.408000000000001</v>
      </c>
      <c r="D1082" s="2">
        <v>21.535</v>
      </c>
      <c r="E1082" s="2">
        <v>793790</v>
      </c>
      <c r="F1082" s="1">
        <f t="shared" si="66"/>
        <v>7.937899999999999E-6</v>
      </c>
      <c r="G1082" s="2">
        <f t="shared" si="64"/>
        <v>7.9378999999999995E-3</v>
      </c>
      <c r="I1082" s="1">
        <v>21.408000000000001</v>
      </c>
      <c r="J1082" s="2">
        <v>21.535</v>
      </c>
      <c r="K1082" s="1">
        <v>96403000</v>
      </c>
      <c r="L1082" s="1">
        <f t="shared" si="67"/>
        <v>9.6402999999999994E-4</v>
      </c>
      <c r="M1082" s="2">
        <f t="shared" si="65"/>
        <v>0.96402999999999994</v>
      </c>
    </row>
    <row r="1083" spans="3:13" x14ac:dyDescent="0.55000000000000004">
      <c r="C1083" s="1">
        <v>21.535</v>
      </c>
      <c r="D1083" s="2">
        <v>21.661999999999999</v>
      </c>
      <c r="E1083" s="2">
        <v>782550</v>
      </c>
      <c r="F1083" s="1">
        <f t="shared" si="66"/>
        <v>7.8254999999999999E-6</v>
      </c>
      <c r="G1083" s="2">
        <f t="shared" si="64"/>
        <v>7.8254999999999991E-3</v>
      </c>
      <c r="I1083" s="1">
        <v>21.535</v>
      </c>
      <c r="J1083" s="2">
        <v>21.661999999999999</v>
      </c>
      <c r="K1083" s="1">
        <v>95788000</v>
      </c>
      <c r="L1083" s="1">
        <f t="shared" si="67"/>
        <v>9.5787999999999993E-4</v>
      </c>
      <c r="M1083" s="2">
        <f t="shared" si="65"/>
        <v>0.95787999999999995</v>
      </c>
    </row>
    <row r="1084" spans="3:13" x14ac:dyDescent="0.55000000000000004">
      <c r="C1084" s="1">
        <v>21.661999999999999</v>
      </c>
      <c r="D1084" s="2">
        <v>21.789000000000001</v>
      </c>
      <c r="E1084" s="2">
        <v>737350</v>
      </c>
      <c r="F1084" s="1">
        <f t="shared" si="66"/>
        <v>7.3734999999999998E-6</v>
      </c>
      <c r="G1084" s="2">
        <f t="shared" si="64"/>
        <v>7.3734999999999998E-3</v>
      </c>
      <c r="I1084" s="1">
        <v>21.661999999999999</v>
      </c>
      <c r="J1084" s="2">
        <v>21.789000000000001</v>
      </c>
      <c r="K1084" s="1">
        <v>94931000</v>
      </c>
      <c r="L1084" s="1">
        <f t="shared" si="67"/>
        <v>9.4930999999999998E-4</v>
      </c>
      <c r="M1084" s="2">
        <f t="shared" si="65"/>
        <v>0.94930999999999999</v>
      </c>
    </row>
    <row r="1085" spans="3:13" x14ac:dyDescent="0.55000000000000004">
      <c r="C1085" s="1">
        <v>21.789000000000001</v>
      </c>
      <c r="D1085" s="2">
        <v>21.916</v>
      </c>
      <c r="E1085" s="2">
        <v>796140</v>
      </c>
      <c r="F1085" s="1">
        <f t="shared" si="66"/>
        <v>7.9613999999999997E-6</v>
      </c>
      <c r="G1085" s="2">
        <f t="shared" si="64"/>
        <v>7.9614000000000004E-3</v>
      </c>
      <c r="I1085" s="1">
        <v>21.789000000000001</v>
      </c>
      <c r="J1085" s="2">
        <v>21.916</v>
      </c>
      <c r="K1085" s="1">
        <v>94444000</v>
      </c>
      <c r="L1085" s="1">
        <f t="shared" si="67"/>
        <v>9.4443999999999995E-4</v>
      </c>
      <c r="M1085" s="2">
        <f t="shared" si="65"/>
        <v>0.94443999999999995</v>
      </c>
    </row>
    <row r="1086" spans="3:13" x14ac:dyDescent="0.55000000000000004">
      <c r="C1086" s="1">
        <v>21.916</v>
      </c>
      <c r="D1086" s="2">
        <v>22.042999999999999</v>
      </c>
      <c r="E1086" s="2">
        <v>734210</v>
      </c>
      <c r="F1086" s="1">
        <f t="shared" si="66"/>
        <v>7.3420999999999996E-6</v>
      </c>
      <c r="G1086" s="2">
        <f t="shared" si="64"/>
        <v>7.3420999999999998E-3</v>
      </c>
      <c r="I1086" s="1">
        <v>21.916</v>
      </c>
      <c r="J1086" s="2">
        <v>22.042999999999999</v>
      </c>
      <c r="K1086" s="1">
        <v>94148000</v>
      </c>
      <c r="L1086" s="1">
        <f t="shared" si="67"/>
        <v>9.4147999999999996E-4</v>
      </c>
      <c r="M1086" s="2">
        <f t="shared" si="65"/>
        <v>0.94147999999999998</v>
      </c>
    </row>
    <row r="1087" spans="3:13" x14ac:dyDescent="0.55000000000000004">
      <c r="C1087" s="1">
        <v>22.042999999999999</v>
      </c>
      <c r="D1087" s="2">
        <v>22.17</v>
      </c>
      <c r="E1087" s="2">
        <v>713060</v>
      </c>
      <c r="F1087" s="1">
        <f t="shared" si="66"/>
        <v>7.1306E-6</v>
      </c>
      <c r="G1087" s="2">
        <f t="shared" si="64"/>
        <v>7.1306E-3</v>
      </c>
      <c r="I1087" s="1">
        <v>22.042999999999999</v>
      </c>
      <c r="J1087" s="2">
        <v>22.17</v>
      </c>
      <c r="K1087" s="1">
        <v>93520000</v>
      </c>
      <c r="L1087" s="1">
        <f t="shared" si="67"/>
        <v>9.3519999999999996E-4</v>
      </c>
      <c r="M1087" s="2">
        <f t="shared" si="65"/>
        <v>0.93519999999999992</v>
      </c>
    </row>
    <row r="1088" spans="3:13" x14ac:dyDescent="0.55000000000000004">
      <c r="C1088" s="1">
        <v>22.17</v>
      </c>
      <c r="D1088" s="2">
        <v>22.297000000000001</v>
      </c>
      <c r="E1088" s="2">
        <v>656140</v>
      </c>
      <c r="F1088" s="1">
        <f t="shared" si="66"/>
        <v>6.5613999999999996E-6</v>
      </c>
      <c r="G1088" s="2">
        <f t="shared" si="64"/>
        <v>6.5613999999999994E-3</v>
      </c>
      <c r="I1088" s="1">
        <v>22.17</v>
      </c>
      <c r="J1088" s="2">
        <v>22.297000000000001</v>
      </c>
      <c r="K1088" s="1">
        <v>93160000</v>
      </c>
      <c r="L1088" s="1">
        <f t="shared" si="67"/>
        <v>9.3159999999999998E-4</v>
      </c>
      <c r="M1088" s="2">
        <f t="shared" si="65"/>
        <v>0.93159999999999998</v>
      </c>
    </row>
    <row r="1089" spans="3:13" x14ac:dyDescent="0.55000000000000004">
      <c r="C1089" s="1">
        <v>22.297000000000001</v>
      </c>
      <c r="D1089" s="2">
        <v>22.423999999999999</v>
      </c>
      <c r="E1089" s="2">
        <v>716100</v>
      </c>
      <c r="F1089" s="1">
        <f t="shared" si="66"/>
        <v>7.1609999999999997E-6</v>
      </c>
      <c r="G1089" s="2">
        <f t="shared" si="64"/>
        <v>7.1609999999999998E-3</v>
      </c>
      <c r="I1089" s="1">
        <v>22.297000000000001</v>
      </c>
      <c r="J1089" s="2">
        <v>22.423999999999999</v>
      </c>
      <c r="K1089" s="1">
        <v>92551000</v>
      </c>
      <c r="L1089" s="1">
        <f t="shared" si="67"/>
        <v>9.2550999999999994E-4</v>
      </c>
      <c r="M1089" s="2">
        <f t="shared" si="65"/>
        <v>0.92550999999999994</v>
      </c>
    </row>
    <row r="1090" spans="3:13" x14ac:dyDescent="0.55000000000000004">
      <c r="C1090" s="1">
        <v>22.423999999999999</v>
      </c>
      <c r="D1090" s="2">
        <v>22.550999999999998</v>
      </c>
      <c r="E1090" s="2">
        <v>638460</v>
      </c>
      <c r="F1090" s="1">
        <f t="shared" si="66"/>
        <v>6.3845999999999998E-6</v>
      </c>
      <c r="G1090" s="2">
        <f t="shared" si="64"/>
        <v>6.3845999999999998E-3</v>
      </c>
      <c r="I1090" s="1">
        <v>22.423999999999999</v>
      </c>
      <c r="J1090" s="2">
        <v>22.550999999999998</v>
      </c>
      <c r="K1090" s="1">
        <v>92062000</v>
      </c>
      <c r="L1090" s="1">
        <f t="shared" si="67"/>
        <v>9.2061999999999992E-4</v>
      </c>
      <c r="M1090" s="2">
        <f t="shared" si="65"/>
        <v>0.92061999999999988</v>
      </c>
    </row>
    <row r="1091" spans="3:13" x14ac:dyDescent="0.55000000000000004">
      <c r="C1091" s="1">
        <v>22.550999999999998</v>
      </c>
      <c r="D1091" s="2">
        <v>22.678000000000001</v>
      </c>
      <c r="E1091" s="2">
        <v>642750</v>
      </c>
      <c r="F1091" s="1">
        <f t="shared" si="66"/>
        <v>6.4274999999999999E-6</v>
      </c>
      <c r="G1091" s="2">
        <f t="shared" si="64"/>
        <v>6.4275000000000001E-3</v>
      </c>
      <c r="I1091" s="1">
        <v>22.550999999999998</v>
      </c>
      <c r="J1091" s="2">
        <v>22.678000000000001</v>
      </c>
      <c r="K1091" s="1">
        <v>91770000</v>
      </c>
      <c r="L1091" s="1">
        <f t="shared" si="67"/>
        <v>9.1769999999999992E-4</v>
      </c>
      <c r="M1091" s="2">
        <f t="shared" si="65"/>
        <v>0.91769999999999996</v>
      </c>
    </row>
    <row r="1092" spans="3:13" x14ac:dyDescent="0.55000000000000004">
      <c r="C1092" s="1">
        <v>22.678000000000001</v>
      </c>
      <c r="D1092" s="2">
        <v>22.805</v>
      </c>
      <c r="E1092" s="2">
        <v>611660</v>
      </c>
      <c r="F1092" s="1">
        <f t="shared" si="66"/>
        <v>6.1166E-6</v>
      </c>
      <c r="G1092" s="2">
        <f t="shared" si="64"/>
        <v>6.1165999999999998E-3</v>
      </c>
      <c r="I1092" s="1">
        <v>22.678000000000001</v>
      </c>
      <c r="J1092" s="2">
        <v>22.805</v>
      </c>
      <c r="K1092" s="1">
        <v>91315000</v>
      </c>
      <c r="L1092" s="1">
        <f t="shared" si="67"/>
        <v>9.1314999999999994E-4</v>
      </c>
      <c r="M1092" s="2">
        <f t="shared" si="65"/>
        <v>0.91314999999999991</v>
      </c>
    </row>
    <row r="1093" spans="3:13" x14ac:dyDescent="0.55000000000000004">
      <c r="C1093" s="1">
        <v>22.805</v>
      </c>
      <c r="D1093" s="2">
        <v>22.931999999999999</v>
      </c>
      <c r="E1093" s="2">
        <v>616630</v>
      </c>
      <c r="F1093" s="1">
        <f t="shared" si="66"/>
        <v>6.1662999999999997E-6</v>
      </c>
      <c r="G1093" s="2">
        <f t="shared" si="64"/>
        <v>6.1662999999999996E-3</v>
      </c>
      <c r="I1093" s="1">
        <v>22.805</v>
      </c>
      <c r="J1093" s="2">
        <v>22.931999999999999</v>
      </c>
      <c r="K1093" s="1">
        <v>90297000</v>
      </c>
      <c r="L1093" s="1">
        <f t="shared" si="67"/>
        <v>9.029699999999999E-4</v>
      </c>
      <c r="M1093" s="2">
        <f t="shared" si="65"/>
        <v>0.90296999999999994</v>
      </c>
    </row>
    <row r="1094" spans="3:13" x14ac:dyDescent="0.55000000000000004">
      <c r="C1094" s="1">
        <v>22.931999999999999</v>
      </c>
      <c r="D1094" s="2">
        <v>23.059000000000001</v>
      </c>
      <c r="E1094" s="2">
        <v>525630</v>
      </c>
      <c r="F1094" s="1">
        <f t="shared" si="66"/>
        <v>5.2563E-6</v>
      </c>
      <c r="G1094" s="2">
        <f t="shared" si="64"/>
        <v>5.2563000000000002E-3</v>
      </c>
      <c r="I1094" s="1">
        <v>22.931999999999999</v>
      </c>
      <c r="J1094" s="2">
        <v>23.059000000000001</v>
      </c>
      <c r="K1094" s="1">
        <v>89712000</v>
      </c>
      <c r="L1094" s="1">
        <f t="shared" si="67"/>
        <v>8.9711999999999995E-4</v>
      </c>
      <c r="M1094" s="2">
        <f t="shared" si="65"/>
        <v>0.89711999999999992</v>
      </c>
    </row>
    <row r="1095" spans="3:13" x14ac:dyDescent="0.55000000000000004">
      <c r="C1095" s="1">
        <v>23.059000000000001</v>
      </c>
      <c r="D1095" s="2">
        <v>23.186</v>
      </c>
      <c r="E1095" s="2">
        <v>521180</v>
      </c>
      <c r="F1095" s="1">
        <f t="shared" si="66"/>
        <v>5.2117999999999998E-6</v>
      </c>
      <c r="G1095" s="2">
        <f t="shared" si="64"/>
        <v>5.2117999999999999E-3</v>
      </c>
      <c r="I1095" s="1">
        <v>23.059000000000001</v>
      </c>
      <c r="J1095" s="2">
        <v>23.186</v>
      </c>
      <c r="K1095" s="1">
        <v>89245000</v>
      </c>
      <c r="L1095" s="1">
        <f t="shared" si="67"/>
        <v>8.9244999999999993E-4</v>
      </c>
      <c r="M1095" s="2">
        <f t="shared" si="65"/>
        <v>0.89244999999999997</v>
      </c>
    </row>
    <row r="1096" spans="3:13" x14ac:dyDescent="0.55000000000000004">
      <c r="C1096" s="1">
        <v>23.186</v>
      </c>
      <c r="D1096" s="2">
        <v>23.314</v>
      </c>
      <c r="E1096" s="2">
        <v>533800</v>
      </c>
      <c r="F1096" s="1">
        <f t="shared" si="66"/>
        <v>5.3379999999999995E-6</v>
      </c>
      <c r="G1096" s="2">
        <f t="shared" si="64"/>
        <v>5.3379999999999999E-3</v>
      </c>
      <c r="I1096" s="1">
        <v>23.186</v>
      </c>
      <c r="J1096" s="2">
        <v>23.314</v>
      </c>
      <c r="K1096" s="1">
        <v>88426000</v>
      </c>
      <c r="L1096" s="1">
        <f t="shared" si="67"/>
        <v>8.8425999999999999E-4</v>
      </c>
      <c r="M1096" s="2">
        <f t="shared" si="65"/>
        <v>0.88426000000000005</v>
      </c>
    </row>
    <row r="1097" spans="3:13" x14ac:dyDescent="0.55000000000000004">
      <c r="C1097" s="1">
        <v>23.314</v>
      </c>
      <c r="D1097" s="2">
        <v>23.440999999999999</v>
      </c>
      <c r="E1097" s="2">
        <v>561830</v>
      </c>
      <c r="F1097" s="1">
        <f t="shared" si="66"/>
        <v>5.6183000000000001E-6</v>
      </c>
      <c r="G1097" s="2">
        <f t="shared" si="64"/>
        <v>5.6182999999999997E-3</v>
      </c>
      <c r="I1097" s="1">
        <v>23.314</v>
      </c>
      <c r="J1097" s="2">
        <v>23.440999999999999</v>
      </c>
      <c r="K1097" s="1">
        <v>87764000</v>
      </c>
      <c r="L1097" s="1">
        <f t="shared" si="67"/>
        <v>8.7763999999999995E-4</v>
      </c>
      <c r="M1097" s="2">
        <f t="shared" si="65"/>
        <v>0.87763999999999998</v>
      </c>
    </row>
    <row r="1098" spans="3:13" x14ac:dyDescent="0.55000000000000004">
      <c r="C1098" s="1">
        <v>23.440999999999999</v>
      </c>
      <c r="D1098" s="2">
        <v>23.568000000000001</v>
      </c>
      <c r="E1098" s="2">
        <v>550360</v>
      </c>
      <c r="F1098" s="1">
        <f t="shared" si="66"/>
        <v>5.5035999999999993E-6</v>
      </c>
      <c r="G1098" s="2">
        <f t="shared" si="64"/>
        <v>5.5035999999999991E-3</v>
      </c>
      <c r="I1098" s="1">
        <v>23.440999999999999</v>
      </c>
      <c r="J1098" s="2">
        <v>23.568000000000001</v>
      </c>
      <c r="K1098" s="1">
        <v>87428000</v>
      </c>
      <c r="L1098" s="1">
        <f t="shared" si="67"/>
        <v>8.7427999999999996E-4</v>
      </c>
      <c r="M1098" s="2">
        <f t="shared" si="65"/>
        <v>0.87427999999999995</v>
      </c>
    </row>
    <row r="1099" spans="3:13" x14ac:dyDescent="0.55000000000000004">
      <c r="C1099" s="1">
        <v>23.568000000000001</v>
      </c>
      <c r="D1099" s="2">
        <v>23.695</v>
      </c>
      <c r="E1099" s="2">
        <v>547300</v>
      </c>
      <c r="F1099" s="1">
        <f t="shared" si="66"/>
        <v>5.4729999999999999E-6</v>
      </c>
      <c r="G1099" s="2">
        <f t="shared" si="64"/>
        <v>5.4729999999999996E-3</v>
      </c>
      <c r="I1099" s="1">
        <v>23.568000000000001</v>
      </c>
      <c r="J1099" s="2">
        <v>23.695</v>
      </c>
      <c r="K1099" s="1">
        <v>87037000</v>
      </c>
      <c r="L1099" s="1">
        <f t="shared" si="67"/>
        <v>8.7036999999999998E-4</v>
      </c>
      <c r="M1099" s="2">
        <f t="shared" si="65"/>
        <v>0.87036999999999998</v>
      </c>
    </row>
    <row r="1100" spans="3:13" x14ac:dyDescent="0.55000000000000004">
      <c r="C1100" s="1">
        <v>23.695</v>
      </c>
      <c r="D1100" s="2">
        <v>23.821999999999999</v>
      </c>
      <c r="E1100" s="2">
        <v>499670</v>
      </c>
      <c r="F1100" s="1">
        <f t="shared" si="66"/>
        <v>4.9966999999999999E-6</v>
      </c>
      <c r="G1100" s="2">
        <f t="shared" si="64"/>
        <v>4.9966999999999998E-3</v>
      </c>
      <c r="I1100" s="1">
        <v>23.695</v>
      </c>
      <c r="J1100" s="2">
        <v>23.821999999999999</v>
      </c>
      <c r="K1100" s="1">
        <v>86394000</v>
      </c>
      <c r="L1100" s="1">
        <f t="shared" si="67"/>
        <v>8.6394E-4</v>
      </c>
      <c r="M1100" s="2">
        <f t="shared" si="65"/>
        <v>0.86394000000000004</v>
      </c>
    </row>
    <row r="1101" spans="3:13" x14ac:dyDescent="0.55000000000000004">
      <c r="C1101" s="1">
        <v>23.821999999999999</v>
      </c>
      <c r="D1101" s="2">
        <v>23.949000000000002</v>
      </c>
      <c r="E1101" s="2">
        <v>529590</v>
      </c>
      <c r="F1101" s="1">
        <f t="shared" si="66"/>
        <v>5.2958999999999996E-6</v>
      </c>
      <c r="G1101" s="2">
        <f t="shared" si="64"/>
        <v>5.2958999999999992E-3</v>
      </c>
      <c r="I1101" s="1">
        <v>23.821999999999999</v>
      </c>
      <c r="J1101" s="2">
        <v>23.949000000000002</v>
      </c>
      <c r="K1101" s="1">
        <v>86058000</v>
      </c>
      <c r="L1101" s="1">
        <f t="shared" si="67"/>
        <v>8.605799999999999E-4</v>
      </c>
      <c r="M1101" s="2">
        <f t="shared" si="65"/>
        <v>0.8605799999999999</v>
      </c>
    </row>
    <row r="1102" spans="3:13" x14ac:dyDescent="0.55000000000000004">
      <c r="C1102" s="1">
        <v>23.949000000000002</v>
      </c>
      <c r="D1102" s="2">
        <v>24.076000000000001</v>
      </c>
      <c r="E1102" s="2">
        <v>587620</v>
      </c>
      <c r="F1102" s="1">
        <f t="shared" si="66"/>
        <v>5.8761999999999997E-6</v>
      </c>
      <c r="G1102" s="2">
        <f t="shared" si="64"/>
        <v>5.8761999999999998E-3</v>
      </c>
      <c r="I1102" s="1">
        <v>23.949000000000002</v>
      </c>
      <c r="J1102" s="2">
        <v>24.076000000000001</v>
      </c>
      <c r="K1102" s="1">
        <v>85858000</v>
      </c>
      <c r="L1102" s="1">
        <f t="shared" si="67"/>
        <v>8.5857999999999996E-4</v>
      </c>
      <c r="M1102" s="2">
        <f t="shared" si="65"/>
        <v>0.85858000000000001</v>
      </c>
    </row>
    <row r="1103" spans="3:13" x14ac:dyDescent="0.55000000000000004">
      <c r="C1103" s="1">
        <v>24.076000000000001</v>
      </c>
      <c r="D1103" s="2">
        <v>24.202999999999999</v>
      </c>
      <c r="E1103" s="2">
        <v>482400</v>
      </c>
      <c r="F1103" s="1">
        <f t="shared" si="66"/>
        <v>4.8239999999999999E-6</v>
      </c>
      <c r="G1103" s="2">
        <f t="shared" si="64"/>
        <v>4.8240000000000002E-3</v>
      </c>
      <c r="I1103" s="1">
        <v>24.076000000000001</v>
      </c>
      <c r="J1103" s="2">
        <v>24.202999999999999</v>
      </c>
      <c r="K1103" s="1">
        <v>85595000</v>
      </c>
      <c r="L1103" s="1">
        <f t="shared" si="67"/>
        <v>8.5594999999999996E-4</v>
      </c>
      <c r="M1103" s="2">
        <f t="shared" si="65"/>
        <v>0.85594999999999999</v>
      </c>
    </row>
    <row r="1104" spans="3:13" x14ac:dyDescent="0.55000000000000004">
      <c r="C1104" s="1">
        <v>24.202999999999999</v>
      </c>
      <c r="D1104" s="2">
        <v>24.33</v>
      </c>
      <c r="E1104" s="2">
        <v>468140</v>
      </c>
      <c r="F1104" s="1">
        <f t="shared" si="66"/>
        <v>4.6813999999999998E-6</v>
      </c>
      <c r="G1104" s="2">
        <f t="shared" si="64"/>
        <v>4.6813999999999996E-3</v>
      </c>
      <c r="I1104" s="1">
        <v>24.202999999999999</v>
      </c>
      <c r="J1104" s="2">
        <v>24.33</v>
      </c>
      <c r="K1104" s="1">
        <v>85362000</v>
      </c>
      <c r="L1104" s="1">
        <f t="shared" si="67"/>
        <v>8.5361999999999992E-4</v>
      </c>
      <c r="M1104" s="2">
        <f t="shared" si="65"/>
        <v>0.85361999999999993</v>
      </c>
    </row>
    <row r="1105" spans="3:13" x14ac:dyDescent="0.55000000000000004">
      <c r="C1105" s="1">
        <v>24.33</v>
      </c>
      <c r="D1105" s="2">
        <v>24.457000000000001</v>
      </c>
      <c r="E1105" s="2">
        <v>426940</v>
      </c>
      <c r="F1105" s="1">
        <f t="shared" si="66"/>
        <v>4.2694000000000002E-6</v>
      </c>
      <c r="G1105" s="2">
        <f t="shared" si="64"/>
        <v>4.2694000000000005E-3</v>
      </c>
      <c r="I1105" s="1">
        <v>24.33</v>
      </c>
      <c r="J1105" s="2">
        <v>24.457000000000001</v>
      </c>
      <c r="K1105" s="1">
        <v>85122000</v>
      </c>
      <c r="L1105" s="1">
        <f t="shared" si="67"/>
        <v>8.5121999999999997E-4</v>
      </c>
      <c r="M1105" s="2">
        <f t="shared" si="65"/>
        <v>0.85121999999999998</v>
      </c>
    </row>
    <row r="1106" spans="3:13" x14ac:dyDescent="0.55000000000000004">
      <c r="C1106" s="1">
        <v>24.457000000000001</v>
      </c>
      <c r="D1106" s="2">
        <v>24.584</v>
      </c>
      <c r="E1106" s="2">
        <v>508030</v>
      </c>
      <c r="F1106" s="1">
        <f t="shared" si="66"/>
        <v>5.0802999999999995E-6</v>
      </c>
      <c r="G1106" s="2">
        <f t="shared" si="64"/>
        <v>5.0802999999999994E-3</v>
      </c>
      <c r="I1106" s="1">
        <v>24.457000000000001</v>
      </c>
      <c r="J1106" s="2">
        <v>24.584</v>
      </c>
      <c r="K1106" s="1">
        <v>84882000</v>
      </c>
      <c r="L1106" s="1">
        <f t="shared" si="67"/>
        <v>8.4881999999999991E-4</v>
      </c>
      <c r="M1106" s="2">
        <f t="shared" si="65"/>
        <v>0.84881999999999991</v>
      </c>
    </row>
    <row r="1107" spans="3:13" x14ac:dyDescent="0.55000000000000004">
      <c r="C1107" s="1">
        <v>24.584</v>
      </c>
      <c r="D1107" s="2">
        <v>24.710999999999999</v>
      </c>
      <c r="E1107" s="2">
        <v>501020</v>
      </c>
      <c r="F1107" s="1">
        <f t="shared" si="66"/>
        <v>5.0101999999999999E-6</v>
      </c>
      <c r="G1107" s="2">
        <f t="shared" si="64"/>
        <v>5.0102000000000002E-3</v>
      </c>
      <c r="I1107" s="1">
        <v>24.584</v>
      </c>
      <c r="J1107" s="2">
        <v>24.710999999999999</v>
      </c>
      <c r="K1107" s="1">
        <v>84758000</v>
      </c>
      <c r="L1107" s="1">
        <f t="shared" si="67"/>
        <v>8.475799999999999E-4</v>
      </c>
      <c r="M1107" s="2">
        <f t="shared" si="65"/>
        <v>0.84757999999999989</v>
      </c>
    </row>
    <row r="1108" spans="3:13" x14ac:dyDescent="0.55000000000000004">
      <c r="C1108" s="1">
        <v>24.710999999999999</v>
      </c>
      <c r="D1108" s="2">
        <v>24.838000000000001</v>
      </c>
      <c r="E1108" s="2">
        <v>477950</v>
      </c>
      <c r="F1108" s="1">
        <f t="shared" si="66"/>
        <v>4.7794999999999997E-6</v>
      </c>
      <c r="G1108" s="2">
        <f t="shared" ref="G1108:G1171" si="68">1000*F1108</f>
        <v>4.7794999999999999E-3</v>
      </c>
      <c r="I1108" s="1">
        <v>24.710999999999999</v>
      </c>
      <c r="J1108" s="2">
        <v>24.838000000000001</v>
      </c>
      <c r="K1108" s="1">
        <v>84664000</v>
      </c>
      <c r="L1108" s="1">
        <f t="shared" si="67"/>
        <v>8.4663999999999996E-4</v>
      </c>
      <c r="M1108" s="2">
        <f t="shared" ref="M1108:M1171" si="69">1000*L1108</f>
        <v>0.84663999999999995</v>
      </c>
    </row>
    <row r="1109" spans="3:13" x14ac:dyDescent="0.55000000000000004">
      <c r="C1109" s="1">
        <v>24.838000000000001</v>
      </c>
      <c r="D1109" s="2">
        <v>24.965</v>
      </c>
      <c r="E1109" s="2">
        <v>411310</v>
      </c>
      <c r="F1109" s="1">
        <f t="shared" si="66"/>
        <v>4.1130999999999996E-6</v>
      </c>
      <c r="G1109" s="2">
        <f t="shared" si="68"/>
        <v>4.1130999999999997E-3</v>
      </c>
      <c r="I1109" s="1">
        <v>24.838000000000001</v>
      </c>
      <c r="J1109" s="2">
        <v>24.965</v>
      </c>
      <c r="K1109" s="1">
        <v>84773000</v>
      </c>
      <c r="L1109" s="1">
        <f t="shared" si="67"/>
        <v>8.4772999999999999E-4</v>
      </c>
      <c r="M1109" s="2">
        <f t="shared" si="69"/>
        <v>0.84772999999999998</v>
      </c>
    </row>
    <row r="1110" spans="3:13" x14ac:dyDescent="0.55000000000000004">
      <c r="C1110" s="1">
        <v>24.965</v>
      </c>
      <c r="D1110" s="2">
        <v>25.091999999999999</v>
      </c>
      <c r="E1110" s="2">
        <v>432020</v>
      </c>
      <c r="F1110" s="1">
        <f t="shared" si="66"/>
        <v>4.3201999999999997E-6</v>
      </c>
      <c r="G1110" s="2">
        <f t="shared" si="68"/>
        <v>4.3201999999999997E-3</v>
      </c>
      <c r="I1110" s="1">
        <v>24.965</v>
      </c>
      <c r="J1110" s="2">
        <v>25.091999999999999</v>
      </c>
      <c r="K1110" s="1">
        <v>84364000</v>
      </c>
      <c r="L1110" s="1">
        <f t="shared" si="67"/>
        <v>8.4363999999999999E-4</v>
      </c>
      <c r="M1110" s="2">
        <f t="shared" si="69"/>
        <v>0.84363999999999995</v>
      </c>
    </row>
    <row r="1111" spans="3:13" x14ac:dyDescent="0.55000000000000004">
      <c r="C1111" s="1">
        <v>25.091999999999999</v>
      </c>
      <c r="D1111" s="2">
        <v>25.219000000000001</v>
      </c>
      <c r="E1111" s="2">
        <v>409830</v>
      </c>
      <c r="F1111" s="1">
        <f t="shared" si="66"/>
        <v>4.0982999999999994E-6</v>
      </c>
      <c r="G1111" s="2">
        <f t="shared" si="68"/>
        <v>4.0982999999999992E-3</v>
      </c>
      <c r="I1111" s="1">
        <v>25.091999999999999</v>
      </c>
      <c r="J1111" s="2">
        <v>25.219000000000001</v>
      </c>
      <c r="K1111" s="1">
        <v>84565000</v>
      </c>
      <c r="L1111" s="1">
        <f t="shared" si="67"/>
        <v>8.4564999999999998E-4</v>
      </c>
      <c r="M1111" s="2">
        <f t="shared" si="69"/>
        <v>0.84565000000000001</v>
      </c>
    </row>
    <row r="1112" spans="3:13" x14ac:dyDescent="0.55000000000000004">
      <c r="C1112" s="1">
        <v>25.219000000000001</v>
      </c>
      <c r="D1112" s="2">
        <v>25.346</v>
      </c>
      <c r="E1112" s="2">
        <v>416960</v>
      </c>
      <c r="F1112" s="1">
        <f t="shared" si="66"/>
        <v>4.1695999999999999E-6</v>
      </c>
      <c r="G1112" s="2">
        <f t="shared" si="68"/>
        <v>4.1695999999999999E-3</v>
      </c>
      <c r="I1112" s="1">
        <v>25.219000000000001</v>
      </c>
      <c r="J1112" s="2">
        <v>25.346</v>
      </c>
      <c r="K1112" s="1">
        <v>84038000</v>
      </c>
      <c r="L1112" s="1">
        <f t="shared" si="67"/>
        <v>8.4037999999999995E-4</v>
      </c>
      <c r="M1112" s="2">
        <f t="shared" si="69"/>
        <v>0.8403799999999999</v>
      </c>
    </row>
    <row r="1113" spans="3:13" x14ac:dyDescent="0.55000000000000004">
      <c r="C1113" s="1">
        <v>25.346</v>
      </c>
      <c r="D1113" s="2">
        <v>25.472999999999999</v>
      </c>
      <c r="E1113" s="2">
        <v>417090</v>
      </c>
      <c r="F1113" s="1">
        <f t="shared" si="66"/>
        <v>4.1709000000000002E-6</v>
      </c>
      <c r="G1113" s="2">
        <f t="shared" si="68"/>
        <v>4.1709E-3</v>
      </c>
      <c r="I1113" s="1">
        <v>25.346</v>
      </c>
      <c r="J1113" s="2">
        <v>25.472999999999999</v>
      </c>
      <c r="K1113" s="1">
        <v>83656000</v>
      </c>
      <c r="L1113" s="1">
        <f t="shared" si="67"/>
        <v>8.3655999999999997E-4</v>
      </c>
      <c r="M1113" s="2">
        <f t="shared" si="69"/>
        <v>0.83655999999999997</v>
      </c>
    </row>
    <row r="1114" spans="3:13" x14ac:dyDescent="0.55000000000000004">
      <c r="C1114" s="1">
        <v>25.472999999999999</v>
      </c>
      <c r="D1114" s="2">
        <v>25.6</v>
      </c>
      <c r="E1114" s="2">
        <v>410510</v>
      </c>
      <c r="F1114" s="1">
        <f t="shared" si="66"/>
        <v>4.1050999999999999E-6</v>
      </c>
      <c r="G1114" s="2">
        <f t="shared" si="68"/>
        <v>4.1050999999999995E-3</v>
      </c>
      <c r="I1114" s="1">
        <v>25.472999999999999</v>
      </c>
      <c r="J1114" s="2">
        <v>25.6</v>
      </c>
      <c r="K1114" s="1">
        <v>82966000</v>
      </c>
      <c r="L1114" s="1">
        <f t="shared" si="67"/>
        <v>8.2965999999999997E-4</v>
      </c>
      <c r="M1114" s="2">
        <f t="shared" si="69"/>
        <v>0.82965999999999995</v>
      </c>
    </row>
    <row r="1115" spans="3:13" x14ac:dyDescent="0.55000000000000004">
      <c r="C1115" s="1">
        <v>25.6</v>
      </c>
      <c r="D1115" s="2">
        <v>25.727</v>
      </c>
      <c r="E1115" s="2">
        <v>436240</v>
      </c>
      <c r="F1115" s="1">
        <f t="shared" si="66"/>
        <v>4.3623999999999999E-6</v>
      </c>
      <c r="G1115" s="2">
        <f t="shared" si="68"/>
        <v>4.3623999999999998E-3</v>
      </c>
      <c r="I1115" s="1">
        <v>25.6</v>
      </c>
      <c r="J1115" s="2">
        <v>25.727</v>
      </c>
      <c r="K1115" s="1">
        <v>82609000</v>
      </c>
      <c r="L1115" s="1">
        <f t="shared" si="67"/>
        <v>8.2608999999999992E-4</v>
      </c>
      <c r="M1115" s="2">
        <f t="shared" si="69"/>
        <v>0.82608999999999988</v>
      </c>
    </row>
    <row r="1116" spans="3:13" x14ac:dyDescent="0.55000000000000004">
      <c r="C1116" s="1">
        <v>25.727</v>
      </c>
      <c r="D1116" s="2">
        <v>25.853999999999999</v>
      </c>
      <c r="E1116" s="2">
        <v>362700</v>
      </c>
      <c r="F1116" s="1">
        <f t="shared" si="66"/>
        <v>3.6269999999999997E-6</v>
      </c>
      <c r="G1116" s="2">
        <f t="shared" si="68"/>
        <v>3.6269999999999996E-3</v>
      </c>
      <c r="I1116" s="1">
        <v>25.727</v>
      </c>
      <c r="J1116" s="2">
        <v>25.853999999999999</v>
      </c>
      <c r="K1116" s="1">
        <v>81959000</v>
      </c>
      <c r="L1116" s="1">
        <f t="shared" si="67"/>
        <v>8.1958999999999992E-4</v>
      </c>
      <c r="M1116" s="2">
        <f t="shared" si="69"/>
        <v>0.81958999999999993</v>
      </c>
    </row>
    <row r="1117" spans="3:13" x14ac:dyDescent="0.55000000000000004">
      <c r="C1117" s="1">
        <v>25.853999999999999</v>
      </c>
      <c r="D1117" s="2">
        <v>25.981000000000002</v>
      </c>
      <c r="E1117" s="2">
        <v>398660</v>
      </c>
      <c r="F1117" s="1">
        <f t="shared" si="66"/>
        <v>3.9866000000000001E-6</v>
      </c>
      <c r="G1117" s="2">
        <f t="shared" si="68"/>
        <v>3.9865999999999999E-3</v>
      </c>
      <c r="I1117" s="1">
        <v>25.853999999999999</v>
      </c>
      <c r="J1117" s="2">
        <v>25.981000000000002</v>
      </c>
      <c r="K1117" s="1">
        <v>81640000</v>
      </c>
      <c r="L1117" s="1">
        <f t="shared" si="67"/>
        <v>8.164E-4</v>
      </c>
      <c r="M1117" s="2">
        <f t="shared" si="69"/>
        <v>0.81640000000000001</v>
      </c>
    </row>
    <row r="1118" spans="3:13" x14ac:dyDescent="0.55000000000000004">
      <c r="C1118" s="1">
        <v>25.981000000000002</v>
      </c>
      <c r="D1118" s="2">
        <v>26.108000000000001</v>
      </c>
      <c r="E1118" s="2">
        <v>351720</v>
      </c>
      <c r="F1118" s="1">
        <f t="shared" si="66"/>
        <v>3.5172E-6</v>
      </c>
      <c r="G1118" s="2">
        <f t="shared" si="68"/>
        <v>3.5171999999999998E-3</v>
      </c>
      <c r="I1118" s="1">
        <v>25.981000000000002</v>
      </c>
      <c r="J1118" s="2">
        <v>26.108000000000001</v>
      </c>
      <c r="K1118" s="1">
        <v>81302000</v>
      </c>
      <c r="L1118" s="1">
        <f t="shared" si="67"/>
        <v>8.1301999999999991E-4</v>
      </c>
      <c r="M1118" s="2">
        <f t="shared" si="69"/>
        <v>0.81301999999999996</v>
      </c>
    </row>
    <row r="1119" spans="3:13" x14ac:dyDescent="0.55000000000000004">
      <c r="C1119" s="1">
        <v>26.108000000000001</v>
      </c>
      <c r="D1119" s="2">
        <v>26.234999999999999</v>
      </c>
      <c r="E1119" s="2">
        <v>316420</v>
      </c>
      <c r="F1119" s="1">
        <f t="shared" si="66"/>
        <v>3.1641999999999997E-6</v>
      </c>
      <c r="G1119" s="2">
        <f t="shared" si="68"/>
        <v>3.1641999999999998E-3</v>
      </c>
      <c r="I1119" s="1">
        <v>26.108000000000001</v>
      </c>
      <c r="J1119" s="2">
        <v>26.234999999999999</v>
      </c>
      <c r="K1119" s="1">
        <v>81081000</v>
      </c>
      <c r="L1119" s="1">
        <f t="shared" si="67"/>
        <v>8.1080999999999992E-4</v>
      </c>
      <c r="M1119" s="2">
        <f t="shared" si="69"/>
        <v>0.81080999999999992</v>
      </c>
    </row>
    <row r="1120" spans="3:13" x14ac:dyDescent="0.55000000000000004">
      <c r="C1120" s="1">
        <v>26.234999999999999</v>
      </c>
      <c r="D1120" s="2">
        <v>26.361999999999998</v>
      </c>
      <c r="E1120" s="2">
        <v>320100</v>
      </c>
      <c r="F1120" s="1">
        <f t="shared" si="66"/>
        <v>3.2009999999999999E-6</v>
      </c>
      <c r="G1120" s="2">
        <f t="shared" si="68"/>
        <v>3.2009999999999999E-3</v>
      </c>
      <c r="I1120" s="1">
        <v>26.234999999999999</v>
      </c>
      <c r="J1120" s="2">
        <v>26.361999999999998</v>
      </c>
      <c r="K1120" s="1">
        <v>80846000</v>
      </c>
      <c r="L1120" s="1">
        <f t="shared" si="67"/>
        <v>8.0845999999999999E-4</v>
      </c>
      <c r="M1120" s="2">
        <f t="shared" si="69"/>
        <v>0.80845999999999996</v>
      </c>
    </row>
    <row r="1121" spans="3:13" x14ac:dyDescent="0.55000000000000004">
      <c r="C1121" s="1">
        <v>26.361999999999998</v>
      </c>
      <c r="D1121" s="2">
        <v>26.489000000000001</v>
      </c>
      <c r="E1121" s="2">
        <v>281720</v>
      </c>
      <c r="F1121" s="1">
        <f t="shared" si="66"/>
        <v>2.8171999999999999E-6</v>
      </c>
      <c r="G1121" s="2">
        <f t="shared" si="68"/>
        <v>2.8171999999999997E-3</v>
      </c>
      <c r="I1121" s="1">
        <v>26.361999999999998</v>
      </c>
      <c r="J1121" s="2">
        <v>26.489000000000001</v>
      </c>
      <c r="K1121" s="1">
        <v>80508000</v>
      </c>
      <c r="L1121" s="1">
        <f t="shared" si="67"/>
        <v>8.050799999999999E-4</v>
      </c>
      <c r="M1121" s="2">
        <f t="shared" si="69"/>
        <v>0.80507999999999991</v>
      </c>
    </row>
    <row r="1122" spans="3:13" x14ac:dyDescent="0.55000000000000004">
      <c r="C1122" s="1">
        <v>26.489000000000001</v>
      </c>
      <c r="D1122" s="2">
        <v>26.616</v>
      </c>
      <c r="E1122" s="2">
        <v>344180</v>
      </c>
      <c r="F1122" s="1">
        <f t="shared" si="66"/>
        <v>3.4417999999999998E-6</v>
      </c>
      <c r="G1122" s="2">
        <f t="shared" si="68"/>
        <v>3.4417999999999996E-3</v>
      </c>
      <c r="I1122" s="1">
        <v>26.489000000000001</v>
      </c>
      <c r="J1122" s="2">
        <v>26.616</v>
      </c>
      <c r="K1122" s="1">
        <v>80267000</v>
      </c>
      <c r="L1122" s="1">
        <f t="shared" si="67"/>
        <v>8.026699999999999E-4</v>
      </c>
      <c r="M1122" s="2">
        <f t="shared" si="69"/>
        <v>0.80266999999999988</v>
      </c>
    </row>
    <row r="1123" spans="3:13" x14ac:dyDescent="0.55000000000000004">
      <c r="C1123" s="1">
        <v>26.616</v>
      </c>
      <c r="D1123" s="2">
        <v>26.742999999999999</v>
      </c>
      <c r="E1123" s="2">
        <v>257670</v>
      </c>
      <c r="F1123" s="1">
        <f t="shared" si="66"/>
        <v>2.5766999999999998E-6</v>
      </c>
      <c r="G1123" s="2">
        <f t="shared" si="68"/>
        <v>2.5766999999999999E-3</v>
      </c>
      <c r="I1123" s="1">
        <v>26.616</v>
      </c>
      <c r="J1123" s="2">
        <v>26.742999999999999</v>
      </c>
      <c r="K1123" s="1">
        <v>79494000</v>
      </c>
      <c r="L1123" s="1">
        <f t="shared" si="67"/>
        <v>7.9493999999999995E-4</v>
      </c>
      <c r="M1123" s="2">
        <f t="shared" si="69"/>
        <v>0.79493999999999998</v>
      </c>
    </row>
    <row r="1124" spans="3:13" x14ac:dyDescent="0.55000000000000004">
      <c r="C1124" s="1">
        <v>26.742999999999999</v>
      </c>
      <c r="D1124" s="2">
        <v>26.87</v>
      </c>
      <c r="E1124" s="2">
        <v>261160</v>
      </c>
      <c r="F1124" s="1">
        <f t="shared" si="66"/>
        <v>2.6115999999999997E-6</v>
      </c>
      <c r="G1124" s="2">
        <f t="shared" si="68"/>
        <v>2.6115999999999995E-3</v>
      </c>
      <c r="I1124" s="1">
        <v>26.742999999999999</v>
      </c>
      <c r="J1124" s="2">
        <v>26.87</v>
      </c>
      <c r="K1124" s="1">
        <v>79224000</v>
      </c>
      <c r="L1124" s="1">
        <f t="shared" si="67"/>
        <v>7.9223999999999994E-4</v>
      </c>
      <c r="M1124" s="2">
        <f t="shared" si="69"/>
        <v>0.79223999999999994</v>
      </c>
    </row>
    <row r="1125" spans="3:13" x14ac:dyDescent="0.55000000000000004">
      <c r="C1125" s="1">
        <v>26.87</v>
      </c>
      <c r="D1125" s="2">
        <v>26.997</v>
      </c>
      <c r="E1125" s="2">
        <v>283220</v>
      </c>
      <c r="F1125" s="1">
        <f t="shared" si="66"/>
        <v>2.8321999999999998E-6</v>
      </c>
      <c r="G1125" s="2">
        <f t="shared" si="68"/>
        <v>2.8321999999999996E-3</v>
      </c>
      <c r="I1125" s="1">
        <v>26.87</v>
      </c>
      <c r="J1125" s="2">
        <v>26.997</v>
      </c>
      <c r="K1125" s="1">
        <v>78825000</v>
      </c>
      <c r="L1125" s="1">
        <f t="shared" si="67"/>
        <v>7.8825E-4</v>
      </c>
      <c r="M1125" s="2">
        <f t="shared" si="69"/>
        <v>0.78825000000000001</v>
      </c>
    </row>
    <row r="1126" spans="3:13" x14ac:dyDescent="0.55000000000000004">
      <c r="C1126" s="1">
        <v>26.997</v>
      </c>
      <c r="D1126" s="2">
        <v>27.123999999999999</v>
      </c>
      <c r="E1126" s="2">
        <v>317370</v>
      </c>
      <c r="F1126" s="1">
        <f t="shared" si="66"/>
        <v>3.1736999999999998E-6</v>
      </c>
      <c r="G1126" s="2">
        <f t="shared" si="68"/>
        <v>3.1736999999999998E-3</v>
      </c>
      <c r="I1126" s="1">
        <v>26.997</v>
      </c>
      <c r="J1126" s="2">
        <v>27.123999999999999</v>
      </c>
      <c r="K1126" s="1">
        <v>78614000</v>
      </c>
      <c r="L1126" s="1">
        <f t="shared" si="67"/>
        <v>7.8613999999999995E-4</v>
      </c>
      <c r="M1126" s="2">
        <f t="shared" si="69"/>
        <v>0.78613999999999995</v>
      </c>
    </row>
    <row r="1127" spans="3:13" x14ac:dyDescent="0.55000000000000004">
      <c r="C1127" s="1">
        <v>27.123999999999999</v>
      </c>
      <c r="D1127" s="2">
        <v>27.251000000000001</v>
      </c>
      <c r="E1127" s="2">
        <v>324100</v>
      </c>
      <c r="F1127" s="1">
        <f t="shared" si="66"/>
        <v>3.241E-6</v>
      </c>
      <c r="G1127" s="2">
        <f t="shared" si="68"/>
        <v>3.241E-3</v>
      </c>
      <c r="I1127" s="1">
        <v>27.123999999999999</v>
      </c>
      <c r="J1127" s="2">
        <v>27.251000000000001</v>
      </c>
      <c r="K1127" s="1">
        <v>78592000</v>
      </c>
      <c r="L1127" s="1">
        <f t="shared" si="67"/>
        <v>7.8591999999999996E-4</v>
      </c>
      <c r="M1127" s="2">
        <f t="shared" si="69"/>
        <v>0.78591999999999995</v>
      </c>
    </row>
    <row r="1128" spans="3:13" x14ac:dyDescent="0.55000000000000004">
      <c r="C1128" s="1">
        <v>27.251000000000001</v>
      </c>
      <c r="D1128" s="2">
        <v>27.378</v>
      </c>
      <c r="E1128" s="2">
        <v>338380</v>
      </c>
      <c r="F1128" s="1">
        <f t="shared" si="66"/>
        <v>3.3837999999999997E-6</v>
      </c>
      <c r="G1128" s="2">
        <f t="shared" si="68"/>
        <v>3.3837999999999997E-3</v>
      </c>
      <c r="I1128" s="1">
        <v>27.251000000000001</v>
      </c>
      <c r="J1128" s="2">
        <v>27.378</v>
      </c>
      <c r="K1128" s="1">
        <v>78242000</v>
      </c>
      <c r="L1128" s="1">
        <f t="shared" si="67"/>
        <v>7.8241999999999993E-4</v>
      </c>
      <c r="M1128" s="2">
        <f t="shared" si="69"/>
        <v>0.78241999999999989</v>
      </c>
    </row>
    <row r="1129" spans="3:13" x14ac:dyDescent="0.55000000000000004">
      <c r="C1129" s="1">
        <v>27.378</v>
      </c>
      <c r="D1129" s="2">
        <v>27.504999999999999</v>
      </c>
      <c r="E1129" s="2">
        <v>298730</v>
      </c>
      <c r="F1129" s="1">
        <f t="shared" si="66"/>
        <v>2.9872999999999998E-6</v>
      </c>
      <c r="G1129" s="2">
        <f t="shared" si="68"/>
        <v>2.9872999999999996E-3</v>
      </c>
      <c r="I1129" s="1">
        <v>27.378</v>
      </c>
      <c r="J1129" s="2">
        <v>27.504999999999999</v>
      </c>
      <c r="K1129" s="1">
        <v>77778000</v>
      </c>
      <c r="L1129" s="1">
        <f t="shared" si="67"/>
        <v>7.7777999999999994E-4</v>
      </c>
      <c r="M1129" s="2">
        <f t="shared" si="69"/>
        <v>0.77777999999999992</v>
      </c>
    </row>
    <row r="1130" spans="3:13" x14ac:dyDescent="0.55000000000000004">
      <c r="C1130" s="1">
        <v>27.504999999999999</v>
      </c>
      <c r="D1130" s="2">
        <v>27.632000000000001</v>
      </c>
      <c r="E1130" s="2">
        <v>330190</v>
      </c>
      <c r="F1130" s="1">
        <f t="shared" si="66"/>
        <v>3.3018999999999997E-6</v>
      </c>
      <c r="G1130" s="2">
        <f t="shared" si="68"/>
        <v>3.3018999999999995E-3</v>
      </c>
      <c r="I1130" s="1">
        <v>27.504999999999999</v>
      </c>
      <c r="J1130" s="2">
        <v>27.632000000000001</v>
      </c>
      <c r="K1130" s="1">
        <v>77394000</v>
      </c>
      <c r="L1130" s="1">
        <f t="shared" si="67"/>
        <v>7.7393999999999998E-4</v>
      </c>
      <c r="M1130" s="2">
        <f t="shared" si="69"/>
        <v>0.77393999999999996</v>
      </c>
    </row>
    <row r="1131" spans="3:13" x14ac:dyDescent="0.55000000000000004">
      <c r="C1131" s="1">
        <v>27.632000000000001</v>
      </c>
      <c r="D1131" s="2">
        <v>27.759</v>
      </c>
      <c r="E1131" s="2">
        <v>291160</v>
      </c>
      <c r="F1131" s="1">
        <f t="shared" si="66"/>
        <v>2.9115999999999998E-6</v>
      </c>
      <c r="G1131" s="2">
        <f t="shared" si="68"/>
        <v>2.9115999999999999E-3</v>
      </c>
      <c r="I1131" s="1">
        <v>27.632000000000001</v>
      </c>
      <c r="J1131" s="2">
        <v>27.759</v>
      </c>
      <c r="K1131" s="1">
        <v>77155000</v>
      </c>
      <c r="L1131" s="1">
        <f t="shared" si="67"/>
        <v>7.7154999999999997E-4</v>
      </c>
      <c r="M1131" s="2">
        <f t="shared" si="69"/>
        <v>0.77154999999999996</v>
      </c>
    </row>
    <row r="1132" spans="3:13" x14ac:dyDescent="0.55000000000000004">
      <c r="C1132" s="1">
        <v>27.759</v>
      </c>
      <c r="D1132" s="2">
        <v>27.885999999999999</v>
      </c>
      <c r="E1132" s="2">
        <v>266290</v>
      </c>
      <c r="F1132" s="1">
        <f t="shared" si="66"/>
        <v>2.6628999999999999E-6</v>
      </c>
      <c r="G1132" s="2">
        <f t="shared" si="68"/>
        <v>2.6629000000000002E-3</v>
      </c>
      <c r="I1132" s="1">
        <v>27.759</v>
      </c>
      <c r="J1132" s="2">
        <v>27.885999999999999</v>
      </c>
      <c r="K1132" s="1">
        <v>76986000</v>
      </c>
      <c r="L1132" s="1">
        <f t="shared" si="67"/>
        <v>7.6985999999999992E-4</v>
      </c>
      <c r="M1132" s="2">
        <f t="shared" si="69"/>
        <v>0.76985999999999988</v>
      </c>
    </row>
    <row r="1133" spans="3:13" x14ac:dyDescent="0.55000000000000004">
      <c r="C1133" s="1">
        <v>27.885999999999999</v>
      </c>
      <c r="D1133" s="2">
        <v>28.013999999999999</v>
      </c>
      <c r="E1133" s="2">
        <v>284900</v>
      </c>
      <c r="F1133" s="1">
        <f t="shared" si="66"/>
        <v>2.8489999999999997E-6</v>
      </c>
      <c r="G1133" s="2">
        <f t="shared" si="68"/>
        <v>2.8489999999999995E-3</v>
      </c>
      <c r="I1133" s="1">
        <v>27.885999999999999</v>
      </c>
      <c r="J1133" s="2">
        <v>28.013999999999999</v>
      </c>
      <c r="K1133" s="1">
        <v>76597000</v>
      </c>
      <c r="L1133" s="1">
        <f t="shared" si="67"/>
        <v>7.6596999999999993E-4</v>
      </c>
      <c r="M1133" s="2">
        <f t="shared" si="69"/>
        <v>0.76596999999999993</v>
      </c>
    </row>
    <row r="1134" spans="3:13" x14ac:dyDescent="0.55000000000000004">
      <c r="C1134" s="1">
        <v>28.013999999999999</v>
      </c>
      <c r="D1134" s="2">
        <v>28.140999999999998</v>
      </c>
      <c r="E1134" s="2">
        <v>234250</v>
      </c>
      <c r="F1134" s="1">
        <f t="shared" si="66"/>
        <v>2.3425E-6</v>
      </c>
      <c r="G1134" s="2">
        <f t="shared" si="68"/>
        <v>2.3425E-3</v>
      </c>
      <c r="I1134" s="1">
        <v>28.013999999999999</v>
      </c>
      <c r="J1134" s="2">
        <v>28.140999999999998</v>
      </c>
      <c r="K1134" s="1">
        <v>76238000</v>
      </c>
      <c r="L1134" s="1">
        <f t="shared" si="67"/>
        <v>7.6238E-4</v>
      </c>
      <c r="M1134" s="2">
        <f t="shared" si="69"/>
        <v>0.76238000000000006</v>
      </c>
    </row>
    <row r="1135" spans="3:13" x14ac:dyDescent="0.55000000000000004">
      <c r="C1135" s="1">
        <v>28.140999999999998</v>
      </c>
      <c r="D1135" s="2">
        <v>28.268000000000001</v>
      </c>
      <c r="E1135" s="2">
        <v>236250</v>
      </c>
      <c r="F1135" s="1">
        <f t="shared" si="66"/>
        <v>2.3624999999999998E-6</v>
      </c>
      <c r="G1135" s="2">
        <f t="shared" si="68"/>
        <v>2.3625E-3</v>
      </c>
      <c r="I1135" s="1">
        <v>28.140999999999998</v>
      </c>
      <c r="J1135" s="2">
        <v>28.268000000000001</v>
      </c>
      <c r="K1135" s="1">
        <v>75810000</v>
      </c>
      <c r="L1135" s="1">
        <f t="shared" si="67"/>
        <v>7.5809999999999994E-4</v>
      </c>
      <c r="M1135" s="2">
        <f t="shared" si="69"/>
        <v>0.7581</v>
      </c>
    </row>
    <row r="1136" spans="3:13" x14ac:dyDescent="0.55000000000000004">
      <c r="C1136" s="1">
        <v>28.268000000000001</v>
      </c>
      <c r="D1136" s="2">
        <v>28.395</v>
      </c>
      <c r="E1136" s="2">
        <v>249010</v>
      </c>
      <c r="F1136" s="1">
        <f t="shared" si="66"/>
        <v>2.4900999999999997E-6</v>
      </c>
      <c r="G1136" s="2">
        <f t="shared" si="68"/>
        <v>2.4900999999999999E-3</v>
      </c>
      <c r="I1136" s="1">
        <v>28.268000000000001</v>
      </c>
      <c r="J1136" s="2">
        <v>28.395</v>
      </c>
      <c r="K1136" s="1">
        <v>75142000</v>
      </c>
      <c r="L1136" s="1">
        <f t="shared" si="67"/>
        <v>7.5141999999999993E-4</v>
      </c>
      <c r="M1136" s="2">
        <f t="shared" si="69"/>
        <v>0.75141999999999998</v>
      </c>
    </row>
    <row r="1137" spans="3:13" x14ac:dyDescent="0.55000000000000004">
      <c r="C1137" s="1">
        <v>28.395</v>
      </c>
      <c r="D1137" s="2">
        <v>28.521999999999998</v>
      </c>
      <c r="E1137" s="2">
        <v>244950</v>
      </c>
      <c r="F1137" s="1">
        <f t="shared" si="66"/>
        <v>2.4495E-6</v>
      </c>
      <c r="G1137" s="2">
        <f t="shared" si="68"/>
        <v>2.4494999999999999E-3</v>
      </c>
      <c r="I1137" s="1">
        <v>28.395</v>
      </c>
      <c r="J1137" s="2">
        <v>28.521999999999998</v>
      </c>
      <c r="K1137" s="1">
        <v>74464000</v>
      </c>
      <c r="L1137" s="1">
        <f t="shared" si="67"/>
        <v>7.4463999999999997E-4</v>
      </c>
      <c r="M1137" s="2">
        <f t="shared" si="69"/>
        <v>0.74463999999999997</v>
      </c>
    </row>
    <row r="1138" spans="3:13" x14ac:dyDescent="0.55000000000000004">
      <c r="C1138" s="1">
        <v>28.521999999999998</v>
      </c>
      <c r="D1138" s="2">
        <v>28.649000000000001</v>
      </c>
      <c r="E1138" s="2">
        <v>267680</v>
      </c>
      <c r="F1138" s="1">
        <f t="shared" si="66"/>
        <v>2.6767999999999999E-6</v>
      </c>
      <c r="G1138" s="2">
        <f t="shared" si="68"/>
        <v>2.6768E-3</v>
      </c>
      <c r="I1138" s="1">
        <v>28.521999999999998</v>
      </c>
      <c r="J1138" s="2">
        <v>28.649000000000001</v>
      </c>
      <c r="K1138" s="1">
        <v>74168000</v>
      </c>
      <c r="L1138" s="1">
        <f t="shared" si="67"/>
        <v>7.4167999999999999E-4</v>
      </c>
      <c r="M1138" s="2">
        <f t="shared" si="69"/>
        <v>0.74168000000000001</v>
      </c>
    </row>
    <row r="1139" spans="3:13" x14ac:dyDescent="0.55000000000000004">
      <c r="C1139" s="1">
        <v>28.649000000000001</v>
      </c>
      <c r="D1139" s="2">
        <v>28.776</v>
      </c>
      <c r="E1139" s="2">
        <v>220120</v>
      </c>
      <c r="F1139" s="1">
        <f t="shared" si="66"/>
        <v>2.2011999999999998E-6</v>
      </c>
      <c r="G1139" s="2">
        <f t="shared" si="68"/>
        <v>2.2011999999999999E-3</v>
      </c>
      <c r="I1139" s="1">
        <v>28.649000000000001</v>
      </c>
      <c r="J1139" s="2">
        <v>28.776</v>
      </c>
      <c r="K1139" s="1">
        <v>73708000</v>
      </c>
      <c r="L1139" s="1">
        <f t="shared" si="67"/>
        <v>7.3707999999999998E-4</v>
      </c>
      <c r="M1139" s="2">
        <f t="shared" si="69"/>
        <v>0.73707999999999996</v>
      </c>
    </row>
    <row r="1140" spans="3:13" x14ac:dyDescent="0.55000000000000004">
      <c r="C1140" s="1">
        <v>28.776</v>
      </c>
      <c r="D1140" s="2">
        <v>28.902999999999999</v>
      </c>
      <c r="E1140" s="2">
        <v>203860</v>
      </c>
      <c r="F1140" s="1">
        <f t="shared" ref="F1140:F1188" si="70">$E$3*E1140</f>
        <v>2.0385999999999998E-6</v>
      </c>
      <c r="G1140" s="2">
        <f t="shared" si="68"/>
        <v>2.0385999999999998E-3</v>
      </c>
      <c r="I1140" s="1">
        <v>28.776</v>
      </c>
      <c r="J1140" s="2">
        <v>28.902999999999999</v>
      </c>
      <c r="K1140" s="1">
        <v>73122000</v>
      </c>
      <c r="L1140" s="1">
        <f t="shared" ref="L1140:L1188" si="71">$E$3*K1140</f>
        <v>7.3121999999999998E-4</v>
      </c>
      <c r="M1140" s="2">
        <f t="shared" si="69"/>
        <v>0.73121999999999998</v>
      </c>
    </row>
    <row r="1141" spans="3:13" x14ac:dyDescent="0.55000000000000004">
      <c r="C1141" s="1">
        <v>28.902999999999999</v>
      </c>
      <c r="D1141" s="2">
        <v>29.03</v>
      </c>
      <c r="E1141" s="2">
        <v>192110</v>
      </c>
      <c r="F1141" s="1">
        <f t="shared" si="70"/>
        <v>1.9210999999999997E-6</v>
      </c>
      <c r="G1141" s="2">
        <f t="shared" si="68"/>
        <v>1.9210999999999998E-3</v>
      </c>
      <c r="I1141" s="1">
        <v>28.902999999999999</v>
      </c>
      <c r="J1141" s="2">
        <v>29.03</v>
      </c>
      <c r="K1141" s="1">
        <v>72950000</v>
      </c>
      <c r="L1141" s="1">
        <f t="shared" si="71"/>
        <v>7.2950000000000001E-4</v>
      </c>
      <c r="M1141" s="2">
        <f t="shared" si="69"/>
        <v>0.72950000000000004</v>
      </c>
    </row>
    <row r="1142" spans="3:13" x14ac:dyDescent="0.55000000000000004">
      <c r="C1142" s="1">
        <v>29.03</v>
      </c>
      <c r="D1142" s="2">
        <v>29.157</v>
      </c>
      <c r="E1142" s="2">
        <v>208270</v>
      </c>
      <c r="F1142" s="1">
        <f t="shared" si="70"/>
        <v>2.0827E-6</v>
      </c>
      <c r="G1142" s="2">
        <f t="shared" si="68"/>
        <v>2.0826999999999998E-3</v>
      </c>
      <c r="I1142" s="1">
        <v>29.03</v>
      </c>
      <c r="J1142" s="2">
        <v>29.157</v>
      </c>
      <c r="K1142" s="1">
        <v>72569000</v>
      </c>
      <c r="L1142" s="1">
        <f t="shared" si="71"/>
        <v>7.2568999999999997E-4</v>
      </c>
      <c r="M1142" s="2">
        <f t="shared" si="69"/>
        <v>0.72568999999999995</v>
      </c>
    </row>
    <row r="1143" spans="3:13" x14ac:dyDescent="0.55000000000000004">
      <c r="C1143" s="1">
        <v>29.157</v>
      </c>
      <c r="D1143" s="2">
        <v>29.283999999999999</v>
      </c>
      <c r="E1143" s="2">
        <v>194200</v>
      </c>
      <c r="F1143" s="1">
        <f t="shared" si="70"/>
        <v>1.9419999999999998E-6</v>
      </c>
      <c r="G1143" s="2">
        <f t="shared" si="68"/>
        <v>1.9419999999999997E-3</v>
      </c>
      <c r="I1143" s="1">
        <v>29.157</v>
      </c>
      <c r="J1143" s="2">
        <v>29.283999999999999</v>
      </c>
      <c r="K1143" s="1">
        <v>72350000</v>
      </c>
      <c r="L1143" s="1">
        <f t="shared" si="71"/>
        <v>7.2349999999999997E-4</v>
      </c>
      <c r="M1143" s="2">
        <f t="shared" si="69"/>
        <v>0.72349999999999992</v>
      </c>
    </row>
    <row r="1144" spans="3:13" x14ac:dyDescent="0.55000000000000004">
      <c r="C1144" s="1">
        <v>29.283999999999999</v>
      </c>
      <c r="D1144" s="2">
        <v>29.411000000000001</v>
      </c>
      <c r="E1144" s="2">
        <v>215200</v>
      </c>
      <c r="F1144" s="1">
        <f t="shared" si="70"/>
        <v>2.1519999999999999E-6</v>
      </c>
      <c r="G1144" s="2">
        <f t="shared" si="68"/>
        <v>2.1519999999999998E-3</v>
      </c>
      <c r="I1144" s="1">
        <v>29.283999999999999</v>
      </c>
      <c r="J1144" s="2">
        <v>29.411000000000001</v>
      </c>
      <c r="K1144" s="1">
        <v>72297000</v>
      </c>
      <c r="L1144" s="1">
        <f t="shared" si="71"/>
        <v>7.2296999999999997E-4</v>
      </c>
      <c r="M1144" s="2">
        <f t="shared" si="69"/>
        <v>0.72297</v>
      </c>
    </row>
    <row r="1145" spans="3:13" x14ac:dyDescent="0.55000000000000004">
      <c r="C1145" s="1">
        <v>29.411000000000001</v>
      </c>
      <c r="D1145" s="2">
        <v>29.538</v>
      </c>
      <c r="E1145" s="2">
        <v>230120</v>
      </c>
      <c r="F1145" s="1">
        <f t="shared" si="70"/>
        <v>2.3011999999999997E-6</v>
      </c>
      <c r="G1145" s="2">
        <f t="shared" si="68"/>
        <v>2.3011999999999998E-3</v>
      </c>
      <c r="I1145" s="1">
        <v>29.411000000000001</v>
      </c>
      <c r="J1145" s="2">
        <v>29.538</v>
      </c>
      <c r="K1145" s="1">
        <v>71700000</v>
      </c>
      <c r="L1145" s="1">
        <f t="shared" si="71"/>
        <v>7.1699999999999997E-4</v>
      </c>
      <c r="M1145" s="2">
        <f t="shared" si="69"/>
        <v>0.71699999999999997</v>
      </c>
    </row>
    <row r="1146" spans="3:13" x14ac:dyDescent="0.55000000000000004">
      <c r="C1146" s="1">
        <v>29.538</v>
      </c>
      <c r="D1146" s="2">
        <v>29.664999999999999</v>
      </c>
      <c r="E1146" s="2">
        <v>197120</v>
      </c>
      <c r="F1146" s="1">
        <f t="shared" si="70"/>
        <v>1.9711999999999999E-6</v>
      </c>
      <c r="G1146" s="2">
        <f t="shared" si="68"/>
        <v>1.9711999999999998E-3</v>
      </c>
      <c r="I1146" s="1">
        <v>29.538</v>
      </c>
      <c r="J1146" s="2">
        <v>29.664999999999999</v>
      </c>
      <c r="K1146" s="1">
        <v>70856000</v>
      </c>
      <c r="L1146" s="1">
        <f t="shared" si="71"/>
        <v>7.0856000000000001E-4</v>
      </c>
      <c r="M1146" s="2">
        <f t="shared" si="69"/>
        <v>0.70855999999999997</v>
      </c>
    </row>
    <row r="1147" spans="3:13" x14ac:dyDescent="0.55000000000000004">
      <c r="C1147" s="1">
        <v>29.664999999999999</v>
      </c>
      <c r="D1147" s="2">
        <v>29.792000000000002</v>
      </c>
      <c r="E1147" s="2">
        <v>215870</v>
      </c>
      <c r="F1147" s="1">
        <f t="shared" si="70"/>
        <v>2.1586999999999998E-6</v>
      </c>
      <c r="G1147" s="2">
        <f t="shared" si="68"/>
        <v>2.1586999999999999E-3</v>
      </c>
      <c r="I1147" s="1">
        <v>29.664999999999999</v>
      </c>
      <c r="J1147" s="2">
        <v>29.792000000000002</v>
      </c>
      <c r="K1147" s="1">
        <v>70614000</v>
      </c>
      <c r="L1147" s="1">
        <f t="shared" si="71"/>
        <v>7.0613999999999996E-4</v>
      </c>
      <c r="M1147" s="2">
        <f t="shared" si="69"/>
        <v>0.70613999999999999</v>
      </c>
    </row>
    <row r="1148" spans="3:13" x14ac:dyDescent="0.55000000000000004">
      <c r="C1148" s="1">
        <v>29.792000000000002</v>
      </c>
      <c r="D1148" s="2">
        <v>29.919</v>
      </c>
      <c r="E1148" s="2">
        <v>157800</v>
      </c>
      <c r="F1148" s="1">
        <f t="shared" si="70"/>
        <v>1.578E-6</v>
      </c>
      <c r="G1148" s="2">
        <f t="shared" si="68"/>
        <v>1.578E-3</v>
      </c>
      <c r="I1148" s="1">
        <v>29.792000000000002</v>
      </c>
      <c r="J1148" s="2">
        <v>29.919</v>
      </c>
      <c r="K1148" s="1">
        <v>70367000</v>
      </c>
      <c r="L1148" s="1">
        <f t="shared" si="71"/>
        <v>7.0366999999999999E-4</v>
      </c>
      <c r="M1148" s="2">
        <f t="shared" si="69"/>
        <v>0.70367000000000002</v>
      </c>
    </row>
    <row r="1149" spans="3:13" x14ac:dyDescent="0.55000000000000004">
      <c r="C1149" s="1">
        <v>29.919</v>
      </c>
      <c r="D1149" s="2">
        <v>30.045999999999999</v>
      </c>
      <c r="E1149" s="2">
        <v>129110</v>
      </c>
      <c r="F1149" s="1">
        <f t="shared" si="70"/>
        <v>1.2911E-6</v>
      </c>
      <c r="G1149" s="2">
        <f t="shared" si="68"/>
        <v>1.2911000000000001E-3</v>
      </c>
      <c r="I1149" s="1">
        <v>29.919</v>
      </c>
      <c r="J1149" s="2">
        <v>30.045999999999999</v>
      </c>
      <c r="K1149" s="1">
        <v>44834000</v>
      </c>
      <c r="L1149" s="1">
        <f t="shared" si="71"/>
        <v>4.4833999999999998E-4</v>
      </c>
      <c r="M1149" s="2">
        <f t="shared" si="69"/>
        <v>0.44833999999999996</v>
      </c>
    </row>
    <row r="1150" spans="3:13" x14ac:dyDescent="0.55000000000000004">
      <c r="C1150" s="1">
        <v>30.045999999999999</v>
      </c>
      <c r="D1150" s="2">
        <v>30.172999999999998</v>
      </c>
      <c r="E1150" s="2">
        <v>0</v>
      </c>
      <c r="F1150" s="1">
        <f t="shared" si="70"/>
        <v>0</v>
      </c>
      <c r="G1150" s="2">
        <f t="shared" si="68"/>
        <v>0</v>
      </c>
      <c r="I1150" s="1">
        <v>30.045999999999999</v>
      </c>
      <c r="J1150" s="2">
        <v>30.172999999999998</v>
      </c>
      <c r="K1150" s="1">
        <v>0</v>
      </c>
      <c r="L1150" s="1">
        <f t="shared" si="71"/>
        <v>0</v>
      </c>
      <c r="M1150" s="2">
        <f t="shared" si="69"/>
        <v>0</v>
      </c>
    </row>
    <row r="1151" spans="3:13" x14ac:dyDescent="0.55000000000000004">
      <c r="C1151" s="1">
        <v>30.172999999999998</v>
      </c>
      <c r="D1151" s="2">
        <v>30.3</v>
      </c>
      <c r="E1151" s="2">
        <v>0</v>
      </c>
      <c r="F1151" s="1">
        <f t="shared" si="70"/>
        <v>0</v>
      </c>
      <c r="G1151" s="2">
        <f t="shared" si="68"/>
        <v>0</v>
      </c>
      <c r="I1151" s="1">
        <v>30.172999999999998</v>
      </c>
      <c r="J1151" s="2">
        <v>30.3</v>
      </c>
      <c r="K1151" s="1">
        <v>0</v>
      </c>
      <c r="L1151" s="1">
        <f t="shared" si="71"/>
        <v>0</v>
      </c>
      <c r="M1151" s="2">
        <f t="shared" si="69"/>
        <v>0</v>
      </c>
    </row>
    <row r="1152" spans="3:13" x14ac:dyDescent="0.55000000000000004">
      <c r="C1152" s="1">
        <v>30.3</v>
      </c>
      <c r="D1152" s="2">
        <v>30.427</v>
      </c>
      <c r="E1152" s="2">
        <v>0</v>
      </c>
      <c r="F1152" s="1">
        <f t="shared" si="70"/>
        <v>0</v>
      </c>
      <c r="G1152" s="2">
        <f t="shared" si="68"/>
        <v>0</v>
      </c>
      <c r="I1152" s="1">
        <v>30.3</v>
      </c>
      <c r="J1152" s="2">
        <v>30.427</v>
      </c>
      <c r="K1152" s="1">
        <v>0</v>
      </c>
      <c r="L1152" s="1">
        <f t="shared" si="71"/>
        <v>0</v>
      </c>
      <c r="M1152" s="2">
        <f t="shared" si="69"/>
        <v>0</v>
      </c>
    </row>
    <row r="1153" spans="3:13" x14ac:dyDescent="0.55000000000000004">
      <c r="C1153" s="1">
        <v>30.427</v>
      </c>
      <c r="D1153" s="2">
        <v>30.553999999999998</v>
      </c>
      <c r="E1153" s="2">
        <v>0</v>
      </c>
      <c r="F1153" s="1">
        <f t="shared" si="70"/>
        <v>0</v>
      </c>
      <c r="G1153" s="2">
        <f t="shared" si="68"/>
        <v>0</v>
      </c>
      <c r="I1153" s="1">
        <v>30.427</v>
      </c>
      <c r="J1153" s="2">
        <v>30.553999999999998</v>
      </c>
      <c r="K1153" s="1">
        <v>0</v>
      </c>
      <c r="L1153" s="1">
        <f t="shared" si="71"/>
        <v>0</v>
      </c>
      <c r="M1153" s="2">
        <f t="shared" si="69"/>
        <v>0</v>
      </c>
    </row>
    <row r="1154" spans="3:13" x14ac:dyDescent="0.55000000000000004">
      <c r="C1154" s="1">
        <v>30.553999999999998</v>
      </c>
      <c r="D1154" s="2">
        <v>30.681000000000001</v>
      </c>
      <c r="E1154" s="2">
        <v>0</v>
      </c>
      <c r="F1154" s="1">
        <f t="shared" si="70"/>
        <v>0</v>
      </c>
      <c r="G1154" s="2">
        <f t="shared" si="68"/>
        <v>0</v>
      </c>
      <c r="I1154" s="1">
        <v>30.553999999999998</v>
      </c>
      <c r="J1154" s="2">
        <v>30.681000000000001</v>
      </c>
      <c r="K1154" s="1">
        <v>0</v>
      </c>
      <c r="L1154" s="1">
        <f t="shared" si="71"/>
        <v>0</v>
      </c>
      <c r="M1154" s="2">
        <f t="shared" si="69"/>
        <v>0</v>
      </c>
    </row>
    <row r="1155" spans="3:13" x14ac:dyDescent="0.55000000000000004">
      <c r="C1155" s="1">
        <v>30.681000000000001</v>
      </c>
      <c r="D1155" s="2">
        <v>30.808</v>
      </c>
      <c r="E1155" s="2">
        <v>0</v>
      </c>
      <c r="F1155" s="1">
        <f t="shared" si="70"/>
        <v>0</v>
      </c>
      <c r="G1155" s="2">
        <f t="shared" si="68"/>
        <v>0</v>
      </c>
      <c r="I1155" s="1">
        <v>30.681000000000001</v>
      </c>
      <c r="J1155" s="2">
        <v>30.808</v>
      </c>
      <c r="K1155" s="1">
        <v>0</v>
      </c>
      <c r="L1155" s="1">
        <f t="shared" si="71"/>
        <v>0</v>
      </c>
      <c r="M1155" s="2">
        <f t="shared" si="69"/>
        <v>0</v>
      </c>
    </row>
    <row r="1156" spans="3:13" x14ac:dyDescent="0.55000000000000004">
      <c r="C1156" s="1">
        <v>30.808</v>
      </c>
      <c r="D1156" s="2">
        <v>30.934999999999999</v>
      </c>
      <c r="E1156" s="2">
        <v>0</v>
      </c>
      <c r="F1156" s="1">
        <f t="shared" si="70"/>
        <v>0</v>
      </c>
      <c r="G1156" s="2">
        <f t="shared" si="68"/>
        <v>0</v>
      </c>
      <c r="I1156" s="1">
        <v>30.808</v>
      </c>
      <c r="J1156" s="2">
        <v>30.934999999999999</v>
      </c>
      <c r="K1156" s="1">
        <v>0</v>
      </c>
      <c r="L1156" s="1">
        <f t="shared" si="71"/>
        <v>0</v>
      </c>
      <c r="M1156" s="2">
        <f t="shared" si="69"/>
        <v>0</v>
      </c>
    </row>
    <row r="1157" spans="3:13" x14ac:dyDescent="0.55000000000000004">
      <c r="C1157" s="1">
        <v>30.934999999999999</v>
      </c>
      <c r="D1157" s="2">
        <v>31.062000000000001</v>
      </c>
      <c r="E1157" s="2">
        <v>0</v>
      </c>
      <c r="F1157" s="1">
        <f t="shared" si="70"/>
        <v>0</v>
      </c>
      <c r="G1157" s="2">
        <f t="shared" si="68"/>
        <v>0</v>
      </c>
      <c r="I1157" s="1">
        <v>30.934999999999999</v>
      </c>
      <c r="J1157" s="2">
        <v>31.062000000000001</v>
      </c>
      <c r="K1157" s="1">
        <v>0</v>
      </c>
      <c r="L1157" s="1">
        <f t="shared" si="71"/>
        <v>0</v>
      </c>
      <c r="M1157" s="2">
        <f t="shared" si="69"/>
        <v>0</v>
      </c>
    </row>
    <row r="1158" spans="3:13" x14ac:dyDescent="0.55000000000000004">
      <c r="C1158" s="1">
        <v>31.062000000000001</v>
      </c>
      <c r="D1158" s="2">
        <v>31.189</v>
      </c>
      <c r="E1158" s="2">
        <v>0</v>
      </c>
      <c r="F1158" s="1">
        <f t="shared" si="70"/>
        <v>0</v>
      </c>
      <c r="G1158" s="2">
        <f t="shared" si="68"/>
        <v>0</v>
      </c>
      <c r="I1158" s="1">
        <v>31.062000000000001</v>
      </c>
      <c r="J1158" s="2">
        <v>31.189</v>
      </c>
      <c r="K1158" s="1">
        <v>0</v>
      </c>
      <c r="L1158" s="1">
        <f t="shared" si="71"/>
        <v>0</v>
      </c>
      <c r="M1158" s="2">
        <f t="shared" si="69"/>
        <v>0</v>
      </c>
    </row>
    <row r="1159" spans="3:13" x14ac:dyDescent="0.55000000000000004">
      <c r="C1159" s="1">
        <v>31.189</v>
      </c>
      <c r="D1159" s="2">
        <v>31.315999999999999</v>
      </c>
      <c r="E1159" s="2">
        <v>0</v>
      </c>
      <c r="F1159" s="1">
        <f t="shared" si="70"/>
        <v>0</v>
      </c>
      <c r="G1159" s="2">
        <f t="shared" si="68"/>
        <v>0</v>
      </c>
      <c r="I1159" s="1">
        <v>31.189</v>
      </c>
      <c r="J1159" s="2">
        <v>31.315999999999999</v>
      </c>
      <c r="K1159" s="1">
        <v>0</v>
      </c>
      <c r="L1159" s="1">
        <f t="shared" si="71"/>
        <v>0</v>
      </c>
      <c r="M1159" s="2">
        <f t="shared" si="69"/>
        <v>0</v>
      </c>
    </row>
    <row r="1160" spans="3:13" x14ac:dyDescent="0.55000000000000004">
      <c r="C1160" s="1">
        <v>31.315999999999999</v>
      </c>
      <c r="D1160" s="2">
        <v>31.443000000000001</v>
      </c>
      <c r="E1160" s="2">
        <v>0</v>
      </c>
      <c r="F1160" s="1">
        <f t="shared" si="70"/>
        <v>0</v>
      </c>
      <c r="G1160" s="2">
        <f t="shared" si="68"/>
        <v>0</v>
      </c>
      <c r="I1160" s="1">
        <v>31.315999999999999</v>
      </c>
      <c r="J1160" s="2">
        <v>31.443000000000001</v>
      </c>
      <c r="K1160" s="1">
        <v>0</v>
      </c>
      <c r="L1160" s="1">
        <f t="shared" si="71"/>
        <v>0</v>
      </c>
      <c r="M1160" s="2">
        <f t="shared" si="69"/>
        <v>0</v>
      </c>
    </row>
    <row r="1161" spans="3:13" x14ac:dyDescent="0.55000000000000004">
      <c r="C1161" s="1">
        <v>31.443000000000001</v>
      </c>
      <c r="D1161" s="2">
        <v>31.57</v>
      </c>
      <c r="E1161" s="2">
        <v>0</v>
      </c>
      <c r="F1161" s="1">
        <f t="shared" si="70"/>
        <v>0</v>
      </c>
      <c r="G1161" s="2">
        <f t="shared" si="68"/>
        <v>0</v>
      </c>
      <c r="I1161" s="1">
        <v>31.443000000000001</v>
      </c>
      <c r="J1161" s="2">
        <v>31.57</v>
      </c>
      <c r="K1161" s="1">
        <v>0</v>
      </c>
      <c r="L1161" s="1">
        <f t="shared" si="71"/>
        <v>0</v>
      </c>
      <c r="M1161" s="2">
        <f t="shared" si="69"/>
        <v>0</v>
      </c>
    </row>
    <row r="1162" spans="3:13" x14ac:dyDescent="0.55000000000000004">
      <c r="C1162" s="1">
        <v>31.57</v>
      </c>
      <c r="D1162" s="2">
        <v>31.696999999999999</v>
      </c>
      <c r="E1162" s="2">
        <v>0</v>
      </c>
      <c r="F1162" s="1">
        <f t="shared" si="70"/>
        <v>0</v>
      </c>
      <c r="G1162" s="2">
        <f t="shared" si="68"/>
        <v>0</v>
      </c>
      <c r="I1162" s="1">
        <v>31.57</v>
      </c>
      <c r="J1162" s="2">
        <v>31.696999999999999</v>
      </c>
      <c r="K1162" s="1">
        <v>0</v>
      </c>
      <c r="L1162" s="1">
        <f t="shared" si="71"/>
        <v>0</v>
      </c>
      <c r="M1162" s="2">
        <f t="shared" si="69"/>
        <v>0</v>
      </c>
    </row>
    <row r="1163" spans="3:13" x14ac:dyDescent="0.55000000000000004">
      <c r="C1163" s="1">
        <v>31.696999999999999</v>
      </c>
      <c r="D1163" s="2">
        <v>31.824000000000002</v>
      </c>
      <c r="E1163" s="2">
        <v>0</v>
      </c>
      <c r="F1163" s="1">
        <f t="shared" si="70"/>
        <v>0</v>
      </c>
      <c r="G1163" s="2">
        <f t="shared" si="68"/>
        <v>0</v>
      </c>
      <c r="I1163" s="1">
        <v>31.696999999999999</v>
      </c>
      <c r="J1163" s="2">
        <v>31.824000000000002</v>
      </c>
      <c r="K1163" s="1">
        <v>0</v>
      </c>
      <c r="L1163" s="1">
        <f t="shared" si="71"/>
        <v>0</v>
      </c>
      <c r="M1163" s="2">
        <f t="shared" si="69"/>
        <v>0</v>
      </c>
    </row>
    <row r="1164" spans="3:13" x14ac:dyDescent="0.55000000000000004">
      <c r="C1164" s="1">
        <v>31.824000000000002</v>
      </c>
      <c r="D1164" s="2">
        <v>31.951000000000001</v>
      </c>
      <c r="E1164" s="2">
        <v>0</v>
      </c>
      <c r="F1164" s="1">
        <f t="shared" si="70"/>
        <v>0</v>
      </c>
      <c r="G1164" s="2">
        <f t="shared" si="68"/>
        <v>0</v>
      </c>
      <c r="I1164" s="1">
        <v>31.824000000000002</v>
      </c>
      <c r="J1164" s="2">
        <v>31.951000000000001</v>
      </c>
      <c r="K1164" s="1">
        <v>0</v>
      </c>
      <c r="L1164" s="1">
        <f t="shared" si="71"/>
        <v>0</v>
      </c>
      <c r="M1164" s="2">
        <f t="shared" si="69"/>
        <v>0</v>
      </c>
    </row>
    <row r="1165" spans="3:13" x14ac:dyDescent="0.55000000000000004">
      <c r="C1165" s="1">
        <v>31.951000000000001</v>
      </c>
      <c r="D1165" s="2">
        <v>32.078000000000003</v>
      </c>
      <c r="E1165" s="2">
        <v>0</v>
      </c>
      <c r="F1165" s="1">
        <f t="shared" si="70"/>
        <v>0</v>
      </c>
      <c r="G1165" s="2">
        <f t="shared" si="68"/>
        <v>0</v>
      </c>
      <c r="I1165" s="1">
        <v>31.951000000000001</v>
      </c>
      <c r="J1165" s="2">
        <v>32.078000000000003</v>
      </c>
      <c r="K1165" s="1">
        <v>0</v>
      </c>
      <c r="L1165" s="1">
        <f t="shared" si="71"/>
        <v>0</v>
      </c>
      <c r="M1165" s="2">
        <f t="shared" si="69"/>
        <v>0</v>
      </c>
    </row>
    <row r="1166" spans="3:13" x14ac:dyDescent="0.55000000000000004">
      <c r="C1166" s="1">
        <v>32.078000000000003</v>
      </c>
      <c r="D1166" s="2">
        <v>32.204999999999998</v>
      </c>
      <c r="E1166" s="2">
        <v>0</v>
      </c>
      <c r="F1166" s="1">
        <f t="shared" si="70"/>
        <v>0</v>
      </c>
      <c r="G1166" s="2">
        <f t="shared" si="68"/>
        <v>0</v>
      </c>
      <c r="I1166" s="1">
        <v>32.078000000000003</v>
      </c>
      <c r="J1166" s="2">
        <v>32.204999999999998</v>
      </c>
      <c r="K1166" s="1">
        <v>0</v>
      </c>
      <c r="L1166" s="1">
        <f t="shared" si="71"/>
        <v>0</v>
      </c>
      <c r="M1166" s="2">
        <f t="shared" si="69"/>
        <v>0</v>
      </c>
    </row>
    <row r="1167" spans="3:13" x14ac:dyDescent="0.55000000000000004">
      <c r="C1167" s="1">
        <v>32.204999999999998</v>
      </c>
      <c r="D1167" s="2">
        <v>32.332000000000001</v>
      </c>
      <c r="E1167" s="2">
        <v>0</v>
      </c>
      <c r="F1167" s="1">
        <f t="shared" si="70"/>
        <v>0</v>
      </c>
      <c r="G1167" s="2">
        <f t="shared" si="68"/>
        <v>0</v>
      </c>
      <c r="I1167" s="1">
        <v>32.204999999999998</v>
      </c>
      <c r="J1167" s="2">
        <v>32.332000000000001</v>
      </c>
      <c r="K1167" s="1">
        <v>0</v>
      </c>
      <c r="L1167" s="1">
        <f t="shared" si="71"/>
        <v>0</v>
      </c>
      <c r="M1167" s="2">
        <f t="shared" si="69"/>
        <v>0</v>
      </c>
    </row>
    <row r="1168" spans="3:13" x14ac:dyDescent="0.55000000000000004">
      <c r="C1168" s="1">
        <v>32.332000000000001</v>
      </c>
      <c r="D1168" s="2">
        <v>32.459000000000003</v>
      </c>
      <c r="E1168" s="2">
        <v>0</v>
      </c>
      <c r="F1168" s="1">
        <f t="shared" si="70"/>
        <v>0</v>
      </c>
      <c r="G1168" s="2">
        <f t="shared" si="68"/>
        <v>0</v>
      </c>
      <c r="I1168" s="1">
        <v>32.332000000000001</v>
      </c>
      <c r="J1168" s="2">
        <v>32.459000000000003</v>
      </c>
      <c r="K1168" s="1">
        <v>0</v>
      </c>
      <c r="L1168" s="1">
        <f t="shared" si="71"/>
        <v>0</v>
      </c>
      <c r="M1168" s="2">
        <f t="shared" si="69"/>
        <v>0</v>
      </c>
    </row>
    <row r="1169" spans="3:13" x14ac:dyDescent="0.55000000000000004">
      <c r="C1169" s="1">
        <v>32.459000000000003</v>
      </c>
      <c r="D1169" s="2">
        <v>32.585999999999999</v>
      </c>
      <c r="E1169" s="2">
        <v>0</v>
      </c>
      <c r="F1169" s="1">
        <f t="shared" si="70"/>
        <v>0</v>
      </c>
      <c r="G1169" s="2">
        <f t="shared" si="68"/>
        <v>0</v>
      </c>
      <c r="I1169" s="1">
        <v>32.459000000000003</v>
      </c>
      <c r="J1169" s="2">
        <v>32.585999999999999</v>
      </c>
      <c r="K1169" s="1">
        <v>0</v>
      </c>
      <c r="L1169" s="1">
        <f t="shared" si="71"/>
        <v>0</v>
      </c>
      <c r="M1169" s="2">
        <f t="shared" si="69"/>
        <v>0</v>
      </c>
    </row>
    <row r="1170" spans="3:13" x14ac:dyDescent="0.55000000000000004">
      <c r="C1170" s="1">
        <v>32.585999999999999</v>
      </c>
      <c r="D1170" s="2">
        <v>32.713999999999999</v>
      </c>
      <c r="E1170" s="2">
        <v>0</v>
      </c>
      <c r="F1170" s="1">
        <f t="shared" si="70"/>
        <v>0</v>
      </c>
      <c r="G1170" s="2">
        <f t="shared" si="68"/>
        <v>0</v>
      </c>
      <c r="I1170" s="1">
        <v>32.585999999999999</v>
      </c>
      <c r="J1170" s="2">
        <v>32.713999999999999</v>
      </c>
      <c r="K1170" s="1">
        <v>0</v>
      </c>
      <c r="L1170" s="1">
        <f t="shared" si="71"/>
        <v>0</v>
      </c>
      <c r="M1170" s="2">
        <f t="shared" si="69"/>
        <v>0</v>
      </c>
    </row>
    <row r="1171" spans="3:13" x14ac:dyDescent="0.55000000000000004">
      <c r="C1171" s="1">
        <v>32.713999999999999</v>
      </c>
      <c r="D1171" s="2">
        <v>32.841000000000001</v>
      </c>
      <c r="E1171" s="2">
        <v>0</v>
      </c>
      <c r="F1171" s="1">
        <f t="shared" si="70"/>
        <v>0</v>
      </c>
      <c r="G1171" s="2">
        <f t="shared" si="68"/>
        <v>0</v>
      </c>
      <c r="I1171" s="1">
        <v>32.713999999999999</v>
      </c>
      <c r="J1171" s="2">
        <v>32.841000000000001</v>
      </c>
      <c r="K1171" s="1">
        <v>0</v>
      </c>
      <c r="L1171" s="1">
        <f t="shared" si="71"/>
        <v>0</v>
      </c>
      <c r="M1171" s="2">
        <f t="shared" si="69"/>
        <v>0</v>
      </c>
    </row>
    <row r="1172" spans="3:13" x14ac:dyDescent="0.55000000000000004">
      <c r="C1172" s="1">
        <v>32.841000000000001</v>
      </c>
      <c r="D1172" s="2">
        <v>32.968000000000004</v>
      </c>
      <c r="E1172" s="2">
        <v>0</v>
      </c>
      <c r="F1172" s="1">
        <f t="shared" si="70"/>
        <v>0</v>
      </c>
      <c r="G1172" s="2">
        <f t="shared" ref="G1172:G1188" si="72">1000*F1172</f>
        <v>0</v>
      </c>
      <c r="I1172" s="1">
        <v>32.841000000000001</v>
      </c>
      <c r="J1172" s="2">
        <v>32.968000000000004</v>
      </c>
      <c r="K1172" s="1">
        <v>0</v>
      </c>
      <c r="L1172" s="1">
        <f t="shared" si="71"/>
        <v>0</v>
      </c>
      <c r="M1172" s="2">
        <f t="shared" ref="M1172:M1188" si="73">1000*L1172</f>
        <v>0</v>
      </c>
    </row>
    <row r="1173" spans="3:13" x14ac:dyDescent="0.55000000000000004">
      <c r="C1173" s="1">
        <v>32.968000000000004</v>
      </c>
      <c r="D1173" s="2">
        <v>33.094999999999999</v>
      </c>
      <c r="E1173" s="2">
        <v>0</v>
      </c>
      <c r="F1173" s="1">
        <f t="shared" si="70"/>
        <v>0</v>
      </c>
      <c r="G1173" s="2">
        <f t="shared" si="72"/>
        <v>0</v>
      </c>
      <c r="I1173" s="1">
        <v>32.968000000000004</v>
      </c>
      <c r="J1173" s="2">
        <v>33.094999999999999</v>
      </c>
      <c r="K1173" s="1">
        <v>0</v>
      </c>
      <c r="L1173" s="1">
        <f t="shared" si="71"/>
        <v>0</v>
      </c>
      <c r="M1173" s="2">
        <f t="shared" si="73"/>
        <v>0</v>
      </c>
    </row>
    <row r="1174" spans="3:13" x14ac:dyDescent="0.55000000000000004">
      <c r="C1174" s="1">
        <v>33.094999999999999</v>
      </c>
      <c r="D1174" s="2">
        <v>33.222000000000001</v>
      </c>
      <c r="E1174" s="2">
        <v>0</v>
      </c>
      <c r="F1174" s="1">
        <f t="shared" si="70"/>
        <v>0</v>
      </c>
      <c r="G1174" s="2">
        <f t="shared" si="72"/>
        <v>0</v>
      </c>
      <c r="I1174" s="1">
        <v>33.094999999999999</v>
      </c>
      <c r="J1174" s="2">
        <v>33.222000000000001</v>
      </c>
      <c r="K1174" s="1">
        <v>0</v>
      </c>
      <c r="L1174" s="1">
        <f t="shared" si="71"/>
        <v>0</v>
      </c>
      <c r="M1174" s="2">
        <f t="shared" si="73"/>
        <v>0</v>
      </c>
    </row>
    <row r="1175" spans="3:13" x14ac:dyDescent="0.55000000000000004">
      <c r="C1175" s="1">
        <v>33.222000000000001</v>
      </c>
      <c r="D1175" s="2">
        <v>33.348999999999997</v>
      </c>
      <c r="E1175" s="2">
        <v>0</v>
      </c>
      <c r="F1175" s="1">
        <f t="shared" si="70"/>
        <v>0</v>
      </c>
      <c r="G1175" s="2">
        <f t="shared" si="72"/>
        <v>0</v>
      </c>
      <c r="I1175" s="1">
        <v>33.222000000000001</v>
      </c>
      <c r="J1175" s="2">
        <v>33.348999999999997</v>
      </c>
      <c r="K1175" s="1">
        <v>0</v>
      </c>
      <c r="L1175" s="1">
        <f t="shared" si="71"/>
        <v>0</v>
      </c>
      <c r="M1175" s="2">
        <f t="shared" si="73"/>
        <v>0</v>
      </c>
    </row>
    <row r="1176" spans="3:13" x14ac:dyDescent="0.55000000000000004">
      <c r="C1176" s="1">
        <v>33.348999999999997</v>
      </c>
      <c r="D1176" s="2">
        <v>33.475999999999999</v>
      </c>
      <c r="E1176" s="2">
        <v>0</v>
      </c>
      <c r="F1176" s="1">
        <f t="shared" si="70"/>
        <v>0</v>
      </c>
      <c r="G1176" s="2">
        <f t="shared" si="72"/>
        <v>0</v>
      </c>
      <c r="I1176" s="1">
        <v>33.348999999999997</v>
      </c>
      <c r="J1176" s="2">
        <v>33.475999999999999</v>
      </c>
      <c r="K1176" s="1">
        <v>0</v>
      </c>
      <c r="L1176" s="1">
        <f t="shared" si="71"/>
        <v>0</v>
      </c>
      <c r="M1176" s="2">
        <f t="shared" si="73"/>
        <v>0</v>
      </c>
    </row>
    <row r="1177" spans="3:13" x14ac:dyDescent="0.55000000000000004">
      <c r="C1177" s="1">
        <v>33.475999999999999</v>
      </c>
      <c r="D1177" s="2">
        <v>33.603000000000002</v>
      </c>
      <c r="E1177" s="2">
        <v>0</v>
      </c>
      <c r="F1177" s="1">
        <f t="shared" si="70"/>
        <v>0</v>
      </c>
      <c r="G1177" s="2">
        <f t="shared" si="72"/>
        <v>0</v>
      </c>
      <c r="I1177" s="1">
        <v>33.475999999999999</v>
      </c>
      <c r="J1177" s="2">
        <v>33.603000000000002</v>
      </c>
      <c r="K1177" s="1">
        <v>0</v>
      </c>
      <c r="L1177" s="1">
        <f t="shared" si="71"/>
        <v>0</v>
      </c>
      <c r="M1177" s="2">
        <f t="shared" si="73"/>
        <v>0</v>
      </c>
    </row>
    <row r="1178" spans="3:13" x14ac:dyDescent="0.55000000000000004">
      <c r="C1178" s="1">
        <v>33.603000000000002</v>
      </c>
      <c r="D1178" s="2">
        <v>33.729999999999997</v>
      </c>
      <c r="E1178" s="2">
        <v>0</v>
      </c>
      <c r="F1178" s="1">
        <f t="shared" si="70"/>
        <v>0</v>
      </c>
      <c r="G1178" s="2">
        <f t="shared" si="72"/>
        <v>0</v>
      </c>
      <c r="I1178" s="1">
        <v>33.603000000000002</v>
      </c>
      <c r="J1178" s="2">
        <v>33.729999999999997</v>
      </c>
      <c r="K1178" s="1">
        <v>0</v>
      </c>
      <c r="L1178" s="1">
        <f t="shared" si="71"/>
        <v>0</v>
      </c>
      <c r="M1178" s="2">
        <f t="shared" si="73"/>
        <v>0</v>
      </c>
    </row>
    <row r="1179" spans="3:13" x14ac:dyDescent="0.55000000000000004">
      <c r="C1179" s="1">
        <v>33.729999999999997</v>
      </c>
      <c r="D1179" s="2">
        <v>33.856999999999999</v>
      </c>
      <c r="E1179" s="2">
        <v>0</v>
      </c>
      <c r="F1179" s="1">
        <f t="shared" si="70"/>
        <v>0</v>
      </c>
      <c r="G1179" s="2">
        <f t="shared" si="72"/>
        <v>0</v>
      </c>
      <c r="I1179" s="1">
        <v>33.729999999999997</v>
      </c>
      <c r="J1179" s="2">
        <v>33.856999999999999</v>
      </c>
      <c r="K1179" s="1">
        <v>0</v>
      </c>
      <c r="L1179" s="1">
        <f t="shared" si="71"/>
        <v>0</v>
      </c>
      <c r="M1179" s="2">
        <f t="shared" si="73"/>
        <v>0</v>
      </c>
    </row>
    <row r="1180" spans="3:13" x14ac:dyDescent="0.55000000000000004">
      <c r="C1180" s="1">
        <v>33.856999999999999</v>
      </c>
      <c r="D1180" s="2">
        <v>33.984000000000002</v>
      </c>
      <c r="E1180" s="2">
        <v>0</v>
      </c>
      <c r="F1180" s="1">
        <f t="shared" si="70"/>
        <v>0</v>
      </c>
      <c r="G1180" s="2">
        <f t="shared" si="72"/>
        <v>0</v>
      </c>
      <c r="I1180" s="1">
        <v>33.856999999999999</v>
      </c>
      <c r="J1180" s="2">
        <v>33.984000000000002</v>
      </c>
      <c r="K1180" s="1">
        <v>0</v>
      </c>
      <c r="L1180" s="1">
        <f t="shared" si="71"/>
        <v>0</v>
      </c>
      <c r="M1180" s="2">
        <f t="shared" si="73"/>
        <v>0</v>
      </c>
    </row>
    <row r="1181" spans="3:13" x14ac:dyDescent="0.55000000000000004">
      <c r="C1181" s="1">
        <v>33.984000000000002</v>
      </c>
      <c r="D1181" s="2">
        <v>34.110999999999997</v>
      </c>
      <c r="E1181" s="2">
        <v>0</v>
      </c>
      <c r="F1181" s="1">
        <f t="shared" si="70"/>
        <v>0</v>
      </c>
      <c r="G1181" s="2">
        <f t="shared" si="72"/>
        <v>0</v>
      </c>
      <c r="I1181" s="1">
        <v>33.984000000000002</v>
      </c>
      <c r="J1181" s="2">
        <v>34.110999999999997</v>
      </c>
      <c r="K1181" s="1">
        <v>0</v>
      </c>
      <c r="L1181" s="1">
        <f t="shared" si="71"/>
        <v>0</v>
      </c>
      <c r="M1181" s="2">
        <f t="shared" si="73"/>
        <v>0</v>
      </c>
    </row>
    <row r="1182" spans="3:13" x14ac:dyDescent="0.55000000000000004">
      <c r="C1182" s="1">
        <v>34.110999999999997</v>
      </c>
      <c r="D1182" s="2">
        <v>34.238</v>
      </c>
      <c r="E1182" s="2">
        <v>0</v>
      </c>
      <c r="F1182" s="1">
        <f t="shared" si="70"/>
        <v>0</v>
      </c>
      <c r="G1182" s="2">
        <f t="shared" si="72"/>
        <v>0</v>
      </c>
      <c r="I1182" s="1">
        <v>34.110999999999997</v>
      </c>
      <c r="J1182" s="2">
        <v>34.238</v>
      </c>
      <c r="K1182" s="1">
        <v>0</v>
      </c>
      <c r="L1182" s="1">
        <f t="shared" si="71"/>
        <v>0</v>
      </c>
      <c r="M1182" s="2">
        <f t="shared" si="73"/>
        <v>0</v>
      </c>
    </row>
    <row r="1183" spans="3:13" x14ac:dyDescent="0.55000000000000004">
      <c r="C1183" s="1">
        <v>34.238</v>
      </c>
      <c r="D1183" s="2">
        <v>34.365000000000002</v>
      </c>
      <c r="E1183" s="2">
        <v>0</v>
      </c>
      <c r="F1183" s="1">
        <f t="shared" si="70"/>
        <v>0</v>
      </c>
      <c r="G1183" s="2">
        <f t="shared" si="72"/>
        <v>0</v>
      </c>
      <c r="I1183" s="1">
        <v>34.238</v>
      </c>
      <c r="J1183" s="2">
        <v>34.365000000000002</v>
      </c>
      <c r="K1183" s="1">
        <v>0</v>
      </c>
      <c r="L1183" s="1">
        <f t="shared" si="71"/>
        <v>0</v>
      </c>
      <c r="M1183" s="2">
        <f t="shared" si="73"/>
        <v>0</v>
      </c>
    </row>
    <row r="1184" spans="3:13" x14ac:dyDescent="0.55000000000000004">
      <c r="C1184" s="1">
        <v>34.365000000000002</v>
      </c>
      <c r="D1184" s="2">
        <v>34.491999999999997</v>
      </c>
      <c r="E1184" s="2">
        <v>0</v>
      </c>
      <c r="F1184" s="1">
        <f t="shared" si="70"/>
        <v>0</v>
      </c>
      <c r="G1184" s="2">
        <f t="shared" si="72"/>
        <v>0</v>
      </c>
      <c r="I1184" s="1">
        <v>34.365000000000002</v>
      </c>
      <c r="J1184" s="2">
        <v>34.491999999999997</v>
      </c>
      <c r="K1184" s="1">
        <v>0</v>
      </c>
      <c r="L1184" s="1">
        <f t="shared" si="71"/>
        <v>0</v>
      </c>
      <c r="M1184" s="2">
        <f t="shared" si="73"/>
        <v>0</v>
      </c>
    </row>
    <row r="1185" spans="3:13" x14ac:dyDescent="0.55000000000000004">
      <c r="C1185" s="1">
        <v>34.491999999999997</v>
      </c>
      <c r="D1185" s="2">
        <v>34.619</v>
      </c>
      <c r="E1185" s="2">
        <v>0</v>
      </c>
      <c r="F1185" s="1">
        <f t="shared" si="70"/>
        <v>0</v>
      </c>
      <c r="G1185" s="2">
        <f t="shared" si="72"/>
        <v>0</v>
      </c>
      <c r="I1185" s="1">
        <v>34.491999999999997</v>
      </c>
      <c r="J1185" s="2">
        <v>34.619</v>
      </c>
      <c r="K1185" s="1">
        <v>0</v>
      </c>
      <c r="L1185" s="1">
        <f t="shared" si="71"/>
        <v>0</v>
      </c>
      <c r="M1185" s="2">
        <f t="shared" si="73"/>
        <v>0</v>
      </c>
    </row>
    <row r="1186" spans="3:13" x14ac:dyDescent="0.55000000000000004">
      <c r="C1186" s="1">
        <v>34.619</v>
      </c>
      <c r="D1186" s="2">
        <v>34.746000000000002</v>
      </c>
      <c r="E1186" s="2">
        <v>0</v>
      </c>
      <c r="F1186" s="1">
        <f t="shared" si="70"/>
        <v>0</v>
      </c>
      <c r="G1186" s="2">
        <f t="shared" si="72"/>
        <v>0</v>
      </c>
      <c r="I1186" s="1">
        <v>34.619</v>
      </c>
      <c r="J1186" s="2">
        <v>34.746000000000002</v>
      </c>
      <c r="K1186" s="1">
        <v>0</v>
      </c>
      <c r="L1186" s="1">
        <f t="shared" si="71"/>
        <v>0</v>
      </c>
      <c r="M1186" s="2">
        <f t="shared" si="73"/>
        <v>0</v>
      </c>
    </row>
    <row r="1187" spans="3:13" x14ac:dyDescent="0.55000000000000004">
      <c r="C1187" s="1">
        <v>34.746000000000002</v>
      </c>
      <c r="D1187" s="2">
        <v>34.872999999999998</v>
      </c>
      <c r="E1187" s="2">
        <v>0</v>
      </c>
      <c r="F1187" s="1">
        <f t="shared" si="70"/>
        <v>0</v>
      </c>
      <c r="G1187" s="2">
        <f t="shared" si="72"/>
        <v>0</v>
      </c>
      <c r="I1187" s="1">
        <v>34.746000000000002</v>
      </c>
      <c r="J1187" s="2">
        <v>34.872999999999998</v>
      </c>
      <c r="K1187" s="1">
        <v>0</v>
      </c>
      <c r="L1187" s="1">
        <f t="shared" si="71"/>
        <v>0</v>
      </c>
      <c r="M1187" s="2">
        <f t="shared" si="73"/>
        <v>0</v>
      </c>
    </row>
    <row r="1188" spans="3:13" x14ac:dyDescent="0.55000000000000004">
      <c r="C1188" s="1">
        <v>34.872999999999998</v>
      </c>
      <c r="D1188" s="2">
        <v>35</v>
      </c>
      <c r="E1188" s="2">
        <v>0</v>
      </c>
      <c r="F1188" s="1">
        <f t="shared" si="70"/>
        <v>0</v>
      </c>
      <c r="G1188" s="2">
        <f t="shared" si="72"/>
        <v>0</v>
      </c>
      <c r="I1188" s="1">
        <v>34.872999999999998</v>
      </c>
      <c r="J1188" s="2">
        <v>35</v>
      </c>
      <c r="K1188" s="1">
        <v>0</v>
      </c>
      <c r="L1188" s="1">
        <f t="shared" si="71"/>
        <v>0</v>
      </c>
      <c r="M1188" s="2">
        <f t="shared" si="73"/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30FE-012E-4680-898A-53BD24D74CD3}">
  <dimension ref="B1:L1188"/>
  <sheetViews>
    <sheetView tabSelected="1" topLeftCell="L9" zoomScale="55" zoomScaleNormal="55" workbookViewId="0">
      <selection activeCell="AD35" sqref="AD35"/>
    </sheetView>
  </sheetViews>
  <sheetFormatPr defaultRowHeight="18" x14ac:dyDescent="0.55000000000000004"/>
  <cols>
    <col min="2" max="2" width="7.1640625" bestFit="1" customWidth="1"/>
    <col min="3" max="3" width="14.25" bestFit="1" customWidth="1"/>
    <col min="4" max="4" width="16.58203125" style="2" customWidth="1"/>
    <col min="5" max="5" width="13.6640625" bestFit="1" customWidth="1"/>
    <col min="6" max="6" width="10.75" bestFit="1" customWidth="1"/>
    <col min="8" max="8" width="8.6640625" customWidth="1"/>
    <col min="9" max="9" width="11.58203125" customWidth="1"/>
    <col min="10" max="10" width="18" style="2" bestFit="1" customWidth="1"/>
    <col min="11" max="12" width="11.58203125" bestFit="1" customWidth="1"/>
  </cols>
  <sheetData>
    <row r="1" spans="2:12" x14ac:dyDescent="0.55000000000000004">
      <c r="C1" t="s">
        <v>573</v>
      </c>
      <c r="D1" s="2" t="s">
        <v>576</v>
      </c>
    </row>
    <row r="2" spans="2:12" x14ac:dyDescent="0.55000000000000004">
      <c r="C2" t="s">
        <v>578</v>
      </c>
      <c r="D2" s="2" t="s">
        <v>579</v>
      </c>
      <c r="E2" t="s">
        <v>580</v>
      </c>
    </row>
    <row r="3" spans="2:12" x14ac:dyDescent="0.55000000000000004">
      <c r="B3" t="s">
        <v>577</v>
      </c>
      <c r="C3" s="1">
        <v>1.0000000000000001E-15</v>
      </c>
      <c r="D3" s="1">
        <v>1E-13</v>
      </c>
      <c r="E3" s="1">
        <v>9.9999999999999994E-12</v>
      </c>
    </row>
    <row r="5" spans="2:12" x14ac:dyDescent="0.55000000000000004">
      <c r="B5" t="s">
        <v>571</v>
      </c>
      <c r="H5" t="s">
        <v>572</v>
      </c>
    </row>
    <row r="7" spans="2:12" x14ac:dyDescent="0.55000000000000004">
      <c r="B7" t="s">
        <v>21</v>
      </c>
      <c r="C7" t="s">
        <v>315</v>
      </c>
      <c r="H7" t="s">
        <v>507</v>
      </c>
    </row>
    <row r="8" spans="2:12" x14ac:dyDescent="0.55000000000000004">
      <c r="B8" t="s">
        <v>21</v>
      </c>
      <c r="C8" t="s">
        <v>316</v>
      </c>
      <c r="D8" s="2" t="s">
        <v>317</v>
      </c>
      <c r="E8" t="s">
        <v>318</v>
      </c>
      <c r="F8">
        <f xml:space="preserve">  1</f>
        <v>1</v>
      </c>
      <c r="H8" t="s">
        <v>21</v>
      </c>
      <c r="I8" t="s">
        <v>504</v>
      </c>
      <c r="J8" s="2" t="s">
        <v>415</v>
      </c>
      <c r="K8">
        <v>1</v>
      </c>
      <c r="L8" t="s">
        <v>483</v>
      </c>
    </row>
    <row r="9" spans="2:12" x14ac:dyDescent="0.55000000000000004">
      <c r="B9" t="s">
        <v>21</v>
      </c>
      <c r="C9" t="s">
        <v>319</v>
      </c>
      <c r="D9" s="2">
        <v>0</v>
      </c>
      <c r="E9" s="1">
        <v>4.9999999999999998E-7</v>
      </c>
      <c r="F9" t="s">
        <v>320</v>
      </c>
      <c r="H9" t="s">
        <v>21</v>
      </c>
      <c r="I9" t="s">
        <v>370</v>
      </c>
      <c r="J9" s="2" t="s">
        <v>415</v>
      </c>
      <c r="K9" t="s">
        <v>503</v>
      </c>
      <c r="L9" s="1">
        <v>0</v>
      </c>
    </row>
    <row r="10" spans="2:12" x14ac:dyDescent="0.55000000000000004">
      <c r="B10" t="s">
        <v>21</v>
      </c>
      <c r="C10" t="s">
        <v>321</v>
      </c>
      <c r="D10" s="2">
        <v>0</v>
      </c>
      <c r="E10" s="1">
        <v>1</v>
      </c>
      <c r="F10" t="s">
        <v>320</v>
      </c>
      <c r="H10" t="s">
        <v>21</v>
      </c>
      <c r="I10" t="s">
        <v>323</v>
      </c>
      <c r="J10" s="2" t="s">
        <v>415</v>
      </c>
      <c r="K10" t="s">
        <v>503</v>
      </c>
      <c r="L10" s="1">
        <v>-1</v>
      </c>
    </row>
    <row r="11" spans="2:12" x14ac:dyDescent="0.55000000000000004">
      <c r="B11" t="s">
        <v>21</v>
      </c>
      <c r="C11" t="s">
        <v>322</v>
      </c>
      <c r="D11" s="2">
        <v>0</v>
      </c>
      <c r="E11" s="1">
        <v>1</v>
      </c>
      <c r="F11" t="s">
        <v>320</v>
      </c>
      <c r="H11" t="s">
        <v>21</v>
      </c>
      <c r="I11" t="s">
        <v>325</v>
      </c>
      <c r="J11" s="2" t="s">
        <v>415</v>
      </c>
      <c r="K11" t="s">
        <v>503</v>
      </c>
      <c r="L11" s="1">
        <v>-1</v>
      </c>
    </row>
    <row r="13" spans="2:12" x14ac:dyDescent="0.55000000000000004">
      <c r="B13" t="s">
        <v>323</v>
      </c>
      <c r="C13" t="s">
        <v>324</v>
      </c>
      <c r="H13" t="s">
        <v>501</v>
      </c>
      <c r="I13" t="s">
        <v>500</v>
      </c>
    </row>
    <row r="14" spans="2:12" x14ac:dyDescent="0.55000000000000004">
      <c r="B14" t="s">
        <v>325</v>
      </c>
      <c r="C14" t="s">
        <v>574</v>
      </c>
      <c r="D14" s="2" t="s">
        <v>575</v>
      </c>
      <c r="H14" t="s">
        <v>499</v>
      </c>
      <c r="I14" t="s">
        <v>498</v>
      </c>
      <c r="J14" s="2" t="s">
        <v>497</v>
      </c>
    </row>
    <row r="15" spans="2:12" x14ac:dyDescent="0.55000000000000004">
      <c r="B15" t="s">
        <v>328</v>
      </c>
      <c r="C15" t="s">
        <v>329</v>
      </c>
      <c r="D15" s="2" t="s">
        <v>330</v>
      </c>
      <c r="E15">
        <v>-0.9</v>
      </c>
      <c r="H15" t="s">
        <v>492</v>
      </c>
      <c r="I15" t="s">
        <v>496</v>
      </c>
      <c r="J15" s="2" t="s">
        <v>495</v>
      </c>
      <c r="K15" t="s">
        <v>494</v>
      </c>
      <c r="L15" t="s">
        <v>493</v>
      </c>
    </row>
    <row r="16" spans="2:12" x14ac:dyDescent="0.55000000000000004">
      <c r="B16" t="s">
        <v>328</v>
      </c>
      <c r="C16" t="s">
        <v>331</v>
      </c>
      <c r="H16" t="s">
        <v>492</v>
      </c>
      <c r="I16" t="s">
        <v>491</v>
      </c>
    </row>
    <row r="17" spans="2:12" x14ac:dyDescent="0.55000000000000004">
      <c r="B17" t="s">
        <v>332</v>
      </c>
      <c r="C17" t="s">
        <v>333</v>
      </c>
      <c r="D17" s="2" t="s">
        <v>323</v>
      </c>
      <c r="E17" t="s">
        <v>334</v>
      </c>
      <c r="F17" t="s">
        <v>335</v>
      </c>
      <c r="H17" t="s">
        <v>490</v>
      </c>
      <c r="I17" t="s">
        <v>487</v>
      </c>
      <c r="J17" s="2" t="s">
        <v>323</v>
      </c>
      <c r="K17" t="s">
        <v>489</v>
      </c>
      <c r="L17" t="s">
        <v>488</v>
      </c>
    </row>
    <row r="18" spans="2:12" x14ac:dyDescent="0.55000000000000004">
      <c r="B18" t="s">
        <v>21</v>
      </c>
      <c r="C18" t="s">
        <v>336</v>
      </c>
      <c r="D18" s="2" t="s">
        <v>337</v>
      </c>
      <c r="E18" t="s">
        <v>338</v>
      </c>
      <c r="F18" t="s">
        <v>339</v>
      </c>
      <c r="H18" t="s">
        <v>21</v>
      </c>
      <c r="I18" t="s">
        <v>336</v>
      </c>
      <c r="J18" s="2" t="s">
        <v>337</v>
      </c>
      <c r="K18" t="s">
        <v>338</v>
      </c>
      <c r="L18" t="s">
        <v>339</v>
      </c>
    </row>
    <row r="19" spans="2:12" x14ac:dyDescent="0.55000000000000004">
      <c r="C19" s="1">
        <v>-12</v>
      </c>
      <c r="D19" s="2">
        <v>-11.872999999999999</v>
      </c>
      <c r="E19" s="1">
        <v>601110000</v>
      </c>
      <c r="F19">
        <v>2.8999999999999998E-3</v>
      </c>
      <c r="I19" s="1">
        <v>-12</v>
      </c>
      <c r="J19" s="2">
        <v>-11.872999999999999</v>
      </c>
      <c r="K19" s="1">
        <v>243860000</v>
      </c>
      <c r="L19">
        <v>1.7899999999999999E-2</v>
      </c>
    </row>
    <row r="20" spans="2:12" x14ac:dyDescent="0.55000000000000004">
      <c r="C20" s="1">
        <v>-11.872999999999999</v>
      </c>
      <c r="D20" s="2">
        <v>-11.746</v>
      </c>
      <c r="E20" s="1">
        <v>605120000</v>
      </c>
      <c r="F20">
        <v>2.8999999999999998E-3</v>
      </c>
      <c r="I20" s="1">
        <v>-11.872999999999999</v>
      </c>
      <c r="J20" s="2">
        <v>-11.746</v>
      </c>
      <c r="K20" s="1">
        <v>242660000</v>
      </c>
      <c r="L20">
        <v>1.8200000000000001E-2</v>
      </c>
    </row>
    <row r="21" spans="2:12" x14ac:dyDescent="0.55000000000000004">
      <c r="C21" s="1">
        <v>-11.746</v>
      </c>
      <c r="D21" s="2">
        <v>-11.619</v>
      </c>
      <c r="E21" s="1">
        <v>612310000</v>
      </c>
      <c r="F21">
        <v>2.8999999999999998E-3</v>
      </c>
      <c r="I21" s="1">
        <v>-11.746</v>
      </c>
      <c r="J21" s="2">
        <v>-11.619</v>
      </c>
      <c r="K21" s="1">
        <v>242270000</v>
      </c>
      <c r="L21">
        <v>1.83E-2</v>
      </c>
    </row>
    <row r="22" spans="2:12" x14ac:dyDescent="0.55000000000000004">
      <c r="C22" s="1">
        <v>-11.619</v>
      </c>
      <c r="D22" s="2">
        <v>-11.492000000000001</v>
      </c>
      <c r="E22" s="1">
        <v>618880000</v>
      </c>
      <c r="F22">
        <v>2.8999999999999998E-3</v>
      </c>
      <c r="I22" s="1">
        <v>-11.619</v>
      </c>
      <c r="J22" s="2">
        <v>-11.492000000000001</v>
      </c>
      <c r="K22" s="1">
        <v>245350000</v>
      </c>
      <c r="L22">
        <v>1.84E-2</v>
      </c>
    </row>
    <row r="23" spans="2:12" x14ac:dyDescent="0.55000000000000004">
      <c r="C23" s="1">
        <v>-11.492000000000001</v>
      </c>
      <c r="D23" s="2">
        <v>-11.365</v>
      </c>
      <c r="E23" s="1">
        <v>625830000</v>
      </c>
      <c r="F23">
        <v>2.8999999999999998E-3</v>
      </c>
      <c r="I23" s="1">
        <v>-11.492000000000001</v>
      </c>
      <c r="J23" s="2">
        <v>-11.365</v>
      </c>
      <c r="K23" s="1">
        <v>243640000</v>
      </c>
      <c r="L23">
        <v>1.8700000000000001E-2</v>
      </c>
    </row>
    <row r="24" spans="2:12" x14ac:dyDescent="0.55000000000000004">
      <c r="C24" s="1">
        <v>-11.365</v>
      </c>
      <c r="D24" s="2">
        <v>-11.238</v>
      </c>
      <c r="E24" s="1">
        <v>630200000</v>
      </c>
      <c r="F24">
        <v>2.8999999999999998E-3</v>
      </c>
      <c r="I24" s="1">
        <v>-11.365</v>
      </c>
      <c r="J24" s="2">
        <v>-11.238</v>
      </c>
      <c r="K24" s="1">
        <v>238480000</v>
      </c>
      <c r="L24">
        <v>1.8700000000000001E-2</v>
      </c>
    </row>
    <row r="25" spans="2:12" x14ac:dyDescent="0.55000000000000004">
      <c r="C25" s="1">
        <v>-11.238</v>
      </c>
      <c r="D25" s="2">
        <v>-11.111000000000001</v>
      </c>
      <c r="E25" s="1">
        <v>637570000</v>
      </c>
      <c r="F25">
        <v>2.8999999999999998E-3</v>
      </c>
      <c r="I25" s="1">
        <v>-11.238</v>
      </c>
      <c r="J25" s="2">
        <v>-11.111000000000001</v>
      </c>
      <c r="K25" s="1">
        <v>239830000</v>
      </c>
      <c r="L25">
        <v>1.89E-2</v>
      </c>
    </row>
    <row r="26" spans="2:12" x14ac:dyDescent="0.55000000000000004">
      <c r="C26" s="1">
        <v>-11.111000000000001</v>
      </c>
      <c r="D26" s="2">
        <v>-10.984</v>
      </c>
      <c r="E26" s="1">
        <v>655900000</v>
      </c>
      <c r="F26">
        <v>2.8999999999999998E-3</v>
      </c>
      <c r="I26" s="1">
        <v>-11.111000000000001</v>
      </c>
      <c r="J26" s="2">
        <v>-10.984</v>
      </c>
      <c r="K26" s="1">
        <v>250630000</v>
      </c>
      <c r="L26">
        <v>1.9199999999999998E-2</v>
      </c>
    </row>
    <row r="27" spans="2:12" x14ac:dyDescent="0.55000000000000004">
      <c r="C27" s="1">
        <v>-10.984</v>
      </c>
      <c r="D27" s="2">
        <v>-10.856999999999999</v>
      </c>
      <c r="E27" s="1">
        <v>704700000</v>
      </c>
      <c r="F27">
        <v>2.8999999999999998E-3</v>
      </c>
      <c r="I27" s="1">
        <v>-10.984</v>
      </c>
      <c r="J27" s="2">
        <v>-10.856999999999999</v>
      </c>
      <c r="K27" s="1">
        <v>289400000</v>
      </c>
      <c r="L27">
        <v>1.83E-2</v>
      </c>
    </row>
    <row r="28" spans="2:12" x14ac:dyDescent="0.55000000000000004">
      <c r="C28" s="1">
        <v>-10.856999999999999</v>
      </c>
      <c r="D28" s="2">
        <v>-10.73</v>
      </c>
      <c r="E28" s="1">
        <v>707080000</v>
      </c>
      <c r="F28">
        <v>2.8999999999999998E-3</v>
      </c>
      <c r="I28" s="1">
        <v>-10.856999999999999</v>
      </c>
      <c r="J28" s="2">
        <v>-10.73</v>
      </c>
      <c r="K28" s="1">
        <v>283780000</v>
      </c>
      <c r="L28">
        <v>1.8200000000000001E-2</v>
      </c>
    </row>
    <row r="29" spans="2:12" x14ac:dyDescent="0.55000000000000004">
      <c r="C29" s="1">
        <v>-10.73</v>
      </c>
      <c r="D29" s="2">
        <v>-10.603</v>
      </c>
      <c r="E29" s="1">
        <v>709320000</v>
      </c>
      <c r="F29">
        <v>2.8999999999999998E-3</v>
      </c>
      <c r="I29" s="1">
        <v>-10.73</v>
      </c>
      <c r="J29" s="2">
        <v>-10.603</v>
      </c>
      <c r="K29" s="1">
        <v>289900000</v>
      </c>
      <c r="L29">
        <v>1.83E-2</v>
      </c>
    </row>
    <row r="30" spans="2:12" x14ac:dyDescent="0.55000000000000004">
      <c r="C30" s="1">
        <v>-10.603</v>
      </c>
      <c r="D30" s="2">
        <v>-10.476000000000001</v>
      </c>
      <c r="E30" s="1">
        <v>716470000</v>
      </c>
      <c r="F30">
        <v>2.8E-3</v>
      </c>
      <c r="I30" s="1">
        <v>-10.603</v>
      </c>
      <c r="J30" s="2">
        <v>-10.476000000000001</v>
      </c>
      <c r="K30" s="1">
        <v>284890000</v>
      </c>
      <c r="L30">
        <v>1.8200000000000001E-2</v>
      </c>
    </row>
    <row r="31" spans="2:12" x14ac:dyDescent="0.55000000000000004">
      <c r="C31" s="1">
        <v>-10.476000000000001</v>
      </c>
      <c r="D31" s="2">
        <v>-10.349</v>
      </c>
      <c r="E31" s="1">
        <v>723480000</v>
      </c>
      <c r="F31">
        <v>2.8E-3</v>
      </c>
      <c r="I31" s="1">
        <v>-10.476000000000001</v>
      </c>
      <c r="J31" s="2">
        <v>-10.349</v>
      </c>
      <c r="K31" s="1">
        <v>281770000</v>
      </c>
      <c r="L31">
        <v>1.8499999999999999E-2</v>
      </c>
    </row>
    <row r="32" spans="2:12" x14ac:dyDescent="0.55000000000000004">
      <c r="C32" s="1">
        <v>-10.349</v>
      </c>
      <c r="D32" s="2">
        <v>-10.222</v>
      </c>
      <c r="E32" s="1">
        <v>729490000</v>
      </c>
      <c r="F32">
        <v>2.8E-3</v>
      </c>
      <c r="I32" s="1">
        <v>-10.349</v>
      </c>
      <c r="J32" s="2">
        <v>-10.222</v>
      </c>
      <c r="K32" s="1">
        <v>284040000</v>
      </c>
      <c r="L32">
        <v>1.8800000000000001E-2</v>
      </c>
    </row>
    <row r="33" spans="3:12" x14ac:dyDescent="0.55000000000000004">
      <c r="C33" s="1">
        <v>-10.222</v>
      </c>
      <c r="D33" s="2">
        <v>-10.095000000000001</v>
      </c>
      <c r="E33" s="1">
        <v>738480000</v>
      </c>
      <c r="F33">
        <v>2.8E-3</v>
      </c>
      <c r="I33" s="1">
        <v>-10.222</v>
      </c>
      <c r="J33" s="2">
        <v>-10.095000000000001</v>
      </c>
      <c r="K33" s="1">
        <v>277310000</v>
      </c>
      <c r="L33">
        <v>1.8599999999999998E-2</v>
      </c>
    </row>
    <row r="34" spans="3:12" x14ac:dyDescent="0.55000000000000004">
      <c r="C34" s="1">
        <v>-10.095000000000001</v>
      </c>
      <c r="D34" s="2">
        <v>-9.9675999999999991</v>
      </c>
      <c r="E34" s="1">
        <v>747230000</v>
      </c>
      <c r="F34">
        <v>2.8E-3</v>
      </c>
      <c r="I34" s="1">
        <v>-10.095000000000001</v>
      </c>
      <c r="J34" s="2">
        <v>-9.9675999999999991</v>
      </c>
      <c r="K34" s="1">
        <v>276240000</v>
      </c>
      <c r="L34">
        <v>1.89E-2</v>
      </c>
    </row>
    <row r="35" spans="3:12" x14ac:dyDescent="0.55000000000000004">
      <c r="C35" s="1">
        <v>-9.9675999999999991</v>
      </c>
      <c r="D35" s="2">
        <v>-9.8405000000000005</v>
      </c>
      <c r="E35" s="1">
        <v>759560000</v>
      </c>
      <c r="F35">
        <v>2.8E-3</v>
      </c>
      <c r="I35" s="1">
        <v>-9.9675999999999991</v>
      </c>
      <c r="J35" s="2">
        <v>-9.8405000000000005</v>
      </c>
      <c r="K35" s="1">
        <v>281960000</v>
      </c>
      <c r="L35">
        <v>1.9300000000000001E-2</v>
      </c>
    </row>
    <row r="36" spans="3:12" x14ac:dyDescent="0.55000000000000004">
      <c r="C36" s="1">
        <v>-9.8405000000000005</v>
      </c>
      <c r="D36" s="2">
        <v>-9.7134999999999998</v>
      </c>
      <c r="E36" s="1">
        <v>770640000</v>
      </c>
      <c r="F36">
        <v>2.8999999999999998E-3</v>
      </c>
      <c r="I36" s="1">
        <v>-9.8405000000000005</v>
      </c>
      <c r="J36" s="2">
        <v>-9.7134999999999998</v>
      </c>
      <c r="K36" s="1">
        <v>287410000</v>
      </c>
      <c r="L36">
        <v>1.9800000000000002E-2</v>
      </c>
    </row>
    <row r="37" spans="3:12" x14ac:dyDescent="0.55000000000000004">
      <c r="C37" s="1">
        <v>-9.7134999999999998</v>
      </c>
      <c r="D37" s="2">
        <v>-9.5864999999999991</v>
      </c>
      <c r="E37" s="1">
        <v>782760000</v>
      </c>
      <c r="F37">
        <v>2.8999999999999998E-3</v>
      </c>
      <c r="I37" s="1">
        <v>-9.7134999999999998</v>
      </c>
      <c r="J37" s="2">
        <v>-9.5864999999999991</v>
      </c>
      <c r="K37" s="1">
        <v>284640000</v>
      </c>
      <c r="L37">
        <v>1.9599999999999999E-2</v>
      </c>
    </row>
    <row r="38" spans="3:12" x14ac:dyDescent="0.55000000000000004">
      <c r="C38" s="1">
        <v>-9.5864999999999991</v>
      </c>
      <c r="D38" s="2">
        <v>-9.4595000000000002</v>
      </c>
      <c r="E38" s="1">
        <v>795710000</v>
      </c>
      <c r="F38">
        <v>2.8999999999999998E-3</v>
      </c>
      <c r="I38" s="1">
        <v>-9.5864999999999991</v>
      </c>
      <c r="J38" s="2">
        <v>-9.4595000000000002</v>
      </c>
      <c r="K38" s="1">
        <v>298310000</v>
      </c>
      <c r="L38">
        <v>2.0199999999999999E-2</v>
      </c>
    </row>
    <row r="39" spans="3:12" x14ac:dyDescent="0.55000000000000004">
      <c r="C39" s="1">
        <v>-9.4595000000000002</v>
      </c>
      <c r="D39" s="2">
        <v>-9.3323999999999998</v>
      </c>
      <c r="E39" s="1">
        <v>805030000</v>
      </c>
      <c r="F39">
        <v>2.8999999999999998E-3</v>
      </c>
      <c r="I39" s="1">
        <v>-9.4595000000000002</v>
      </c>
      <c r="J39" s="2">
        <v>-9.3323999999999998</v>
      </c>
      <c r="K39" s="1">
        <v>293370000</v>
      </c>
      <c r="L39">
        <v>2.0400000000000001E-2</v>
      </c>
    </row>
    <row r="40" spans="3:12" x14ac:dyDescent="0.55000000000000004">
      <c r="C40" s="1">
        <v>-9.3323999999999998</v>
      </c>
      <c r="D40" s="2">
        <v>-9.2053999999999991</v>
      </c>
      <c r="E40" s="1">
        <v>813190000</v>
      </c>
      <c r="F40">
        <v>2.8E-3</v>
      </c>
      <c r="I40" s="1">
        <v>-9.3323999999999998</v>
      </c>
      <c r="J40" s="2">
        <v>-9.2053999999999991</v>
      </c>
      <c r="K40" s="1">
        <v>284660000</v>
      </c>
      <c r="L40">
        <v>2.0500000000000001E-2</v>
      </c>
    </row>
    <row r="41" spans="3:12" x14ac:dyDescent="0.55000000000000004">
      <c r="C41" s="1">
        <v>-9.2053999999999991</v>
      </c>
      <c r="D41" s="2">
        <v>-9.0784000000000002</v>
      </c>
      <c r="E41" s="1">
        <v>824700000</v>
      </c>
      <c r="F41">
        <v>2.8E-3</v>
      </c>
      <c r="I41" s="1">
        <v>-9.2053999999999991</v>
      </c>
      <c r="J41" s="2">
        <v>-9.0784000000000002</v>
      </c>
      <c r="K41" s="1">
        <v>286990000</v>
      </c>
      <c r="L41">
        <v>2.06E-2</v>
      </c>
    </row>
    <row r="42" spans="3:12" x14ac:dyDescent="0.55000000000000004">
      <c r="C42" s="1">
        <v>-9.0784000000000002</v>
      </c>
      <c r="D42" s="2">
        <v>-8.9513999999999996</v>
      </c>
      <c r="E42" s="1">
        <v>841380000</v>
      </c>
      <c r="F42">
        <v>2.8E-3</v>
      </c>
      <c r="I42" s="1">
        <v>-9.0784000000000002</v>
      </c>
      <c r="J42" s="2">
        <v>-8.9513999999999996</v>
      </c>
      <c r="K42" s="1">
        <v>295290000</v>
      </c>
      <c r="L42">
        <v>2.0899999999999998E-2</v>
      </c>
    </row>
    <row r="43" spans="3:12" x14ac:dyDescent="0.55000000000000004">
      <c r="C43" s="1">
        <v>-8.9513999999999996</v>
      </c>
      <c r="D43" s="2">
        <v>-8.8242999999999991</v>
      </c>
      <c r="E43" s="1">
        <v>854310000</v>
      </c>
      <c r="F43">
        <v>2.8E-3</v>
      </c>
      <c r="I43" s="1">
        <v>-8.9513999999999996</v>
      </c>
      <c r="J43" s="2">
        <v>-8.8242999999999991</v>
      </c>
      <c r="K43" s="1">
        <v>301060000</v>
      </c>
      <c r="L43">
        <v>2.1299999999999999E-2</v>
      </c>
    </row>
    <row r="44" spans="3:12" x14ac:dyDescent="0.55000000000000004">
      <c r="C44" s="1">
        <v>-8.8242999999999991</v>
      </c>
      <c r="D44" s="2">
        <v>-8.6973000000000003</v>
      </c>
      <c r="E44" s="1">
        <v>864300000</v>
      </c>
      <c r="F44">
        <v>2.8E-3</v>
      </c>
      <c r="I44" s="1">
        <v>-8.8242999999999991</v>
      </c>
      <c r="J44" s="2">
        <v>-8.6973000000000003</v>
      </c>
      <c r="K44" s="1">
        <v>287730000</v>
      </c>
      <c r="L44">
        <v>2.06E-2</v>
      </c>
    </row>
    <row r="45" spans="3:12" x14ac:dyDescent="0.55000000000000004">
      <c r="C45" s="1">
        <v>-8.6973000000000003</v>
      </c>
      <c r="D45" s="2">
        <v>-8.5702999999999996</v>
      </c>
      <c r="E45" s="1">
        <v>878420000</v>
      </c>
      <c r="F45">
        <v>2.8E-3</v>
      </c>
      <c r="I45" s="1">
        <v>-8.6973000000000003</v>
      </c>
      <c r="J45" s="2">
        <v>-8.5702999999999996</v>
      </c>
      <c r="K45" s="1">
        <v>302440000</v>
      </c>
      <c r="L45">
        <v>2.06E-2</v>
      </c>
    </row>
    <row r="46" spans="3:12" x14ac:dyDescent="0.55000000000000004">
      <c r="C46" s="1">
        <v>-8.5702999999999996</v>
      </c>
      <c r="D46" s="2">
        <v>-8.4431999999999992</v>
      </c>
      <c r="E46" s="1">
        <v>891790000</v>
      </c>
      <c r="F46">
        <v>2.7000000000000001E-3</v>
      </c>
      <c r="I46" s="1">
        <v>-8.5702999999999996</v>
      </c>
      <c r="J46" s="2">
        <v>-8.4431999999999992</v>
      </c>
      <c r="K46" s="1">
        <v>301690000</v>
      </c>
      <c r="L46">
        <v>2.0500000000000001E-2</v>
      </c>
    </row>
    <row r="47" spans="3:12" x14ac:dyDescent="0.55000000000000004">
      <c r="C47" s="1">
        <v>-8.4431999999999992</v>
      </c>
      <c r="D47" s="2">
        <v>-8.3162000000000003</v>
      </c>
      <c r="E47" s="1">
        <v>904910000</v>
      </c>
      <c r="F47">
        <v>2.7000000000000001E-3</v>
      </c>
      <c r="I47" s="1">
        <v>-8.4431999999999992</v>
      </c>
      <c r="J47" s="2">
        <v>-8.3162000000000003</v>
      </c>
      <c r="K47" s="1">
        <v>304970000</v>
      </c>
      <c r="L47">
        <v>2.07E-2</v>
      </c>
    </row>
    <row r="48" spans="3:12" x14ac:dyDescent="0.55000000000000004">
      <c r="C48" s="1">
        <v>-8.3162000000000003</v>
      </c>
      <c r="D48" s="2">
        <v>-8.1891999999999996</v>
      </c>
      <c r="E48" s="1">
        <v>920400000</v>
      </c>
      <c r="F48">
        <v>2.7000000000000001E-3</v>
      </c>
      <c r="I48" s="1">
        <v>-8.3162000000000003</v>
      </c>
      <c r="J48" s="2">
        <v>-8.1891999999999996</v>
      </c>
      <c r="K48" s="1">
        <v>300900000</v>
      </c>
      <c r="L48">
        <v>2.0400000000000001E-2</v>
      </c>
    </row>
    <row r="49" spans="3:12" x14ac:dyDescent="0.55000000000000004">
      <c r="C49" s="1">
        <v>-8.1891999999999996</v>
      </c>
      <c r="D49" s="2">
        <v>-8.0622000000000007</v>
      </c>
      <c r="E49" s="1">
        <v>935380000</v>
      </c>
      <c r="F49">
        <v>2.5999999999999999E-3</v>
      </c>
      <c r="I49" s="1">
        <v>-8.1891999999999996</v>
      </c>
      <c r="J49" s="2">
        <v>-8.0622000000000007</v>
      </c>
      <c r="K49" s="1">
        <v>307510000</v>
      </c>
      <c r="L49">
        <v>2.0299999999999999E-2</v>
      </c>
    </row>
    <row r="50" spans="3:12" x14ac:dyDescent="0.55000000000000004">
      <c r="C50" s="1">
        <v>-8.0622000000000007</v>
      </c>
      <c r="D50" s="2">
        <v>-7.9351000000000003</v>
      </c>
      <c r="E50" s="1">
        <v>948590000</v>
      </c>
      <c r="F50">
        <v>2.5999999999999999E-3</v>
      </c>
      <c r="I50" s="1">
        <v>-8.0622000000000007</v>
      </c>
      <c r="J50" s="2">
        <v>-7.9351000000000003</v>
      </c>
      <c r="K50" s="1">
        <v>304830000</v>
      </c>
      <c r="L50">
        <v>2.0299999999999999E-2</v>
      </c>
    </row>
    <row r="51" spans="3:12" x14ac:dyDescent="0.55000000000000004">
      <c r="C51" s="1">
        <v>-7.9351000000000003</v>
      </c>
      <c r="D51" s="2">
        <v>-7.8080999999999996</v>
      </c>
      <c r="E51" s="1">
        <v>962370000</v>
      </c>
      <c r="F51">
        <v>2.5999999999999999E-3</v>
      </c>
      <c r="I51" s="1">
        <v>-7.9351000000000003</v>
      </c>
      <c r="J51" s="2">
        <v>-7.8080999999999996</v>
      </c>
      <c r="K51" s="1">
        <v>296760000</v>
      </c>
      <c r="L51">
        <v>2.06E-2</v>
      </c>
    </row>
    <row r="52" spans="3:12" x14ac:dyDescent="0.55000000000000004">
      <c r="C52" s="1">
        <v>-7.8080999999999996</v>
      </c>
      <c r="D52" s="2">
        <v>-7.6810999999999998</v>
      </c>
      <c r="E52" s="1">
        <v>979210000</v>
      </c>
      <c r="F52">
        <v>2.5000000000000001E-3</v>
      </c>
      <c r="I52" s="1">
        <v>-7.8080999999999996</v>
      </c>
      <c r="J52" s="2">
        <v>-7.6810999999999998</v>
      </c>
      <c r="K52" s="1">
        <v>301040000</v>
      </c>
      <c r="L52">
        <v>2.0299999999999999E-2</v>
      </c>
    </row>
    <row r="53" spans="3:12" x14ac:dyDescent="0.55000000000000004">
      <c r="C53" s="1">
        <v>-7.6810999999999998</v>
      </c>
      <c r="D53" s="2">
        <v>-7.5541</v>
      </c>
      <c r="E53" s="1">
        <v>995370000</v>
      </c>
      <c r="F53">
        <v>2.5000000000000001E-3</v>
      </c>
      <c r="I53" s="1">
        <v>-7.6810999999999998</v>
      </c>
      <c r="J53" s="2">
        <v>-7.5541</v>
      </c>
      <c r="K53" s="1">
        <v>314980000</v>
      </c>
      <c r="L53">
        <v>2.0500000000000001E-2</v>
      </c>
    </row>
    <row r="54" spans="3:12" x14ac:dyDescent="0.55000000000000004">
      <c r="C54" s="1">
        <v>-7.5541</v>
      </c>
      <c r="D54" s="2">
        <v>-7.4269999999999996</v>
      </c>
      <c r="E54" s="1">
        <v>1011300000</v>
      </c>
      <c r="F54">
        <v>2.5000000000000001E-3</v>
      </c>
      <c r="I54" s="1">
        <v>-7.5541</v>
      </c>
      <c r="J54" s="2">
        <v>-7.4269999999999996</v>
      </c>
      <c r="K54" s="1">
        <v>307280000</v>
      </c>
      <c r="L54">
        <v>2.01E-2</v>
      </c>
    </row>
    <row r="55" spans="3:12" x14ac:dyDescent="0.55000000000000004">
      <c r="C55" s="1">
        <v>-7.4269999999999996</v>
      </c>
      <c r="D55" s="2">
        <v>-7.3</v>
      </c>
      <c r="E55" s="1">
        <v>1033300000</v>
      </c>
      <c r="F55">
        <v>2.5000000000000001E-3</v>
      </c>
      <c r="I55" s="1">
        <v>-7.4269999999999996</v>
      </c>
      <c r="J55" s="2">
        <v>-7.3</v>
      </c>
      <c r="K55" s="1">
        <v>318040000</v>
      </c>
      <c r="L55">
        <v>1.9800000000000002E-2</v>
      </c>
    </row>
    <row r="56" spans="3:12" x14ac:dyDescent="0.55000000000000004">
      <c r="C56" s="1">
        <v>-7.3</v>
      </c>
      <c r="D56" s="2">
        <v>-7.173</v>
      </c>
      <c r="E56" s="1">
        <v>1049700000</v>
      </c>
      <c r="F56">
        <v>2.3999999999999998E-3</v>
      </c>
      <c r="I56" s="1">
        <v>-7.3</v>
      </c>
      <c r="J56" s="2">
        <v>-7.173</v>
      </c>
      <c r="K56" s="1">
        <v>323320000</v>
      </c>
      <c r="L56">
        <v>1.95E-2</v>
      </c>
    </row>
    <row r="57" spans="3:12" x14ac:dyDescent="0.55000000000000004">
      <c r="C57" s="1">
        <v>-7.173</v>
      </c>
      <c r="D57" s="2">
        <v>-7.0458999999999996</v>
      </c>
      <c r="E57" s="1">
        <v>1066000000</v>
      </c>
      <c r="F57">
        <v>2.3999999999999998E-3</v>
      </c>
      <c r="I57" s="1">
        <v>-7.173</v>
      </c>
      <c r="J57" s="2">
        <v>-7.0458999999999996</v>
      </c>
      <c r="K57" s="1">
        <v>332370000</v>
      </c>
      <c r="L57">
        <v>1.9699999999999999E-2</v>
      </c>
    </row>
    <row r="58" spans="3:12" x14ac:dyDescent="0.55000000000000004">
      <c r="C58" s="1">
        <v>-7.0458999999999996</v>
      </c>
      <c r="D58" s="2">
        <v>-6.9188999999999998</v>
      </c>
      <c r="E58" s="1">
        <v>1085700000</v>
      </c>
      <c r="F58">
        <v>2.3999999999999998E-3</v>
      </c>
      <c r="I58" s="1">
        <v>-7.0458999999999996</v>
      </c>
      <c r="J58" s="2">
        <v>-6.9188999999999998</v>
      </c>
      <c r="K58" s="1">
        <v>316630000</v>
      </c>
      <c r="L58">
        <v>1.95E-2</v>
      </c>
    </row>
    <row r="59" spans="3:12" x14ac:dyDescent="0.55000000000000004">
      <c r="C59" s="1">
        <v>-6.9188999999999998</v>
      </c>
      <c r="D59" s="2">
        <v>-6.7919</v>
      </c>
      <c r="E59" s="1">
        <v>1104900000</v>
      </c>
      <c r="F59">
        <v>2.3E-3</v>
      </c>
      <c r="I59" s="1">
        <v>-6.9188999999999998</v>
      </c>
      <c r="J59" s="2">
        <v>-6.7919</v>
      </c>
      <c r="K59" s="1">
        <v>314980000</v>
      </c>
      <c r="L59">
        <v>1.9400000000000001E-2</v>
      </c>
    </row>
    <row r="60" spans="3:12" x14ac:dyDescent="0.55000000000000004">
      <c r="C60" s="1">
        <v>-6.7919</v>
      </c>
      <c r="D60" s="2">
        <v>-6.6649000000000003</v>
      </c>
      <c r="E60" s="1">
        <v>1122100000</v>
      </c>
      <c r="F60">
        <v>2.3E-3</v>
      </c>
      <c r="I60" s="1">
        <v>-6.7919</v>
      </c>
      <c r="J60" s="2">
        <v>-6.6649000000000003</v>
      </c>
      <c r="K60" s="1">
        <v>316010000</v>
      </c>
      <c r="L60">
        <v>1.9599999999999999E-2</v>
      </c>
    </row>
    <row r="61" spans="3:12" x14ac:dyDescent="0.55000000000000004">
      <c r="C61" s="1">
        <v>-6.6649000000000003</v>
      </c>
      <c r="D61" s="2">
        <v>-6.5377999999999998</v>
      </c>
      <c r="E61" s="1">
        <v>1139800000</v>
      </c>
      <c r="F61">
        <v>2.3E-3</v>
      </c>
      <c r="I61" s="1">
        <v>-6.6649000000000003</v>
      </c>
      <c r="J61" s="2">
        <v>-6.5377999999999998</v>
      </c>
      <c r="K61" s="1">
        <v>315000000</v>
      </c>
      <c r="L61">
        <v>1.9699999999999999E-2</v>
      </c>
    </row>
    <row r="62" spans="3:12" x14ac:dyDescent="0.55000000000000004">
      <c r="C62" s="1">
        <v>-6.5377999999999998</v>
      </c>
      <c r="D62" s="2">
        <v>-6.4108000000000001</v>
      </c>
      <c r="E62" s="1">
        <v>1155500000</v>
      </c>
      <c r="F62">
        <v>2.2000000000000001E-3</v>
      </c>
      <c r="I62" s="1">
        <v>-6.5377999999999998</v>
      </c>
      <c r="J62" s="2">
        <v>-6.4108000000000001</v>
      </c>
      <c r="K62" s="1">
        <v>313240000</v>
      </c>
      <c r="L62">
        <v>1.95E-2</v>
      </c>
    </row>
    <row r="63" spans="3:12" x14ac:dyDescent="0.55000000000000004">
      <c r="C63" s="1">
        <v>-6.4108000000000001</v>
      </c>
      <c r="D63" s="2">
        <v>-6.2838000000000003</v>
      </c>
      <c r="E63" s="1">
        <v>1173200000</v>
      </c>
      <c r="F63">
        <v>2.2000000000000001E-3</v>
      </c>
      <c r="I63" s="1">
        <v>-6.4108000000000001</v>
      </c>
      <c r="J63" s="2">
        <v>-6.2838000000000003</v>
      </c>
      <c r="K63" s="1">
        <v>321330000</v>
      </c>
      <c r="L63">
        <v>1.9300000000000001E-2</v>
      </c>
    </row>
    <row r="64" spans="3:12" x14ac:dyDescent="0.55000000000000004">
      <c r="C64" s="1">
        <v>-6.2838000000000003</v>
      </c>
      <c r="D64" s="2">
        <v>-6.1567999999999996</v>
      </c>
      <c r="E64" s="1">
        <v>1197800000</v>
      </c>
      <c r="F64">
        <v>2.2000000000000001E-3</v>
      </c>
      <c r="I64" s="1">
        <v>-6.2838000000000003</v>
      </c>
      <c r="J64" s="2">
        <v>-6.1567999999999996</v>
      </c>
      <c r="K64" s="1">
        <v>320140000</v>
      </c>
      <c r="L64">
        <v>1.95E-2</v>
      </c>
    </row>
    <row r="65" spans="3:12" x14ac:dyDescent="0.55000000000000004">
      <c r="C65" s="1">
        <v>-6.1567999999999996</v>
      </c>
      <c r="D65" s="2">
        <v>-6.0297000000000001</v>
      </c>
      <c r="E65" s="1">
        <v>1217400000</v>
      </c>
      <c r="F65">
        <v>2.2000000000000001E-3</v>
      </c>
      <c r="I65" s="1">
        <v>-6.1567999999999996</v>
      </c>
      <c r="J65" s="2">
        <v>-6.0297000000000001</v>
      </c>
      <c r="K65" s="1">
        <v>318940000</v>
      </c>
      <c r="L65">
        <v>1.9E-2</v>
      </c>
    </row>
    <row r="66" spans="3:12" x14ac:dyDescent="0.55000000000000004">
      <c r="C66" s="1">
        <v>-6.0297000000000001</v>
      </c>
      <c r="D66" s="2">
        <v>-5.9027000000000003</v>
      </c>
      <c r="E66" s="1">
        <v>1239900000</v>
      </c>
      <c r="F66">
        <v>2.0999999999999999E-3</v>
      </c>
      <c r="I66" s="1">
        <v>-6.0297000000000001</v>
      </c>
      <c r="J66" s="2">
        <v>-5.9027000000000003</v>
      </c>
      <c r="K66" s="1">
        <v>327270000</v>
      </c>
      <c r="L66">
        <v>1.9099999999999999E-2</v>
      </c>
    </row>
    <row r="67" spans="3:12" x14ac:dyDescent="0.55000000000000004">
      <c r="C67" s="1">
        <v>-5.9027000000000003</v>
      </c>
      <c r="D67" s="2">
        <v>-5.7756999999999996</v>
      </c>
      <c r="E67" s="1">
        <v>1263200000</v>
      </c>
      <c r="F67">
        <v>2.0999999999999999E-3</v>
      </c>
      <c r="I67" s="1">
        <v>-5.9027000000000003</v>
      </c>
      <c r="J67" s="2">
        <v>-5.7756999999999996</v>
      </c>
      <c r="K67" s="1">
        <v>326260000</v>
      </c>
      <c r="L67">
        <v>1.89E-2</v>
      </c>
    </row>
    <row r="68" spans="3:12" x14ac:dyDescent="0.55000000000000004">
      <c r="C68" s="1">
        <v>-5.7756999999999996</v>
      </c>
      <c r="D68" s="2">
        <v>-5.6486000000000001</v>
      </c>
      <c r="E68" s="1">
        <v>1284600000</v>
      </c>
      <c r="F68">
        <v>2.0999999999999999E-3</v>
      </c>
      <c r="I68" s="1">
        <v>-5.7756999999999996</v>
      </c>
      <c r="J68" s="2">
        <v>-5.6486000000000001</v>
      </c>
      <c r="K68" s="1">
        <v>327010000</v>
      </c>
      <c r="L68">
        <v>1.9199999999999998E-2</v>
      </c>
    </row>
    <row r="69" spans="3:12" x14ac:dyDescent="0.55000000000000004">
      <c r="C69" s="1">
        <v>-5.6486000000000001</v>
      </c>
      <c r="D69" s="2">
        <v>-5.5216000000000003</v>
      </c>
      <c r="E69" s="1">
        <v>1309700000</v>
      </c>
      <c r="F69">
        <v>2.0999999999999999E-3</v>
      </c>
      <c r="I69" s="1">
        <v>-5.6486000000000001</v>
      </c>
      <c r="J69" s="2">
        <v>-5.5216000000000003</v>
      </c>
      <c r="K69" s="1">
        <v>325410000</v>
      </c>
      <c r="L69">
        <v>1.9300000000000001E-2</v>
      </c>
    </row>
    <row r="70" spans="3:12" x14ac:dyDescent="0.55000000000000004">
      <c r="C70" s="1">
        <v>-5.5216000000000003</v>
      </c>
      <c r="D70" s="2">
        <v>-5.3945999999999996</v>
      </c>
      <c r="E70" s="1">
        <v>1335300000</v>
      </c>
      <c r="F70">
        <v>2E-3</v>
      </c>
      <c r="I70" s="1">
        <v>-5.5216000000000003</v>
      </c>
      <c r="J70" s="2">
        <v>-5.3945999999999996</v>
      </c>
      <c r="K70" s="1">
        <v>330110000</v>
      </c>
      <c r="L70">
        <v>1.89E-2</v>
      </c>
    </row>
    <row r="71" spans="3:12" x14ac:dyDescent="0.55000000000000004">
      <c r="C71" s="1">
        <v>-5.3945999999999996</v>
      </c>
      <c r="D71" s="2">
        <v>-5.2675999999999998</v>
      </c>
      <c r="E71" s="1">
        <v>1359500000</v>
      </c>
      <c r="F71">
        <v>2E-3</v>
      </c>
      <c r="I71" s="1">
        <v>-5.3945999999999996</v>
      </c>
      <c r="J71" s="2">
        <v>-5.2675999999999998</v>
      </c>
      <c r="K71" s="1">
        <v>326980000</v>
      </c>
      <c r="L71">
        <v>1.89E-2</v>
      </c>
    </row>
    <row r="72" spans="3:12" x14ac:dyDescent="0.55000000000000004">
      <c r="C72" s="1">
        <v>-5.2675999999999998</v>
      </c>
      <c r="D72" s="2">
        <v>-5.1405000000000003</v>
      </c>
      <c r="E72" s="1">
        <v>1383200000</v>
      </c>
      <c r="F72">
        <v>2E-3</v>
      </c>
      <c r="I72" s="1">
        <v>-5.2675999999999998</v>
      </c>
      <c r="J72" s="2">
        <v>-5.1405000000000003</v>
      </c>
      <c r="K72" s="1">
        <v>328210000</v>
      </c>
      <c r="L72">
        <v>1.8800000000000001E-2</v>
      </c>
    </row>
    <row r="73" spans="3:12" x14ac:dyDescent="0.55000000000000004">
      <c r="C73" s="1">
        <v>-5.1405000000000003</v>
      </c>
      <c r="D73" s="2">
        <v>-5.0134999999999996</v>
      </c>
      <c r="E73" s="1">
        <v>1409800000</v>
      </c>
      <c r="F73">
        <v>2E-3</v>
      </c>
      <c r="I73" s="1">
        <v>-5.1405000000000003</v>
      </c>
      <c r="J73" s="2">
        <v>-5.0134999999999996</v>
      </c>
      <c r="K73" s="1">
        <v>334680000</v>
      </c>
      <c r="L73">
        <v>1.8800000000000001E-2</v>
      </c>
    </row>
    <row r="74" spans="3:12" x14ac:dyDescent="0.55000000000000004">
      <c r="C74" s="1">
        <v>-5.0134999999999996</v>
      </c>
      <c r="D74" s="2">
        <v>-4.8864999999999998</v>
      </c>
      <c r="E74" s="1">
        <v>1434100000</v>
      </c>
      <c r="F74">
        <v>1.9E-3</v>
      </c>
      <c r="I74" s="1">
        <v>-5.0134999999999996</v>
      </c>
      <c r="J74" s="2">
        <v>-4.8864999999999998</v>
      </c>
      <c r="K74" s="1">
        <v>341450000</v>
      </c>
      <c r="L74">
        <v>1.8800000000000001E-2</v>
      </c>
    </row>
    <row r="75" spans="3:12" x14ac:dyDescent="0.55000000000000004">
      <c r="C75" s="1">
        <v>-4.8864999999999998</v>
      </c>
      <c r="D75" s="2">
        <v>-4.7595000000000001</v>
      </c>
      <c r="E75" s="1">
        <v>1458800000</v>
      </c>
      <c r="F75">
        <v>1.9E-3</v>
      </c>
      <c r="I75" s="1">
        <v>-4.8864999999999998</v>
      </c>
      <c r="J75" s="2">
        <v>-4.7595000000000001</v>
      </c>
      <c r="K75" s="1">
        <v>340730000</v>
      </c>
      <c r="L75">
        <v>1.8800000000000001E-2</v>
      </c>
    </row>
    <row r="76" spans="3:12" x14ac:dyDescent="0.55000000000000004">
      <c r="C76" s="1">
        <v>-4.7595000000000001</v>
      </c>
      <c r="D76" s="2">
        <v>-4.6323999999999996</v>
      </c>
      <c r="E76" s="1">
        <v>1489000000</v>
      </c>
      <c r="F76">
        <v>1.9E-3</v>
      </c>
      <c r="I76" s="1">
        <v>-4.7595000000000001</v>
      </c>
      <c r="J76" s="2">
        <v>-4.6323999999999996</v>
      </c>
      <c r="K76" s="1">
        <v>339740000</v>
      </c>
      <c r="L76">
        <v>1.8800000000000001E-2</v>
      </c>
    </row>
    <row r="77" spans="3:12" x14ac:dyDescent="0.55000000000000004">
      <c r="C77" s="1">
        <v>-4.6323999999999996</v>
      </c>
      <c r="D77" s="2">
        <v>-4.5053999999999998</v>
      </c>
      <c r="E77" s="1">
        <v>1517500000</v>
      </c>
      <c r="F77">
        <v>1.9E-3</v>
      </c>
      <c r="I77" s="1">
        <v>-4.6323999999999996</v>
      </c>
      <c r="J77" s="2">
        <v>-4.5053999999999998</v>
      </c>
      <c r="K77" s="1">
        <v>339740000</v>
      </c>
      <c r="L77">
        <v>1.8800000000000001E-2</v>
      </c>
    </row>
    <row r="78" spans="3:12" x14ac:dyDescent="0.55000000000000004">
      <c r="C78" s="1">
        <v>-4.5053999999999998</v>
      </c>
      <c r="D78" s="2">
        <v>-4.3784000000000001</v>
      </c>
      <c r="E78" s="1">
        <v>1547500000</v>
      </c>
      <c r="F78">
        <v>1.9E-3</v>
      </c>
      <c r="I78" s="1">
        <v>-4.5053999999999998</v>
      </c>
      <c r="J78" s="2">
        <v>-4.3784000000000001</v>
      </c>
      <c r="K78" s="1">
        <v>331640000</v>
      </c>
      <c r="L78">
        <v>1.8499999999999999E-2</v>
      </c>
    </row>
    <row r="79" spans="3:12" x14ac:dyDescent="0.55000000000000004">
      <c r="C79" s="1">
        <v>-4.3784000000000001</v>
      </c>
      <c r="D79" s="2">
        <v>-4.2514000000000003</v>
      </c>
      <c r="E79" s="1">
        <v>1578100000</v>
      </c>
      <c r="F79">
        <v>1.8E-3</v>
      </c>
      <c r="I79" s="1">
        <v>-4.3784000000000001</v>
      </c>
      <c r="J79" s="2">
        <v>-4.2514000000000003</v>
      </c>
      <c r="K79" s="1">
        <v>340240000</v>
      </c>
      <c r="L79">
        <v>1.8800000000000001E-2</v>
      </c>
    </row>
    <row r="80" spans="3:12" x14ac:dyDescent="0.55000000000000004">
      <c r="C80" s="1">
        <v>-4.2514000000000003</v>
      </c>
      <c r="D80" s="2">
        <v>-4.1242999999999999</v>
      </c>
      <c r="E80" s="1">
        <v>1608000000</v>
      </c>
      <c r="F80">
        <v>1.8E-3</v>
      </c>
      <c r="I80" s="1">
        <v>-4.2514000000000003</v>
      </c>
      <c r="J80" s="2">
        <v>-4.1242999999999999</v>
      </c>
      <c r="K80" s="1">
        <v>328800000</v>
      </c>
      <c r="L80">
        <v>1.8599999999999998E-2</v>
      </c>
    </row>
    <row r="81" spans="3:12" x14ac:dyDescent="0.55000000000000004">
      <c r="C81" s="1">
        <v>-4.1242999999999999</v>
      </c>
      <c r="D81" s="2">
        <v>-3.9973000000000001</v>
      </c>
      <c r="E81" s="1">
        <v>1642900000</v>
      </c>
      <c r="F81">
        <v>1.8E-3</v>
      </c>
      <c r="I81" s="1">
        <v>-4.1242999999999999</v>
      </c>
      <c r="J81" s="2">
        <v>-3.9973000000000001</v>
      </c>
      <c r="K81" s="1">
        <v>332130000</v>
      </c>
      <c r="L81">
        <v>1.8800000000000001E-2</v>
      </c>
    </row>
    <row r="82" spans="3:12" x14ac:dyDescent="0.55000000000000004">
      <c r="C82" s="1">
        <v>-3.9973000000000001</v>
      </c>
      <c r="D82" s="2">
        <v>-3.8702999999999999</v>
      </c>
      <c r="E82" s="1">
        <v>1671700000</v>
      </c>
      <c r="F82">
        <v>1.8E-3</v>
      </c>
      <c r="I82" s="1">
        <v>-3.9973000000000001</v>
      </c>
      <c r="J82" s="2">
        <v>-3.8702999999999999</v>
      </c>
      <c r="K82" s="1">
        <v>336440000</v>
      </c>
      <c r="L82">
        <v>1.9199999999999998E-2</v>
      </c>
    </row>
    <row r="83" spans="3:12" x14ac:dyDescent="0.55000000000000004">
      <c r="C83" s="1">
        <v>-3.8702999999999999</v>
      </c>
      <c r="D83" s="2">
        <v>-3.7431999999999999</v>
      </c>
      <c r="E83" s="1">
        <v>1702600000</v>
      </c>
      <c r="F83">
        <v>1.6999999999999999E-3</v>
      </c>
      <c r="I83" s="1">
        <v>-3.8702999999999999</v>
      </c>
      <c r="J83" s="2">
        <v>-3.7431999999999999</v>
      </c>
      <c r="K83" s="1">
        <v>323770000</v>
      </c>
      <c r="L83">
        <v>1.89E-2</v>
      </c>
    </row>
    <row r="84" spans="3:12" x14ac:dyDescent="0.55000000000000004">
      <c r="C84" s="1">
        <v>-3.7431999999999999</v>
      </c>
      <c r="D84" s="2">
        <v>-3.6162000000000001</v>
      </c>
      <c r="E84" s="1">
        <v>1734200000</v>
      </c>
      <c r="F84">
        <v>1.6999999999999999E-3</v>
      </c>
      <c r="I84" s="1">
        <v>-3.7431999999999999</v>
      </c>
      <c r="J84" s="2">
        <v>-3.6162000000000001</v>
      </c>
      <c r="K84" s="1">
        <v>326440000</v>
      </c>
      <c r="L84">
        <v>1.9E-2</v>
      </c>
    </row>
    <row r="85" spans="3:12" x14ac:dyDescent="0.55000000000000004">
      <c r="C85" s="1">
        <v>-3.6162000000000001</v>
      </c>
      <c r="D85" s="2">
        <v>-3.4891999999999999</v>
      </c>
      <c r="E85" s="1">
        <v>1764500000</v>
      </c>
      <c r="F85">
        <v>1.6999999999999999E-3</v>
      </c>
      <c r="I85" s="1">
        <v>-3.6162000000000001</v>
      </c>
      <c r="J85" s="2">
        <v>-3.4891999999999999</v>
      </c>
      <c r="K85" s="1">
        <v>325890000</v>
      </c>
      <c r="L85">
        <v>1.9E-2</v>
      </c>
    </row>
    <row r="86" spans="3:12" x14ac:dyDescent="0.55000000000000004">
      <c r="C86" s="1">
        <v>-3.4891999999999999</v>
      </c>
      <c r="D86" s="2">
        <v>-3.3622000000000001</v>
      </c>
      <c r="E86" s="1">
        <v>1797300000</v>
      </c>
      <c r="F86">
        <v>1.6999999999999999E-3</v>
      </c>
      <c r="I86" s="1">
        <v>-3.4891999999999999</v>
      </c>
      <c r="J86" s="2">
        <v>-3.3622000000000001</v>
      </c>
      <c r="K86" s="1">
        <v>329100000</v>
      </c>
      <c r="L86">
        <v>1.9E-2</v>
      </c>
    </row>
    <row r="87" spans="3:12" x14ac:dyDescent="0.55000000000000004">
      <c r="C87" s="1">
        <v>-3.3622000000000001</v>
      </c>
      <c r="D87" s="2">
        <v>-3.2351000000000001</v>
      </c>
      <c r="E87" s="1">
        <v>1837200000</v>
      </c>
      <c r="F87">
        <v>1.6999999999999999E-3</v>
      </c>
      <c r="I87" s="1">
        <v>-3.3622000000000001</v>
      </c>
      <c r="J87" s="2">
        <v>-3.2351000000000001</v>
      </c>
      <c r="K87" s="1">
        <v>328070000</v>
      </c>
      <c r="L87">
        <v>1.89E-2</v>
      </c>
    </row>
    <row r="88" spans="3:12" x14ac:dyDescent="0.55000000000000004">
      <c r="C88" s="1">
        <v>-3.2351000000000001</v>
      </c>
      <c r="D88" s="2">
        <v>-3.1080999999999999</v>
      </c>
      <c r="E88" s="1">
        <v>1875400000</v>
      </c>
      <c r="F88">
        <v>1.6999999999999999E-3</v>
      </c>
      <c r="I88" s="1">
        <v>-3.2351000000000001</v>
      </c>
      <c r="J88" s="2">
        <v>-3.1080999999999999</v>
      </c>
      <c r="K88" s="1">
        <v>325830000</v>
      </c>
      <c r="L88">
        <v>1.89E-2</v>
      </c>
    </row>
    <row r="89" spans="3:12" x14ac:dyDescent="0.55000000000000004">
      <c r="C89" s="1">
        <v>-3.1080999999999999</v>
      </c>
      <c r="D89" s="2">
        <v>-2.9811000000000001</v>
      </c>
      <c r="E89" s="1">
        <v>1907500000</v>
      </c>
      <c r="F89">
        <v>1.6000000000000001E-3</v>
      </c>
      <c r="I89" s="1">
        <v>-3.1080999999999999</v>
      </c>
      <c r="J89" s="2">
        <v>-2.9811000000000001</v>
      </c>
      <c r="K89" s="1">
        <v>318720000</v>
      </c>
      <c r="L89">
        <v>1.89E-2</v>
      </c>
    </row>
    <row r="90" spans="3:12" x14ac:dyDescent="0.55000000000000004">
      <c r="C90" s="1">
        <v>-2.9811000000000001</v>
      </c>
      <c r="D90" s="2">
        <v>-2.8540999999999999</v>
      </c>
      <c r="E90" s="1">
        <v>1949300000</v>
      </c>
      <c r="F90">
        <v>1.6000000000000001E-3</v>
      </c>
      <c r="I90" s="1">
        <v>-2.9811000000000001</v>
      </c>
      <c r="J90" s="2">
        <v>-2.8540999999999999</v>
      </c>
      <c r="K90" s="1">
        <v>321640000</v>
      </c>
      <c r="L90">
        <v>1.9099999999999999E-2</v>
      </c>
    </row>
    <row r="91" spans="3:12" x14ac:dyDescent="0.55000000000000004">
      <c r="C91" s="1">
        <v>-2.8540999999999999</v>
      </c>
      <c r="D91" s="2">
        <v>-2.7269999999999999</v>
      </c>
      <c r="E91" s="1">
        <v>1987200000</v>
      </c>
      <c r="F91">
        <v>1.6000000000000001E-3</v>
      </c>
      <c r="I91" s="1">
        <v>-2.8540999999999999</v>
      </c>
      <c r="J91" s="2">
        <v>-2.7269999999999999</v>
      </c>
      <c r="K91" s="1">
        <v>316150000</v>
      </c>
      <c r="L91">
        <v>1.89E-2</v>
      </c>
    </row>
    <row r="92" spans="3:12" x14ac:dyDescent="0.55000000000000004">
      <c r="C92" s="1">
        <v>-2.7269999999999999</v>
      </c>
      <c r="D92" s="2">
        <v>-2.6</v>
      </c>
      <c r="E92" s="1">
        <v>2027200000</v>
      </c>
      <c r="F92">
        <v>1.6000000000000001E-3</v>
      </c>
      <c r="I92" s="1">
        <v>-2.7269999999999999</v>
      </c>
      <c r="J92" s="2">
        <v>-2.6</v>
      </c>
      <c r="K92" s="1">
        <v>313190000</v>
      </c>
      <c r="L92">
        <v>1.9400000000000001E-2</v>
      </c>
    </row>
    <row r="93" spans="3:12" x14ac:dyDescent="0.55000000000000004">
      <c r="C93" s="1">
        <v>-2.6</v>
      </c>
      <c r="D93" s="2">
        <v>-2.4729999999999999</v>
      </c>
      <c r="E93" s="1">
        <v>2069600000</v>
      </c>
      <c r="F93">
        <v>1.6000000000000001E-3</v>
      </c>
      <c r="I93" s="1">
        <v>-2.6</v>
      </c>
      <c r="J93" s="2">
        <v>-2.4729999999999999</v>
      </c>
      <c r="K93" s="1">
        <v>306540000</v>
      </c>
      <c r="L93">
        <v>1.9300000000000001E-2</v>
      </c>
    </row>
    <row r="94" spans="3:12" x14ac:dyDescent="0.55000000000000004">
      <c r="C94" s="1">
        <v>-2.4729999999999999</v>
      </c>
      <c r="D94" s="2">
        <v>-2.3458999999999999</v>
      </c>
      <c r="E94" s="1">
        <v>2110700000</v>
      </c>
      <c r="F94">
        <v>1.6000000000000001E-3</v>
      </c>
      <c r="I94" s="1">
        <v>-2.4729999999999999</v>
      </c>
      <c r="J94" s="2">
        <v>-2.3458999999999999</v>
      </c>
      <c r="K94" s="1">
        <v>307370000</v>
      </c>
      <c r="L94">
        <v>1.9699999999999999E-2</v>
      </c>
    </row>
    <row r="95" spans="3:12" x14ac:dyDescent="0.55000000000000004">
      <c r="C95" s="1">
        <v>-2.3458999999999999</v>
      </c>
      <c r="D95" s="2">
        <v>-2.2189000000000001</v>
      </c>
      <c r="E95" s="1">
        <v>2159000000</v>
      </c>
      <c r="F95">
        <v>1.5E-3</v>
      </c>
      <c r="I95" s="1">
        <v>-2.3458999999999999</v>
      </c>
      <c r="J95" s="2">
        <v>-2.2189000000000001</v>
      </c>
      <c r="K95" s="1">
        <v>307840000</v>
      </c>
      <c r="L95">
        <v>1.9400000000000001E-2</v>
      </c>
    </row>
    <row r="96" spans="3:12" x14ac:dyDescent="0.55000000000000004">
      <c r="C96" s="1">
        <v>-2.2189000000000001</v>
      </c>
      <c r="D96" s="2">
        <v>-2.0918999999999999</v>
      </c>
      <c r="E96" s="1">
        <v>2202200000</v>
      </c>
      <c r="F96">
        <v>1.5E-3</v>
      </c>
      <c r="I96" s="1">
        <v>-2.2189000000000001</v>
      </c>
      <c r="J96" s="2">
        <v>-2.0918999999999999</v>
      </c>
      <c r="K96" s="1">
        <v>301430000</v>
      </c>
      <c r="L96">
        <v>1.9300000000000001E-2</v>
      </c>
    </row>
    <row r="97" spans="3:12" x14ac:dyDescent="0.55000000000000004">
      <c r="C97" s="1">
        <v>-2.0918999999999999</v>
      </c>
      <c r="D97" s="2">
        <v>-1.9649000000000001</v>
      </c>
      <c r="E97" s="1">
        <v>2243900000</v>
      </c>
      <c r="F97">
        <v>1.5E-3</v>
      </c>
      <c r="I97" s="1">
        <v>-2.0918999999999999</v>
      </c>
      <c r="J97" s="2">
        <v>-1.9649000000000001</v>
      </c>
      <c r="K97" s="1">
        <v>297630000</v>
      </c>
      <c r="L97">
        <v>1.95E-2</v>
      </c>
    </row>
    <row r="98" spans="3:12" x14ac:dyDescent="0.55000000000000004">
      <c r="C98" s="1">
        <v>-1.9649000000000001</v>
      </c>
      <c r="D98" s="2">
        <v>-1.8378000000000001</v>
      </c>
      <c r="E98" s="1">
        <v>2290100000</v>
      </c>
      <c r="F98">
        <v>1.5E-3</v>
      </c>
      <c r="I98" s="1">
        <v>-1.9649000000000001</v>
      </c>
      <c r="J98" s="2">
        <v>-1.8378000000000001</v>
      </c>
      <c r="K98" s="1">
        <v>298230000</v>
      </c>
      <c r="L98">
        <v>1.9599999999999999E-2</v>
      </c>
    </row>
    <row r="99" spans="3:12" x14ac:dyDescent="0.55000000000000004">
      <c r="C99" s="1">
        <v>-1.8378000000000001</v>
      </c>
      <c r="D99" s="2">
        <v>-1.7108000000000001</v>
      </c>
      <c r="E99" s="1">
        <v>2333000000</v>
      </c>
      <c r="F99">
        <v>1.5E-3</v>
      </c>
      <c r="I99" s="1">
        <v>-1.8378000000000001</v>
      </c>
      <c r="J99" s="2">
        <v>-1.7108000000000001</v>
      </c>
      <c r="K99" s="1">
        <v>303120000</v>
      </c>
      <c r="L99">
        <v>1.9699999999999999E-2</v>
      </c>
    </row>
    <row r="100" spans="3:12" x14ac:dyDescent="0.55000000000000004">
      <c r="C100" s="1">
        <v>-1.7108000000000001</v>
      </c>
      <c r="D100" s="2">
        <v>-1.5838000000000001</v>
      </c>
      <c r="E100" s="1">
        <v>2382100000</v>
      </c>
      <c r="F100">
        <v>1.5E-3</v>
      </c>
      <c r="I100" s="1">
        <v>-1.7108000000000001</v>
      </c>
      <c r="J100" s="2">
        <v>-1.5838000000000001</v>
      </c>
      <c r="K100" s="1">
        <v>304570000</v>
      </c>
      <c r="L100">
        <v>1.95E-2</v>
      </c>
    </row>
    <row r="101" spans="3:12" x14ac:dyDescent="0.55000000000000004">
      <c r="C101" s="1">
        <v>-1.5838000000000001</v>
      </c>
      <c r="D101" s="2">
        <v>-1.4568000000000001</v>
      </c>
      <c r="E101" s="1">
        <v>2426900000</v>
      </c>
      <c r="F101">
        <v>1.5E-3</v>
      </c>
      <c r="I101" s="1">
        <v>-1.5838000000000001</v>
      </c>
      <c r="J101" s="2">
        <v>-1.4568000000000001</v>
      </c>
      <c r="K101" s="1">
        <v>297680000</v>
      </c>
      <c r="L101">
        <v>1.9599999999999999E-2</v>
      </c>
    </row>
    <row r="102" spans="3:12" x14ac:dyDescent="0.55000000000000004">
      <c r="C102" s="1">
        <v>-1.4568000000000001</v>
      </c>
      <c r="D102" s="2">
        <v>-1.3297000000000001</v>
      </c>
      <c r="E102" s="1">
        <v>2471100000</v>
      </c>
      <c r="F102">
        <v>1.5E-3</v>
      </c>
      <c r="I102" s="1">
        <v>-1.4568000000000001</v>
      </c>
      <c r="J102" s="2">
        <v>-1.3297000000000001</v>
      </c>
      <c r="K102" s="1">
        <v>294750000</v>
      </c>
      <c r="L102">
        <v>1.9699999999999999E-2</v>
      </c>
    </row>
    <row r="103" spans="3:12" x14ac:dyDescent="0.55000000000000004">
      <c r="C103" s="1">
        <v>-1.3297000000000001</v>
      </c>
      <c r="D103" s="2">
        <v>-1.2027000000000001</v>
      </c>
      <c r="E103" s="1">
        <v>2512600000</v>
      </c>
      <c r="F103">
        <v>1.5E-3</v>
      </c>
      <c r="I103" s="1">
        <v>-1.3297000000000001</v>
      </c>
      <c r="J103" s="2">
        <v>-1.2027000000000001</v>
      </c>
      <c r="K103" s="1">
        <v>291830000</v>
      </c>
      <c r="L103">
        <v>1.9300000000000001E-2</v>
      </c>
    </row>
    <row r="104" spans="3:12" x14ac:dyDescent="0.55000000000000004">
      <c r="C104" s="1">
        <v>-1.2027000000000001</v>
      </c>
      <c r="D104" s="2">
        <v>-1.0757000000000001</v>
      </c>
      <c r="E104" s="1">
        <v>2559100000</v>
      </c>
      <c r="F104">
        <v>1.5E-3</v>
      </c>
      <c r="I104" s="1">
        <v>-1.2027000000000001</v>
      </c>
      <c r="J104" s="2">
        <v>-1.0757000000000001</v>
      </c>
      <c r="K104" s="1">
        <v>294350000</v>
      </c>
      <c r="L104">
        <v>1.9599999999999999E-2</v>
      </c>
    </row>
    <row r="105" spans="3:12" x14ac:dyDescent="0.55000000000000004">
      <c r="C105" s="1">
        <v>-1.0757000000000001</v>
      </c>
      <c r="D105" s="2">
        <v>-0.94864999999999999</v>
      </c>
      <c r="E105" s="1">
        <v>2606100000</v>
      </c>
      <c r="F105">
        <v>1.5E-3</v>
      </c>
      <c r="I105" s="1">
        <v>-1.0757000000000001</v>
      </c>
      <c r="J105" s="2">
        <v>-0.94864999999999999</v>
      </c>
      <c r="K105" s="1">
        <v>286640000</v>
      </c>
      <c r="L105">
        <v>1.9599999999999999E-2</v>
      </c>
    </row>
    <row r="106" spans="3:12" x14ac:dyDescent="0.55000000000000004">
      <c r="C106" s="1">
        <v>-0.94864999999999999</v>
      </c>
      <c r="D106" s="2">
        <v>-0.82162000000000002</v>
      </c>
      <c r="E106" s="1">
        <v>2654100000</v>
      </c>
      <c r="F106">
        <v>1.5E-3</v>
      </c>
      <c r="I106" s="1">
        <v>-0.94864999999999999</v>
      </c>
      <c r="J106" s="2">
        <v>-0.82162000000000002</v>
      </c>
      <c r="K106" s="1">
        <v>286780000</v>
      </c>
      <c r="L106">
        <v>1.9699999999999999E-2</v>
      </c>
    </row>
    <row r="107" spans="3:12" x14ac:dyDescent="0.55000000000000004">
      <c r="C107" s="1">
        <v>-0.82162000000000002</v>
      </c>
      <c r="D107" s="2">
        <v>-0.69459000000000004</v>
      </c>
      <c r="E107" s="1">
        <v>2702300000</v>
      </c>
      <c r="F107">
        <v>1.5E-3</v>
      </c>
      <c r="I107" s="1">
        <v>-0.82162000000000002</v>
      </c>
      <c r="J107" s="2">
        <v>-0.69459000000000004</v>
      </c>
      <c r="K107" s="1">
        <v>286560000</v>
      </c>
      <c r="L107">
        <v>1.9599999999999999E-2</v>
      </c>
    </row>
    <row r="108" spans="3:12" x14ac:dyDescent="0.55000000000000004">
      <c r="C108" s="1">
        <v>-0.69459000000000004</v>
      </c>
      <c r="D108" s="2">
        <v>-0.56757000000000002</v>
      </c>
      <c r="E108" s="1">
        <v>2748900000</v>
      </c>
      <c r="F108">
        <v>1.5E-3</v>
      </c>
      <c r="I108" s="1">
        <v>-0.69459000000000004</v>
      </c>
      <c r="J108" s="2">
        <v>-0.56757000000000002</v>
      </c>
      <c r="K108" s="1">
        <v>279370000</v>
      </c>
      <c r="L108">
        <v>1.9699999999999999E-2</v>
      </c>
    </row>
    <row r="109" spans="3:12" x14ac:dyDescent="0.55000000000000004">
      <c r="C109" s="1">
        <v>-0.56757000000000002</v>
      </c>
      <c r="D109" s="2">
        <v>-0.44053999999999999</v>
      </c>
      <c r="E109" s="1">
        <v>2798000000</v>
      </c>
      <c r="F109">
        <v>1.5E-3</v>
      </c>
      <c r="I109" s="1">
        <v>-0.56757000000000002</v>
      </c>
      <c r="J109" s="2">
        <v>-0.44053999999999999</v>
      </c>
      <c r="K109" s="1">
        <v>268800000</v>
      </c>
      <c r="L109">
        <v>1.9099999999999999E-2</v>
      </c>
    </row>
    <row r="110" spans="3:12" x14ac:dyDescent="0.55000000000000004">
      <c r="C110" s="1">
        <v>-0.44053999999999999</v>
      </c>
      <c r="D110" s="2">
        <v>-0.31351000000000001</v>
      </c>
      <c r="E110" s="1">
        <v>2846000000</v>
      </c>
      <c r="F110">
        <v>1.5E-3</v>
      </c>
      <c r="I110" s="1">
        <v>-0.44053999999999999</v>
      </c>
      <c r="J110" s="2">
        <v>-0.31351000000000001</v>
      </c>
      <c r="K110" s="1">
        <v>267270000</v>
      </c>
      <c r="L110">
        <v>1.8499999999999999E-2</v>
      </c>
    </row>
    <row r="111" spans="3:12" x14ac:dyDescent="0.55000000000000004">
      <c r="C111" s="1">
        <v>-0.31351000000000001</v>
      </c>
      <c r="D111" s="2">
        <v>-0.18648999999999999</v>
      </c>
      <c r="E111" s="1">
        <v>2886500000</v>
      </c>
      <c r="F111">
        <v>1.5E-3</v>
      </c>
      <c r="I111" s="1">
        <v>-0.31351000000000001</v>
      </c>
      <c r="J111" s="2">
        <v>-0.18648999999999999</v>
      </c>
      <c r="K111" s="1">
        <v>268380000</v>
      </c>
      <c r="L111">
        <v>1.89E-2</v>
      </c>
    </row>
    <row r="112" spans="3:12" x14ac:dyDescent="0.55000000000000004">
      <c r="C112" s="1">
        <v>-0.18648999999999999</v>
      </c>
      <c r="D112" s="2">
        <v>-5.9458999999999998E-2</v>
      </c>
      <c r="E112" s="1">
        <v>2935000000</v>
      </c>
      <c r="F112">
        <v>1.5E-3</v>
      </c>
      <c r="I112" s="1">
        <v>-0.18648999999999999</v>
      </c>
      <c r="J112" s="2">
        <v>-5.9458999999999998E-2</v>
      </c>
      <c r="K112" s="1">
        <v>266710000</v>
      </c>
      <c r="L112">
        <v>1.84E-2</v>
      </c>
    </row>
    <row r="113" spans="3:12" x14ac:dyDescent="0.55000000000000004">
      <c r="C113" s="1">
        <v>-5.9458999999999998E-2</v>
      </c>
      <c r="D113" s="2">
        <v>6.7568000000000003E-2</v>
      </c>
      <c r="E113" s="1">
        <v>3235100000</v>
      </c>
      <c r="F113">
        <v>1.5E-3</v>
      </c>
      <c r="I113" s="1">
        <v>-5.9458999999999998E-2</v>
      </c>
      <c r="J113" s="2">
        <v>6.7568000000000003E-2</v>
      </c>
      <c r="K113" s="1">
        <v>263900000</v>
      </c>
      <c r="L113">
        <v>1.7899999999999999E-2</v>
      </c>
    </row>
    <row r="114" spans="3:12" x14ac:dyDescent="0.55000000000000004">
      <c r="C114" s="1">
        <v>6.7568000000000003E-2</v>
      </c>
      <c r="D114" s="2">
        <v>0.19459000000000001</v>
      </c>
      <c r="E114" s="1">
        <v>4552500000</v>
      </c>
      <c r="F114">
        <v>1.5E-3</v>
      </c>
      <c r="I114" s="1">
        <v>6.7568000000000003E-2</v>
      </c>
      <c r="J114" s="2">
        <v>0.19459000000000001</v>
      </c>
      <c r="K114" s="1">
        <v>262500000</v>
      </c>
      <c r="L114">
        <v>1.7299999999999999E-2</v>
      </c>
    </row>
    <row r="115" spans="3:12" x14ac:dyDescent="0.55000000000000004">
      <c r="C115" s="1">
        <v>0.19459000000000001</v>
      </c>
      <c r="D115" s="2">
        <v>0.32162000000000002</v>
      </c>
      <c r="E115" s="1">
        <v>5675200000</v>
      </c>
      <c r="F115">
        <v>1.4E-3</v>
      </c>
      <c r="I115" s="1">
        <v>0.19459000000000001</v>
      </c>
      <c r="J115" s="2">
        <v>0.32162000000000002</v>
      </c>
      <c r="K115" s="1">
        <v>257970000</v>
      </c>
      <c r="L115">
        <v>1.6899999999999998E-2</v>
      </c>
    </row>
    <row r="116" spans="3:12" x14ac:dyDescent="0.55000000000000004">
      <c r="C116" s="1">
        <v>0.32162000000000002</v>
      </c>
      <c r="D116" s="2">
        <v>0.44864999999999999</v>
      </c>
      <c r="E116" s="1">
        <v>6631800000</v>
      </c>
      <c r="F116">
        <v>1.2999999999999999E-3</v>
      </c>
      <c r="I116" s="1">
        <v>0.32162000000000002</v>
      </c>
      <c r="J116" s="2">
        <v>0.44864999999999999</v>
      </c>
      <c r="K116" s="1">
        <v>252870000</v>
      </c>
      <c r="L116">
        <v>1.67E-2</v>
      </c>
    </row>
    <row r="117" spans="3:12" x14ac:dyDescent="0.55000000000000004">
      <c r="C117" s="1">
        <v>0.44864999999999999</v>
      </c>
      <c r="D117" s="2">
        <v>0.57567999999999997</v>
      </c>
      <c r="E117" s="1">
        <v>7479000000</v>
      </c>
      <c r="F117">
        <v>1.2999999999999999E-3</v>
      </c>
      <c r="I117" s="1">
        <v>0.44864999999999999</v>
      </c>
      <c r="J117" s="2">
        <v>0.57567999999999997</v>
      </c>
      <c r="K117" s="1">
        <v>241870000</v>
      </c>
      <c r="L117">
        <v>1.6400000000000001E-2</v>
      </c>
    </row>
    <row r="118" spans="3:12" x14ac:dyDescent="0.55000000000000004">
      <c r="C118" s="1">
        <v>0.57567999999999997</v>
      </c>
      <c r="D118" s="2">
        <v>0.70269999999999999</v>
      </c>
      <c r="E118" s="1">
        <v>8208900000</v>
      </c>
      <c r="F118">
        <v>1.2999999999999999E-3</v>
      </c>
      <c r="I118" s="1">
        <v>0.57567999999999997</v>
      </c>
      <c r="J118" s="2">
        <v>0.70269999999999999</v>
      </c>
      <c r="K118" s="1">
        <v>237780000</v>
      </c>
      <c r="L118">
        <v>1.6400000000000001E-2</v>
      </c>
    </row>
    <row r="119" spans="3:12" x14ac:dyDescent="0.55000000000000004">
      <c r="C119" s="1">
        <v>0.70269999999999999</v>
      </c>
      <c r="D119" s="2">
        <v>0.82972999999999997</v>
      </c>
      <c r="E119" s="1">
        <v>8844900000</v>
      </c>
      <c r="F119">
        <v>1.1999999999999999E-3</v>
      </c>
      <c r="I119" s="1">
        <v>0.70269999999999999</v>
      </c>
      <c r="J119" s="2">
        <v>0.82972999999999997</v>
      </c>
      <c r="K119" s="1">
        <v>231610000</v>
      </c>
      <c r="L119">
        <v>1.6199999999999999E-2</v>
      </c>
    </row>
    <row r="120" spans="3:12" x14ac:dyDescent="0.55000000000000004">
      <c r="C120" s="1">
        <v>0.82972999999999997</v>
      </c>
      <c r="D120" s="2">
        <v>0.95676000000000005</v>
      </c>
      <c r="E120" s="1">
        <v>9380700000</v>
      </c>
      <c r="F120">
        <v>1.1999999999999999E-3</v>
      </c>
      <c r="I120" s="1">
        <v>0.82972999999999997</v>
      </c>
      <c r="J120" s="2">
        <v>0.95676000000000005</v>
      </c>
      <c r="K120" s="1">
        <v>226290000</v>
      </c>
      <c r="L120">
        <v>1.61E-2</v>
      </c>
    </row>
    <row r="121" spans="3:12" x14ac:dyDescent="0.55000000000000004">
      <c r="C121" s="1">
        <v>0.95676000000000005</v>
      </c>
      <c r="D121" s="2">
        <v>1.0838000000000001</v>
      </c>
      <c r="E121" s="1">
        <v>9808600000</v>
      </c>
      <c r="F121">
        <v>1.1999999999999999E-3</v>
      </c>
      <c r="I121" s="1">
        <v>0.95676000000000005</v>
      </c>
      <c r="J121" s="2">
        <v>1.0838000000000001</v>
      </c>
      <c r="K121" s="1">
        <v>223050000</v>
      </c>
      <c r="L121">
        <v>1.61E-2</v>
      </c>
    </row>
    <row r="122" spans="3:12" x14ac:dyDescent="0.55000000000000004">
      <c r="C122" s="1">
        <v>1.0838000000000001</v>
      </c>
      <c r="D122" s="2">
        <v>1.2108000000000001</v>
      </c>
      <c r="E122" s="1">
        <v>10169000000</v>
      </c>
      <c r="F122">
        <v>1.1999999999999999E-3</v>
      </c>
      <c r="I122" s="1">
        <v>1.0838000000000001</v>
      </c>
      <c r="J122" s="2">
        <v>1.2108000000000001</v>
      </c>
      <c r="K122" s="1">
        <v>216170000</v>
      </c>
      <c r="L122">
        <v>1.6E-2</v>
      </c>
    </row>
    <row r="123" spans="3:12" x14ac:dyDescent="0.55000000000000004">
      <c r="C123" s="1">
        <v>1.2108000000000001</v>
      </c>
      <c r="D123" s="2">
        <v>1.3378000000000001</v>
      </c>
      <c r="E123" s="1">
        <v>10457000000</v>
      </c>
      <c r="F123">
        <v>1.1999999999999999E-3</v>
      </c>
      <c r="I123" s="1">
        <v>1.2108000000000001</v>
      </c>
      <c r="J123" s="2">
        <v>1.3378000000000001</v>
      </c>
      <c r="K123" s="1">
        <v>213130000</v>
      </c>
      <c r="L123">
        <v>1.5900000000000001E-2</v>
      </c>
    </row>
    <row r="124" spans="3:12" x14ac:dyDescent="0.55000000000000004">
      <c r="C124" s="1">
        <v>1.3378000000000001</v>
      </c>
      <c r="D124" s="2">
        <v>1.4649000000000001</v>
      </c>
      <c r="E124" s="1">
        <v>10684000000</v>
      </c>
      <c r="F124">
        <v>1.1000000000000001E-3</v>
      </c>
      <c r="I124" s="1">
        <v>1.3378000000000001</v>
      </c>
      <c r="J124" s="2">
        <v>1.4649000000000001</v>
      </c>
      <c r="K124" s="1">
        <v>209320000</v>
      </c>
      <c r="L124">
        <v>1.5900000000000001E-2</v>
      </c>
    </row>
    <row r="125" spans="3:12" x14ac:dyDescent="0.55000000000000004">
      <c r="C125" s="1">
        <v>1.4649000000000001</v>
      </c>
      <c r="D125" s="2">
        <v>1.5919000000000001</v>
      </c>
      <c r="E125" s="1">
        <v>10844000000</v>
      </c>
      <c r="F125">
        <v>1.1000000000000001E-3</v>
      </c>
      <c r="I125" s="1">
        <v>1.4649000000000001</v>
      </c>
      <c r="J125" s="2">
        <v>1.5919000000000001</v>
      </c>
      <c r="K125" s="1">
        <v>208020000</v>
      </c>
      <c r="L125">
        <v>1.5699999999999999E-2</v>
      </c>
    </row>
    <row r="126" spans="3:12" x14ac:dyDescent="0.55000000000000004">
      <c r="C126" s="1">
        <v>1.5919000000000001</v>
      </c>
      <c r="D126" s="2">
        <v>1.7189000000000001</v>
      </c>
      <c r="E126" s="1">
        <v>10944000000</v>
      </c>
      <c r="F126">
        <v>1.1000000000000001E-3</v>
      </c>
      <c r="I126" s="1">
        <v>1.5919000000000001</v>
      </c>
      <c r="J126" s="2">
        <v>1.7189000000000001</v>
      </c>
      <c r="K126" s="1">
        <v>205240000</v>
      </c>
      <c r="L126">
        <v>1.5599999999999999E-2</v>
      </c>
    </row>
    <row r="127" spans="3:12" x14ac:dyDescent="0.55000000000000004">
      <c r="C127" s="1">
        <v>1.7189000000000001</v>
      </c>
      <c r="D127" s="2">
        <v>1.8459000000000001</v>
      </c>
      <c r="E127" s="1">
        <v>10996000000</v>
      </c>
      <c r="F127">
        <v>1.1000000000000001E-3</v>
      </c>
      <c r="I127" s="1">
        <v>1.7189000000000001</v>
      </c>
      <c r="J127" s="2">
        <v>1.8459000000000001</v>
      </c>
      <c r="K127" s="1">
        <v>201420000</v>
      </c>
      <c r="L127">
        <v>1.5599999999999999E-2</v>
      </c>
    </row>
    <row r="128" spans="3:12" x14ac:dyDescent="0.55000000000000004">
      <c r="C128" s="1">
        <v>1.8459000000000001</v>
      </c>
      <c r="D128" s="2">
        <v>1.9730000000000001</v>
      </c>
      <c r="E128" s="1">
        <v>11005000000</v>
      </c>
      <c r="F128">
        <v>1.1000000000000001E-3</v>
      </c>
      <c r="I128" s="1">
        <v>1.8459000000000001</v>
      </c>
      <c r="J128" s="2">
        <v>1.9730000000000001</v>
      </c>
      <c r="K128" s="1">
        <v>197190000</v>
      </c>
      <c r="L128">
        <v>1.55E-2</v>
      </c>
    </row>
    <row r="129" spans="3:12" x14ac:dyDescent="0.55000000000000004">
      <c r="C129" s="1">
        <v>1.9730000000000001</v>
      </c>
      <c r="D129" s="2">
        <v>2.1</v>
      </c>
      <c r="E129" s="1">
        <v>10977000000</v>
      </c>
      <c r="F129">
        <v>1.1000000000000001E-3</v>
      </c>
      <c r="I129" s="1">
        <v>1.9730000000000001</v>
      </c>
      <c r="J129" s="2">
        <v>2.1</v>
      </c>
      <c r="K129" s="1">
        <v>193550000</v>
      </c>
      <c r="L129">
        <v>1.55E-2</v>
      </c>
    </row>
    <row r="130" spans="3:12" x14ac:dyDescent="0.55000000000000004">
      <c r="C130" s="1">
        <v>2.1</v>
      </c>
      <c r="D130" s="2">
        <v>2.2269999999999999</v>
      </c>
      <c r="E130" s="1">
        <v>10892000000</v>
      </c>
      <c r="F130">
        <v>1.1000000000000001E-3</v>
      </c>
      <c r="I130" s="1">
        <v>2.1</v>
      </c>
      <c r="J130" s="2">
        <v>2.2269999999999999</v>
      </c>
      <c r="K130" s="1">
        <v>189380000</v>
      </c>
      <c r="L130">
        <v>1.55E-2</v>
      </c>
    </row>
    <row r="131" spans="3:12" x14ac:dyDescent="0.55000000000000004">
      <c r="C131" s="1">
        <v>2.2269999999999999</v>
      </c>
      <c r="D131" s="2">
        <v>2.3540999999999999</v>
      </c>
      <c r="E131" s="1">
        <v>10783000000</v>
      </c>
      <c r="F131">
        <v>1.1000000000000001E-3</v>
      </c>
      <c r="I131" s="1">
        <v>2.2269999999999999</v>
      </c>
      <c r="J131" s="2">
        <v>2.3540999999999999</v>
      </c>
      <c r="K131" s="1">
        <v>183890000</v>
      </c>
      <c r="L131">
        <v>1.55E-2</v>
      </c>
    </row>
    <row r="132" spans="3:12" x14ac:dyDescent="0.55000000000000004">
      <c r="C132" s="1">
        <v>2.3540999999999999</v>
      </c>
      <c r="D132" s="2">
        <v>2.4811000000000001</v>
      </c>
      <c r="E132" s="1">
        <v>10657000000</v>
      </c>
      <c r="F132">
        <v>1.1000000000000001E-3</v>
      </c>
      <c r="I132" s="1">
        <v>2.3540999999999999</v>
      </c>
      <c r="J132" s="2">
        <v>2.4811000000000001</v>
      </c>
      <c r="K132" s="1">
        <v>178780000</v>
      </c>
      <c r="L132">
        <v>1.5599999999999999E-2</v>
      </c>
    </row>
    <row r="133" spans="3:12" x14ac:dyDescent="0.55000000000000004">
      <c r="C133" s="1">
        <v>2.4811000000000001</v>
      </c>
      <c r="D133" s="2">
        <v>2.6080999999999999</v>
      </c>
      <c r="E133" s="1">
        <v>10489000000</v>
      </c>
      <c r="F133">
        <v>1.1000000000000001E-3</v>
      </c>
      <c r="I133" s="1">
        <v>2.4811000000000001</v>
      </c>
      <c r="J133" s="2">
        <v>2.6080999999999999</v>
      </c>
      <c r="K133" s="1">
        <v>175420000</v>
      </c>
      <c r="L133">
        <v>1.5699999999999999E-2</v>
      </c>
    </row>
    <row r="134" spans="3:12" x14ac:dyDescent="0.55000000000000004">
      <c r="C134" s="1">
        <v>2.6080999999999999</v>
      </c>
      <c r="D134" s="2">
        <v>2.7351000000000001</v>
      </c>
      <c r="E134" s="1">
        <v>10310000000</v>
      </c>
      <c r="F134">
        <v>1.1000000000000001E-3</v>
      </c>
      <c r="I134" s="1">
        <v>2.6080999999999999</v>
      </c>
      <c r="J134" s="2">
        <v>2.7351000000000001</v>
      </c>
      <c r="K134" s="1">
        <v>171890000</v>
      </c>
      <c r="L134">
        <v>1.5699999999999999E-2</v>
      </c>
    </row>
    <row r="135" spans="3:12" x14ac:dyDescent="0.55000000000000004">
      <c r="C135" s="1">
        <v>2.7351000000000001</v>
      </c>
      <c r="D135" s="2">
        <v>2.8622000000000001</v>
      </c>
      <c r="E135" s="1">
        <v>10101000000</v>
      </c>
      <c r="F135">
        <v>1.1000000000000001E-3</v>
      </c>
      <c r="I135" s="1">
        <v>2.7351000000000001</v>
      </c>
      <c r="J135" s="2">
        <v>2.8622000000000001</v>
      </c>
      <c r="K135" s="1">
        <v>168660000</v>
      </c>
      <c r="L135">
        <v>1.5800000000000002E-2</v>
      </c>
    </row>
    <row r="136" spans="3:12" x14ac:dyDescent="0.55000000000000004">
      <c r="C136" s="1">
        <v>2.8622000000000001</v>
      </c>
      <c r="D136" s="2">
        <v>2.9891999999999999</v>
      </c>
      <c r="E136" s="1">
        <v>9885300000</v>
      </c>
      <c r="F136">
        <v>1.1999999999999999E-3</v>
      </c>
      <c r="I136" s="1">
        <v>2.8622000000000001</v>
      </c>
      <c r="J136" s="2">
        <v>2.9891999999999999</v>
      </c>
      <c r="K136" s="1">
        <v>164220000</v>
      </c>
      <c r="L136">
        <v>1.5800000000000002E-2</v>
      </c>
    </row>
    <row r="137" spans="3:12" x14ac:dyDescent="0.55000000000000004">
      <c r="C137" s="1">
        <v>2.9891999999999999</v>
      </c>
      <c r="D137" s="2">
        <v>3.1162000000000001</v>
      </c>
      <c r="E137" s="1">
        <v>9643900000</v>
      </c>
      <c r="F137">
        <v>1.1999999999999999E-3</v>
      </c>
      <c r="I137" s="1">
        <v>2.9891999999999999</v>
      </c>
      <c r="J137" s="2">
        <v>3.1162000000000001</v>
      </c>
      <c r="K137" s="1">
        <v>159770000</v>
      </c>
      <c r="L137">
        <v>1.5900000000000001E-2</v>
      </c>
    </row>
    <row r="138" spans="3:12" x14ac:dyDescent="0.55000000000000004">
      <c r="C138" s="1">
        <v>3.1162000000000001</v>
      </c>
      <c r="D138" s="2">
        <v>3.2431999999999999</v>
      </c>
      <c r="E138" s="1">
        <v>9395200000</v>
      </c>
      <c r="F138">
        <v>1.1999999999999999E-3</v>
      </c>
      <c r="I138" s="1">
        <v>3.1162000000000001</v>
      </c>
      <c r="J138" s="2">
        <v>3.2431999999999999</v>
      </c>
      <c r="K138" s="1">
        <v>155070000</v>
      </c>
      <c r="L138">
        <v>1.6E-2</v>
      </c>
    </row>
    <row r="139" spans="3:12" x14ac:dyDescent="0.55000000000000004">
      <c r="C139" s="1">
        <v>3.2431999999999999</v>
      </c>
      <c r="D139" s="2">
        <v>3.3702999999999999</v>
      </c>
      <c r="E139" s="1">
        <v>9145200000</v>
      </c>
      <c r="F139">
        <v>1.1999999999999999E-3</v>
      </c>
      <c r="I139" s="1">
        <v>3.2431999999999999</v>
      </c>
      <c r="J139" s="2">
        <v>3.3702999999999999</v>
      </c>
      <c r="K139" s="1">
        <v>150940000</v>
      </c>
      <c r="L139">
        <v>1.61E-2</v>
      </c>
    </row>
    <row r="140" spans="3:12" x14ac:dyDescent="0.55000000000000004">
      <c r="C140" s="1">
        <v>3.3702999999999999</v>
      </c>
      <c r="D140" s="2">
        <v>3.4973000000000001</v>
      </c>
      <c r="E140" s="1">
        <v>8885800000</v>
      </c>
      <c r="F140">
        <v>1.1999999999999999E-3</v>
      </c>
      <c r="I140" s="1">
        <v>3.3702999999999999</v>
      </c>
      <c r="J140" s="2">
        <v>3.4973000000000001</v>
      </c>
      <c r="K140" s="1">
        <v>149280000</v>
      </c>
      <c r="L140">
        <v>1.6299999999999999E-2</v>
      </c>
    </row>
    <row r="141" spans="3:12" x14ac:dyDescent="0.55000000000000004">
      <c r="C141" s="1">
        <v>3.4973000000000001</v>
      </c>
      <c r="D141" s="2">
        <v>3.6242999999999999</v>
      </c>
      <c r="E141" s="1">
        <v>8618600000</v>
      </c>
      <c r="F141">
        <v>1.1999999999999999E-3</v>
      </c>
      <c r="I141" s="1">
        <v>3.4973000000000001</v>
      </c>
      <c r="J141" s="2">
        <v>3.6242999999999999</v>
      </c>
      <c r="K141" s="1">
        <v>146090000</v>
      </c>
      <c r="L141">
        <v>1.61E-2</v>
      </c>
    </row>
    <row r="142" spans="3:12" x14ac:dyDescent="0.55000000000000004">
      <c r="C142" s="1">
        <v>3.6242999999999999</v>
      </c>
      <c r="D142" s="2">
        <v>3.7513999999999998</v>
      </c>
      <c r="E142" s="1">
        <v>8353800000</v>
      </c>
      <c r="F142">
        <v>1.1999999999999999E-3</v>
      </c>
      <c r="I142" s="1">
        <v>3.6242999999999999</v>
      </c>
      <c r="J142" s="2">
        <v>3.7513999999999998</v>
      </c>
      <c r="K142" s="1">
        <v>142820000</v>
      </c>
      <c r="L142">
        <v>1.6299999999999999E-2</v>
      </c>
    </row>
    <row r="143" spans="3:12" x14ac:dyDescent="0.55000000000000004">
      <c r="C143" s="1">
        <v>3.7513999999999998</v>
      </c>
      <c r="D143" s="2">
        <v>3.8784000000000001</v>
      </c>
      <c r="E143" s="1">
        <v>8083700000</v>
      </c>
      <c r="F143">
        <v>1.1999999999999999E-3</v>
      </c>
      <c r="I143" s="1">
        <v>3.7513999999999998</v>
      </c>
      <c r="J143" s="2">
        <v>3.8784000000000001</v>
      </c>
      <c r="K143" s="1">
        <v>140170000</v>
      </c>
      <c r="L143">
        <v>1.6299999999999999E-2</v>
      </c>
    </row>
    <row r="144" spans="3:12" x14ac:dyDescent="0.55000000000000004">
      <c r="C144" s="1">
        <v>3.8784000000000001</v>
      </c>
      <c r="D144" s="2">
        <v>4.0053999999999998</v>
      </c>
      <c r="E144" s="1">
        <v>7804100000</v>
      </c>
      <c r="F144">
        <v>1.2999999999999999E-3</v>
      </c>
      <c r="I144" s="1">
        <v>3.8784000000000001</v>
      </c>
      <c r="J144" s="2">
        <v>4.0053999999999998</v>
      </c>
      <c r="K144" s="1">
        <v>135850000</v>
      </c>
      <c r="L144">
        <v>1.6500000000000001E-2</v>
      </c>
    </row>
    <row r="145" spans="3:12" x14ac:dyDescent="0.55000000000000004">
      <c r="C145" s="1">
        <v>4.0053999999999998</v>
      </c>
      <c r="D145" s="2">
        <v>4.1323999999999996</v>
      </c>
      <c r="E145" s="1">
        <v>7538400000</v>
      </c>
      <c r="F145">
        <v>1.2999999999999999E-3</v>
      </c>
      <c r="I145" s="1">
        <v>4.0053999999999998</v>
      </c>
      <c r="J145" s="2">
        <v>4.1323999999999996</v>
      </c>
      <c r="K145" s="1">
        <v>133010000</v>
      </c>
      <c r="L145">
        <v>1.66E-2</v>
      </c>
    </row>
    <row r="146" spans="3:12" x14ac:dyDescent="0.55000000000000004">
      <c r="C146" s="1">
        <v>4.1323999999999996</v>
      </c>
      <c r="D146" s="2">
        <v>4.2595000000000001</v>
      </c>
      <c r="E146" s="1">
        <v>7272500000</v>
      </c>
      <c r="F146">
        <v>1.2999999999999999E-3</v>
      </c>
      <c r="I146" s="1">
        <v>4.1323999999999996</v>
      </c>
      <c r="J146" s="2">
        <v>4.2595000000000001</v>
      </c>
      <c r="K146" s="1">
        <v>129770000</v>
      </c>
      <c r="L146">
        <v>1.7000000000000001E-2</v>
      </c>
    </row>
    <row r="147" spans="3:12" x14ac:dyDescent="0.55000000000000004">
      <c r="C147" s="1">
        <v>4.2595000000000001</v>
      </c>
      <c r="D147" s="2">
        <v>4.3864999999999998</v>
      </c>
      <c r="E147" s="1">
        <v>7009400000</v>
      </c>
      <c r="F147">
        <v>1.2999999999999999E-3</v>
      </c>
      <c r="I147" s="1">
        <v>4.2595000000000001</v>
      </c>
      <c r="J147" s="2">
        <v>4.3864999999999998</v>
      </c>
      <c r="K147" s="1">
        <v>126920000</v>
      </c>
      <c r="L147">
        <v>1.6899999999999998E-2</v>
      </c>
    </row>
    <row r="148" spans="3:12" x14ac:dyDescent="0.55000000000000004">
      <c r="C148" s="1">
        <v>4.3864999999999998</v>
      </c>
      <c r="D148" s="2">
        <v>4.5134999999999996</v>
      </c>
      <c r="E148" s="1">
        <v>6754500000</v>
      </c>
      <c r="F148">
        <v>1.2999999999999999E-3</v>
      </c>
      <c r="I148" s="1">
        <v>4.3864999999999998</v>
      </c>
      <c r="J148" s="2">
        <v>4.5134999999999996</v>
      </c>
      <c r="K148" s="1">
        <v>124510000</v>
      </c>
      <c r="L148">
        <v>1.7000000000000001E-2</v>
      </c>
    </row>
    <row r="149" spans="3:12" x14ac:dyDescent="0.55000000000000004">
      <c r="C149" s="1">
        <v>4.5134999999999996</v>
      </c>
      <c r="D149" s="2">
        <v>4.6405000000000003</v>
      </c>
      <c r="E149" s="1">
        <v>6496400000</v>
      </c>
      <c r="F149">
        <v>1.4E-3</v>
      </c>
      <c r="I149" s="1">
        <v>4.5134999999999996</v>
      </c>
      <c r="J149" s="2">
        <v>4.6405000000000003</v>
      </c>
      <c r="K149" s="1">
        <v>122020000</v>
      </c>
      <c r="L149">
        <v>1.7000000000000001E-2</v>
      </c>
    </row>
    <row r="150" spans="3:12" x14ac:dyDescent="0.55000000000000004">
      <c r="C150" s="1">
        <v>4.6405000000000003</v>
      </c>
      <c r="D150" s="2">
        <v>4.7675999999999998</v>
      </c>
      <c r="E150" s="1">
        <v>6248600000</v>
      </c>
      <c r="F150">
        <v>1.4E-3</v>
      </c>
      <c r="I150" s="1">
        <v>4.6405000000000003</v>
      </c>
      <c r="J150" s="2">
        <v>4.7675999999999998</v>
      </c>
      <c r="K150" s="1">
        <v>118320000</v>
      </c>
      <c r="L150">
        <v>1.72E-2</v>
      </c>
    </row>
    <row r="151" spans="3:12" x14ac:dyDescent="0.55000000000000004">
      <c r="C151" s="1">
        <v>4.7675999999999998</v>
      </c>
      <c r="D151" s="2">
        <v>4.8945999999999996</v>
      </c>
      <c r="E151" s="1">
        <v>5993700000</v>
      </c>
      <c r="F151">
        <v>1.4E-3</v>
      </c>
      <c r="I151" s="1">
        <v>4.7675999999999998</v>
      </c>
      <c r="J151" s="2">
        <v>4.8945999999999996</v>
      </c>
      <c r="K151" s="1">
        <v>115250000</v>
      </c>
      <c r="L151">
        <v>1.7399999999999999E-2</v>
      </c>
    </row>
    <row r="152" spans="3:12" x14ac:dyDescent="0.55000000000000004">
      <c r="C152" s="1">
        <v>4.8945999999999996</v>
      </c>
      <c r="D152" s="2">
        <v>5.0216000000000003</v>
      </c>
      <c r="E152" s="1">
        <v>5746100000</v>
      </c>
      <c r="F152">
        <v>1.4E-3</v>
      </c>
      <c r="I152" s="1">
        <v>4.8945999999999996</v>
      </c>
      <c r="J152" s="2">
        <v>5.0216000000000003</v>
      </c>
      <c r="K152" s="1">
        <v>111760000</v>
      </c>
      <c r="L152">
        <v>1.77E-2</v>
      </c>
    </row>
    <row r="153" spans="3:12" x14ac:dyDescent="0.55000000000000004">
      <c r="C153" s="1">
        <v>5.0216000000000003</v>
      </c>
      <c r="D153" s="2">
        <v>5.1486000000000001</v>
      </c>
      <c r="E153" s="1">
        <v>5506200000</v>
      </c>
      <c r="F153">
        <v>1.4E-3</v>
      </c>
      <c r="I153" s="1">
        <v>5.0216000000000003</v>
      </c>
      <c r="J153" s="2">
        <v>5.1486000000000001</v>
      </c>
      <c r="K153" s="1">
        <v>109550000</v>
      </c>
      <c r="L153">
        <v>1.78E-2</v>
      </c>
    </row>
    <row r="154" spans="3:12" x14ac:dyDescent="0.55000000000000004">
      <c r="C154" s="1">
        <v>5.1486000000000001</v>
      </c>
      <c r="D154" s="2">
        <v>5.2756999999999996</v>
      </c>
      <c r="E154" s="1">
        <v>5280800000</v>
      </c>
      <c r="F154">
        <v>1.5E-3</v>
      </c>
      <c r="I154" s="1">
        <v>5.1486000000000001</v>
      </c>
      <c r="J154" s="2">
        <v>5.2756999999999996</v>
      </c>
      <c r="K154" s="1">
        <v>106180000</v>
      </c>
      <c r="L154">
        <v>1.7999999999999999E-2</v>
      </c>
    </row>
    <row r="155" spans="3:12" x14ac:dyDescent="0.55000000000000004">
      <c r="C155" s="1">
        <v>5.2756999999999996</v>
      </c>
      <c r="D155" s="2">
        <v>5.4027000000000003</v>
      </c>
      <c r="E155" s="1">
        <v>5051000000</v>
      </c>
      <c r="F155">
        <v>1.5E-3</v>
      </c>
      <c r="I155" s="1">
        <v>5.2756999999999996</v>
      </c>
      <c r="J155" s="2">
        <v>5.4027000000000003</v>
      </c>
      <c r="K155" s="1">
        <v>103880000</v>
      </c>
      <c r="L155">
        <v>1.7999999999999999E-2</v>
      </c>
    </row>
    <row r="156" spans="3:12" x14ac:dyDescent="0.55000000000000004">
      <c r="C156" s="1">
        <v>5.4027000000000003</v>
      </c>
      <c r="D156" s="2">
        <v>5.5297000000000001</v>
      </c>
      <c r="E156" s="1">
        <v>4840100000</v>
      </c>
      <c r="F156">
        <v>1.5E-3</v>
      </c>
      <c r="I156" s="1">
        <v>5.4027000000000003</v>
      </c>
      <c r="J156" s="2">
        <v>5.5297000000000001</v>
      </c>
      <c r="K156" s="1">
        <v>101840000</v>
      </c>
      <c r="L156">
        <v>1.83E-2</v>
      </c>
    </row>
    <row r="157" spans="3:12" x14ac:dyDescent="0.55000000000000004">
      <c r="C157" s="1">
        <v>5.5297000000000001</v>
      </c>
      <c r="D157" s="2">
        <v>5.6567999999999996</v>
      </c>
      <c r="E157" s="1">
        <v>4637700000</v>
      </c>
      <c r="F157">
        <v>1.5E-3</v>
      </c>
      <c r="I157" s="1">
        <v>5.5297000000000001</v>
      </c>
      <c r="J157" s="2">
        <v>5.6567999999999996</v>
      </c>
      <c r="K157" s="1">
        <v>99407000</v>
      </c>
      <c r="L157">
        <v>1.83E-2</v>
      </c>
    </row>
    <row r="158" spans="3:12" x14ac:dyDescent="0.55000000000000004">
      <c r="C158" s="1">
        <v>5.6567999999999996</v>
      </c>
      <c r="D158" s="2">
        <v>5.7838000000000003</v>
      </c>
      <c r="E158" s="1">
        <v>4433300000</v>
      </c>
      <c r="F158">
        <v>1.6000000000000001E-3</v>
      </c>
      <c r="I158" s="1">
        <v>5.6567999999999996</v>
      </c>
      <c r="J158" s="2">
        <v>5.7838000000000003</v>
      </c>
      <c r="K158" s="1">
        <v>97065000</v>
      </c>
      <c r="L158">
        <v>1.8499999999999999E-2</v>
      </c>
    </row>
    <row r="159" spans="3:12" x14ac:dyDescent="0.55000000000000004">
      <c r="C159" s="1">
        <v>5.7838000000000003</v>
      </c>
      <c r="D159" s="2">
        <v>5.9108000000000001</v>
      </c>
      <c r="E159" s="1">
        <v>4240600000</v>
      </c>
      <c r="F159">
        <v>1.6000000000000001E-3</v>
      </c>
      <c r="I159" s="1">
        <v>5.7838000000000003</v>
      </c>
      <c r="J159" s="2">
        <v>5.9108000000000001</v>
      </c>
      <c r="K159" s="1">
        <v>93898000</v>
      </c>
      <c r="L159">
        <v>1.8700000000000001E-2</v>
      </c>
    </row>
    <row r="160" spans="3:12" x14ac:dyDescent="0.55000000000000004">
      <c r="C160" s="1">
        <v>5.9108000000000001</v>
      </c>
      <c r="D160" s="2">
        <v>6.0377999999999998</v>
      </c>
      <c r="E160" s="1">
        <v>4045800000</v>
      </c>
      <c r="F160">
        <v>1.6000000000000001E-3</v>
      </c>
      <c r="I160" s="1">
        <v>5.9108000000000001</v>
      </c>
      <c r="J160" s="2">
        <v>6.0377999999999998</v>
      </c>
      <c r="K160" s="1">
        <v>91125000</v>
      </c>
      <c r="L160">
        <v>1.9E-2</v>
      </c>
    </row>
    <row r="161" spans="3:12" x14ac:dyDescent="0.55000000000000004">
      <c r="C161" s="1">
        <v>6.0377999999999998</v>
      </c>
      <c r="D161" s="2">
        <v>6.1649000000000003</v>
      </c>
      <c r="E161" s="1">
        <v>3865300000</v>
      </c>
      <c r="F161">
        <v>1.6999999999999999E-3</v>
      </c>
      <c r="I161" s="1">
        <v>6.0377999999999998</v>
      </c>
      <c r="J161" s="2">
        <v>6.1649000000000003</v>
      </c>
      <c r="K161" s="1">
        <v>88077000</v>
      </c>
      <c r="L161">
        <v>1.9099999999999999E-2</v>
      </c>
    </row>
    <row r="162" spans="3:12" x14ac:dyDescent="0.55000000000000004">
      <c r="C162" s="1">
        <v>6.1649000000000003</v>
      </c>
      <c r="D162" s="2">
        <v>6.2919</v>
      </c>
      <c r="E162" s="1">
        <v>3686400000</v>
      </c>
      <c r="F162">
        <v>1.6999999999999999E-3</v>
      </c>
      <c r="I162" s="1">
        <v>6.1649000000000003</v>
      </c>
      <c r="J162" s="2">
        <v>6.2919</v>
      </c>
      <c r="K162" s="1">
        <v>85787000</v>
      </c>
      <c r="L162">
        <v>1.9300000000000001E-2</v>
      </c>
    </row>
    <row r="163" spans="3:12" x14ac:dyDescent="0.55000000000000004">
      <c r="C163" s="1">
        <v>6.2919</v>
      </c>
      <c r="D163" s="2">
        <v>6.4188999999999998</v>
      </c>
      <c r="E163" s="1">
        <v>3519800000</v>
      </c>
      <c r="F163">
        <v>1.6999999999999999E-3</v>
      </c>
      <c r="I163" s="1">
        <v>6.2919</v>
      </c>
      <c r="J163" s="2">
        <v>6.4188999999999998</v>
      </c>
      <c r="K163" s="1">
        <v>84149000</v>
      </c>
      <c r="L163">
        <v>1.9599999999999999E-2</v>
      </c>
    </row>
    <row r="164" spans="3:12" x14ac:dyDescent="0.55000000000000004">
      <c r="C164" s="1">
        <v>6.4188999999999998</v>
      </c>
      <c r="D164" s="2">
        <v>6.5458999999999996</v>
      </c>
      <c r="E164" s="1">
        <v>3359100000</v>
      </c>
      <c r="F164">
        <v>1.6999999999999999E-3</v>
      </c>
      <c r="I164" s="1">
        <v>6.4188999999999998</v>
      </c>
      <c r="J164" s="2">
        <v>6.5458999999999996</v>
      </c>
      <c r="K164" s="1">
        <v>82653000</v>
      </c>
      <c r="L164">
        <v>1.9699999999999999E-2</v>
      </c>
    </row>
    <row r="165" spans="3:12" x14ac:dyDescent="0.55000000000000004">
      <c r="C165" s="1">
        <v>6.5458999999999996</v>
      </c>
      <c r="D165" s="2">
        <v>6.673</v>
      </c>
      <c r="E165" s="1">
        <v>3203700000</v>
      </c>
      <c r="F165">
        <v>1.8E-3</v>
      </c>
      <c r="I165" s="1">
        <v>6.5458999999999996</v>
      </c>
      <c r="J165" s="2">
        <v>6.673</v>
      </c>
      <c r="K165" s="1">
        <v>81542000</v>
      </c>
      <c r="L165">
        <v>0.02</v>
      </c>
    </row>
    <row r="166" spans="3:12" x14ac:dyDescent="0.55000000000000004">
      <c r="C166" s="1">
        <v>6.673</v>
      </c>
      <c r="D166" s="2">
        <v>6.8</v>
      </c>
      <c r="E166" s="1">
        <v>3054700000</v>
      </c>
      <c r="F166">
        <v>1.8E-3</v>
      </c>
      <c r="I166" s="1">
        <v>6.673</v>
      </c>
      <c r="J166" s="2">
        <v>6.8</v>
      </c>
      <c r="K166" s="1">
        <v>80137000</v>
      </c>
      <c r="L166">
        <v>0.02</v>
      </c>
    </row>
    <row r="167" spans="3:12" x14ac:dyDescent="0.55000000000000004">
      <c r="C167" s="1">
        <v>6.8</v>
      </c>
      <c r="D167" s="2">
        <v>6.9269999999999996</v>
      </c>
      <c r="E167" s="1">
        <v>2909900000</v>
      </c>
      <c r="F167">
        <v>1.8E-3</v>
      </c>
      <c r="I167" s="1">
        <v>6.8</v>
      </c>
      <c r="J167" s="2">
        <v>6.9269999999999996</v>
      </c>
      <c r="K167" s="1">
        <v>78357000</v>
      </c>
      <c r="L167">
        <v>2.01E-2</v>
      </c>
    </row>
    <row r="168" spans="3:12" x14ac:dyDescent="0.55000000000000004">
      <c r="C168" s="1">
        <v>6.9269999999999996</v>
      </c>
      <c r="D168" s="2">
        <v>7.0541</v>
      </c>
      <c r="E168" s="1">
        <v>2773700000</v>
      </c>
      <c r="F168">
        <v>1.9E-3</v>
      </c>
      <c r="I168" s="1">
        <v>6.9269999999999996</v>
      </c>
      <c r="J168" s="2">
        <v>7.0541</v>
      </c>
      <c r="K168" s="1">
        <v>76744000</v>
      </c>
      <c r="L168">
        <v>2.0400000000000001E-2</v>
      </c>
    </row>
    <row r="169" spans="3:12" x14ac:dyDescent="0.55000000000000004">
      <c r="C169" s="1">
        <v>7.0541</v>
      </c>
      <c r="D169" s="2">
        <v>7.1810999999999998</v>
      </c>
      <c r="E169" s="1">
        <v>2648800000</v>
      </c>
      <c r="F169">
        <v>1.9E-3</v>
      </c>
      <c r="I169" s="1">
        <v>7.0541</v>
      </c>
      <c r="J169" s="2">
        <v>7.1810999999999998</v>
      </c>
      <c r="K169" s="1">
        <v>74170000</v>
      </c>
      <c r="L169">
        <v>2.0500000000000001E-2</v>
      </c>
    </row>
    <row r="170" spans="3:12" x14ac:dyDescent="0.55000000000000004">
      <c r="C170" s="1">
        <v>7.1810999999999998</v>
      </c>
      <c r="D170" s="2">
        <v>7.3080999999999996</v>
      </c>
      <c r="E170" s="1">
        <v>2519400000</v>
      </c>
      <c r="F170">
        <v>2E-3</v>
      </c>
      <c r="I170" s="1">
        <v>7.1810999999999998</v>
      </c>
      <c r="J170" s="2">
        <v>7.3080999999999996</v>
      </c>
      <c r="K170" s="1">
        <v>71811000</v>
      </c>
      <c r="L170">
        <v>2.0799999999999999E-2</v>
      </c>
    </row>
    <row r="171" spans="3:12" x14ac:dyDescent="0.55000000000000004">
      <c r="C171" s="1">
        <v>7.3080999999999996</v>
      </c>
      <c r="D171" s="2">
        <v>7.4351000000000003</v>
      </c>
      <c r="E171" s="1">
        <v>2403800000</v>
      </c>
      <c r="F171">
        <v>2E-3</v>
      </c>
      <c r="I171" s="1">
        <v>7.3080999999999996</v>
      </c>
      <c r="J171" s="2">
        <v>7.4351000000000003</v>
      </c>
      <c r="K171" s="1">
        <v>69481000</v>
      </c>
      <c r="L171">
        <v>2.12E-2</v>
      </c>
    </row>
    <row r="172" spans="3:12" x14ac:dyDescent="0.55000000000000004">
      <c r="C172" s="1">
        <v>7.4351000000000003</v>
      </c>
      <c r="D172" s="2">
        <v>7.5621999999999998</v>
      </c>
      <c r="E172" s="1">
        <v>2286200000</v>
      </c>
      <c r="F172">
        <v>2E-3</v>
      </c>
      <c r="I172" s="1">
        <v>7.4351000000000003</v>
      </c>
      <c r="J172" s="2">
        <v>7.5621999999999998</v>
      </c>
      <c r="K172" s="1">
        <v>67908000</v>
      </c>
      <c r="L172">
        <v>2.1299999999999999E-2</v>
      </c>
    </row>
    <row r="173" spans="3:12" x14ac:dyDescent="0.55000000000000004">
      <c r="C173" s="1">
        <v>7.5621999999999998</v>
      </c>
      <c r="D173" s="2">
        <v>7.6891999999999996</v>
      </c>
      <c r="E173" s="1">
        <v>2176500000</v>
      </c>
      <c r="F173">
        <v>2.0999999999999999E-3</v>
      </c>
      <c r="I173" s="1">
        <v>7.5621999999999998</v>
      </c>
      <c r="J173" s="2">
        <v>7.6891999999999996</v>
      </c>
      <c r="K173" s="1">
        <v>66852000</v>
      </c>
      <c r="L173">
        <v>2.1399999999999999E-2</v>
      </c>
    </row>
    <row r="174" spans="3:12" x14ac:dyDescent="0.55000000000000004">
      <c r="C174" s="1">
        <v>7.6891999999999996</v>
      </c>
      <c r="D174" s="2">
        <v>7.8162000000000003</v>
      </c>
      <c r="E174" s="1">
        <v>2073500000</v>
      </c>
      <c r="F174">
        <v>2.0999999999999999E-3</v>
      </c>
      <c r="I174" s="1">
        <v>7.6891999999999996</v>
      </c>
      <c r="J174" s="2">
        <v>7.8162000000000003</v>
      </c>
      <c r="K174" s="1">
        <v>64803000</v>
      </c>
      <c r="L174">
        <v>2.1600000000000001E-2</v>
      </c>
    </row>
    <row r="175" spans="3:12" x14ac:dyDescent="0.55000000000000004">
      <c r="C175" s="1">
        <v>7.8162000000000003</v>
      </c>
      <c r="D175" s="2">
        <v>7.9432</v>
      </c>
      <c r="E175" s="1">
        <v>1966400000</v>
      </c>
      <c r="F175">
        <v>2.2000000000000001E-3</v>
      </c>
      <c r="I175" s="1">
        <v>7.8162000000000003</v>
      </c>
      <c r="J175" s="2">
        <v>7.9432</v>
      </c>
      <c r="K175" s="1">
        <v>62975000</v>
      </c>
      <c r="L175">
        <v>2.1899999999999999E-2</v>
      </c>
    </row>
    <row r="176" spans="3:12" x14ac:dyDescent="0.55000000000000004">
      <c r="C176" s="1">
        <v>7.9432</v>
      </c>
      <c r="D176" s="2">
        <v>8.0702999999999996</v>
      </c>
      <c r="E176" s="1">
        <v>1871900000</v>
      </c>
      <c r="F176">
        <v>2.2000000000000001E-3</v>
      </c>
      <c r="I176" s="1">
        <v>7.9432</v>
      </c>
      <c r="J176" s="2">
        <v>8.0702999999999996</v>
      </c>
      <c r="K176" s="1">
        <v>61390000</v>
      </c>
      <c r="L176">
        <v>2.2100000000000002E-2</v>
      </c>
    </row>
    <row r="177" spans="3:12" x14ac:dyDescent="0.55000000000000004">
      <c r="C177" s="1">
        <v>8.0702999999999996</v>
      </c>
      <c r="D177" s="2">
        <v>8.1973000000000003</v>
      </c>
      <c r="E177" s="1">
        <v>1776500000</v>
      </c>
      <c r="F177">
        <v>2.2000000000000001E-3</v>
      </c>
      <c r="I177" s="1">
        <v>8.0702999999999996</v>
      </c>
      <c r="J177" s="2">
        <v>8.1973000000000003</v>
      </c>
      <c r="K177" s="1">
        <v>59851000</v>
      </c>
      <c r="L177">
        <v>2.23E-2</v>
      </c>
    </row>
    <row r="178" spans="3:12" x14ac:dyDescent="0.55000000000000004">
      <c r="C178" s="1">
        <v>8.1973000000000003</v>
      </c>
      <c r="D178" s="2">
        <v>8.3242999999999991</v>
      </c>
      <c r="E178" s="1">
        <v>1686400000</v>
      </c>
      <c r="F178">
        <v>2.3E-3</v>
      </c>
      <c r="I178" s="1">
        <v>8.1973000000000003</v>
      </c>
      <c r="J178" s="2">
        <v>8.3242999999999991</v>
      </c>
      <c r="K178" s="1">
        <v>58357000</v>
      </c>
      <c r="L178">
        <v>2.2499999999999999E-2</v>
      </c>
    </row>
    <row r="179" spans="3:12" x14ac:dyDescent="0.55000000000000004">
      <c r="C179" s="1">
        <v>8.3242999999999991</v>
      </c>
      <c r="D179" s="2">
        <v>8.4513999999999996</v>
      </c>
      <c r="E179" s="1">
        <v>1602700000</v>
      </c>
      <c r="F179">
        <v>2.3E-3</v>
      </c>
      <c r="I179" s="1">
        <v>8.3242999999999991</v>
      </c>
      <c r="J179" s="2">
        <v>8.4513999999999996</v>
      </c>
      <c r="K179" s="1">
        <v>56500000</v>
      </c>
      <c r="L179">
        <v>2.2800000000000001E-2</v>
      </c>
    </row>
    <row r="180" spans="3:12" x14ac:dyDescent="0.55000000000000004">
      <c r="C180" s="1">
        <v>8.4513999999999996</v>
      </c>
      <c r="D180" s="2">
        <v>8.5784000000000002</v>
      </c>
      <c r="E180" s="1">
        <v>1528900000</v>
      </c>
      <c r="F180">
        <v>2.3999999999999998E-3</v>
      </c>
      <c r="I180" s="1">
        <v>8.4513999999999996</v>
      </c>
      <c r="J180" s="2">
        <v>8.5784000000000002</v>
      </c>
      <c r="K180" s="1">
        <v>54831000</v>
      </c>
      <c r="L180">
        <v>2.3099999999999999E-2</v>
      </c>
    </row>
    <row r="181" spans="3:12" x14ac:dyDescent="0.55000000000000004">
      <c r="C181" s="1">
        <v>8.5784000000000002</v>
      </c>
      <c r="D181" s="2">
        <v>8.7053999999999991</v>
      </c>
      <c r="E181" s="1">
        <v>1453500000</v>
      </c>
      <c r="F181">
        <v>2.3999999999999998E-3</v>
      </c>
      <c r="I181" s="1">
        <v>8.5784000000000002</v>
      </c>
      <c r="J181" s="2">
        <v>8.7053999999999991</v>
      </c>
      <c r="K181" s="1">
        <v>53643000</v>
      </c>
      <c r="L181">
        <v>2.3400000000000001E-2</v>
      </c>
    </row>
    <row r="182" spans="3:12" x14ac:dyDescent="0.55000000000000004">
      <c r="C182" s="1">
        <v>8.7053999999999991</v>
      </c>
      <c r="D182" s="2">
        <v>8.8323999999999998</v>
      </c>
      <c r="E182" s="1">
        <v>1379500000</v>
      </c>
      <c r="F182">
        <v>2.5000000000000001E-3</v>
      </c>
      <c r="I182" s="1">
        <v>8.7053999999999991</v>
      </c>
      <c r="J182" s="2">
        <v>8.8323999999999998</v>
      </c>
      <c r="K182" s="1">
        <v>52835000</v>
      </c>
      <c r="L182">
        <v>2.3599999999999999E-2</v>
      </c>
    </row>
    <row r="183" spans="3:12" x14ac:dyDescent="0.55000000000000004">
      <c r="C183" s="1">
        <v>8.8323999999999998</v>
      </c>
      <c r="D183" s="2">
        <v>8.9595000000000002</v>
      </c>
      <c r="E183" s="1">
        <v>1311100000</v>
      </c>
      <c r="F183">
        <v>2.5000000000000001E-3</v>
      </c>
      <c r="I183" s="1">
        <v>8.8323999999999998</v>
      </c>
      <c r="J183" s="2">
        <v>8.9595000000000002</v>
      </c>
      <c r="K183" s="1">
        <v>51742000</v>
      </c>
      <c r="L183">
        <v>2.3800000000000002E-2</v>
      </c>
    </row>
    <row r="184" spans="3:12" x14ac:dyDescent="0.55000000000000004">
      <c r="C184" s="1">
        <v>8.9595000000000002</v>
      </c>
      <c r="D184" s="2">
        <v>9.0864999999999991</v>
      </c>
      <c r="E184" s="1">
        <v>1247100000</v>
      </c>
      <c r="F184">
        <v>2.5999999999999999E-3</v>
      </c>
      <c r="I184" s="1">
        <v>8.9595000000000002</v>
      </c>
      <c r="J184" s="2">
        <v>9.0864999999999991</v>
      </c>
      <c r="K184" s="1">
        <v>50284000</v>
      </c>
      <c r="L184">
        <v>2.41E-2</v>
      </c>
    </row>
    <row r="185" spans="3:12" x14ac:dyDescent="0.55000000000000004">
      <c r="C185" s="1">
        <v>9.0864999999999991</v>
      </c>
      <c r="D185" s="2">
        <v>9.2134999999999998</v>
      </c>
      <c r="E185" s="1">
        <v>1187400000</v>
      </c>
      <c r="F185">
        <v>2.5999999999999999E-3</v>
      </c>
      <c r="I185" s="1">
        <v>9.0864999999999991</v>
      </c>
      <c r="J185" s="2">
        <v>9.2134999999999998</v>
      </c>
      <c r="K185" s="1">
        <v>49560000</v>
      </c>
      <c r="L185">
        <v>2.4400000000000002E-2</v>
      </c>
    </row>
    <row r="186" spans="3:12" x14ac:dyDescent="0.55000000000000004">
      <c r="C186" s="1">
        <v>9.2134999999999998</v>
      </c>
      <c r="D186" s="2">
        <v>9.3405000000000005</v>
      </c>
      <c r="E186" s="1">
        <v>1127400000</v>
      </c>
      <c r="F186">
        <v>2.7000000000000001E-3</v>
      </c>
      <c r="I186" s="1">
        <v>9.2134999999999998</v>
      </c>
      <c r="J186" s="2">
        <v>9.3405000000000005</v>
      </c>
      <c r="K186" s="1">
        <v>49467000</v>
      </c>
      <c r="L186">
        <v>2.4400000000000002E-2</v>
      </c>
    </row>
    <row r="187" spans="3:12" x14ac:dyDescent="0.55000000000000004">
      <c r="C187" s="1">
        <v>9.3405000000000005</v>
      </c>
      <c r="D187" s="2">
        <v>9.4675999999999991</v>
      </c>
      <c r="E187" s="1">
        <v>1070900000</v>
      </c>
      <c r="F187">
        <v>2.8E-3</v>
      </c>
      <c r="I187" s="1">
        <v>9.3405000000000005</v>
      </c>
      <c r="J187" s="2">
        <v>9.4675999999999991</v>
      </c>
      <c r="K187" s="1">
        <v>49110000</v>
      </c>
      <c r="L187">
        <v>2.4500000000000001E-2</v>
      </c>
    </row>
    <row r="188" spans="3:12" x14ac:dyDescent="0.55000000000000004">
      <c r="C188" s="1">
        <v>9.4675999999999991</v>
      </c>
      <c r="D188" s="2">
        <v>9.5945999999999998</v>
      </c>
      <c r="E188" s="1">
        <v>1019600000</v>
      </c>
      <c r="F188">
        <v>2.8E-3</v>
      </c>
      <c r="I188" s="1">
        <v>9.4675999999999991</v>
      </c>
      <c r="J188" s="2">
        <v>9.5945999999999998</v>
      </c>
      <c r="K188" s="1">
        <v>48113000</v>
      </c>
      <c r="L188">
        <v>2.46E-2</v>
      </c>
    </row>
    <row r="189" spans="3:12" x14ac:dyDescent="0.55000000000000004">
      <c r="C189" s="1">
        <v>9.5945999999999998</v>
      </c>
      <c r="D189" s="2">
        <v>9.7216000000000005</v>
      </c>
      <c r="E189" s="1">
        <v>965630000</v>
      </c>
      <c r="F189">
        <v>2.8999999999999998E-3</v>
      </c>
      <c r="I189" s="1">
        <v>9.5945999999999998</v>
      </c>
      <c r="J189" s="2">
        <v>9.7216000000000005</v>
      </c>
      <c r="K189" s="1">
        <v>46912000</v>
      </c>
      <c r="L189">
        <v>2.4899999999999999E-2</v>
      </c>
    </row>
    <row r="190" spans="3:12" x14ac:dyDescent="0.55000000000000004">
      <c r="C190" s="1">
        <v>9.7216000000000005</v>
      </c>
      <c r="D190" s="2">
        <v>9.8485999999999994</v>
      </c>
      <c r="E190" s="1">
        <v>914990000</v>
      </c>
      <c r="F190">
        <v>2.8999999999999998E-3</v>
      </c>
      <c r="I190" s="1">
        <v>9.7216000000000005</v>
      </c>
      <c r="J190" s="2">
        <v>9.8485999999999994</v>
      </c>
      <c r="K190" s="1">
        <v>46594000</v>
      </c>
      <c r="L190">
        <v>2.5100000000000001E-2</v>
      </c>
    </row>
    <row r="191" spans="3:12" x14ac:dyDescent="0.55000000000000004">
      <c r="C191" s="1">
        <v>9.8485999999999994</v>
      </c>
      <c r="D191" s="2">
        <v>9.9756999999999998</v>
      </c>
      <c r="E191" s="1">
        <v>868500000</v>
      </c>
      <c r="F191">
        <v>3.0000000000000001E-3</v>
      </c>
      <c r="I191" s="1">
        <v>9.8485999999999994</v>
      </c>
      <c r="J191" s="2">
        <v>9.9756999999999998</v>
      </c>
      <c r="K191" s="1">
        <v>46248000</v>
      </c>
      <c r="L191">
        <v>2.5600000000000001E-2</v>
      </c>
    </row>
    <row r="192" spans="3:12" x14ac:dyDescent="0.55000000000000004">
      <c r="C192" s="1">
        <v>9.9756999999999998</v>
      </c>
      <c r="D192" s="2">
        <v>10.103</v>
      </c>
      <c r="E192" s="1">
        <v>827050000</v>
      </c>
      <c r="F192">
        <v>3.0000000000000001E-3</v>
      </c>
      <c r="I192" s="1">
        <v>9.9756999999999998</v>
      </c>
      <c r="J192" s="2">
        <v>10.103</v>
      </c>
      <c r="K192" s="1">
        <v>44797000</v>
      </c>
      <c r="L192">
        <v>2.5399999999999999E-2</v>
      </c>
    </row>
    <row r="193" spans="3:12" x14ac:dyDescent="0.55000000000000004">
      <c r="C193" s="1">
        <v>10.103</v>
      </c>
      <c r="D193" s="2">
        <v>10.23</v>
      </c>
      <c r="E193" s="1">
        <v>785490000</v>
      </c>
      <c r="F193">
        <v>3.0999999999999999E-3</v>
      </c>
      <c r="I193" s="1">
        <v>10.103</v>
      </c>
      <c r="J193" s="2">
        <v>10.23</v>
      </c>
      <c r="K193" s="1">
        <v>43827000</v>
      </c>
      <c r="L193">
        <v>2.5600000000000001E-2</v>
      </c>
    </row>
    <row r="194" spans="3:12" x14ac:dyDescent="0.55000000000000004">
      <c r="C194" s="1">
        <v>10.23</v>
      </c>
      <c r="D194" s="2">
        <v>10.356999999999999</v>
      </c>
      <c r="E194" s="1">
        <v>744520000</v>
      </c>
      <c r="F194">
        <v>3.2000000000000002E-3</v>
      </c>
      <c r="I194" s="1">
        <v>10.23</v>
      </c>
      <c r="J194" s="2">
        <v>10.356999999999999</v>
      </c>
      <c r="K194" s="1">
        <v>43695000</v>
      </c>
      <c r="L194">
        <v>2.5899999999999999E-2</v>
      </c>
    </row>
    <row r="195" spans="3:12" x14ac:dyDescent="0.55000000000000004">
      <c r="C195" s="1">
        <v>10.356999999999999</v>
      </c>
      <c r="D195" s="2">
        <v>10.484</v>
      </c>
      <c r="E195" s="1">
        <v>708050000</v>
      </c>
      <c r="F195">
        <v>3.2000000000000002E-3</v>
      </c>
      <c r="I195" s="1">
        <v>10.356999999999999</v>
      </c>
      <c r="J195" s="2">
        <v>10.484</v>
      </c>
      <c r="K195" s="1">
        <v>42529000</v>
      </c>
      <c r="L195">
        <v>2.58E-2</v>
      </c>
    </row>
    <row r="196" spans="3:12" x14ac:dyDescent="0.55000000000000004">
      <c r="C196" s="1">
        <v>10.484</v>
      </c>
      <c r="D196" s="2">
        <v>10.611000000000001</v>
      </c>
      <c r="E196" s="1">
        <v>670620000</v>
      </c>
      <c r="F196">
        <v>3.3E-3</v>
      </c>
      <c r="I196" s="1">
        <v>10.484</v>
      </c>
      <c r="J196" s="2">
        <v>10.611000000000001</v>
      </c>
      <c r="K196" s="1">
        <v>41812000</v>
      </c>
      <c r="L196">
        <v>2.5999999999999999E-2</v>
      </c>
    </row>
    <row r="197" spans="3:12" x14ac:dyDescent="0.55000000000000004">
      <c r="C197" s="1">
        <v>10.611000000000001</v>
      </c>
      <c r="D197" s="2">
        <v>10.738</v>
      </c>
      <c r="E197" s="1">
        <v>634590000</v>
      </c>
      <c r="F197">
        <v>3.3999999999999998E-3</v>
      </c>
      <c r="I197" s="1">
        <v>10.611000000000001</v>
      </c>
      <c r="J197" s="2">
        <v>10.738</v>
      </c>
      <c r="K197" s="1">
        <v>41349000</v>
      </c>
      <c r="L197">
        <v>2.6100000000000002E-2</v>
      </c>
    </row>
    <row r="198" spans="3:12" x14ac:dyDescent="0.55000000000000004">
      <c r="C198" s="1">
        <v>10.738</v>
      </c>
      <c r="D198" s="2">
        <v>10.865</v>
      </c>
      <c r="E198" s="1">
        <v>605280000</v>
      </c>
      <c r="F198">
        <v>3.5000000000000001E-3</v>
      </c>
      <c r="I198" s="1">
        <v>10.738</v>
      </c>
      <c r="J198" s="2">
        <v>10.865</v>
      </c>
      <c r="K198" s="1">
        <v>40610000</v>
      </c>
      <c r="L198">
        <v>2.64E-2</v>
      </c>
    </row>
    <row r="199" spans="3:12" x14ac:dyDescent="0.55000000000000004">
      <c r="C199" s="1">
        <v>10.865</v>
      </c>
      <c r="D199" s="2">
        <v>10.992000000000001</v>
      </c>
      <c r="E199" s="1">
        <v>574080000</v>
      </c>
      <c r="F199">
        <v>3.5000000000000001E-3</v>
      </c>
      <c r="I199" s="1">
        <v>10.865</v>
      </c>
      <c r="J199" s="2">
        <v>10.992000000000001</v>
      </c>
      <c r="K199" s="1">
        <v>40146000</v>
      </c>
      <c r="L199">
        <v>2.6499999999999999E-2</v>
      </c>
    </row>
    <row r="200" spans="3:12" x14ac:dyDescent="0.55000000000000004">
      <c r="C200" s="1">
        <v>10.992000000000001</v>
      </c>
      <c r="D200" s="2">
        <v>11.119</v>
      </c>
      <c r="E200" s="1">
        <v>546020000</v>
      </c>
      <c r="F200">
        <v>3.5999999999999999E-3</v>
      </c>
      <c r="I200" s="1">
        <v>10.992000000000001</v>
      </c>
      <c r="J200" s="2">
        <v>11.119</v>
      </c>
      <c r="K200" s="1">
        <v>39994000</v>
      </c>
      <c r="L200">
        <v>2.69E-2</v>
      </c>
    </row>
    <row r="201" spans="3:12" x14ac:dyDescent="0.55000000000000004">
      <c r="C201" s="1">
        <v>11.119</v>
      </c>
      <c r="D201" s="2">
        <v>11.246</v>
      </c>
      <c r="E201" s="1">
        <v>519560000</v>
      </c>
      <c r="F201">
        <v>3.7000000000000002E-3</v>
      </c>
      <c r="I201" s="1">
        <v>11.119</v>
      </c>
      <c r="J201" s="2">
        <v>11.246</v>
      </c>
      <c r="K201" s="1">
        <v>39199000</v>
      </c>
      <c r="L201">
        <v>2.7099999999999999E-2</v>
      </c>
    </row>
    <row r="202" spans="3:12" x14ac:dyDescent="0.55000000000000004">
      <c r="C202" s="1">
        <v>11.246</v>
      </c>
      <c r="D202" s="2">
        <v>11.372999999999999</v>
      </c>
      <c r="E202" s="1">
        <v>492880000</v>
      </c>
      <c r="F202">
        <v>3.8E-3</v>
      </c>
      <c r="I202" s="1">
        <v>11.246</v>
      </c>
      <c r="J202" s="2">
        <v>11.372999999999999</v>
      </c>
      <c r="K202" s="1">
        <v>38812000</v>
      </c>
      <c r="L202">
        <v>2.6800000000000001E-2</v>
      </c>
    </row>
    <row r="203" spans="3:12" x14ac:dyDescent="0.55000000000000004">
      <c r="C203" s="1">
        <v>11.372999999999999</v>
      </c>
      <c r="D203" s="2">
        <v>11.5</v>
      </c>
      <c r="E203" s="1">
        <v>470070000</v>
      </c>
      <c r="F203">
        <v>3.8999999999999998E-3</v>
      </c>
      <c r="I203" s="1">
        <v>11.372999999999999</v>
      </c>
      <c r="J203" s="2">
        <v>11.5</v>
      </c>
      <c r="K203" s="1">
        <v>38819000</v>
      </c>
      <c r="L203">
        <v>2.6800000000000001E-2</v>
      </c>
    </row>
    <row r="204" spans="3:12" x14ac:dyDescent="0.55000000000000004">
      <c r="C204" s="1">
        <v>11.5</v>
      </c>
      <c r="D204" s="2">
        <v>11.627000000000001</v>
      </c>
      <c r="E204" s="1">
        <v>444390000</v>
      </c>
      <c r="F204">
        <v>4.0000000000000001E-3</v>
      </c>
      <c r="I204" s="1">
        <v>11.5</v>
      </c>
      <c r="J204" s="2">
        <v>11.627000000000001</v>
      </c>
      <c r="K204" s="1">
        <v>38652000</v>
      </c>
      <c r="L204">
        <v>2.6800000000000001E-2</v>
      </c>
    </row>
    <row r="205" spans="3:12" x14ac:dyDescent="0.55000000000000004">
      <c r="C205" s="1">
        <v>11.627000000000001</v>
      </c>
      <c r="D205" s="2">
        <v>11.754</v>
      </c>
      <c r="E205" s="1">
        <v>422660000</v>
      </c>
      <c r="F205">
        <v>4.0000000000000001E-3</v>
      </c>
      <c r="I205" s="1">
        <v>11.627000000000001</v>
      </c>
      <c r="J205" s="2">
        <v>11.754</v>
      </c>
      <c r="K205" s="1">
        <v>38181000</v>
      </c>
      <c r="L205">
        <v>2.69E-2</v>
      </c>
    </row>
    <row r="206" spans="3:12" x14ac:dyDescent="0.55000000000000004">
      <c r="C206" s="1">
        <v>11.754</v>
      </c>
      <c r="D206" s="2">
        <v>11.881</v>
      </c>
      <c r="E206" s="1">
        <v>402610000</v>
      </c>
      <c r="F206">
        <v>4.1000000000000003E-3</v>
      </c>
      <c r="I206" s="1">
        <v>11.754</v>
      </c>
      <c r="J206" s="2">
        <v>11.881</v>
      </c>
      <c r="K206" s="1">
        <v>37479000</v>
      </c>
      <c r="L206">
        <v>2.7199999999999998E-2</v>
      </c>
    </row>
    <row r="207" spans="3:12" x14ac:dyDescent="0.55000000000000004">
      <c r="C207" s="1">
        <v>11.881</v>
      </c>
      <c r="D207" s="2">
        <v>12.007999999999999</v>
      </c>
      <c r="E207" s="1">
        <v>381500000</v>
      </c>
      <c r="F207">
        <v>4.1999999999999997E-3</v>
      </c>
      <c r="I207" s="1">
        <v>11.881</v>
      </c>
      <c r="J207" s="2">
        <v>12.007999999999999</v>
      </c>
      <c r="K207" s="1">
        <v>37323000</v>
      </c>
      <c r="L207">
        <v>2.75E-2</v>
      </c>
    </row>
    <row r="208" spans="3:12" x14ac:dyDescent="0.55000000000000004">
      <c r="C208" s="1">
        <v>12.007999999999999</v>
      </c>
      <c r="D208" s="2">
        <v>12.135</v>
      </c>
      <c r="E208" s="1">
        <v>360790000</v>
      </c>
      <c r="F208">
        <v>4.3E-3</v>
      </c>
      <c r="I208" s="1">
        <v>12.007999999999999</v>
      </c>
      <c r="J208" s="2">
        <v>12.135</v>
      </c>
      <c r="K208" s="1">
        <v>37298000</v>
      </c>
      <c r="L208">
        <v>2.76E-2</v>
      </c>
    </row>
    <row r="209" spans="3:12" x14ac:dyDescent="0.55000000000000004">
      <c r="C209" s="1">
        <v>12.135</v>
      </c>
      <c r="D209" s="2">
        <v>12.262</v>
      </c>
      <c r="E209" s="1">
        <v>344280000</v>
      </c>
      <c r="F209">
        <v>4.4000000000000003E-3</v>
      </c>
      <c r="I209" s="1">
        <v>12.135</v>
      </c>
      <c r="J209" s="2">
        <v>12.262</v>
      </c>
      <c r="K209" s="1">
        <v>36610000</v>
      </c>
      <c r="L209">
        <v>2.7400000000000001E-2</v>
      </c>
    </row>
    <row r="210" spans="3:12" x14ac:dyDescent="0.55000000000000004">
      <c r="C210" s="1">
        <v>12.262</v>
      </c>
      <c r="D210" s="2">
        <v>12.388999999999999</v>
      </c>
      <c r="E210" s="1">
        <v>327270000</v>
      </c>
      <c r="F210">
        <v>4.4999999999999997E-3</v>
      </c>
      <c r="I210" s="1">
        <v>12.262</v>
      </c>
      <c r="J210" s="2">
        <v>12.388999999999999</v>
      </c>
      <c r="K210" s="1">
        <v>35942000</v>
      </c>
      <c r="L210">
        <v>2.7699999999999999E-2</v>
      </c>
    </row>
    <row r="211" spans="3:12" x14ac:dyDescent="0.55000000000000004">
      <c r="C211" s="1">
        <v>12.388999999999999</v>
      </c>
      <c r="D211" s="2">
        <v>12.516</v>
      </c>
      <c r="E211" s="1">
        <v>310550000</v>
      </c>
      <c r="F211">
        <v>4.5999999999999999E-3</v>
      </c>
      <c r="I211" s="1">
        <v>12.388999999999999</v>
      </c>
      <c r="J211" s="2">
        <v>12.516</v>
      </c>
      <c r="K211" s="1">
        <v>35444000</v>
      </c>
      <c r="L211">
        <v>2.7900000000000001E-2</v>
      </c>
    </row>
    <row r="212" spans="3:12" x14ac:dyDescent="0.55000000000000004">
      <c r="C212" s="1">
        <v>12.516</v>
      </c>
      <c r="D212" s="2">
        <v>12.643000000000001</v>
      </c>
      <c r="E212" s="1">
        <v>295990000</v>
      </c>
      <c r="F212">
        <v>4.7000000000000002E-3</v>
      </c>
      <c r="I212" s="1">
        <v>12.516</v>
      </c>
      <c r="J212" s="2">
        <v>12.643000000000001</v>
      </c>
      <c r="K212" s="1">
        <v>35204000</v>
      </c>
      <c r="L212">
        <v>2.7900000000000001E-2</v>
      </c>
    </row>
    <row r="213" spans="3:12" x14ac:dyDescent="0.55000000000000004">
      <c r="C213" s="1">
        <v>12.643000000000001</v>
      </c>
      <c r="D213" s="2">
        <v>12.77</v>
      </c>
      <c r="E213" s="1">
        <v>281100000</v>
      </c>
      <c r="F213">
        <v>4.7999999999999996E-3</v>
      </c>
      <c r="I213" s="1">
        <v>12.643000000000001</v>
      </c>
      <c r="J213" s="2">
        <v>12.77</v>
      </c>
      <c r="K213" s="1">
        <v>35043000</v>
      </c>
      <c r="L213">
        <v>2.8199999999999999E-2</v>
      </c>
    </row>
    <row r="214" spans="3:12" x14ac:dyDescent="0.55000000000000004">
      <c r="C214" s="1">
        <v>12.77</v>
      </c>
      <c r="D214" s="2">
        <v>12.897</v>
      </c>
      <c r="E214" s="1">
        <v>264570000</v>
      </c>
      <c r="F214">
        <v>4.8999999999999998E-3</v>
      </c>
      <c r="I214" s="1">
        <v>12.77</v>
      </c>
      <c r="J214" s="2">
        <v>12.897</v>
      </c>
      <c r="K214" s="1">
        <v>34074000</v>
      </c>
      <c r="L214">
        <v>2.8500000000000001E-2</v>
      </c>
    </row>
    <row r="215" spans="3:12" x14ac:dyDescent="0.55000000000000004">
      <c r="C215" s="1">
        <v>12.897</v>
      </c>
      <c r="D215" s="2">
        <v>13.023999999999999</v>
      </c>
      <c r="E215" s="1">
        <v>252410000</v>
      </c>
      <c r="F215">
        <v>5.1000000000000004E-3</v>
      </c>
      <c r="I215" s="1">
        <v>12.897</v>
      </c>
      <c r="J215" s="2">
        <v>13.023999999999999</v>
      </c>
      <c r="K215" s="1">
        <v>33042000</v>
      </c>
      <c r="L215">
        <v>2.8799999999999999E-2</v>
      </c>
    </row>
    <row r="216" spans="3:12" x14ac:dyDescent="0.55000000000000004">
      <c r="C216" s="1">
        <v>13.023999999999999</v>
      </c>
      <c r="D216" s="2">
        <v>13.151</v>
      </c>
      <c r="E216" s="1">
        <v>240490000</v>
      </c>
      <c r="F216">
        <v>5.1999999999999998E-3</v>
      </c>
      <c r="I216" s="1">
        <v>13.023999999999999</v>
      </c>
      <c r="J216" s="2">
        <v>13.151</v>
      </c>
      <c r="K216" s="1">
        <v>32867000</v>
      </c>
      <c r="L216">
        <v>2.8799999999999999E-2</v>
      </c>
    </row>
    <row r="217" spans="3:12" x14ac:dyDescent="0.55000000000000004">
      <c r="C217" s="1">
        <v>13.151</v>
      </c>
      <c r="D217" s="2">
        <v>13.278</v>
      </c>
      <c r="E217" s="1">
        <v>228750000</v>
      </c>
      <c r="F217">
        <v>5.3E-3</v>
      </c>
      <c r="I217" s="1">
        <v>13.151</v>
      </c>
      <c r="J217" s="2">
        <v>13.278</v>
      </c>
      <c r="K217" s="1">
        <v>32423000</v>
      </c>
      <c r="L217">
        <v>2.8899999999999999E-2</v>
      </c>
    </row>
    <row r="218" spans="3:12" x14ac:dyDescent="0.55000000000000004">
      <c r="C218" s="1">
        <v>13.278</v>
      </c>
      <c r="D218" s="2">
        <v>13.404999999999999</v>
      </c>
      <c r="E218" s="1">
        <v>216690000</v>
      </c>
      <c r="F218">
        <v>5.4999999999999997E-3</v>
      </c>
      <c r="I218" s="1">
        <v>13.278</v>
      </c>
      <c r="J218" s="2">
        <v>13.404999999999999</v>
      </c>
      <c r="K218" s="1">
        <v>32104000</v>
      </c>
      <c r="L218">
        <v>2.9100000000000001E-2</v>
      </c>
    </row>
    <row r="219" spans="3:12" x14ac:dyDescent="0.55000000000000004">
      <c r="C219" s="1">
        <v>13.404999999999999</v>
      </c>
      <c r="D219" s="2">
        <v>13.532</v>
      </c>
      <c r="E219" s="1">
        <v>205670000</v>
      </c>
      <c r="F219">
        <v>5.5999999999999999E-3</v>
      </c>
      <c r="I219" s="1">
        <v>13.404999999999999</v>
      </c>
      <c r="J219" s="2">
        <v>13.532</v>
      </c>
      <c r="K219" s="1">
        <v>32422000</v>
      </c>
      <c r="L219">
        <v>3.04E-2</v>
      </c>
    </row>
    <row r="220" spans="3:12" x14ac:dyDescent="0.55000000000000004">
      <c r="C220" s="1">
        <v>13.532</v>
      </c>
      <c r="D220" s="2">
        <v>13.659000000000001</v>
      </c>
      <c r="E220" s="1">
        <v>195600000</v>
      </c>
      <c r="F220">
        <v>5.7000000000000002E-3</v>
      </c>
      <c r="I220" s="1">
        <v>13.532</v>
      </c>
      <c r="J220" s="2">
        <v>13.659000000000001</v>
      </c>
      <c r="K220" s="1">
        <v>32083000</v>
      </c>
      <c r="L220">
        <v>3.04E-2</v>
      </c>
    </row>
    <row r="221" spans="3:12" x14ac:dyDescent="0.55000000000000004">
      <c r="C221" s="1">
        <v>13.659000000000001</v>
      </c>
      <c r="D221" s="2">
        <v>13.786</v>
      </c>
      <c r="E221" s="1">
        <v>186310000</v>
      </c>
      <c r="F221">
        <v>5.7999999999999996E-3</v>
      </c>
      <c r="I221" s="1">
        <v>13.659000000000001</v>
      </c>
      <c r="J221" s="2">
        <v>13.786</v>
      </c>
      <c r="K221" s="1">
        <v>31614000</v>
      </c>
      <c r="L221">
        <v>2.98E-2</v>
      </c>
    </row>
    <row r="222" spans="3:12" x14ac:dyDescent="0.55000000000000004">
      <c r="C222" s="1">
        <v>13.786</v>
      </c>
      <c r="D222" s="2">
        <v>13.914</v>
      </c>
      <c r="E222" s="1">
        <v>176200000</v>
      </c>
      <c r="F222">
        <v>6.0000000000000001E-3</v>
      </c>
      <c r="I222" s="1">
        <v>13.786</v>
      </c>
      <c r="J222" s="2">
        <v>13.914</v>
      </c>
      <c r="K222" s="1">
        <v>31464000</v>
      </c>
      <c r="L222">
        <v>2.93E-2</v>
      </c>
    </row>
    <row r="223" spans="3:12" x14ac:dyDescent="0.55000000000000004">
      <c r="C223" s="1">
        <v>13.914</v>
      </c>
      <c r="D223" s="2">
        <v>14.041</v>
      </c>
      <c r="E223" s="1">
        <v>166420000</v>
      </c>
      <c r="F223">
        <v>6.1000000000000004E-3</v>
      </c>
      <c r="I223" s="1">
        <v>13.914</v>
      </c>
      <c r="J223" s="2">
        <v>14.041</v>
      </c>
      <c r="K223" s="1">
        <v>31075000</v>
      </c>
      <c r="L223">
        <v>2.9499999999999998E-2</v>
      </c>
    </row>
    <row r="224" spans="3:12" x14ac:dyDescent="0.55000000000000004">
      <c r="C224" s="1">
        <v>14.041</v>
      </c>
      <c r="D224" s="2">
        <v>14.167999999999999</v>
      </c>
      <c r="E224" s="1">
        <v>158500000</v>
      </c>
      <c r="F224">
        <v>6.1999999999999998E-3</v>
      </c>
      <c r="I224" s="1">
        <v>14.041</v>
      </c>
      <c r="J224" s="2">
        <v>14.167999999999999</v>
      </c>
      <c r="K224" s="1">
        <v>30759000</v>
      </c>
      <c r="L224">
        <v>2.9600000000000001E-2</v>
      </c>
    </row>
    <row r="225" spans="3:12" x14ac:dyDescent="0.55000000000000004">
      <c r="C225" s="1">
        <v>14.167999999999999</v>
      </c>
      <c r="D225" s="2">
        <v>14.295</v>
      </c>
      <c r="E225" s="1">
        <v>150480000</v>
      </c>
      <c r="F225">
        <v>6.4000000000000003E-3</v>
      </c>
      <c r="I225" s="1">
        <v>14.167999999999999</v>
      </c>
      <c r="J225" s="2">
        <v>14.295</v>
      </c>
      <c r="K225" s="1">
        <v>30137000</v>
      </c>
      <c r="L225">
        <v>2.9899999999999999E-2</v>
      </c>
    </row>
    <row r="226" spans="3:12" x14ac:dyDescent="0.55000000000000004">
      <c r="C226" s="1">
        <v>14.295</v>
      </c>
      <c r="D226" s="2">
        <v>14.422000000000001</v>
      </c>
      <c r="E226" s="1">
        <v>142610000</v>
      </c>
      <c r="F226">
        <v>6.4999999999999997E-3</v>
      </c>
      <c r="I226" s="1">
        <v>14.295</v>
      </c>
      <c r="J226" s="2">
        <v>14.422000000000001</v>
      </c>
      <c r="K226" s="1">
        <v>29842000</v>
      </c>
      <c r="L226">
        <v>0.03</v>
      </c>
    </row>
    <row r="227" spans="3:12" x14ac:dyDescent="0.55000000000000004">
      <c r="C227" s="1">
        <v>14.422000000000001</v>
      </c>
      <c r="D227" s="2">
        <v>14.548999999999999</v>
      </c>
      <c r="E227" s="1">
        <v>135460000</v>
      </c>
      <c r="F227">
        <v>6.7000000000000002E-3</v>
      </c>
      <c r="I227" s="1">
        <v>14.422000000000001</v>
      </c>
      <c r="J227" s="2">
        <v>14.548999999999999</v>
      </c>
      <c r="K227" s="1">
        <v>29800000</v>
      </c>
      <c r="L227">
        <v>3.0200000000000001E-2</v>
      </c>
    </row>
    <row r="228" spans="3:12" x14ac:dyDescent="0.55000000000000004">
      <c r="C228" s="1">
        <v>14.548999999999999</v>
      </c>
      <c r="D228" s="2">
        <v>14.676</v>
      </c>
      <c r="E228" s="1">
        <v>130100000</v>
      </c>
      <c r="F228">
        <v>6.8999999999999999E-3</v>
      </c>
      <c r="I228" s="1">
        <v>14.548999999999999</v>
      </c>
      <c r="J228" s="2">
        <v>14.676</v>
      </c>
      <c r="K228" s="1">
        <v>29899000</v>
      </c>
      <c r="L228">
        <v>3.04E-2</v>
      </c>
    </row>
    <row r="229" spans="3:12" x14ac:dyDescent="0.55000000000000004">
      <c r="C229" s="1">
        <v>14.676</v>
      </c>
      <c r="D229" s="2">
        <v>14.803000000000001</v>
      </c>
      <c r="E229" s="1">
        <v>123150000</v>
      </c>
      <c r="F229">
        <v>7.0000000000000001E-3</v>
      </c>
      <c r="I229" s="1">
        <v>14.676</v>
      </c>
      <c r="J229" s="2">
        <v>14.803000000000001</v>
      </c>
      <c r="K229" s="1">
        <v>29841000</v>
      </c>
      <c r="L229">
        <v>3.1099999999999999E-2</v>
      </c>
    </row>
    <row r="230" spans="3:12" x14ac:dyDescent="0.55000000000000004">
      <c r="C230" s="1">
        <v>14.803000000000001</v>
      </c>
      <c r="D230" s="2">
        <v>14.93</v>
      </c>
      <c r="E230" s="1">
        <v>117240000</v>
      </c>
      <c r="F230">
        <v>7.1999999999999998E-3</v>
      </c>
      <c r="I230" s="1">
        <v>14.803000000000001</v>
      </c>
      <c r="J230" s="2">
        <v>14.93</v>
      </c>
      <c r="K230" s="1">
        <v>29318000</v>
      </c>
      <c r="L230">
        <v>3.0300000000000001E-2</v>
      </c>
    </row>
    <row r="231" spans="3:12" x14ac:dyDescent="0.55000000000000004">
      <c r="C231" s="1">
        <v>14.93</v>
      </c>
      <c r="D231" s="2">
        <v>15.057</v>
      </c>
      <c r="E231" s="1">
        <v>112000000</v>
      </c>
      <c r="F231">
        <v>7.4000000000000003E-3</v>
      </c>
      <c r="I231" s="1">
        <v>14.93</v>
      </c>
      <c r="J231" s="2">
        <v>15.057</v>
      </c>
      <c r="K231" s="1">
        <v>28868000</v>
      </c>
      <c r="L231">
        <v>3.04E-2</v>
      </c>
    </row>
    <row r="232" spans="3:12" x14ac:dyDescent="0.55000000000000004">
      <c r="C232" s="1">
        <v>15.057</v>
      </c>
      <c r="D232" s="2">
        <v>15.183999999999999</v>
      </c>
      <c r="E232" s="1">
        <v>106210000</v>
      </c>
      <c r="F232">
        <v>7.4999999999999997E-3</v>
      </c>
      <c r="I232" s="1">
        <v>15.057</v>
      </c>
      <c r="J232" s="2">
        <v>15.183999999999999</v>
      </c>
      <c r="K232" s="1">
        <v>28461000</v>
      </c>
      <c r="L232">
        <v>3.0599999999999999E-2</v>
      </c>
    </row>
    <row r="233" spans="3:12" x14ac:dyDescent="0.55000000000000004">
      <c r="C233" s="1">
        <v>15.183999999999999</v>
      </c>
      <c r="D233" s="2">
        <v>15.311</v>
      </c>
      <c r="E233" s="1">
        <v>100800000</v>
      </c>
      <c r="F233">
        <v>7.7999999999999996E-3</v>
      </c>
      <c r="I233" s="1">
        <v>15.183999999999999</v>
      </c>
      <c r="J233" s="2">
        <v>15.311</v>
      </c>
      <c r="K233" s="1">
        <v>28319000</v>
      </c>
      <c r="L233">
        <v>3.0700000000000002E-2</v>
      </c>
    </row>
    <row r="234" spans="3:12" x14ac:dyDescent="0.55000000000000004">
      <c r="C234" s="1">
        <v>15.311</v>
      </c>
      <c r="D234" s="2">
        <v>15.438000000000001</v>
      </c>
      <c r="E234" s="1">
        <v>95678000</v>
      </c>
      <c r="F234">
        <v>7.9000000000000008E-3</v>
      </c>
      <c r="I234" s="1">
        <v>15.311</v>
      </c>
      <c r="J234" s="2">
        <v>15.438000000000001</v>
      </c>
      <c r="K234" s="1">
        <v>27473000</v>
      </c>
      <c r="L234">
        <v>3.1E-2</v>
      </c>
    </row>
    <row r="235" spans="3:12" x14ac:dyDescent="0.55000000000000004">
      <c r="C235" s="1">
        <v>15.438000000000001</v>
      </c>
      <c r="D235" s="2">
        <v>15.565</v>
      </c>
      <c r="E235" s="1">
        <v>91254000</v>
      </c>
      <c r="F235">
        <v>8.0999999999999996E-3</v>
      </c>
      <c r="I235" s="1">
        <v>15.438000000000001</v>
      </c>
      <c r="J235" s="2">
        <v>15.565</v>
      </c>
      <c r="K235" s="1">
        <v>27286000</v>
      </c>
      <c r="L235">
        <v>3.1099999999999999E-2</v>
      </c>
    </row>
    <row r="236" spans="3:12" x14ac:dyDescent="0.55000000000000004">
      <c r="C236" s="1">
        <v>15.565</v>
      </c>
      <c r="D236" s="2">
        <v>15.692</v>
      </c>
      <c r="E236" s="1">
        <v>86907000</v>
      </c>
      <c r="F236">
        <v>8.3000000000000001E-3</v>
      </c>
      <c r="I236" s="1">
        <v>15.565</v>
      </c>
      <c r="J236" s="2">
        <v>15.692</v>
      </c>
      <c r="K236" s="1">
        <v>27284000</v>
      </c>
      <c r="L236">
        <v>3.1099999999999999E-2</v>
      </c>
    </row>
    <row r="237" spans="3:12" x14ac:dyDescent="0.55000000000000004">
      <c r="C237" s="1">
        <v>15.692</v>
      </c>
      <c r="D237" s="2">
        <v>15.819000000000001</v>
      </c>
      <c r="E237" s="1">
        <v>83252000</v>
      </c>
      <c r="F237">
        <v>8.5000000000000006E-3</v>
      </c>
      <c r="I237" s="1">
        <v>15.692</v>
      </c>
      <c r="J237" s="2">
        <v>15.819000000000001</v>
      </c>
      <c r="K237" s="1">
        <v>27332000</v>
      </c>
      <c r="L237">
        <v>3.1300000000000001E-2</v>
      </c>
    </row>
    <row r="238" spans="3:12" x14ac:dyDescent="0.55000000000000004">
      <c r="C238" s="1">
        <v>15.819000000000001</v>
      </c>
      <c r="D238" s="2">
        <v>15.946</v>
      </c>
      <c r="E238" s="1">
        <v>78749000</v>
      </c>
      <c r="F238">
        <v>8.8000000000000005E-3</v>
      </c>
      <c r="I238" s="1">
        <v>15.819000000000001</v>
      </c>
      <c r="J238" s="2">
        <v>15.946</v>
      </c>
      <c r="K238" s="1">
        <v>27198000</v>
      </c>
      <c r="L238">
        <v>3.32E-2</v>
      </c>
    </row>
    <row r="239" spans="3:12" x14ac:dyDescent="0.55000000000000004">
      <c r="C239" s="1">
        <v>15.946</v>
      </c>
      <c r="D239" s="2">
        <v>16.073</v>
      </c>
      <c r="E239" s="1">
        <v>74294000</v>
      </c>
      <c r="F239">
        <v>8.8999999999999999E-3</v>
      </c>
      <c r="I239" s="1">
        <v>15.946</v>
      </c>
      <c r="J239" s="2">
        <v>16.073</v>
      </c>
      <c r="K239" s="1">
        <v>26588000</v>
      </c>
      <c r="L239">
        <v>3.1800000000000002E-2</v>
      </c>
    </row>
    <row r="240" spans="3:12" x14ac:dyDescent="0.55000000000000004">
      <c r="C240" s="1">
        <v>16.073</v>
      </c>
      <c r="D240" s="2">
        <v>16.2</v>
      </c>
      <c r="E240" s="1">
        <v>70994000</v>
      </c>
      <c r="F240">
        <v>9.1999999999999998E-3</v>
      </c>
      <c r="I240" s="1">
        <v>16.073</v>
      </c>
      <c r="J240" s="2">
        <v>16.2</v>
      </c>
      <c r="K240" s="1">
        <v>26589000</v>
      </c>
      <c r="L240">
        <v>3.1699999999999999E-2</v>
      </c>
    </row>
    <row r="241" spans="3:12" x14ac:dyDescent="0.55000000000000004">
      <c r="C241" s="1">
        <v>16.2</v>
      </c>
      <c r="D241" s="2">
        <v>16.327000000000002</v>
      </c>
      <c r="E241" s="1">
        <v>67868000</v>
      </c>
      <c r="F241">
        <v>9.2999999999999992E-3</v>
      </c>
      <c r="I241" s="1">
        <v>16.2</v>
      </c>
      <c r="J241" s="2">
        <v>16.327000000000002</v>
      </c>
      <c r="K241" s="1">
        <v>26324000</v>
      </c>
      <c r="L241">
        <v>3.1699999999999999E-2</v>
      </c>
    </row>
    <row r="242" spans="3:12" x14ac:dyDescent="0.55000000000000004">
      <c r="C242" s="1">
        <v>16.327000000000002</v>
      </c>
      <c r="D242" s="2">
        <v>16.454000000000001</v>
      </c>
      <c r="E242" s="1">
        <v>64209000</v>
      </c>
      <c r="F242">
        <v>9.7000000000000003E-3</v>
      </c>
      <c r="I242" s="1">
        <v>16.327000000000002</v>
      </c>
      <c r="J242" s="2">
        <v>16.454000000000001</v>
      </c>
      <c r="K242" s="1">
        <v>26170000</v>
      </c>
      <c r="L242">
        <v>3.2399999999999998E-2</v>
      </c>
    </row>
    <row r="243" spans="3:12" x14ac:dyDescent="0.55000000000000004">
      <c r="C243" s="1">
        <v>16.454000000000001</v>
      </c>
      <c r="D243" s="2">
        <v>16.581</v>
      </c>
      <c r="E243" s="1">
        <v>61207000</v>
      </c>
      <c r="F243">
        <v>9.9000000000000008E-3</v>
      </c>
      <c r="I243" s="1">
        <v>16.454000000000001</v>
      </c>
      <c r="J243" s="2">
        <v>16.581</v>
      </c>
      <c r="K243" s="1">
        <v>25732000</v>
      </c>
      <c r="L243">
        <v>3.2599999999999997E-2</v>
      </c>
    </row>
    <row r="244" spans="3:12" x14ac:dyDescent="0.55000000000000004">
      <c r="C244" s="1">
        <v>16.581</v>
      </c>
      <c r="D244" s="2">
        <v>16.707999999999998</v>
      </c>
      <c r="E244" s="1">
        <v>57894000</v>
      </c>
      <c r="F244">
        <v>0.01</v>
      </c>
      <c r="I244" s="1">
        <v>16.581</v>
      </c>
      <c r="J244" s="2">
        <v>16.707999999999998</v>
      </c>
      <c r="K244" s="1">
        <v>25327000</v>
      </c>
      <c r="L244">
        <v>3.2199999999999999E-2</v>
      </c>
    </row>
    <row r="245" spans="3:12" x14ac:dyDescent="0.55000000000000004">
      <c r="C245" s="1">
        <v>16.707999999999998</v>
      </c>
      <c r="D245" s="2">
        <v>16.835000000000001</v>
      </c>
      <c r="E245" s="1">
        <v>55288000</v>
      </c>
      <c r="F245">
        <v>1.03E-2</v>
      </c>
      <c r="I245" s="1">
        <v>16.707999999999998</v>
      </c>
      <c r="J245" s="2">
        <v>16.835000000000001</v>
      </c>
      <c r="K245" s="1">
        <v>25106000</v>
      </c>
      <c r="L245">
        <v>3.2399999999999998E-2</v>
      </c>
    </row>
    <row r="246" spans="3:12" x14ac:dyDescent="0.55000000000000004">
      <c r="C246" s="1">
        <v>16.835000000000001</v>
      </c>
      <c r="D246" s="2">
        <v>16.962</v>
      </c>
      <c r="E246" s="1">
        <v>52775000</v>
      </c>
      <c r="F246">
        <v>1.0500000000000001E-2</v>
      </c>
      <c r="I246" s="1">
        <v>16.835000000000001</v>
      </c>
      <c r="J246" s="2">
        <v>16.962</v>
      </c>
      <c r="K246" s="1">
        <v>24791000</v>
      </c>
      <c r="L246">
        <v>3.27E-2</v>
      </c>
    </row>
    <row r="247" spans="3:12" x14ac:dyDescent="0.55000000000000004">
      <c r="C247" s="1">
        <v>16.962</v>
      </c>
      <c r="D247" s="2">
        <v>17.088999999999999</v>
      </c>
      <c r="E247" s="1">
        <v>50414000</v>
      </c>
      <c r="F247">
        <v>1.0800000000000001E-2</v>
      </c>
      <c r="I247" s="1">
        <v>16.962</v>
      </c>
      <c r="J247" s="2">
        <v>17.088999999999999</v>
      </c>
      <c r="K247" s="1">
        <v>24548000</v>
      </c>
      <c r="L247">
        <v>3.27E-2</v>
      </c>
    </row>
    <row r="248" spans="3:12" x14ac:dyDescent="0.55000000000000004">
      <c r="C248" s="1">
        <v>17.088999999999999</v>
      </c>
      <c r="D248" s="2">
        <v>17.216000000000001</v>
      </c>
      <c r="E248" s="1">
        <v>47822000</v>
      </c>
      <c r="F248">
        <v>1.11E-2</v>
      </c>
      <c r="I248" s="1">
        <v>17.088999999999999</v>
      </c>
      <c r="J248" s="2">
        <v>17.216000000000001</v>
      </c>
      <c r="K248" s="1">
        <v>24303000</v>
      </c>
      <c r="L248">
        <v>3.2899999999999999E-2</v>
      </c>
    </row>
    <row r="249" spans="3:12" x14ac:dyDescent="0.55000000000000004">
      <c r="C249" s="1">
        <v>17.216000000000001</v>
      </c>
      <c r="D249" s="2">
        <v>17.343</v>
      </c>
      <c r="E249" s="1">
        <v>45974000</v>
      </c>
      <c r="F249">
        <v>1.14E-2</v>
      </c>
      <c r="I249" s="1">
        <v>17.216000000000001</v>
      </c>
      <c r="J249" s="2">
        <v>17.343</v>
      </c>
      <c r="K249" s="1">
        <v>24184000</v>
      </c>
      <c r="L249">
        <v>3.3000000000000002E-2</v>
      </c>
    </row>
    <row r="250" spans="3:12" x14ac:dyDescent="0.55000000000000004">
      <c r="C250" s="1">
        <v>17.343</v>
      </c>
      <c r="D250" s="2">
        <v>17.47</v>
      </c>
      <c r="E250" s="1">
        <v>43942000</v>
      </c>
      <c r="F250">
        <v>1.17E-2</v>
      </c>
      <c r="I250" s="1">
        <v>17.343</v>
      </c>
      <c r="J250" s="2">
        <v>17.47</v>
      </c>
      <c r="K250" s="1">
        <v>23986000</v>
      </c>
      <c r="L250">
        <v>3.3099999999999997E-2</v>
      </c>
    </row>
    <row r="251" spans="3:12" x14ac:dyDescent="0.55000000000000004">
      <c r="C251" s="1">
        <v>17.47</v>
      </c>
      <c r="D251" s="2">
        <v>17.597000000000001</v>
      </c>
      <c r="E251" s="1">
        <v>41631000</v>
      </c>
      <c r="F251">
        <v>1.2E-2</v>
      </c>
      <c r="I251" s="1">
        <v>17.47</v>
      </c>
      <c r="J251" s="2">
        <v>17.597000000000001</v>
      </c>
      <c r="K251" s="1">
        <v>23681000</v>
      </c>
      <c r="L251">
        <v>3.3300000000000003E-2</v>
      </c>
    </row>
    <row r="252" spans="3:12" x14ac:dyDescent="0.55000000000000004">
      <c r="C252" s="1">
        <v>17.597000000000001</v>
      </c>
      <c r="D252" s="2">
        <v>17.724</v>
      </c>
      <c r="E252" s="1">
        <v>40188000</v>
      </c>
      <c r="F252">
        <v>1.24E-2</v>
      </c>
      <c r="I252" s="1">
        <v>17.597000000000001</v>
      </c>
      <c r="J252" s="2">
        <v>17.724</v>
      </c>
      <c r="K252" s="1">
        <v>23221000</v>
      </c>
      <c r="L252">
        <v>3.3599999999999998E-2</v>
      </c>
    </row>
    <row r="253" spans="3:12" x14ac:dyDescent="0.55000000000000004">
      <c r="C253" s="1">
        <v>17.724</v>
      </c>
      <c r="D253" s="2">
        <v>17.850999999999999</v>
      </c>
      <c r="E253" s="1">
        <v>38172000</v>
      </c>
      <c r="F253">
        <v>1.2800000000000001E-2</v>
      </c>
      <c r="I253" s="1">
        <v>17.724</v>
      </c>
      <c r="J253" s="2">
        <v>17.850999999999999</v>
      </c>
      <c r="K253" s="1">
        <v>22925000</v>
      </c>
      <c r="L253">
        <v>3.39E-2</v>
      </c>
    </row>
    <row r="254" spans="3:12" x14ac:dyDescent="0.55000000000000004">
      <c r="C254" s="1">
        <v>17.850999999999999</v>
      </c>
      <c r="D254" s="2">
        <v>17.978000000000002</v>
      </c>
      <c r="E254" s="1">
        <v>35646000</v>
      </c>
      <c r="F254">
        <v>1.29E-2</v>
      </c>
      <c r="I254" s="1">
        <v>17.850999999999999</v>
      </c>
      <c r="J254" s="2">
        <v>17.978000000000002</v>
      </c>
      <c r="K254" s="1">
        <v>22802000</v>
      </c>
      <c r="L254">
        <v>3.39E-2</v>
      </c>
    </row>
    <row r="255" spans="3:12" x14ac:dyDescent="0.55000000000000004">
      <c r="C255" s="1">
        <v>17.978000000000002</v>
      </c>
      <c r="D255" s="2">
        <v>18.105</v>
      </c>
      <c r="E255" s="1">
        <v>33884000</v>
      </c>
      <c r="F255">
        <v>1.34E-2</v>
      </c>
      <c r="I255" s="1">
        <v>17.978000000000002</v>
      </c>
      <c r="J255" s="2">
        <v>18.105</v>
      </c>
      <c r="K255" s="1">
        <v>22764000</v>
      </c>
      <c r="L255">
        <v>3.4000000000000002E-2</v>
      </c>
    </row>
    <row r="256" spans="3:12" x14ac:dyDescent="0.55000000000000004">
      <c r="C256" s="1">
        <v>18.105</v>
      </c>
      <c r="D256" s="2">
        <v>18.231999999999999</v>
      </c>
      <c r="E256" s="1">
        <v>31958000</v>
      </c>
      <c r="F256">
        <v>1.35E-2</v>
      </c>
      <c r="I256" s="1">
        <v>18.105</v>
      </c>
      <c r="J256" s="2">
        <v>18.231999999999999</v>
      </c>
      <c r="K256" s="1">
        <v>22780000</v>
      </c>
      <c r="L256">
        <v>3.39E-2</v>
      </c>
    </row>
    <row r="257" spans="3:12" x14ac:dyDescent="0.55000000000000004">
      <c r="C257" s="1">
        <v>18.231999999999999</v>
      </c>
      <c r="D257" s="2">
        <v>18.359000000000002</v>
      </c>
      <c r="E257" s="1">
        <v>30196000</v>
      </c>
      <c r="F257">
        <v>1.38E-2</v>
      </c>
      <c r="I257" s="1">
        <v>18.231999999999999</v>
      </c>
      <c r="J257" s="2">
        <v>18.359000000000002</v>
      </c>
      <c r="K257" s="1">
        <v>22783000</v>
      </c>
      <c r="L257">
        <v>3.4000000000000002E-2</v>
      </c>
    </row>
    <row r="258" spans="3:12" x14ac:dyDescent="0.55000000000000004">
      <c r="C258" s="1">
        <v>18.359000000000002</v>
      </c>
      <c r="D258" s="2">
        <v>18.486000000000001</v>
      </c>
      <c r="E258" s="1">
        <v>29033000</v>
      </c>
      <c r="F258">
        <v>1.4500000000000001E-2</v>
      </c>
      <c r="I258" s="1">
        <v>18.359000000000002</v>
      </c>
      <c r="J258" s="2">
        <v>18.486000000000001</v>
      </c>
      <c r="K258" s="1">
        <v>22648000</v>
      </c>
      <c r="L258">
        <v>3.4099999999999998E-2</v>
      </c>
    </row>
    <row r="259" spans="3:12" x14ac:dyDescent="0.55000000000000004">
      <c r="C259" s="1">
        <v>18.486000000000001</v>
      </c>
      <c r="D259" s="2">
        <v>18.614000000000001</v>
      </c>
      <c r="E259" s="1">
        <v>27553000</v>
      </c>
      <c r="F259">
        <v>1.46E-2</v>
      </c>
      <c r="I259" s="1">
        <v>18.486000000000001</v>
      </c>
      <c r="J259" s="2">
        <v>18.614000000000001</v>
      </c>
      <c r="K259" s="1">
        <v>22405000</v>
      </c>
      <c r="L259">
        <v>3.4200000000000001E-2</v>
      </c>
    </row>
    <row r="260" spans="3:12" x14ac:dyDescent="0.55000000000000004">
      <c r="C260" s="1">
        <v>18.614000000000001</v>
      </c>
      <c r="D260" s="2">
        <v>18.741</v>
      </c>
      <c r="E260" s="1">
        <v>26654000</v>
      </c>
      <c r="F260">
        <v>1.5100000000000001E-2</v>
      </c>
      <c r="I260" s="1">
        <v>18.614000000000001</v>
      </c>
      <c r="J260" s="2">
        <v>18.741</v>
      </c>
      <c r="K260" s="1">
        <v>22124000</v>
      </c>
      <c r="L260">
        <v>3.44E-2</v>
      </c>
    </row>
    <row r="261" spans="3:12" x14ac:dyDescent="0.55000000000000004">
      <c r="C261" s="1">
        <v>18.741</v>
      </c>
      <c r="D261" s="2">
        <v>18.867999999999999</v>
      </c>
      <c r="E261" s="1">
        <v>25480000</v>
      </c>
      <c r="F261">
        <v>1.5299999999999999E-2</v>
      </c>
      <c r="I261" s="1">
        <v>18.741</v>
      </c>
      <c r="J261" s="2">
        <v>18.867999999999999</v>
      </c>
      <c r="K261" s="1">
        <v>22331000</v>
      </c>
      <c r="L261">
        <v>3.7400000000000003E-2</v>
      </c>
    </row>
    <row r="262" spans="3:12" x14ac:dyDescent="0.55000000000000004">
      <c r="C262" s="1">
        <v>18.867999999999999</v>
      </c>
      <c r="D262" s="2">
        <v>18.995000000000001</v>
      </c>
      <c r="E262" s="1">
        <v>24782000</v>
      </c>
      <c r="F262">
        <v>1.5800000000000002E-2</v>
      </c>
      <c r="I262" s="1">
        <v>18.867999999999999</v>
      </c>
      <c r="J262" s="2">
        <v>18.995000000000001</v>
      </c>
      <c r="K262" s="1">
        <v>21635000</v>
      </c>
      <c r="L262">
        <v>3.4700000000000002E-2</v>
      </c>
    </row>
    <row r="263" spans="3:12" x14ac:dyDescent="0.55000000000000004">
      <c r="C263" s="1">
        <v>18.995000000000001</v>
      </c>
      <c r="D263" s="2">
        <v>19.122</v>
      </c>
      <c r="E263" s="1">
        <v>24010000</v>
      </c>
      <c r="F263">
        <v>1.6299999999999999E-2</v>
      </c>
      <c r="I263" s="1">
        <v>18.995000000000001</v>
      </c>
      <c r="J263" s="2">
        <v>19.122</v>
      </c>
      <c r="K263" s="1">
        <v>21298000</v>
      </c>
      <c r="L263">
        <v>3.5000000000000003E-2</v>
      </c>
    </row>
    <row r="264" spans="3:12" x14ac:dyDescent="0.55000000000000004">
      <c r="C264" s="1">
        <v>19.122</v>
      </c>
      <c r="D264" s="2">
        <v>19.248999999999999</v>
      </c>
      <c r="E264" s="1">
        <v>22329000</v>
      </c>
      <c r="F264">
        <v>1.67E-2</v>
      </c>
      <c r="I264" s="1">
        <v>19.122</v>
      </c>
      <c r="J264" s="2">
        <v>19.248999999999999</v>
      </c>
      <c r="K264" s="1">
        <v>21070000</v>
      </c>
      <c r="L264">
        <v>3.5099999999999999E-2</v>
      </c>
    </row>
    <row r="265" spans="3:12" x14ac:dyDescent="0.55000000000000004">
      <c r="C265" s="1">
        <v>19.248999999999999</v>
      </c>
      <c r="D265" s="2">
        <v>19.376000000000001</v>
      </c>
      <c r="E265" s="1">
        <v>20952000</v>
      </c>
      <c r="F265">
        <v>1.72E-2</v>
      </c>
      <c r="I265" s="1">
        <v>19.248999999999999</v>
      </c>
      <c r="J265" s="2">
        <v>19.376000000000001</v>
      </c>
      <c r="K265" s="1">
        <v>20677000</v>
      </c>
      <c r="L265">
        <v>3.5400000000000001E-2</v>
      </c>
    </row>
    <row r="266" spans="3:12" x14ac:dyDescent="0.55000000000000004">
      <c r="C266" s="1">
        <v>19.376000000000001</v>
      </c>
      <c r="D266" s="2">
        <v>19.503</v>
      </c>
      <c r="E266" s="1">
        <v>19957000</v>
      </c>
      <c r="F266">
        <v>1.7299999999999999E-2</v>
      </c>
      <c r="I266" s="1">
        <v>19.376000000000001</v>
      </c>
      <c r="J266" s="2">
        <v>19.503</v>
      </c>
      <c r="K266" s="1">
        <v>20366000</v>
      </c>
      <c r="L266">
        <v>3.5700000000000003E-2</v>
      </c>
    </row>
    <row r="267" spans="3:12" x14ac:dyDescent="0.55000000000000004">
      <c r="C267" s="1">
        <v>19.503</v>
      </c>
      <c r="D267" s="2">
        <v>19.63</v>
      </c>
      <c r="E267" s="1">
        <v>19112000</v>
      </c>
      <c r="F267">
        <v>1.7500000000000002E-2</v>
      </c>
      <c r="I267" s="1">
        <v>19.503</v>
      </c>
      <c r="J267" s="2">
        <v>19.63</v>
      </c>
      <c r="K267" s="1">
        <v>20131000</v>
      </c>
      <c r="L267">
        <v>3.5900000000000001E-2</v>
      </c>
    </row>
    <row r="268" spans="3:12" x14ac:dyDescent="0.55000000000000004">
      <c r="C268" s="1">
        <v>19.63</v>
      </c>
      <c r="D268" s="2">
        <v>19.757000000000001</v>
      </c>
      <c r="E268" s="1">
        <v>18597000</v>
      </c>
      <c r="F268">
        <v>1.8200000000000001E-2</v>
      </c>
      <c r="I268" s="1">
        <v>19.63</v>
      </c>
      <c r="J268" s="2">
        <v>19.757000000000001</v>
      </c>
      <c r="K268" s="1">
        <v>19888000</v>
      </c>
      <c r="L268">
        <v>3.5999999999999997E-2</v>
      </c>
    </row>
    <row r="269" spans="3:12" x14ac:dyDescent="0.55000000000000004">
      <c r="C269" s="1">
        <v>19.757000000000001</v>
      </c>
      <c r="D269" s="2">
        <v>19.884</v>
      </c>
      <c r="E269" s="1">
        <v>17841000</v>
      </c>
      <c r="F269">
        <v>1.9099999999999999E-2</v>
      </c>
      <c r="I269" s="1">
        <v>19.757000000000001</v>
      </c>
      <c r="J269" s="2">
        <v>19.884</v>
      </c>
      <c r="K269" s="1">
        <v>19770000</v>
      </c>
      <c r="L269">
        <v>3.6600000000000001E-2</v>
      </c>
    </row>
    <row r="270" spans="3:12" x14ac:dyDescent="0.55000000000000004">
      <c r="C270" s="1">
        <v>19.884</v>
      </c>
      <c r="D270" s="2">
        <v>20.010999999999999</v>
      </c>
      <c r="E270" s="1">
        <v>17140000</v>
      </c>
      <c r="F270">
        <v>1.9300000000000001E-2</v>
      </c>
      <c r="I270" s="1">
        <v>19.884</v>
      </c>
      <c r="J270" s="2">
        <v>20.010999999999999</v>
      </c>
      <c r="K270" s="1">
        <v>19951000</v>
      </c>
      <c r="L270">
        <v>3.7900000000000003E-2</v>
      </c>
    </row>
    <row r="271" spans="3:12" x14ac:dyDescent="0.55000000000000004">
      <c r="C271" s="1">
        <v>20.010999999999999</v>
      </c>
      <c r="D271" s="2">
        <v>20.138000000000002</v>
      </c>
      <c r="E271" s="1">
        <v>16346000</v>
      </c>
      <c r="F271">
        <v>1.9900000000000001E-2</v>
      </c>
      <c r="I271" s="1">
        <v>20.010999999999999</v>
      </c>
      <c r="J271" s="2">
        <v>20.138000000000002</v>
      </c>
      <c r="K271" s="1">
        <v>19449000</v>
      </c>
      <c r="L271">
        <v>3.6400000000000002E-2</v>
      </c>
    </row>
    <row r="272" spans="3:12" x14ac:dyDescent="0.55000000000000004">
      <c r="C272" s="1">
        <v>20.138000000000002</v>
      </c>
      <c r="D272" s="2">
        <v>20.265000000000001</v>
      </c>
      <c r="E272" s="1">
        <v>15414000</v>
      </c>
      <c r="F272">
        <v>2.01E-2</v>
      </c>
      <c r="I272" s="1">
        <v>20.138000000000002</v>
      </c>
      <c r="J272" s="2">
        <v>20.265000000000001</v>
      </c>
      <c r="K272" s="1">
        <v>19204000</v>
      </c>
      <c r="L272">
        <v>3.6700000000000003E-2</v>
      </c>
    </row>
    <row r="273" spans="3:12" x14ac:dyDescent="0.55000000000000004">
      <c r="C273" s="1">
        <v>20.265000000000001</v>
      </c>
      <c r="D273" s="2">
        <v>20.391999999999999</v>
      </c>
      <c r="E273" s="1">
        <v>14707000</v>
      </c>
      <c r="F273">
        <v>2.0799999999999999E-2</v>
      </c>
      <c r="I273" s="1">
        <v>20.265000000000001</v>
      </c>
      <c r="J273" s="2">
        <v>20.391999999999999</v>
      </c>
      <c r="K273" s="1">
        <v>19007000</v>
      </c>
      <c r="L273">
        <v>3.6900000000000002E-2</v>
      </c>
    </row>
    <row r="274" spans="3:12" x14ac:dyDescent="0.55000000000000004">
      <c r="C274" s="1">
        <v>20.391999999999999</v>
      </c>
      <c r="D274" s="2">
        <v>20.518999999999998</v>
      </c>
      <c r="E274" s="1">
        <v>14237000</v>
      </c>
      <c r="F274">
        <v>2.12E-2</v>
      </c>
      <c r="I274" s="1">
        <v>20.391999999999999</v>
      </c>
      <c r="J274" s="2">
        <v>20.518999999999998</v>
      </c>
      <c r="K274" s="1">
        <v>18889000</v>
      </c>
      <c r="L274">
        <v>3.6999999999999998E-2</v>
      </c>
    </row>
    <row r="275" spans="3:12" x14ac:dyDescent="0.55000000000000004">
      <c r="C275" s="1">
        <v>20.518999999999998</v>
      </c>
      <c r="D275" s="2">
        <v>20.646000000000001</v>
      </c>
      <c r="E275" s="1">
        <v>13698000</v>
      </c>
      <c r="F275">
        <v>2.18E-2</v>
      </c>
      <c r="I275" s="1">
        <v>20.518999999999998</v>
      </c>
      <c r="J275" s="2">
        <v>20.646000000000001</v>
      </c>
      <c r="K275" s="1">
        <v>18648000</v>
      </c>
      <c r="L275">
        <v>3.7499999999999999E-2</v>
      </c>
    </row>
    <row r="276" spans="3:12" x14ac:dyDescent="0.55000000000000004">
      <c r="C276" s="1">
        <v>20.646000000000001</v>
      </c>
      <c r="D276" s="2">
        <v>20.773</v>
      </c>
      <c r="E276" s="1">
        <v>12887000</v>
      </c>
      <c r="F276">
        <v>2.2499999999999999E-2</v>
      </c>
      <c r="I276" s="1">
        <v>20.646000000000001</v>
      </c>
      <c r="J276" s="2">
        <v>20.773</v>
      </c>
      <c r="K276" s="1">
        <v>18316000</v>
      </c>
      <c r="L276">
        <v>3.7499999999999999E-2</v>
      </c>
    </row>
    <row r="277" spans="3:12" x14ac:dyDescent="0.55000000000000004">
      <c r="C277" s="1">
        <v>20.773</v>
      </c>
      <c r="D277" s="2">
        <v>20.9</v>
      </c>
      <c r="E277" s="1">
        <v>12333000</v>
      </c>
      <c r="F277">
        <v>2.2800000000000001E-2</v>
      </c>
      <c r="I277" s="1">
        <v>20.773</v>
      </c>
      <c r="J277" s="2">
        <v>20.9</v>
      </c>
      <c r="K277" s="1">
        <v>18135000</v>
      </c>
      <c r="L277">
        <v>3.7699999999999997E-2</v>
      </c>
    </row>
    <row r="278" spans="3:12" x14ac:dyDescent="0.55000000000000004">
      <c r="C278" s="1">
        <v>20.9</v>
      </c>
      <c r="D278" s="2">
        <v>21.027000000000001</v>
      </c>
      <c r="E278" s="1">
        <v>11795000</v>
      </c>
      <c r="F278">
        <v>2.3599999999999999E-2</v>
      </c>
      <c r="I278" s="1">
        <v>20.9</v>
      </c>
      <c r="J278" s="2">
        <v>21.027000000000001</v>
      </c>
      <c r="K278" s="1">
        <v>17778000</v>
      </c>
      <c r="L278">
        <v>3.7999999999999999E-2</v>
      </c>
    </row>
    <row r="279" spans="3:12" x14ac:dyDescent="0.55000000000000004">
      <c r="C279" s="1">
        <v>21.027000000000001</v>
      </c>
      <c r="D279" s="2">
        <v>21.154</v>
      </c>
      <c r="E279" s="1">
        <v>11441000</v>
      </c>
      <c r="F279">
        <v>2.4199999999999999E-2</v>
      </c>
      <c r="I279" s="1">
        <v>21.027000000000001</v>
      </c>
      <c r="J279" s="2">
        <v>21.154</v>
      </c>
      <c r="K279" s="1">
        <v>17651000</v>
      </c>
      <c r="L279">
        <v>3.8100000000000002E-2</v>
      </c>
    </row>
    <row r="280" spans="3:12" x14ac:dyDescent="0.55000000000000004">
      <c r="C280" s="1">
        <v>21.154</v>
      </c>
      <c r="D280" s="2">
        <v>21.280999999999999</v>
      </c>
      <c r="E280" s="1">
        <v>10596000</v>
      </c>
      <c r="F280">
        <v>2.4199999999999999E-2</v>
      </c>
      <c r="I280" s="1">
        <v>21.154</v>
      </c>
      <c r="J280" s="2">
        <v>21.280999999999999</v>
      </c>
      <c r="K280" s="1">
        <v>17606000</v>
      </c>
      <c r="L280">
        <v>3.8199999999999998E-2</v>
      </c>
    </row>
    <row r="281" spans="3:12" x14ac:dyDescent="0.55000000000000004">
      <c r="C281" s="1">
        <v>21.280999999999999</v>
      </c>
      <c r="D281" s="2">
        <v>21.408000000000001</v>
      </c>
      <c r="E281" s="1">
        <v>10078000</v>
      </c>
      <c r="F281">
        <v>2.5600000000000001E-2</v>
      </c>
      <c r="I281" s="1">
        <v>21.280999999999999</v>
      </c>
      <c r="J281" s="2">
        <v>21.408000000000001</v>
      </c>
      <c r="K281" s="1">
        <v>17631000</v>
      </c>
      <c r="L281">
        <v>3.8199999999999998E-2</v>
      </c>
    </row>
    <row r="282" spans="3:12" x14ac:dyDescent="0.55000000000000004">
      <c r="C282" s="1">
        <v>21.408000000000001</v>
      </c>
      <c r="D282" s="2">
        <v>21.535</v>
      </c>
      <c r="E282" s="1">
        <v>9890700</v>
      </c>
      <c r="F282">
        <v>2.6700000000000002E-2</v>
      </c>
      <c r="I282" s="1">
        <v>21.408000000000001</v>
      </c>
      <c r="J282" s="2">
        <v>21.535</v>
      </c>
      <c r="K282" s="1">
        <v>17486000</v>
      </c>
      <c r="L282">
        <v>3.8300000000000001E-2</v>
      </c>
    </row>
    <row r="283" spans="3:12" x14ac:dyDescent="0.55000000000000004">
      <c r="C283" s="1">
        <v>21.535</v>
      </c>
      <c r="D283" s="2">
        <v>21.661999999999999</v>
      </c>
      <c r="E283" s="1">
        <v>9501700</v>
      </c>
      <c r="F283">
        <v>2.7099999999999999E-2</v>
      </c>
      <c r="I283" s="1">
        <v>21.535</v>
      </c>
      <c r="J283" s="2">
        <v>21.661999999999999</v>
      </c>
      <c r="K283" s="1">
        <v>17420000</v>
      </c>
      <c r="L283">
        <v>3.8300000000000001E-2</v>
      </c>
    </row>
    <row r="284" spans="3:12" x14ac:dyDescent="0.55000000000000004">
      <c r="C284" s="1">
        <v>21.661999999999999</v>
      </c>
      <c r="D284" s="2">
        <v>21.789000000000001</v>
      </c>
      <c r="E284" s="1">
        <v>9101300</v>
      </c>
      <c r="F284">
        <v>2.6700000000000002E-2</v>
      </c>
      <c r="I284" s="1">
        <v>21.661999999999999</v>
      </c>
      <c r="J284" s="2">
        <v>21.789000000000001</v>
      </c>
      <c r="K284" s="1">
        <v>17307000</v>
      </c>
      <c r="L284">
        <v>3.85E-2</v>
      </c>
    </row>
    <row r="285" spans="3:12" x14ac:dyDescent="0.55000000000000004">
      <c r="C285" s="1">
        <v>21.789000000000001</v>
      </c>
      <c r="D285" s="2">
        <v>21.916</v>
      </c>
      <c r="E285" s="1">
        <v>8868200</v>
      </c>
      <c r="F285">
        <v>2.81E-2</v>
      </c>
      <c r="I285" s="1">
        <v>21.789000000000001</v>
      </c>
      <c r="J285" s="2">
        <v>21.916</v>
      </c>
      <c r="K285" s="1">
        <v>17166000</v>
      </c>
      <c r="L285">
        <v>3.8699999999999998E-2</v>
      </c>
    </row>
    <row r="286" spans="3:12" x14ac:dyDescent="0.55000000000000004">
      <c r="C286" s="1">
        <v>21.916</v>
      </c>
      <c r="D286" s="2">
        <v>22.042999999999999</v>
      </c>
      <c r="E286" s="1">
        <v>8446500</v>
      </c>
      <c r="F286">
        <v>2.7799999999999998E-2</v>
      </c>
      <c r="I286" s="1">
        <v>21.916</v>
      </c>
      <c r="J286" s="2">
        <v>22.042999999999999</v>
      </c>
      <c r="K286" s="1">
        <v>17120000</v>
      </c>
      <c r="L286">
        <v>3.8699999999999998E-2</v>
      </c>
    </row>
    <row r="287" spans="3:12" x14ac:dyDescent="0.55000000000000004">
      <c r="C287" s="1">
        <v>22.042999999999999</v>
      </c>
      <c r="D287" s="2">
        <v>22.17</v>
      </c>
      <c r="E287" s="1">
        <v>8047200</v>
      </c>
      <c r="F287">
        <v>2.9700000000000001E-2</v>
      </c>
      <c r="I287" s="1">
        <v>22.042999999999999</v>
      </c>
      <c r="J287" s="2">
        <v>22.17</v>
      </c>
      <c r="K287" s="1">
        <v>17079000</v>
      </c>
      <c r="L287">
        <v>3.8899999999999997E-2</v>
      </c>
    </row>
    <row r="288" spans="3:12" x14ac:dyDescent="0.55000000000000004">
      <c r="C288" s="1">
        <v>22.17</v>
      </c>
      <c r="D288" s="2">
        <v>22.297000000000001</v>
      </c>
      <c r="E288" s="1">
        <v>7965500</v>
      </c>
      <c r="F288">
        <v>3.09E-2</v>
      </c>
      <c r="I288" s="1">
        <v>22.17</v>
      </c>
      <c r="J288" s="2">
        <v>22.297000000000001</v>
      </c>
      <c r="K288" s="1">
        <v>17000000</v>
      </c>
      <c r="L288">
        <v>3.9100000000000003E-2</v>
      </c>
    </row>
    <row r="289" spans="3:12" x14ac:dyDescent="0.55000000000000004">
      <c r="C289" s="1">
        <v>22.297000000000001</v>
      </c>
      <c r="D289" s="2">
        <v>22.423999999999999</v>
      </c>
      <c r="E289" s="1">
        <v>7540100</v>
      </c>
      <c r="F289">
        <v>2.98E-2</v>
      </c>
      <c r="I289" s="1">
        <v>22.297000000000001</v>
      </c>
      <c r="J289" s="2">
        <v>22.423999999999999</v>
      </c>
      <c r="K289" s="1">
        <v>16996000</v>
      </c>
      <c r="L289">
        <v>3.9100000000000003E-2</v>
      </c>
    </row>
    <row r="290" spans="3:12" x14ac:dyDescent="0.55000000000000004">
      <c r="C290" s="1">
        <v>22.423999999999999</v>
      </c>
      <c r="D290" s="2">
        <v>22.550999999999998</v>
      </c>
      <c r="E290" s="1">
        <v>7128300</v>
      </c>
      <c r="F290">
        <v>3.09E-2</v>
      </c>
      <c r="I290" s="1">
        <v>22.423999999999999</v>
      </c>
      <c r="J290" s="2">
        <v>22.550999999999998</v>
      </c>
      <c r="K290" s="1">
        <v>16833000</v>
      </c>
      <c r="L290">
        <v>3.9300000000000002E-2</v>
      </c>
    </row>
    <row r="291" spans="3:12" x14ac:dyDescent="0.55000000000000004">
      <c r="C291" s="1">
        <v>22.550999999999998</v>
      </c>
      <c r="D291" s="2">
        <v>22.678000000000001</v>
      </c>
      <c r="E291" s="1">
        <v>6745500</v>
      </c>
      <c r="F291">
        <v>3.2000000000000001E-2</v>
      </c>
      <c r="I291" s="1">
        <v>22.550999999999998</v>
      </c>
      <c r="J291" s="2">
        <v>22.678000000000001</v>
      </c>
      <c r="K291" s="1">
        <v>16528000</v>
      </c>
      <c r="L291">
        <v>3.95E-2</v>
      </c>
    </row>
    <row r="292" spans="3:12" x14ac:dyDescent="0.55000000000000004">
      <c r="C292" s="1">
        <v>22.678000000000001</v>
      </c>
      <c r="D292" s="2">
        <v>22.805</v>
      </c>
      <c r="E292" s="1">
        <v>6351900</v>
      </c>
      <c r="F292">
        <v>3.2300000000000002E-2</v>
      </c>
      <c r="I292" s="1">
        <v>22.678000000000001</v>
      </c>
      <c r="J292" s="2">
        <v>22.805</v>
      </c>
      <c r="K292" s="1">
        <v>16331000</v>
      </c>
      <c r="L292">
        <v>3.9699999999999999E-2</v>
      </c>
    </row>
    <row r="293" spans="3:12" x14ac:dyDescent="0.55000000000000004">
      <c r="C293" s="1">
        <v>22.805</v>
      </c>
      <c r="D293" s="2">
        <v>22.931999999999999</v>
      </c>
      <c r="E293" s="1">
        <v>6088000</v>
      </c>
      <c r="F293">
        <v>3.2599999999999997E-2</v>
      </c>
      <c r="I293" s="1">
        <v>22.805</v>
      </c>
      <c r="J293" s="2">
        <v>22.931999999999999</v>
      </c>
      <c r="K293" s="1">
        <v>16200000</v>
      </c>
      <c r="L293">
        <v>3.9899999999999998E-2</v>
      </c>
    </row>
    <row r="294" spans="3:12" x14ac:dyDescent="0.55000000000000004">
      <c r="C294" s="1">
        <v>22.931999999999999</v>
      </c>
      <c r="D294" s="2">
        <v>23.059000000000001</v>
      </c>
      <c r="E294" s="1">
        <v>5945500</v>
      </c>
      <c r="F294">
        <v>3.3099999999999997E-2</v>
      </c>
      <c r="I294" s="1">
        <v>22.931999999999999</v>
      </c>
      <c r="J294" s="2">
        <v>23.059000000000001</v>
      </c>
      <c r="K294" s="1">
        <v>16427000</v>
      </c>
      <c r="L294">
        <v>4.53E-2</v>
      </c>
    </row>
    <row r="295" spans="3:12" x14ac:dyDescent="0.55000000000000004">
      <c r="C295" s="1">
        <v>23.059000000000001</v>
      </c>
      <c r="D295" s="2">
        <v>23.186</v>
      </c>
      <c r="E295" s="1">
        <v>5766700</v>
      </c>
      <c r="F295">
        <v>3.4599999999999999E-2</v>
      </c>
      <c r="I295" s="1">
        <v>23.059000000000001</v>
      </c>
      <c r="J295" s="2">
        <v>23.186</v>
      </c>
      <c r="K295" s="1">
        <v>15940000</v>
      </c>
      <c r="L295">
        <v>4.0099999999999997E-2</v>
      </c>
    </row>
    <row r="296" spans="3:12" x14ac:dyDescent="0.55000000000000004">
      <c r="C296" s="1">
        <v>23.186</v>
      </c>
      <c r="D296" s="2">
        <v>23.314</v>
      </c>
      <c r="E296" s="1">
        <v>5378700</v>
      </c>
      <c r="F296">
        <v>3.5200000000000002E-2</v>
      </c>
      <c r="I296" s="1">
        <v>23.186</v>
      </c>
      <c r="J296" s="2">
        <v>23.314</v>
      </c>
      <c r="K296" s="1">
        <v>15592000</v>
      </c>
      <c r="L296">
        <v>4.0599999999999997E-2</v>
      </c>
    </row>
    <row r="297" spans="3:12" x14ac:dyDescent="0.55000000000000004">
      <c r="C297" s="1">
        <v>23.314</v>
      </c>
      <c r="D297" s="2">
        <v>23.440999999999999</v>
      </c>
      <c r="E297" s="1">
        <v>5032800</v>
      </c>
      <c r="F297">
        <v>3.6799999999999999E-2</v>
      </c>
      <c r="I297" s="1">
        <v>23.314</v>
      </c>
      <c r="J297" s="2">
        <v>23.440999999999999</v>
      </c>
      <c r="K297" s="1">
        <v>15361000</v>
      </c>
      <c r="L297">
        <v>4.0800000000000003E-2</v>
      </c>
    </row>
    <row r="298" spans="3:12" x14ac:dyDescent="0.55000000000000004">
      <c r="C298" s="1">
        <v>23.440999999999999</v>
      </c>
      <c r="D298" s="2">
        <v>23.568000000000001</v>
      </c>
      <c r="E298" s="1">
        <v>5034500</v>
      </c>
      <c r="F298">
        <v>3.7100000000000001E-2</v>
      </c>
      <c r="I298" s="1">
        <v>23.440999999999999</v>
      </c>
      <c r="J298" s="2">
        <v>23.568000000000001</v>
      </c>
      <c r="K298" s="1">
        <v>15351000</v>
      </c>
      <c r="L298">
        <v>4.0899999999999999E-2</v>
      </c>
    </row>
    <row r="299" spans="3:12" x14ac:dyDescent="0.55000000000000004">
      <c r="C299" s="1">
        <v>23.568000000000001</v>
      </c>
      <c r="D299" s="2">
        <v>23.695</v>
      </c>
      <c r="E299" s="1">
        <v>4647700</v>
      </c>
      <c r="F299">
        <v>3.7999999999999999E-2</v>
      </c>
      <c r="I299" s="1">
        <v>23.568000000000001</v>
      </c>
      <c r="J299" s="2">
        <v>23.695</v>
      </c>
      <c r="K299" s="1">
        <v>15461000</v>
      </c>
      <c r="L299">
        <v>4.1599999999999998E-2</v>
      </c>
    </row>
    <row r="300" spans="3:12" x14ac:dyDescent="0.55000000000000004">
      <c r="C300" s="1">
        <v>23.695</v>
      </c>
      <c r="D300" s="2">
        <v>23.821999999999999</v>
      </c>
      <c r="E300" s="1">
        <v>4580900</v>
      </c>
      <c r="F300">
        <v>3.9399999999999998E-2</v>
      </c>
      <c r="I300" s="1">
        <v>23.695</v>
      </c>
      <c r="J300" s="2">
        <v>23.821999999999999</v>
      </c>
      <c r="K300" s="1">
        <v>15343000</v>
      </c>
      <c r="L300">
        <v>4.2099999999999999E-2</v>
      </c>
    </row>
    <row r="301" spans="3:12" x14ac:dyDescent="0.55000000000000004">
      <c r="C301" s="1">
        <v>23.821999999999999</v>
      </c>
      <c r="D301" s="2">
        <v>23.949000000000002</v>
      </c>
      <c r="E301" s="1">
        <v>4288000</v>
      </c>
      <c r="F301">
        <v>3.9E-2</v>
      </c>
      <c r="I301" s="1">
        <v>23.821999999999999</v>
      </c>
      <c r="J301" s="2">
        <v>23.949000000000002</v>
      </c>
      <c r="K301" s="1">
        <v>14902000</v>
      </c>
      <c r="L301">
        <v>4.19E-2</v>
      </c>
    </row>
    <row r="302" spans="3:12" x14ac:dyDescent="0.55000000000000004">
      <c r="C302" s="1">
        <v>23.949000000000002</v>
      </c>
      <c r="D302" s="2">
        <v>24.076000000000001</v>
      </c>
      <c r="E302" s="1">
        <v>4068900</v>
      </c>
      <c r="F302">
        <v>4.0399999999999998E-2</v>
      </c>
      <c r="I302" s="1">
        <v>23.949000000000002</v>
      </c>
      <c r="J302" s="2">
        <v>24.076000000000001</v>
      </c>
      <c r="K302" s="1">
        <v>14660000</v>
      </c>
      <c r="L302">
        <v>4.1700000000000001E-2</v>
      </c>
    </row>
    <row r="303" spans="3:12" x14ac:dyDescent="0.55000000000000004">
      <c r="C303" s="1">
        <v>24.076000000000001</v>
      </c>
      <c r="D303" s="2">
        <v>24.202999999999999</v>
      </c>
      <c r="E303" s="1">
        <v>3826000</v>
      </c>
      <c r="F303">
        <v>4.0899999999999999E-2</v>
      </c>
      <c r="I303" s="1">
        <v>24.076000000000001</v>
      </c>
      <c r="J303" s="2">
        <v>24.202999999999999</v>
      </c>
      <c r="K303" s="1">
        <v>14639000</v>
      </c>
      <c r="L303">
        <v>4.1700000000000001E-2</v>
      </c>
    </row>
    <row r="304" spans="3:12" x14ac:dyDescent="0.55000000000000004">
      <c r="C304" s="1">
        <v>24.202999999999999</v>
      </c>
      <c r="D304" s="2">
        <v>24.33</v>
      </c>
      <c r="E304" s="1">
        <v>3741300</v>
      </c>
      <c r="F304">
        <v>4.2599999999999999E-2</v>
      </c>
      <c r="I304" s="1">
        <v>24.202999999999999</v>
      </c>
      <c r="J304" s="2">
        <v>24.33</v>
      </c>
      <c r="K304" s="1">
        <v>14774000</v>
      </c>
      <c r="L304">
        <v>4.3099999999999999E-2</v>
      </c>
    </row>
    <row r="305" spans="3:12" x14ac:dyDescent="0.55000000000000004">
      <c r="C305" s="1">
        <v>24.33</v>
      </c>
      <c r="D305" s="2">
        <v>24.457000000000001</v>
      </c>
      <c r="E305" s="1">
        <v>3611400</v>
      </c>
      <c r="F305">
        <v>4.3700000000000003E-2</v>
      </c>
      <c r="I305" s="1">
        <v>24.33</v>
      </c>
      <c r="J305" s="2">
        <v>24.457000000000001</v>
      </c>
      <c r="K305" s="1">
        <v>14777000</v>
      </c>
      <c r="L305">
        <v>4.3400000000000001E-2</v>
      </c>
    </row>
    <row r="306" spans="3:12" x14ac:dyDescent="0.55000000000000004">
      <c r="C306" s="1">
        <v>24.457000000000001</v>
      </c>
      <c r="D306" s="2">
        <v>24.584</v>
      </c>
      <c r="E306" s="1">
        <v>3357100</v>
      </c>
      <c r="F306">
        <v>4.4699999999999997E-2</v>
      </c>
      <c r="I306" s="1">
        <v>24.457000000000001</v>
      </c>
      <c r="J306" s="2">
        <v>24.584</v>
      </c>
      <c r="K306" s="1">
        <v>14486000</v>
      </c>
      <c r="L306">
        <v>4.2000000000000003E-2</v>
      </c>
    </row>
    <row r="307" spans="3:12" x14ac:dyDescent="0.55000000000000004">
      <c r="C307" s="1">
        <v>24.584</v>
      </c>
      <c r="D307" s="2">
        <v>24.710999999999999</v>
      </c>
      <c r="E307" s="1">
        <v>3175500</v>
      </c>
      <c r="F307">
        <v>4.8000000000000001E-2</v>
      </c>
      <c r="I307" s="1">
        <v>24.584</v>
      </c>
      <c r="J307" s="2">
        <v>24.710999999999999</v>
      </c>
      <c r="K307" s="1">
        <v>14168000</v>
      </c>
      <c r="L307">
        <v>4.24E-2</v>
      </c>
    </row>
    <row r="308" spans="3:12" x14ac:dyDescent="0.55000000000000004">
      <c r="C308" s="1">
        <v>24.710999999999999</v>
      </c>
      <c r="D308" s="2">
        <v>24.838000000000001</v>
      </c>
      <c r="E308" s="1">
        <v>3154600</v>
      </c>
      <c r="F308">
        <v>4.5999999999999999E-2</v>
      </c>
      <c r="I308" s="1">
        <v>24.710999999999999</v>
      </c>
      <c r="J308" s="2">
        <v>24.838000000000001</v>
      </c>
      <c r="K308" s="1">
        <v>14005000</v>
      </c>
      <c r="L308">
        <v>4.2700000000000002E-2</v>
      </c>
    </row>
    <row r="309" spans="3:12" x14ac:dyDescent="0.55000000000000004">
      <c r="C309" s="1">
        <v>24.838000000000001</v>
      </c>
      <c r="D309" s="2">
        <v>24.965</v>
      </c>
      <c r="E309" s="1">
        <v>3032100</v>
      </c>
      <c r="F309">
        <v>4.8899999999999999E-2</v>
      </c>
      <c r="I309" s="1">
        <v>24.838000000000001</v>
      </c>
      <c r="J309" s="2">
        <v>24.965</v>
      </c>
      <c r="K309" s="1">
        <v>13837000</v>
      </c>
      <c r="L309">
        <v>4.2900000000000001E-2</v>
      </c>
    </row>
    <row r="310" spans="3:12" x14ac:dyDescent="0.55000000000000004">
      <c r="C310" s="1">
        <v>24.965</v>
      </c>
      <c r="D310" s="2">
        <v>25.091999999999999</v>
      </c>
      <c r="E310" s="1">
        <v>2872000</v>
      </c>
      <c r="F310">
        <v>4.82E-2</v>
      </c>
      <c r="I310" s="1">
        <v>24.965</v>
      </c>
      <c r="J310" s="2">
        <v>25.091999999999999</v>
      </c>
      <c r="K310" s="1">
        <v>13736000</v>
      </c>
      <c r="L310">
        <v>4.2999999999999997E-2</v>
      </c>
    </row>
    <row r="311" spans="3:12" x14ac:dyDescent="0.55000000000000004">
      <c r="C311" s="1">
        <v>25.091999999999999</v>
      </c>
      <c r="D311" s="2">
        <v>25.219000000000001</v>
      </c>
      <c r="E311" s="1">
        <v>2832100</v>
      </c>
      <c r="F311">
        <v>4.82E-2</v>
      </c>
      <c r="I311" s="1">
        <v>25.091999999999999</v>
      </c>
      <c r="J311" s="2">
        <v>25.219000000000001</v>
      </c>
      <c r="K311" s="1">
        <v>13882000</v>
      </c>
      <c r="L311">
        <v>4.4400000000000002E-2</v>
      </c>
    </row>
    <row r="312" spans="3:12" x14ac:dyDescent="0.55000000000000004">
      <c r="C312" s="1">
        <v>25.219000000000001</v>
      </c>
      <c r="D312" s="2">
        <v>25.346</v>
      </c>
      <c r="E312" s="1">
        <v>2803900</v>
      </c>
      <c r="F312">
        <v>4.9700000000000001E-2</v>
      </c>
      <c r="I312" s="1">
        <v>25.219000000000001</v>
      </c>
      <c r="J312" s="2">
        <v>25.346</v>
      </c>
      <c r="K312" s="1">
        <v>13930000</v>
      </c>
      <c r="L312">
        <v>4.4699999999999997E-2</v>
      </c>
    </row>
    <row r="313" spans="3:12" x14ac:dyDescent="0.55000000000000004">
      <c r="C313" s="1">
        <v>25.346</v>
      </c>
      <c r="D313" s="2">
        <v>25.472999999999999</v>
      </c>
      <c r="E313" s="1">
        <v>2684100</v>
      </c>
      <c r="F313">
        <v>5.2699999999999997E-2</v>
      </c>
      <c r="I313" s="1">
        <v>25.346</v>
      </c>
      <c r="J313" s="2">
        <v>25.472999999999999</v>
      </c>
      <c r="K313" s="1">
        <v>13860000</v>
      </c>
      <c r="L313">
        <v>4.2900000000000001E-2</v>
      </c>
    </row>
    <row r="314" spans="3:12" x14ac:dyDescent="0.55000000000000004">
      <c r="C314" s="1">
        <v>25.472999999999999</v>
      </c>
      <c r="D314" s="2">
        <v>25.6</v>
      </c>
      <c r="E314" s="1">
        <v>2425700</v>
      </c>
      <c r="F314">
        <v>5.2499999999999998E-2</v>
      </c>
      <c r="I314" s="1">
        <v>25.472999999999999</v>
      </c>
      <c r="J314" s="2">
        <v>25.6</v>
      </c>
      <c r="K314" s="1">
        <v>13997000</v>
      </c>
      <c r="L314">
        <v>4.2799999999999998E-2</v>
      </c>
    </row>
    <row r="315" spans="3:12" x14ac:dyDescent="0.55000000000000004">
      <c r="C315" s="1">
        <v>25.6</v>
      </c>
      <c r="D315" s="2">
        <v>25.727</v>
      </c>
      <c r="E315" s="1">
        <v>2268500</v>
      </c>
      <c r="F315">
        <v>5.3100000000000001E-2</v>
      </c>
      <c r="I315" s="1">
        <v>25.6</v>
      </c>
      <c r="J315" s="2">
        <v>25.727</v>
      </c>
      <c r="K315" s="1">
        <v>13956000</v>
      </c>
      <c r="L315">
        <v>4.2900000000000001E-2</v>
      </c>
    </row>
    <row r="316" spans="3:12" x14ac:dyDescent="0.55000000000000004">
      <c r="C316" s="1">
        <v>25.727</v>
      </c>
      <c r="D316" s="2">
        <v>25.853999999999999</v>
      </c>
      <c r="E316" s="1">
        <v>2350400</v>
      </c>
      <c r="F316">
        <v>5.9799999999999999E-2</v>
      </c>
      <c r="I316" s="1">
        <v>25.727</v>
      </c>
      <c r="J316" s="2">
        <v>25.853999999999999</v>
      </c>
      <c r="K316" s="1">
        <v>13734000</v>
      </c>
      <c r="L316">
        <v>4.3299999999999998E-2</v>
      </c>
    </row>
    <row r="317" spans="3:12" x14ac:dyDescent="0.55000000000000004">
      <c r="C317" s="1">
        <v>25.853999999999999</v>
      </c>
      <c r="D317" s="2">
        <v>25.981000000000002</v>
      </c>
      <c r="E317" s="1">
        <v>2255900</v>
      </c>
      <c r="F317">
        <v>5.8299999999999998E-2</v>
      </c>
      <c r="I317" s="1">
        <v>25.853999999999999</v>
      </c>
      <c r="J317" s="2">
        <v>25.981000000000002</v>
      </c>
      <c r="K317" s="1">
        <v>13496000</v>
      </c>
      <c r="L317">
        <v>4.3400000000000001E-2</v>
      </c>
    </row>
    <row r="318" spans="3:12" x14ac:dyDescent="0.55000000000000004">
      <c r="C318" s="1">
        <v>25.981000000000002</v>
      </c>
      <c r="D318" s="2">
        <v>26.108000000000001</v>
      </c>
      <c r="E318" s="1">
        <v>2172000</v>
      </c>
      <c r="F318">
        <v>5.6300000000000003E-2</v>
      </c>
      <c r="I318" s="1">
        <v>25.981000000000002</v>
      </c>
      <c r="J318" s="2">
        <v>26.108000000000001</v>
      </c>
      <c r="K318" s="1">
        <v>13455000</v>
      </c>
      <c r="L318">
        <v>4.36E-2</v>
      </c>
    </row>
    <row r="319" spans="3:12" x14ac:dyDescent="0.55000000000000004">
      <c r="C319" s="1">
        <v>26.108000000000001</v>
      </c>
      <c r="D319" s="2">
        <v>26.234999999999999</v>
      </c>
      <c r="E319" s="1">
        <v>2071100</v>
      </c>
      <c r="F319">
        <v>5.9200000000000003E-2</v>
      </c>
      <c r="I319" s="1">
        <v>26.108000000000001</v>
      </c>
      <c r="J319" s="2">
        <v>26.234999999999999</v>
      </c>
      <c r="K319" s="1">
        <v>13433000</v>
      </c>
      <c r="L319">
        <v>4.36E-2</v>
      </c>
    </row>
    <row r="320" spans="3:12" x14ac:dyDescent="0.55000000000000004">
      <c r="C320" s="1">
        <v>26.234999999999999</v>
      </c>
      <c r="D320" s="2">
        <v>26.361999999999998</v>
      </c>
      <c r="E320" s="1">
        <v>1962700</v>
      </c>
      <c r="F320">
        <v>6.4199999999999993E-2</v>
      </c>
      <c r="I320" s="1">
        <v>26.234999999999999</v>
      </c>
      <c r="J320" s="2">
        <v>26.361999999999998</v>
      </c>
      <c r="K320" s="1">
        <v>13443000</v>
      </c>
      <c r="L320">
        <v>4.3700000000000003E-2</v>
      </c>
    </row>
    <row r="321" spans="3:12" x14ac:dyDescent="0.55000000000000004">
      <c r="C321" s="1">
        <v>26.361999999999998</v>
      </c>
      <c r="D321" s="2">
        <v>26.489000000000001</v>
      </c>
      <c r="E321" s="1">
        <v>1961400</v>
      </c>
      <c r="F321">
        <v>6.6699999999999995E-2</v>
      </c>
      <c r="I321" s="1">
        <v>26.361999999999998</v>
      </c>
      <c r="J321" s="2">
        <v>26.489000000000001</v>
      </c>
      <c r="K321" s="1">
        <v>13314000</v>
      </c>
      <c r="L321">
        <v>4.3999999999999997E-2</v>
      </c>
    </row>
    <row r="322" spans="3:12" x14ac:dyDescent="0.55000000000000004">
      <c r="C322" s="1">
        <v>26.489000000000001</v>
      </c>
      <c r="D322" s="2">
        <v>26.616</v>
      </c>
      <c r="E322" s="1">
        <v>1866100</v>
      </c>
      <c r="F322">
        <v>6.2600000000000003E-2</v>
      </c>
      <c r="I322" s="1">
        <v>26.489000000000001</v>
      </c>
      <c r="J322" s="2">
        <v>26.616</v>
      </c>
      <c r="K322" s="1">
        <v>13264000</v>
      </c>
      <c r="L322">
        <v>4.4200000000000003E-2</v>
      </c>
    </row>
    <row r="323" spans="3:12" x14ac:dyDescent="0.55000000000000004">
      <c r="C323" s="1">
        <v>26.616</v>
      </c>
      <c r="D323" s="2">
        <v>26.742999999999999</v>
      </c>
      <c r="E323" s="1">
        <v>1717800</v>
      </c>
      <c r="F323">
        <v>6.3200000000000006E-2</v>
      </c>
      <c r="I323" s="1">
        <v>26.616</v>
      </c>
      <c r="J323" s="2">
        <v>26.742999999999999</v>
      </c>
      <c r="K323" s="1">
        <v>12915000</v>
      </c>
      <c r="L323">
        <v>4.48E-2</v>
      </c>
    </row>
    <row r="324" spans="3:12" x14ac:dyDescent="0.55000000000000004">
      <c r="C324" s="1">
        <v>26.742999999999999</v>
      </c>
      <c r="D324" s="2">
        <v>26.87</v>
      </c>
      <c r="E324" s="1">
        <v>1702500</v>
      </c>
      <c r="F324">
        <v>7.3499999999999996E-2</v>
      </c>
      <c r="I324" s="1">
        <v>26.742999999999999</v>
      </c>
      <c r="J324" s="2">
        <v>26.87</v>
      </c>
      <c r="K324" s="1">
        <v>12462000</v>
      </c>
      <c r="L324">
        <v>4.5400000000000003E-2</v>
      </c>
    </row>
    <row r="325" spans="3:12" x14ac:dyDescent="0.55000000000000004">
      <c r="C325" s="1">
        <v>26.87</v>
      </c>
      <c r="D325" s="2">
        <v>26.997</v>
      </c>
      <c r="E325" s="1">
        <v>1564400</v>
      </c>
      <c r="F325">
        <v>7.6700000000000004E-2</v>
      </c>
      <c r="I325" s="1">
        <v>26.87</v>
      </c>
      <c r="J325" s="2">
        <v>26.997</v>
      </c>
      <c r="K325" s="1">
        <v>12464000</v>
      </c>
      <c r="L325">
        <v>4.5999999999999999E-2</v>
      </c>
    </row>
    <row r="326" spans="3:12" x14ac:dyDescent="0.55000000000000004">
      <c r="C326" s="1">
        <v>26.997</v>
      </c>
      <c r="D326" s="2">
        <v>27.123999999999999</v>
      </c>
      <c r="E326" s="1">
        <v>1542600</v>
      </c>
      <c r="F326">
        <v>8.5300000000000001E-2</v>
      </c>
      <c r="I326" s="1">
        <v>26.997</v>
      </c>
      <c r="J326" s="2">
        <v>27.123999999999999</v>
      </c>
      <c r="K326" s="1">
        <v>12417000</v>
      </c>
      <c r="L326">
        <v>4.5900000000000003E-2</v>
      </c>
    </row>
    <row r="327" spans="3:12" x14ac:dyDescent="0.55000000000000004">
      <c r="C327" s="1">
        <v>27.123999999999999</v>
      </c>
      <c r="D327" s="2">
        <v>27.251000000000001</v>
      </c>
      <c r="E327" s="1">
        <v>1358900</v>
      </c>
      <c r="F327">
        <v>7.9399999999999998E-2</v>
      </c>
      <c r="I327" s="1">
        <v>27.123999999999999</v>
      </c>
      <c r="J327" s="2">
        <v>27.251000000000001</v>
      </c>
      <c r="K327" s="1">
        <v>12376000</v>
      </c>
      <c r="L327">
        <v>4.53E-2</v>
      </c>
    </row>
    <row r="328" spans="3:12" x14ac:dyDescent="0.55000000000000004">
      <c r="C328" s="1">
        <v>27.251000000000001</v>
      </c>
      <c r="D328" s="2">
        <v>27.378</v>
      </c>
      <c r="E328" s="1">
        <v>1209700</v>
      </c>
      <c r="F328">
        <v>7.2300000000000003E-2</v>
      </c>
      <c r="I328" s="1">
        <v>27.251000000000001</v>
      </c>
      <c r="J328" s="2">
        <v>27.378</v>
      </c>
      <c r="K328" s="1">
        <v>12395000</v>
      </c>
      <c r="L328">
        <v>4.53E-2</v>
      </c>
    </row>
    <row r="329" spans="3:12" x14ac:dyDescent="0.55000000000000004">
      <c r="C329" s="1">
        <v>27.378</v>
      </c>
      <c r="D329" s="2">
        <v>27.504999999999999</v>
      </c>
      <c r="E329" s="1">
        <v>1291500</v>
      </c>
      <c r="F329">
        <v>7.6999999999999999E-2</v>
      </c>
      <c r="I329" s="1">
        <v>27.378</v>
      </c>
      <c r="J329" s="2">
        <v>27.504999999999999</v>
      </c>
      <c r="K329" s="1">
        <v>12394000</v>
      </c>
      <c r="L329">
        <v>4.53E-2</v>
      </c>
    </row>
    <row r="330" spans="3:12" x14ac:dyDescent="0.55000000000000004">
      <c r="C330" s="1">
        <v>27.504999999999999</v>
      </c>
      <c r="D330" s="2">
        <v>27.632000000000001</v>
      </c>
      <c r="E330" s="1">
        <v>1187100</v>
      </c>
      <c r="F330">
        <v>7.6899999999999996E-2</v>
      </c>
      <c r="I330" s="1">
        <v>27.504999999999999</v>
      </c>
      <c r="J330" s="2">
        <v>27.632000000000001</v>
      </c>
      <c r="K330" s="1">
        <v>12307000</v>
      </c>
      <c r="L330">
        <v>4.53E-2</v>
      </c>
    </row>
    <row r="331" spans="3:12" x14ac:dyDescent="0.55000000000000004">
      <c r="C331" s="1">
        <v>27.632000000000001</v>
      </c>
      <c r="D331" s="2">
        <v>27.759</v>
      </c>
      <c r="E331" s="1">
        <v>1161800</v>
      </c>
      <c r="F331">
        <v>8.4500000000000006E-2</v>
      </c>
      <c r="I331" s="1">
        <v>27.632000000000001</v>
      </c>
      <c r="J331" s="2">
        <v>27.759</v>
      </c>
      <c r="K331" s="1">
        <v>12161000</v>
      </c>
      <c r="L331">
        <v>4.5699999999999998E-2</v>
      </c>
    </row>
    <row r="332" spans="3:12" x14ac:dyDescent="0.55000000000000004">
      <c r="C332" s="1">
        <v>27.759</v>
      </c>
      <c r="D332" s="2">
        <v>27.885999999999999</v>
      </c>
      <c r="E332" s="1">
        <v>1172300</v>
      </c>
      <c r="F332">
        <v>8.5599999999999996E-2</v>
      </c>
      <c r="I332" s="1">
        <v>27.759</v>
      </c>
      <c r="J332" s="2">
        <v>27.885999999999999</v>
      </c>
      <c r="K332" s="1">
        <v>12016000</v>
      </c>
      <c r="L332">
        <v>4.5900000000000003E-2</v>
      </c>
    </row>
    <row r="333" spans="3:12" x14ac:dyDescent="0.55000000000000004">
      <c r="C333" s="1">
        <v>27.885999999999999</v>
      </c>
      <c r="D333" s="2">
        <v>28.013999999999999</v>
      </c>
      <c r="E333" s="1">
        <v>1068200</v>
      </c>
      <c r="F333">
        <v>8.2000000000000003E-2</v>
      </c>
      <c r="I333" s="1">
        <v>27.885999999999999</v>
      </c>
      <c r="J333" s="2">
        <v>28.013999999999999</v>
      </c>
      <c r="K333" s="1">
        <v>11800000</v>
      </c>
      <c r="L333">
        <v>4.6300000000000001E-2</v>
      </c>
    </row>
    <row r="334" spans="3:12" x14ac:dyDescent="0.55000000000000004">
      <c r="C334" s="1">
        <v>28.013999999999999</v>
      </c>
      <c r="D334" s="2">
        <v>28.140999999999998</v>
      </c>
      <c r="E334" s="1">
        <v>1074700</v>
      </c>
      <c r="F334">
        <v>9.5500000000000002E-2</v>
      </c>
      <c r="I334" s="1">
        <v>28.013999999999999</v>
      </c>
      <c r="J334" s="2">
        <v>28.140999999999998</v>
      </c>
      <c r="K334" s="1">
        <v>11680000</v>
      </c>
      <c r="L334">
        <v>4.7300000000000002E-2</v>
      </c>
    </row>
    <row r="335" spans="3:12" x14ac:dyDescent="0.55000000000000004">
      <c r="C335" s="1">
        <v>28.140999999999998</v>
      </c>
      <c r="D335" s="2">
        <v>28.268000000000001</v>
      </c>
      <c r="E335" s="1">
        <v>986880</v>
      </c>
      <c r="F335">
        <v>7.8799999999999995E-2</v>
      </c>
      <c r="I335" s="1">
        <v>28.140999999999998</v>
      </c>
      <c r="J335" s="2">
        <v>28.268000000000001</v>
      </c>
      <c r="K335" s="1">
        <v>11464000</v>
      </c>
      <c r="L335">
        <v>4.7800000000000002E-2</v>
      </c>
    </row>
    <row r="336" spans="3:12" x14ac:dyDescent="0.55000000000000004">
      <c r="C336" s="1">
        <v>28.268000000000001</v>
      </c>
      <c r="D336" s="2">
        <v>28.395</v>
      </c>
      <c r="E336" s="1">
        <v>989570</v>
      </c>
      <c r="F336">
        <v>8.4000000000000005E-2</v>
      </c>
      <c r="I336" s="1">
        <v>28.268000000000001</v>
      </c>
      <c r="J336" s="2">
        <v>28.395</v>
      </c>
      <c r="K336" s="1">
        <v>11245000</v>
      </c>
      <c r="L336">
        <v>4.7500000000000001E-2</v>
      </c>
    </row>
    <row r="337" spans="3:12" x14ac:dyDescent="0.55000000000000004">
      <c r="C337" s="1">
        <v>28.395</v>
      </c>
      <c r="D337" s="2">
        <v>28.521999999999998</v>
      </c>
      <c r="E337" s="1">
        <v>868230</v>
      </c>
      <c r="F337">
        <v>8.7900000000000006E-2</v>
      </c>
      <c r="I337" s="1">
        <v>28.395</v>
      </c>
      <c r="J337" s="2">
        <v>28.521999999999998</v>
      </c>
      <c r="K337" s="1">
        <v>11183000</v>
      </c>
      <c r="L337">
        <v>4.7699999999999999E-2</v>
      </c>
    </row>
    <row r="338" spans="3:12" x14ac:dyDescent="0.55000000000000004">
      <c r="C338" s="1">
        <v>28.521999999999998</v>
      </c>
      <c r="D338" s="2">
        <v>28.649000000000001</v>
      </c>
      <c r="E338" s="1">
        <v>811750</v>
      </c>
      <c r="F338">
        <v>9.2600000000000002E-2</v>
      </c>
      <c r="I338" s="1">
        <v>28.521999999999998</v>
      </c>
      <c r="J338" s="2">
        <v>28.649000000000001</v>
      </c>
      <c r="K338" s="1">
        <v>11084000</v>
      </c>
      <c r="L338">
        <v>4.7800000000000002E-2</v>
      </c>
    </row>
    <row r="339" spans="3:12" x14ac:dyDescent="0.55000000000000004">
      <c r="C339" s="1">
        <v>28.649000000000001</v>
      </c>
      <c r="D339" s="2">
        <v>28.776</v>
      </c>
      <c r="E339" s="1">
        <v>754290</v>
      </c>
      <c r="F339">
        <v>9.9599999999999994E-2</v>
      </c>
      <c r="I339" s="1">
        <v>28.649000000000001</v>
      </c>
      <c r="J339" s="2">
        <v>28.776</v>
      </c>
      <c r="K339" s="1">
        <v>10961000</v>
      </c>
      <c r="L339">
        <v>4.8099999999999997E-2</v>
      </c>
    </row>
    <row r="340" spans="3:12" x14ac:dyDescent="0.55000000000000004">
      <c r="C340" s="1">
        <v>28.776</v>
      </c>
      <c r="D340" s="2">
        <v>28.902999999999999</v>
      </c>
      <c r="E340" s="1">
        <v>659360</v>
      </c>
      <c r="F340">
        <v>0.1055</v>
      </c>
      <c r="I340" s="1">
        <v>28.776</v>
      </c>
      <c r="J340" s="2">
        <v>28.902999999999999</v>
      </c>
      <c r="K340" s="1">
        <v>10824000</v>
      </c>
      <c r="L340">
        <v>4.8399999999999999E-2</v>
      </c>
    </row>
    <row r="341" spans="3:12" x14ac:dyDescent="0.55000000000000004">
      <c r="C341" s="1">
        <v>28.902999999999999</v>
      </c>
      <c r="D341" s="2">
        <v>29.03</v>
      </c>
      <c r="E341" s="1">
        <v>606130</v>
      </c>
      <c r="F341">
        <v>0.1067</v>
      </c>
      <c r="I341" s="1">
        <v>28.902999999999999</v>
      </c>
      <c r="J341" s="2">
        <v>29.03</v>
      </c>
      <c r="K341" s="1">
        <v>10742000</v>
      </c>
      <c r="L341">
        <v>4.8500000000000001E-2</v>
      </c>
    </row>
    <row r="342" spans="3:12" x14ac:dyDescent="0.55000000000000004">
      <c r="C342" s="1">
        <v>29.03</v>
      </c>
      <c r="D342" s="2">
        <v>29.157</v>
      </c>
      <c r="E342" s="1">
        <v>528630</v>
      </c>
      <c r="F342">
        <v>0.1091</v>
      </c>
      <c r="I342" s="1">
        <v>29.03</v>
      </c>
      <c r="J342" s="2">
        <v>29.157</v>
      </c>
      <c r="K342" s="1">
        <v>10601000</v>
      </c>
      <c r="L342">
        <v>4.8899999999999999E-2</v>
      </c>
    </row>
    <row r="343" spans="3:12" x14ac:dyDescent="0.55000000000000004">
      <c r="C343" s="1">
        <v>29.157</v>
      </c>
      <c r="D343" s="2">
        <v>29.283999999999999</v>
      </c>
      <c r="E343" s="1">
        <v>412030</v>
      </c>
      <c r="F343">
        <v>0.1089</v>
      </c>
      <c r="I343" s="1">
        <v>29.157</v>
      </c>
      <c r="J343" s="2">
        <v>29.283999999999999</v>
      </c>
      <c r="K343" s="1">
        <v>10438000</v>
      </c>
      <c r="L343">
        <v>5.0299999999999997E-2</v>
      </c>
    </row>
    <row r="344" spans="3:12" x14ac:dyDescent="0.55000000000000004">
      <c r="C344" s="1">
        <v>29.283999999999999</v>
      </c>
      <c r="D344" s="2">
        <v>29.411000000000001</v>
      </c>
      <c r="E344" s="1">
        <v>357630</v>
      </c>
      <c r="F344">
        <v>0.1169</v>
      </c>
      <c r="I344" s="1">
        <v>29.283999999999999</v>
      </c>
      <c r="J344" s="2">
        <v>29.411000000000001</v>
      </c>
      <c r="K344" s="1">
        <v>10289000</v>
      </c>
      <c r="L344">
        <v>5.0700000000000002E-2</v>
      </c>
    </row>
    <row r="345" spans="3:12" x14ac:dyDescent="0.55000000000000004">
      <c r="C345" s="1">
        <v>29.411000000000001</v>
      </c>
      <c r="D345" s="2">
        <v>29.538</v>
      </c>
      <c r="E345" s="1">
        <v>315660</v>
      </c>
      <c r="F345">
        <v>0.12720000000000001</v>
      </c>
      <c r="I345" s="1">
        <v>29.411000000000001</v>
      </c>
      <c r="J345" s="2">
        <v>29.538</v>
      </c>
      <c r="K345" s="1">
        <v>10314000</v>
      </c>
      <c r="L345">
        <v>5.0500000000000003E-2</v>
      </c>
    </row>
    <row r="346" spans="3:12" x14ac:dyDescent="0.55000000000000004">
      <c r="C346" s="1">
        <v>29.538</v>
      </c>
      <c r="D346" s="2">
        <v>29.664999999999999</v>
      </c>
      <c r="E346" s="1">
        <v>309180</v>
      </c>
      <c r="F346">
        <v>0.13780000000000001</v>
      </c>
      <c r="I346" s="1">
        <v>29.538</v>
      </c>
      <c r="J346" s="2">
        <v>29.664999999999999</v>
      </c>
      <c r="K346" s="1">
        <v>10123000</v>
      </c>
      <c r="L346">
        <v>0.05</v>
      </c>
    </row>
    <row r="347" spans="3:12" x14ac:dyDescent="0.55000000000000004">
      <c r="C347" s="1">
        <v>29.664999999999999</v>
      </c>
      <c r="D347" s="2">
        <v>29.792000000000002</v>
      </c>
      <c r="E347" s="1">
        <v>284300</v>
      </c>
      <c r="F347">
        <v>0.15429999999999999</v>
      </c>
      <c r="I347" s="1">
        <v>29.664999999999999</v>
      </c>
      <c r="J347" s="2">
        <v>29.792000000000002</v>
      </c>
      <c r="K347" s="1">
        <v>10043000</v>
      </c>
      <c r="L347">
        <v>5.0200000000000002E-2</v>
      </c>
    </row>
    <row r="348" spans="3:12" x14ac:dyDescent="0.55000000000000004">
      <c r="C348" s="1">
        <v>29.792000000000002</v>
      </c>
      <c r="D348" s="2">
        <v>29.919</v>
      </c>
      <c r="E348" s="1">
        <v>195920</v>
      </c>
      <c r="F348">
        <v>0.15210000000000001</v>
      </c>
      <c r="I348" s="1">
        <v>29.792000000000002</v>
      </c>
      <c r="J348" s="2">
        <v>29.919</v>
      </c>
      <c r="K348" s="1">
        <v>10024000</v>
      </c>
      <c r="L348">
        <v>5.0200000000000002E-2</v>
      </c>
    </row>
    <row r="349" spans="3:12" x14ac:dyDescent="0.55000000000000004">
      <c r="C349" s="1">
        <v>29.919</v>
      </c>
      <c r="D349" s="2">
        <v>30.045999999999999</v>
      </c>
      <c r="E349" s="1">
        <v>90839</v>
      </c>
      <c r="F349">
        <v>0.15029999999999999</v>
      </c>
      <c r="I349" s="1">
        <v>29.919</v>
      </c>
      <c r="J349" s="2">
        <v>30.045999999999999</v>
      </c>
      <c r="K349" s="1">
        <v>6360000</v>
      </c>
      <c r="L349">
        <v>5.0299999999999997E-2</v>
      </c>
    </row>
    <row r="350" spans="3:12" x14ac:dyDescent="0.55000000000000004">
      <c r="C350" s="1">
        <v>30.045999999999999</v>
      </c>
      <c r="D350" s="2">
        <v>30.172999999999998</v>
      </c>
      <c r="E350" s="1">
        <v>0</v>
      </c>
      <c r="F350">
        <v>0</v>
      </c>
      <c r="I350" s="1">
        <v>30.045999999999999</v>
      </c>
      <c r="J350" s="2">
        <v>30.172999999999998</v>
      </c>
      <c r="K350" s="1">
        <v>0</v>
      </c>
      <c r="L350">
        <v>0</v>
      </c>
    </row>
    <row r="351" spans="3:12" x14ac:dyDescent="0.55000000000000004">
      <c r="C351" s="1">
        <v>30.172999999999998</v>
      </c>
      <c r="D351" s="2">
        <v>30.3</v>
      </c>
      <c r="E351" s="1">
        <v>0</v>
      </c>
      <c r="F351">
        <v>0</v>
      </c>
      <c r="I351" s="1">
        <v>30.172999999999998</v>
      </c>
      <c r="J351" s="2">
        <v>30.3</v>
      </c>
      <c r="K351" s="1">
        <v>0</v>
      </c>
      <c r="L351">
        <v>0</v>
      </c>
    </row>
    <row r="352" spans="3:12" x14ac:dyDescent="0.55000000000000004">
      <c r="C352" s="1">
        <v>30.3</v>
      </c>
      <c r="D352" s="2">
        <v>30.427</v>
      </c>
      <c r="E352" s="1">
        <v>0</v>
      </c>
      <c r="F352">
        <v>0</v>
      </c>
      <c r="I352" s="1">
        <v>30.3</v>
      </c>
      <c r="J352" s="2">
        <v>30.427</v>
      </c>
      <c r="K352" s="1">
        <v>0</v>
      </c>
      <c r="L352">
        <v>0</v>
      </c>
    </row>
    <row r="353" spans="3:12" x14ac:dyDescent="0.55000000000000004">
      <c r="C353" s="1">
        <v>30.427</v>
      </c>
      <c r="D353" s="2">
        <v>30.553999999999998</v>
      </c>
      <c r="E353" s="1">
        <v>0</v>
      </c>
      <c r="F353">
        <v>0</v>
      </c>
      <c r="I353" s="1">
        <v>30.427</v>
      </c>
      <c r="J353" s="2">
        <v>30.553999999999998</v>
      </c>
      <c r="K353" s="1">
        <v>0</v>
      </c>
      <c r="L353">
        <v>0</v>
      </c>
    </row>
    <row r="354" spans="3:12" x14ac:dyDescent="0.55000000000000004">
      <c r="C354" s="1">
        <v>30.553999999999998</v>
      </c>
      <c r="D354" s="2">
        <v>30.681000000000001</v>
      </c>
      <c r="E354" s="1">
        <v>0</v>
      </c>
      <c r="F354">
        <v>0</v>
      </c>
      <c r="I354" s="1">
        <v>30.553999999999998</v>
      </c>
      <c r="J354" s="2">
        <v>30.681000000000001</v>
      </c>
      <c r="K354" s="1">
        <v>0</v>
      </c>
      <c r="L354">
        <v>0</v>
      </c>
    </row>
    <row r="355" spans="3:12" x14ac:dyDescent="0.55000000000000004">
      <c r="C355" s="1">
        <v>30.681000000000001</v>
      </c>
      <c r="D355" s="2">
        <v>30.808</v>
      </c>
      <c r="E355" s="1">
        <v>0</v>
      </c>
      <c r="F355">
        <v>0</v>
      </c>
      <c r="I355" s="1">
        <v>30.681000000000001</v>
      </c>
      <c r="J355" s="2">
        <v>30.808</v>
      </c>
      <c r="K355" s="1">
        <v>0</v>
      </c>
      <c r="L355">
        <v>0</v>
      </c>
    </row>
    <row r="356" spans="3:12" x14ac:dyDescent="0.55000000000000004">
      <c r="C356" s="1">
        <v>30.808</v>
      </c>
      <c r="D356" s="2">
        <v>30.934999999999999</v>
      </c>
      <c r="E356" s="1">
        <v>0</v>
      </c>
      <c r="F356">
        <v>0</v>
      </c>
      <c r="I356" s="1">
        <v>30.808</v>
      </c>
      <c r="J356" s="2">
        <v>30.934999999999999</v>
      </c>
      <c r="K356" s="1">
        <v>0</v>
      </c>
      <c r="L356">
        <v>0</v>
      </c>
    </row>
    <row r="357" spans="3:12" x14ac:dyDescent="0.55000000000000004">
      <c r="C357" s="1">
        <v>30.934999999999999</v>
      </c>
      <c r="D357" s="2">
        <v>31.062000000000001</v>
      </c>
      <c r="E357" s="1">
        <v>0</v>
      </c>
      <c r="F357">
        <v>0</v>
      </c>
      <c r="I357" s="1">
        <v>30.934999999999999</v>
      </c>
      <c r="J357" s="2">
        <v>31.062000000000001</v>
      </c>
      <c r="K357" s="1">
        <v>0</v>
      </c>
      <c r="L357">
        <v>0</v>
      </c>
    </row>
    <row r="358" spans="3:12" x14ac:dyDescent="0.55000000000000004">
      <c r="C358" s="1">
        <v>31.062000000000001</v>
      </c>
      <c r="D358" s="2">
        <v>31.189</v>
      </c>
      <c r="E358" s="1">
        <v>0</v>
      </c>
      <c r="F358">
        <v>0</v>
      </c>
      <c r="I358" s="1">
        <v>31.062000000000001</v>
      </c>
      <c r="J358" s="2">
        <v>31.189</v>
      </c>
      <c r="K358" s="1">
        <v>0</v>
      </c>
      <c r="L358">
        <v>0</v>
      </c>
    </row>
    <row r="359" spans="3:12" x14ac:dyDescent="0.55000000000000004">
      <c r="C359" s="1">
        <v>31.189</v>
      </c>
      <c r="D359" s="2">
        <v>31.315999999999999</v>
      </c>
      <c r="E359" s="1">
        <v>0</v>
      </c>
      <c r="F359">
        <v>0</v>
      </c>
      <c r="I359" s="1">
        <v>31.189</v>
      </c>
      <c r="J359" s="2">
        <v>31.315999999999999</v>
      </c>
      <c r="K359" s="1">
        <v>0</v>
      </c>
      <c r="L359">
        <v>0</v>
      </c>
    </row>
    <row r="360" spans="3:12" x14ac:dyDescent="0.55000000000000004">
      <c r="C360" s="1">
        <v>31.315999999999999</v>
      </c>
      <c r="D360" s="2">
        <v>31.443000000000001</v>
      </c>
      <c r="E360" s="1">
        <v>0</v>
      </c>
      <c r="F360">
        <v>0</v>
      </c>
      <c r="I360" s="1">
        <v>31.315999999999999</v>
      </c>
      <c r="J360" s="2">
        <v>31.443000000000001</v>
      </c>
      <c r="K360" s="1">
        <v>0</v>
      </c>
      <c r="L360">
        <v>0</v>
      </c>
    </row>
    <row r="361" spans="3:12" x14ac:dyDescent="0.55000000000000004">
      <c r="C361" s="1">
        <v>31.443000000000001</v>
      </c>
      <c r="D361" s="2">
        <v>31.57</v>
      </c>
      <c r="E361" s="1">
        <v>0</v>
      </c>
      <c r="F361">
        <v>0</v>
      </c>
      <c r="I361" s="1">
        <v>31.443000000000001</v>
      </c>
      <c r="J361" s="2">
        <v>31.57</v>
      </c>
      <c r="K361" s="1">
        <v>0</v>
      </c>
      <c r="L361">
        <v>0</v>
      </c>
    </row>
    <row r="362" spans="3:12" x14ac:dyDescent="0.55000000000000004">
      <c r="C362" s="1">
        <v>31.57</v>
      </c>
      <c r="D362" s="2">
        <v>31.696999999999999</v>
      </c>
      <c r="E362" s="1">
        <v>0</v>
      </c>
      <c r="F362">
        <v>0</v>
      </c>
      <c r="I362" s="1">
        <v>31.57</v>
      </c>
      <c r="J362" s="2">
        <v>31.696999999999999</v>
      </c>
      <c r="K362" s="1">
        <v>0</v>
      </c>
      <c r="L362">
        <v>0</v>
      </c>
    </row>
    <row r="363" spans="3:12" x14ac:dyDescent="0.55000000000000004">
      <c r="C363" s="1">
        <v>31.696999999999999</v>
      </c>
      <c r="D363" s="2">
        <v>31.824000000000002</v>
      </c>
      <c r="E363" s="1">
        <v>0</v>
      </c>
      <c r="F363">
        <v>0</v>
      </c>
      <c r="I363" s="1">
        <v>31.696999999999999</v>
      </c>
      <c r="J363" s="2">
        <v>31.824000000000002</v>
      </c>
      <c r="K363" s="1">
        <v>0</v>
      </c>
      <c r="L363">
        <v>0</v>
      </c>
    </row>
    <row r="364" spans="3:12" x14ac:dyDescent="0.55000000000000004">
      <c r="C364" s="1">
        <v>31.824000000000002</v>
      </c>
      <c r="D364" s="2">
        <v>31.951000000000001</v>
      </c>
      <c r="E364" s="1">
        <v>0</v>
      </c>
      <c r="F364">
        <v>0</v>
      </c>
      <c r="I364" s="1">
        <v>31.824000000000002</v>
      </c>
      <c r="J364" s="2">
        <v>31.951000000000001</v>
      </c>
      <c r="K364" s="1">
        <v>0</v>
      </c>
      <c r="L364">
        <v>0</v>
      </c>
    </row>
    <row r="365" spans="3:12" x14ac:dyDescent="0.55000000000000004">
      <c r="C365" s="1">
        <v>31.951000000000001</v>
      </c>
      <c r="D365" s="2">
        <v>32.078000000000003</v>
      </c>
      <c r="E365" s="1">
        <v>0</v>
      </c>
      <c r="F365">
        <v>0</v>
      </c>
      <c r="I365" s="1">
        <v>31.951000000000001</v>
      </c>
      <c r="J365" s="2">
        <v>32.078000000000003</v>
      </c>
      <c r="K365" s="1">
        <v>0</v>
      </c>
      <c r="L365">
        <v>0</v>
      </c>
    </row>
    <row r="366" spans="3:12" x14ac:dyDescent="0.55000000000000004">
      <c r="C366" s="1">
        <v>32.078000000000003</v>
      </c>
      <c r="D366" s="2">
        <v>32.204999999999998</v>
      </c>
      <c r="E366" s="1">
        <v>0</v>
      </c>
      <c r="F366">
        <v>0</v>
      </c>
      <c r="I366" s="1">
        <v>32.078000000000003</v>
      </c>
      <c r="J366" s="2">
        <v>32.204999999999998</v>
      </c>
      <c r="K366" s="1">
        <v>0</v>
      </c>
      <c r="L366">
        <v>0</v>
      </c>
    </row>
    <row r="367" spans="3:12" x14ac:dyDescent="0.55000000000000004">
      <c r="C367" s="1">
        <v>32.204999999999998</v>
      </c>
      <c r="D367" s="2">
        <v>32.332000000000001</v>
      </c>
      <c r="E367" s="1">
        <v>0</v>
      </c>
      <c r="F367">
        <v>0</v>
      </c>
      <c r="I367" s="1">
        <v>32.204999999999998</v>
      </c>
      <c r="J367" s="2">
        <v>32.332000000000001</v>
      </c>
      <c r="K367" s="1">
        <v>0</v>
      </c>
      <c r="L367">
        <v>0</v>
      </c>
    </row>
    <row r="368" spans="3:12" x14ac:dyDescent="0.55000000000000004">
      <c r="C368" s="1">
        <v>32.332000000000001</v>
      </c>
      <c r="D368" s="2">
        <v>32.459000000000003</v>
      </c>
      <c r="E368" s="1">
        <v>0</v>
      </c>
      <c r="F368">
        <v>0</v>
      </c>
      <c r="I368" s="1">
        <v>32.332000000000001</v>
      </c>
      <c r="J368" s="2">
        <v>32.459000000000003</v>
      </c>
      <c r="K368" s="1">
        <v>0</v>
      </c>
      <c r="L368">
        <v>0</v>
      </c>
    </row>
    <row r="369" spans="3:12" x14ac:dyDescent="0.55000000000000004">
      <c r="C369" s="1">
        <v>32.459000000000003</v>
      </c>
      <c r="D369" s="2">
        <v>32.585999999999999</v>
      </c>
      <c r="E369" s="1">
        <v>0</v>
      </c>
      <c r="F369">
        <v>0</v>
      </c>
      <c r="I369" s="1">
        <v>32.459000000000003</v>
      </c>
      <c r="J369" s="2">
        <v>32.585999999999999</v>
      </c>
      <c r="K369" s="1">
        <v>0</v>
      </c>
      <c r="L369">
        <v>0</v>
      </c>
    </row>
    <row r="370" spans="3:12" x14ac:dyDescent="0.55000000000000004">
      <c r="C370" s="1">
        <v>32.585999999999999</v>
      </c>
      <c r="D370" s="2">
        <v>32.713999999999999</v>
      </c>
      <c r="E370" s="1">
        <v>0</v>
      </c>
      <c r="F370">
        <v>0</v>
      </c>
      <c r="I370" s="1">
        <v>32.585999999999999</v>
      </c>
      <c r="J370" s="2">
        <v>32.713999999999999</v>
      </c>
      <c r="K370" s="1">
        <v>0</v>
      </c>
      <c r="L370">
        <v>0</v>
      </c>
    </row>
    <row r="371" spans="3:12" x14ac:dyDescent="0.55000000000000004">
      <c r="C371" s="1">
        <v>32.713999999999999</v>
      </c>
      <c r="D371" s="2">
        <v>32.841000000000001</v>
      </c>
      <c r="E371" s="1">
        <v>0</v>
      </c>
      <c r="F371">
        <v>0</v>
      </c>
      <c r="I371" s="1">
        <v>32.713999999999999</v>
      </c>
      <c r="J371" s="2">
        <v>32.841000000000001</v>
      </c>
      <c r="K371" s="1">
        <v>0</v>
      </c>
      <c r="L371">
        <v>0</v>
      </c>
    </row>
    <row r="372" spans="3:12" x14ac:dyDescent="0.55000000000000004">
      <c r="C372" s="1">
        <v>32.841000000000001</v>
      </c>
      <c r="D372" s="2">
        <v>32.968000000000004</v>
      </c>
      <c r="E372" s="1">
        <v>0</v>
      </c>
      <c r="F372">
        <v>0</v>
      </c>
      <c r="I372" s="1">
        <v>32.841000000000001</v>
      </c>
      <c r="J372" s="2">
        <v>32.968000000000004</v>
      </c>
      <c r="K372" s="1">
        <v>0</v>
      </c>
      <c r="L372">
        <v>0</v>
      </c>
    </row>
    <row r="373" spans="3:12" x14ac:dyDescent="0.55000000000000004">
      <c r="C373" s="1">
        <v>32.968000000000004</v>
      </c>
      <c r="D373" s="2">
        <v>33.094999999999999</v>
      </c>
      <c r="E373" s="1">
        <v>0</v>
      </c>
      <c r="F373">
        <v>0</v>
      </c>
      <c r="I373" s="1">
        <v>32.968000000000004</v>
      </c>
      <c r="J373" s="2">
        <v>33.094999999999999</v>
      </c>
      <c r="K373" s="1">
        <v>0</v>
      </c>
      <c r="L373">
        <v>0</v>
      </c>
    </row>
    <row r="374" spans="3:12" x14ac:dyDescent="0.55000000000000004">
      <c r="C374" s="1">
        <v>33.094999999999999</v>
      </c>
      <c r="D374" s="2">
        <v>33.222000000000001</v>
      </c>
      <c r="E374" s="1">
        <v>0</v>
      </c>
      <c r="F374">
        <v>0</v>
      </c>
      <c r="I374" s="1">
        <v>33.094999999999999</v>
      </c>
      <c r="J374" s="2">
        <v>33.222000000000001</v>
      </c>
      <c r="K374" s="1">
        <v>0</v>
      </c>
      <c r="L374">
        <v>0</v>
      </c>
    </row>
    <row r="375" spans="3:12" x14ac:dyDescent="0.55000000000000004">
      <c r="C375" s="1">
        <v>33.222000000000001</v>
      </c>
      <c r="D375" s="2">
        <v>33.348999999999997</v>
      </c>
      <c r="E375" s="1">
        <v>0</v>
      </c>
      <c r="F375">
        <v>0</v>
      </c>
      <c r="I375" s="1">
        <v>33.222000000000001</v>
      </c>
      <c r="J375" s="2">
        <v>33.348999999999997</v>
      </c>
      <c r="K375" s="1">
        <v>0</v>
      </c>
      <c r="L375">
        <v>0</v>
      </c>
    </row>
    <row r="376" spans="3:12" x14ac:dyDescent="0.55000000000000004">
      <c r="C376" s="1">
        <v>33.348999999999997</v>
      </c>
      <c r="D376" s="2">
        <v>33.475999999999999</v>
      </c>
      <c r="E376" s="1">
        <v>0</v>
      </c>
      <c r="F376">
        <v>0</v>
      </c>
      <c r="I376" s="1">
        <v>33.348999999999997</v>
      </c>
      <c r="J376" s="2">
        <v>33.475999999999999</v>
      </c>
      <c r="K376" s="1">
        <v>0</v>
      </c>
      <c r="L376">
        <v>0</v>
      </c>
    </row>
    <row r="377" spans="3:12" x14ac:dyDescent="0.55000000000000004">
      <c r="C377" s="1">
        <v>33.475999999999999</v>
      </c>
      <c r="D377" s="2">
        <v>33.603000000000002</v>
      </c>
      <c r="E377" s="1">
        <v>0</v>
      </c>
      <c r="F377">
        <v>0</v>
      </c>
      <c r="I377" s="1">
        <v>33.475999999999999</v>
      </c>
      <c r="J377" s="2">
        <v>33.603000000000002</v>
      </c>
      <c r="K377" s="1">
        <v>0</v>
      </c>
      <c r="L377">
        <v>0</v>
      </c>
    </row>
    <row r="378" spans="3:12" x14ac:dyDescent="0.55000000000000004">
      <c r="C378" s="1">
        <v>33.603000000000002</v>
      </c>
      <c r="D378" s="2">
        <v>33.729999999999997</v>
      </c>
      <c r="E378" s="1">
        <v>0</v>
      </c>
      <c r="F378">
        <v>0</v>
      </c>
      <c r="I378" s="1">
        <v>33.603000000000002</v>
      </c>
      <c r="J378" s="2">
        <v>33.729999999999997</v>
      </c>
      <c r="K378" s="1">
        <v>0</v>
      </c>
      <c r="L378">
        <v>0</v>
      </c>
    </row>
    <row r="379" spans="3:12" x14ac:dyDescent="0.55000000000000004">
      <c r="C379" s="1">
        <v>33.729999999999997</v>
      </c>
      <c r="D379" s="2">
        <v>33.856999999999999</v>
      </c>
      <c r="E379" s="1">
        <v>0</v>
      </c>
      <c r="F379">
        <v>0</v>
      </c>
      <c r="I379" s="1">
        <v>33.729999999999997</v>
      </c>
      <c r="J379" s="2">
        <v>33.856999999999999</v>
      </c>
      <c r="K379" s="1">
        <v>0</v>
      </c>
      <c r="L379">
        <v>0</v>
      </c>
    </row>
    <row r="380" spans="3:12" x14ac:dyDescent="0.55000000000000004">
      <c r="C380" s="1">
        <v>33.856999999999999</v>
      </c>
      <c r="D380" s="2">
        <v>33.984000000000002</v>
      </c>
      <c r="E380" s="1">
        <v>0</v>
      </c>
      <c r="F380">
        <v>0</v>
      </c>
      <c r="I380" s="1">
        <v>33.856999999999999</v>
      </c>
      <c r="J380" s="2">
        <v>33.984000000000002</v>
      </c>
      <c r="K380" s="1">
        <v>0</v>
      </c>
      <c r="L380">
        <v>0</v>
      </c>
    </row>
    <row r="381" spans="3:12" x14ac:dyDescent="0.55000000000000004">
      <c r="C381" s="1">
        <v>33.984000000000002</v>
      </c>
      <c r="D381" s="2">
        <v>34.110999999999997</v>
      </c>
      <c r="E381" s="1">
        <v>0</v>
      </c>
      <c r="F381">
        <v>0</v>
      </c>
      <c r="I381" s="1">
        <v>33.984000000000002</v>
      </c>
      <c r="J381" s="2">
        <v>34.110999999999997</v>
      </c>
      <c r="K381" s="1">
        <v>0</v>
      </c>
      <c r="L381">
        <v>0</v>
      </c>
    </row>
    <row r="382" spans="3:12" x14ac:dyDescent="0.55000000000000004">
      <c r="C382" s="1">
        <v>34.110999999999997</v>
      </c>
      <c r="D382" s="2">
        <v>34.238</v>
      </c>
      <c r="E382" s="1">
        <v>0</v>
      </c>
      <c r="F382">
        <v>0</v>
      </c>
      <c r="I382" s="1">
        <v>34.110999999999997</v>
      </c>
      <c r="J382" s="2">
        <v>34.238</v>
      </c>
      <c r="K382" s="1">
        <v>0</v>
      </c>
      <c r="L382">
        <v>0</v>
      </c>
    </row>
    <row r="383" spans="3:12" x14ac:dyDescent="0.55000000000000004">
      <c r="C383" s="1">
        <v>34.238</v>
      </c>
      <c r="D383" s="2">
        <v>34.365000000000002</v>
      </c>
      <c r="E383" s="1">
        <v>0</v>
      </c>
      <c r="F383">
        <v>0</v>
      </c>
      <c r="I383" s="1">
        <v>34.238</v>
      </c>
      <c r="J383" s="2">
        <v>34.365000000000002</v>
      </c>
      <c r="K383" s="1">
        <v>0</v>
      </c>
      <c r="L383">
        <v>0</v>
      </c>
    </row>
    <row r="384" spans="3:12" x14ac:dyDescent="0.55000000000000004">
      <c r="C384" s="1">
        <v>34.365000000000002</v>
      </c>
      <c r="D384" s="2">
        <v>34.491999999999997</v>
      </c>
      <c r="E384" s="1">
        <v>0</v>
      </c>
      <c r="F384">
        <v>0</v>
      </c>
      <c r="I384" s="1">
        <v>34.365000000000002</v>
      </c>
      <c r="J384" s="2">
        <v>34.491999999999997</v>
      </c>
      <c r="K384" s="1">
        <v>0</v>
      </c>
      <c r="L384">
        <v>0</v>
      </c>
    </row>
    <row r="385" spans="2:12" x14ac:dyDescent="0.55000000000000004">
      <c r="C385" s="1">
        <v>34.491999999999997</v>
      </c>
      <c r="D385" s="2">
        <v>34.619</v>
      </c>
      <c r="E385" s="1">
        <v>0</v>
      </c>
      <c r="F385">
        <v>0</v>
      </c>
      <c r="I385" s="1">
        <v>34.491999999999997</v>
      </c>
      <c r="J385" s="2">
        <v>34.619</v>
      </c>
      <c r="K385" s="1">
        <v>0</v>
      </c>
      <c r="L385">
        <v>0</v>
      </c>
    </row>
    <row r="386" spans="2:12" x14ac:dyDescent="0.55000000000000004">
      <c r="C386" s="1">
        <v>34.619</v>
      </c>
      <c r="D386" s="2">
        <v>34.746000000000002</v>
      </c>
      <c r="E386" s="1">
        <v>0</v>
      </c>
      <c r="F386">
        <v>0</v>
      </c>
      <c r="I386" s="1">
        <v>34.619</v>
      </c>
      <c r="J386" s="2">
        <v>34.746000000000002</v>
      </c>
      <c r="K386" s="1">
        <v>0</v>
      </c>
      <c r="L386">
        <v>0</v>
      </c>
    </row>
    <row r="387" spans="2:12" x14ac:dyDescent="0.55000000000000004">
      <c r="C387" s="1">
        <v>34.746000000000002</v>
      </c>
      <c r="D387" s="2">
        <v>34.872999999999998</v>
      </c>
      <c r="E387" s="1">
        <v>0</v>
      </c>
      <c r="F387">
        <v>0</v>
      </c>
      <c r="I387" s="1">
        <v>34.746000000000002</v>
      </c>
      <c r="J387" s="2">
        <v>34.872999999999998</v>
      </c>
      <c r="K387" s="1">
        <v>0</v>
      </c>
      <c r="L387">
        <v>0</v>
      </c>
    </row>
    <row r="388" spans="2:12" x14ac:dyDescent="0.55000000000000004">
      <c r="C388" s="1">
        <v>34.872999999999998</v>
      </c>
      <c r="D388" s="2">
        <v>35</v>
      </c>
      <c r="E388" s="1">
        <v>0</v>
      </c>
      <c r="F388">
        <v>0</v>
      </c>
      <c r="I388" s="1">
        <v>34.872999999999998</v>
      </c>
      <c r="J388" s="2">
        <v>35</v>
      </c>
      <c r="K388" s="1">
        <v>0</v>
      </c>
      <c r="L388">
        <v>0</v>
      </c>
    </row>
    <row r="390" spans="2:12" x14ac:dyDescent="0.55000000000000004">
      <c r="B390" t="s">
        <v>21</v>
      </c>
      <c r="C390" t="s">
        <v>340</v>
      </c>
      <c r="D390" s="2">
        <v>188</v>
      </c>
      <c r="E390" s="1">
        <v>1615700000</v>
      </c>
      <c r="H390" t="s">
        <v>21</v>
      </c>
      <c r="I390" t="s">
        <v>486</v>
      </c>
      <c r="J390" s="2" t="s">
        <v>485</v>
      </c>
      <c r="K390" s="1">
        <v>188</v>
      </c>
      <c r="L390" s="1">
        <v>113140000</v>
      </c>
    </row>
    <row r="392" spans="2:12" x14ac:dyDescent="0.55000000000000004">
      <c r="B392" t="s">
        <v>341</v>
      </c>
      <c r="C392" t="s">
        <v>342</v>
      </c>
      <c r="D392" s="2" t="s">
        <v>343</v>
      </c>
      <c r="E392" t="s">
        <v>344</v>
      </c>
      <c r="H392" t="s">
        <v>484</v>
      </c>
      <c r="I392" t="s">
        <v>415</v>
      </c>
      <c r="J392" s="2" t="s">
        <v>480</v>
      </c>
      <c r="K392" t="s">
        <v>483</v>
      </c>
      <c r="L392" t="s">
        <v>415</v>
      </c>
    </row>
    <row r="393" spans="2:12" x14ac:dyDescent="0.55000000000000004">
      <c r="B393" t="s">
        <v>345</v>
      </c>
      <c r="C393" t="s">
        <v>346</v>
      </c>
      <c r="D393" s="2" t="s">
        <v>347</v>
      </c>
      <c r="E393" t="s">
        <v>348</v>
      </c>
      <c r="H393" t="s">
        <v>477</v>
      </c>
      <c r="I393" t="s">
        <v>476</v>
      </c>
      <c r="J393" s="2" t="s">
        <v>475</v>
      </c>
      <c r="K393" t="s">
        <v>296</v>
      </c>
      <c r="L393" t="s">
        <v>474</v>
      </c>
    </row>
    <row r="394" spans="2:12" x14ac:dyDescent="0.55000000000000004">
      <c r="B394" t="s">
        <v>345</v>
      </c>
      <c r="C394" t="s">
        <v>349</v>
      </c>
      <c r="D394" s="2" t="s">
        <v>350</v>
      </c>
      <c r="E394" t="s">
        <v>351</v>
      </c>
      <c r="H394" t="s">
        <v>472</v>
      </c>
      <c r="I394" t="s">
        <v>467</v>
      </c>
      <c r="J394" s="2" t="s">
        <v>471</v>
      </c>
      <c r="K394" t="s">
        <v>465</v>
      </c>
      <c r="L394" t="s">
        <v>470</v>
      </c>
    </row>
    <row r="395" spans="2:12" x14ac:dyDescent="0.55000000000000004">
      <c r="B395" t="s">
        <v>345</v>
      </c>
      <c r="C395" t="s">
        <v>352</v>
      </c>
      <c r="D395" s="2" t="s">
        <v>353</v>
      </c>
      <c r="E395" t="s">
        <v>354</v>
      </c>
      <c r="H395" t="s">
        <v>468</v>
      </c>
      <c r="I395" t="s">
        <v>467</v>
      </c>
      <c r="J395" s="2" t="s">
        <v>466</v>
      </c>
      <c r="K395" t="s">
        <v>465</v>
      </c>
      <c r="L395" t="s">
        <v>464</v>
      </c>
    </row>
    <row r="396" spans="2:12" x14ac:dyDescent="0.55000000000000004">
      <c r="B396" t="s">
        <v>355</v>
      </c>
      <c r="C396" t="s">
        <v>356</v>
      </c>
      <c r="H396" t="s">
        <v>462</v>
      </c>
      <c r="I396" t="s">
        <v>461</v>
      </c>
    </row>
    <row r="397" spans="2:12" x14ac:dyDescent="0.55000000000000004">
      <c r="B397" t="s">
        <v>357</v>
      </c>
      <c r="C397" t="s">
        <v>358</v>
      </c>
      <c r="H397" t="s">
        <v>460</v>
      </c>
    </row>
    <row r="398" spans="2:12" x14ac:dyDescent="0.55000000000000004">
      <c r="C398" t="s">
        <v>359</v>
      </c>
      <c r="D398" s="2" t="s">
        <v>360</v>
      </c>
      <c r="E398" t="s">
        <v>361</v>
      </c>
      <c r="I398" t="s">
        <v>459</v>
      </c>
      <c r="J398" s="2" t="s">
        <v>452</v>
      </c>
      <c r="K398" s="1">
        <v>0</v>
      </c>
      <c r="L398" t="s">
        <v>457</v>
      </c>
    </row>
    <row r="399" spans="2:12" x14ac:dyDescent="0.55000000000000004">
      <c r="C399" t="s">
        <v>362</v>
      </c>
      <c r="D399" s="2" t="s">
        <v>363</v>
      </c>
      <c r="E399" t="s">
        <v>361</v>
      </c>
      <c r="I399" t="s">
        <v>458</v>
      </c>
      <c r="J399" s="2" t="s">
        <v>452</v>
      </c>
      <c r="K399" s="1">
        <v>4.9999999999999998E-7</v>
      </c>
      <c r="L399" t="s">
        <v>457</v>
      </c>
    </row>
    <row r="400" spans="2:12" x14ac:dyDescent="0.55000000000000004">
      <c r="C400" t="s">
        <v>364</v>
      </c>
      <c r="D400" s="2" t="s">
        <v>365</v>
      </c>
      <c r="E400" t="s">
        <v>366</v>
      </c>
      <c r="I400" t="s">
        <v>456</v>
      </c>
      <c r="J400" s="2" t="s">
        <v>452</v>
      </c>
      <c r="K400" s="1">
        <v>-1</v>
      </c>
      <c r="L400" t="s">
        <v>451</v>
      </c>
    </row>
    <row r="401" spans="2:12" x14ac:dyDescent="0.55000000000000004">
      <c r="C401" t="s">
        <v>367</v>
      </c>
      <c r="D401" s="2" t="s">
        <v>365</v>
      </c>
      <c r="E401" t="s">
        <v>366</v>
      </c>
      <c r="I401" t="s">
        <v>455</v>
      </c>
      <c r="J401" s="2" t="s">
        <v>452</v>
      </c>
      <c r="K401" s="1">
        <v>1</v>
      </c>
      <c r="L401" t="s">
        <v>451</v>
      </c>
    </row>
    <row r="402" spans="2:12" x14ac:dyDescent="0.55000000000000004">
      <c r="C402" t="s">
        <v>368</v>
      </c>
      <c r="D402" s="2" t="s">
        <v>365</v>
      </c>
      <c r="E402" t="s">
        <v>366</v>
      </c>
      <c r="I402" t="s">
        <v>454</v>
      </c>
      <c r="J402" s="2" t="s">
        <v>452</v>
      </c>
      <c r="K402" s="1">
        <v>-1</v>
      </c>
      <c r="L402" t="s">
        <v>451</v>
      </c>
    </row>
    <row r="403" spans="2:12" x14ac:dyDescent="0.55000000000000004">
      <c r="C403" t="s">
        <v>369</v>
      </c>
      <c r="D403" s="2" t="s">
        <v>365</v>
      </c>
      <c r="E403" t="s">
        <v>366</v>
      </c>
      <c r="I403" t="s">
        <v>453</v>
      </c>
      <c r="J403" s="2" t="s">
        <v>452</v>
      </c>
      <c r="K403" s="1">
        <v>1</v>
      </c>
      <c r="L403" t="s">
        <v>451</v>
      </c>
    </row>
    <row r="404" spans="2:12" x14ac:dyDescent="0.55000000000000004">
      <c r="B404" t="s">
        <v>370</v>
      </c>
      <c r="C404" t="s">
        <v>371</v>
      </c>
      <c r="H404" t="s">
        <v>450</v>
      </c>
    </row>
    <row r="406" spans="2:12" x14ac:dyDescent="0.55000000000000004">
      <c r="B406" t="s">
        <v>21</v>
      </c>
      <c r="C406" t="s">
        <v>311</v>
      </c>
      <c r="D406" s="2" t="s">
        <v>311</v>
      </c>
      <c r="E406" t="s">
        <v>311</v>
      </c>
      <c r="F406" t="s">
        <v>312</v>
      </c>
      <c r="H406" t="s">
        <v>505</v>
      </c>
    </row>
    <row r="407" spans="2:12" x14ac:dyDescent="0.55000000000000004">
      <c r="C407" t="s">
        <v>315</v>
      </c>
      <c r="I407" t="s">
        <v>315</v>
      </c>
    </row>
    <row r="408" spans="2:12" x14ac:dyDescent="0.55000000000000004">
      <c r="B408" t="s">
        <v>21</v>
      </c>
      <c r="C408" t="s">
        <v>372</v>
      </c>
      <c r="D408" s="2" t="s">
        <v>373</v>
      </c>
      <c r="E408" t="s">
        <v>318</v>
      </c>
      <c r="F408">
        <f xml:space="preserve">  1</f>
        <v>1</v>
      </c>
      <c r="H408" t="s">
        <v>21</v>
      </c>
      <c r="I408" t="s">
        <v>504</v>
      </c>
      <c r="J408" s="2" t="s">
        <v>415</v>
      </c>
      <c r="K408">
        <v>2</v>
      </c>
      <c r="L408" t="s">
        <v>483</v>
      </c>
    </row>
    <row r="409" spans="2:12" x14ac:dyDescent="0.55000000000000004">
      <c r="B409" t="s">
        <v>21</v>
      </c>
      <c r="C409" t="s">
        <v>374</v>
      </c>
      <c r="D409" s="2">
        <v>0</v>
      </c>
      <c r="E409" s="1">
        <v>0.01</v>
      </c>
      <c r="F409" t="s">
        <v>320</v>
      </c>
      <c r="H409" t="s">
        <v>21</v>
      </c>
      <c r="I409" t="s">
        <v>370</v>
      </c>
      <c r="J409" s="2" t="s">
        <v>415</v>
      </c>
      <c r="K409" t="s">
        <v>503</v>
      </c>
      <c r="L409" s="1">
        <v>4.9999999999999998E-7</v>
      </c>
    </row>
    <row r="410" spans="2:12" x14ac:dyDescent="0.55000000000000004">
      <c r="B410" t="s">
        <v>21</v>
      </c>
      <c r="C410" t="s">
        <v>321</v>
      </c>
      <c r="D410" s="2">
        <v>0</v>
      </c>
      <c r="E410" s="1">
        <v>1</v>
      </c>
      <c r="F410" t="s">
        <v>320</v>
      </c>
      <c r="H410" t="s">
        <v>21</v>
      </c>
      <c r="I410" t="s">
        <v>323</v>
      </c>
      <c r="J410" s="2" t="s">
        <v>415</v>
      </c>
      <c r="K410" t="s">
        <v>503</v>
      </c>
      <c r="L410" s="1">
        <v>-1</v>
      </c>
    </row>
    <row r="411" spans="2:12" x14ac:dyDescent="0.55000000000000004">
      <c r="B411" t="s">
        <v>21</v>
      </c>
      <c r="C411" t="s">
        <v>322</v>
      </c>
      <c r="D411" s="2">
        <v>0</v>
      </c>
      <c r="E411" s="1">
        <v>1</v>
      </c>
      <c r="F411" t="s">
        <v>320</v>
      </c>
      <c r="H411" t="s">
        <v>21</v>
      </c>
      <c r="I411" t="s">
        <v>325</v>
      </c>
      <c r="J411" s="2" t="s">
        <v>415</v>
      </c>
      <c r="K411" t="s">
        <v>503</v>
      </c>
      <c r="L411" s="1">
        <v>-1</v>
      </c>
    </row>
    <row r="413" spans="2:12" x14ac:dyDescent="0.55000000000000004">
      <c r="B413" t="s">
        <v>323</v>
      </c>
      <c r="C413" t="s">
        <v>324</v>
      </c>
      <c r="H413" t="s">
        <v>501</v>
      </c>
      <c r="I413" t="s">
        <v>500</v>
      </c>
    </row>
    <row r="414" spans="2:12" x14ac:dyDescent="0.55000000000000004">
      <c r="B414" t="s">
        <v>325</v>
      </c>
      <c r="C414" t="s">
        <v>326</v>
      </c>
      <c r="D414" s="2" t="s">
        <v>327</v>
      </c>
      <c r="H414" t="s">
        <v>499</v>
      </c>
      <c r="I414" t="s">
        <v>498</v>
      </c>
      <c r="J414" s="2" t="s">
        <v>497</v>
      </c>
    </row>
    <row r="415" spans="2:12" x14ac:dyDescent="0.55000000000000004">
      <c r="B415" t="s">
        <v>328</v>
      </c>
      <c r="C415" t="s">
        <v>329</v>
      </c>
      <c r="D415" s="2" t="s">
        <v>330</v>
      </c>
      <c r="E415">
        <v>-0.9</v>
      </c>
      <c r="H415" t="s">
        <v>492</v>
      </c>
      <c r="I415" t="s">
        <v>496</v>
      </c>
      <c r="J415" s="2" t="s">
        <v>495</v>
      </c>
      <c r="K415" t="s">
        <v>494</v>
      </c>
      <c r="L415" t="s">
        <v>493</v>
      </c>
    </row>
    <row r="416" spans="2:12" x14ac:dyDescent="0.55000000000000004">
      <c r="B416" t="s">
        <v>328</v>
      </c>
      <c r="C416" t="s">
        <v>331</v>
      </c>
      <c r="H416" t="s">
        <v>492</v>
      </c>
      <c r="I416" t="s">
        <v>491</v>
      </c>
    </row>
    <row r="417" spans="2:12" x14ac:dyDescent="0.55000000000000004">
      <c r="B417" t="s">
        <v>332</v>
      </c>
      <c r="C417" t="s">
        <v>333</v>
      </c>
      <c r="D417" s="2" t="s">
        <v>323</v>
      </c>
      <c r="E417" t="s">
        <v>334</v>
      </c>
      <c r="F417" t="s">
        <v>335</v>
      </c>
      <c r="H417" t="s">
        <v>490</v>
      </c>
      <c r="I417" t="s">
        <v>487</v>
      </c>
      <c r="J417" s="2" t="s">
        <v>323</v>
      </c>
      <c r="K417" t="s">
        <v>489</v>
      </c>
      <c r="L417" t="s">
        <v>488</v>
      </c>
    </row>
    <row r="418" spans="2:12" x14ac:dyDescent="0.55000000000000004">
      <c r="B418" t="s">
        <v>21</v>
      </c>
      <c r="C418" t="s">
        <v>336</v>
      </c>
      <c r="D418" s="2" t="s">
        <v>337</v>
      </c>
      <c r="E418" t="s">
        <v>338</v>
      </c>
      <c r="F418" t="s">
        <v>339</v>
      </c>
      <c r="H418" t="s">
        <v>21</v>
      </c>
      <c r="I418" t="s">
        <v>336</v>
      </c>
      <c r="J418" s="2" t="s">
        <v>337</v>
      </c>
      <c r="K418" t="s">
        <v>338</v>
      </c>
      <c r="L418" t="s">
        <v>339</v>
      </c>
    </row>
    <row r="419" spans="2:12" x14ac:dyDescent="0.55000000000000004">
      <c r="C419" s="1">
        <v>-12</v>
      </c>
      <c r="D419" s="2">
        <v>-11.872999999999999</v>
      </c>
      <c r="E419" s="1">
        <v>764220000</v>
      </c>
      <c r="F419">
        <v>3.5000000000000001E-3</v>
      </c>
      <c r="I419" s="1">
        <v>-12</v>
      </c>
      <c r="J419" s="2">
        <v>-11.872999999999999</v>
      </c>
      <c r="K419" s="1">
        <v>666860000</v>
      </c>
      <c r="L419">
        <v>1.18E-2</v>
      </c>
    </row>
    <row r="420" spans="2:12" x14ac:dyDescent="0.55000000000000004">
      <c r="C420" s="1">
        <v>-11.872999999999999</v>
      </c>
      <c r="D420" s="2">
        <v>-11.746</v>
      </c>
      <c r="E420" s="1">
        <v>763360000</v>
      </c>
      <c r="F420">
        <v>3.5000000000000001E-3</v>
      </c>
      <c r="I420" s="1">
        <v>-11.872999999999999</v>
      </c>
      <c r="J420" s="2">
        <v>-11.746</v>
      </c>
      <c r="K420" s="1">
        <v>657020000</v>
      </c>
      <c r="L420">
        <v>1.1900000000000001E-2</v>
      </c>
    </row>
    <row r="421" spans="2:12" x14ac:dyDescent="0.55000000000000004">
      <c r="C421" s="1">
        <v>-11.746</v>
      </c>
      <c r="D421" s="2">
        <v>-11.619</v>
      </c>
      <c r="E421" s="1">
        <v>763280000</v>
      </c>
      <c r="F421">
        <v>3.5999999999999999E-3</v>
      </c>
      <c r="I421" s="1">
        <v>-11.746</v>
      </c>
      <c r="J421" s="2">
        <v>-11.619</v>
      </c>
      <c r="K421" s="1">
        <v>659110000</v>
      </c>
      <c r="L421">
        <v>1.2E-2</v>
      </c>
    </row>
    <row r="422" spans="2:12" x14ac:dyDescent="0.55000000000000004">
      <c r="C422" s="1">
        <v>-11.619</v>
      </c>
      <c r="D422" s="2">
        <v>-11.492000000000001</v>
      </c>
      <c r="E422" s="1">
        <v>764030000</v>
      </c>
      <c r="F422">
        <v>3.5999999999999999E-3</v>
      </c>
      <c r="I422" s="1">
        <v>-11.619</v>
      </c>
      <c r="J422" s="2">
        <v>-11.492000000000001</v>
      </c>
      <c r="K422" s="1">
        <v>655980000</v>
      </c>
      <c r="L422">
        <v>1.2200000000000001E-2</v>
      </c>
    </row>
    <row r="423" spans="2:12" x14ac:dyDescent="0.55000000000000004">
      <c r="C423" s="1">
        <v>-11.492000000000001</v>
      </c>
      <c r="D423" s="2">
        <v>-11.365</v>
      </c>
      <c r="E423" s="1">
        <v>764950000</v>
      </c>
      <c r="F423">
        <v>3.5999999999999999E-3</v>
      </c>
      <c r="I423" s="1">
        <v>-11.492000000000001</v>
      </c>
      <c r="J423" s="2">
        <v>-11.365</v>
      </c>
      <c r="K423" s="1">
        <v>651390000</v>
      </c>
      <c r="L423">
        <v>1.24E-2</v>
      </c>
    </row>
    <row r="424" spans="2:12" x14ac:dyDescent="0.55000000000000004">
      <c r="C424" s="1">
        <v>-11.365</v>
      </c>
      <c r="D424" s="2">
        <v>-11.238</v>
      </c>
      <c r="E424" s="1">
        <v>765190000</v>
      </c>
      <c r="F424">
        <v>3.7000000000000002E-3</v>
      </c>
      <c r="I424" s="1">
        <v>-11.365</v>
      </c>
      <c r="J424" s="2">
        <v>-11.238</v>
      </c>
      <c r="K424" s="1">
        <v>656740000</v>
      </c>
      <c r="L424">
        <v>1.24E-2</v>
      </c>
    </row>
    <row r="425" spans="2:12" x14ac:dyDescent="0.55000000000000004">
      <c r="C425" s="1">
        <v>-11.238</v>
      </c>
      <c r="D425" s="2">
        <v>-11.111000000000001</v>
      </c>
      <c r="E425" s="1">
        <v>765410000</v>
      </c>
      <c r="F425">
        <v>3.7000000000000002E-3</v>
      </c>
      <c r="I425" s="1">
        <v>-11.238</v>
      </c>
      <c r="J425" s="2">
        <v>-11.111000000000001</v>
      </c>
      <c r="K425" s="1">
        <v>669810000</v>
      </c>
      <c r="L425">
        <v>1.26E-2</v>
      </c>
    </row>
    <row r="426" spans="2:12" x14ac:dyDescent="0.55000000000000004">
      <c r="C426" s="1">
        <v>-11.111000000000001</v>
      </c>
      <c r="D426" s="2">
        <v>-10.984</v>
      </c>
      <c r="E426" s="1">
        <v>1686700000</v>
      </c>
      <c r="F426">
        <v>2.5999999999999999E-3</v>
      </c>
      <c r="I426" s="1">
        <v>-11.111000000000001</v>
      </c>
      <c r="J426" s="2">
        <v>-10.984</v>
      </c>
      <c r="K426" s="1">
        <v>1569100000</v>
      </c>
      <c r="L426">
        <v>8.2000000000000007E-3</v>
      </c>
    </row>
    <row r="427" spans="2:12" x14ac:dyDescent="0.55000000000000004">
      <c r="C427" s="1">
        <v>-10.984</v>
      </c>
      <c r="D427" s="2">
        <v>-10.856999999999999</v>
      </c>
      <c r="E427" s="1">
        <v>6763500000</v>
      </c>
      <c r="F427">
        <v>1.4E-3</v>
      </c>
      <c r="I427" s="1">
        <v>-10.984</v>
      </c>
      <c r="J427" s="2">
        <v>-10.856999999999999</v>
      </c>
      <c r="K427" s="1">
        <v>6661300000</v>
      </c>
      <c r="L427">
        <v>4.3E-3</v>
      </c>
    </row>
    <row r="428" spans="2:12" x14ac:dyDescent="0.55000000000000004">
      <c r="C428" s="1">
        <v>-10.856999999999999</v>
      </c>
      <c r="D428" s="2">
        <v>-10.73</v>
      </c>
      <c r="E428" s="1">
        <v>6230800000</v>
      </c>
      <c r="F428">
        <v>1.4E-3</v>
      </c>
      <c r="I428" s="1">
        <v>-10.856999999999999</v>
      </c>
      <c r="J428" s="2">
        <v>-10.73</v>
      </c>
      <c r="K428" s="1">
        <v>6113500000</v>
      </c>
      <c r="L428">
        <v>4.1000000000000003E-3</v>
      </c>
    </row>
    <row r="429" spans="2:12" x14ac:dyDescent="0.55000000000000004">
      <c r="C429" s="1">
        <v>-10.73</v>
      </c>
      <c r="D429" s="2">
        <v>-10.603</v>
      </c>
      <c r="E429" s="1">
        <v>6001300000</v>
      </c>
      <c r="F429">
        <v>1.2999999999999999E-3</v>
      </c>
      <c r="I429" s="1">
        <v>-10.73</v>
      </c>
      <c r="J429" s="2">
        <v>-10.603</v>
      </c>
      <c r="K429" s="1">
        <v>5894200000</v>
      </c>
      <c r="L429">
        <v>4.0000000000000001E-3</v>
      </c>
    </row>
    <row r="430" spans="2:12" x14ac:dyDescent="0.55000000000000004">
      <c r="C430" s="1">
        <v>-10.603</v>
      </c>
      <c r="D430" s="2">
        <v>-10.476000000000001</v>
      </c>
      <c r="E430" s="1">
        <v>5853400000</v>
      </c>
      <c r="F430">
        <v>1.2999999999999999E-3</v>
      </c>
      <c r="I430" s="1">
        <v>-10.603</v>
      </c>
      <c r="J430" s="2">
        <v>-10.476000000000001</v>
      </c>
      <c r="K430" s="1">
        <v>5746400000</v>
      </c>
      <c r="L430">
        <v>4.0000000000000001E-3</v>
      </c>
    </row>
    <row r="431" spans="2:12" x14ac:dyDescent="0.55000000000000004">
      <c r="C431" s="1">
        <v>-10.476000000000001</v>
      </c>
      <c r="D431" s="2">
        <v>-10.349</v>
      </c>
      <c r="E431" s="1">
        <v>5720000000</v>
      </c>
      <c r="F431">
        <v>1.2999999999999999E-3</v>
      </c>
      <c r="I431" s="1">
        <v>-10.476000000000001</v>
      </c>
      <c r="J431" s="2">
        <v>-10.349</v>
      </c>
      <c r="K431" s="1">
        <v>5573000000</v>
      </c>
      <c r="L431">
        <v>3.8999999999999998E-3</v>
      </c>
    </row>
    <row r="432" spans="2:12" x14ac:dyDescent="0.55000000000000004">
      <c r="C432" s="1">
        <v>-10.349</v>
      </c>
      <c r="D432" s="2">
        <v>-10.222</v>
      </c>
      <c r="E432" s="1">
        <v>5633200000</v>
      </c>
      <c r="F432">
        <v>1.2999999999999999E-3</v>
      </c>
      <c r="I432" s="1">
        <v>-10.349</v>
      </c>
      <c r="J432" s="2">
        <v>-10.222</v>
      </c>
      <c r="K432" s="1">
        <v>5499600000</v>
      </c>
      <c r="L432">
        <v>3.8E-3</v>
      </c>
    </row>
    <row r="433" spans="3:12" x14ac:dyDescent="0.55000000000000004">
      <c r="C433" s="1">
        <v>-10.222</v>
      </c>
      <c r="D433" s="2">
        <v>-10.095000000000001</v>
      </c>
      <c r="E433" s="1">
        <v>5546000000</v>
      </c>
      <c r="F433">
        <v>1.1999999999999999E-3</v>
      </c>
      <c r="I433" s="1">
        <v>-10.222</v>
      </c>
      <c r="J433" s="2">
        <v>-10.095000000000001</v>
      </c>
      <c r="K433" s="1">
        <v>5418700000</v>
      </c>
      <c r="L433">
        <v>3.8E-3</v>
      </c>
    </row>
    <row r="434" spans="3:12" x14ac:dyDescent="0.55000000000000004">
      <c r="C434" s="1">
        <v>-10.095000000000001</v>
      </c>
      <c r="D434" s="2">
        <v>-9.9675999999999991</v>
      </c>
      <c r="E434" s="1">
        <v>5474900000</v>
      </c>
      <c r="F434">
        <v>1.1999999999999999E-3</v>
      </c>
      <c r="I434" s="1">
        <v>-10.095000000000001</v>
      </c>
      <c r="J434" s="2">
        <v>-9.9675999999999991</v>
      </c>
      <c r="K434" s="1">
        <v>5344300000</v>
      </c>
      <c r="L434">
        <v>3.7000000000000002E-3</v>
      </c>
    </row>
    <row r="435" spans="3:12" x14ac:dyDescent="0.55000000000000004">
      <c r="C435" s="1">
        <v>-9.9675999999999991</v>
      </c>
      <c r="D435" s="2">
        <v>-9.8405000000000005</v>
      </c>
      <c r="E435" s="1">
        <v>5423300000</v>
      </c>
      <c r="F435">
        <v>1.1999999999999999E-3</v>
      </c>
      <c r="I435" s="1">
        <v>-9.9675999999999991</v>
      </c>
      <c r="J435" s="2">
        <v>-9.8405000000000005</v>
      </c>
      <c r="K435" s="1">
        <v>5279000000</v>
      </c>
      <c r="L435">
        <v>3.7000000000000002E-3</v>
      </c>
    </row>
    <row r="436" spans="3:12" x14ac:dyDescent="0.55000000000000004">
      <c r="C436" s="1">
        <v>-9.8405000000000005</v>
      </c>
      <c r="D436" s="2">
        <v>-9.7134999999999998</v>
      </c>
      <c r="E436" s="1">
        <v>5377200000</v>
      </c>
      <c r="F436">
        <v>1.1999999999999999E-3</v>
      </c>
      <c r="I436" s="1">
        <v>-9.8405000000000005</v>
      </c>
      <c r="J436" s="2">
        <v>-9.7134999999999998</v>
      </c>
      <c r="K436" s="1">
        <v>5246500000</v>
      </c>
      <c r="L436">
        <v>3.7000000000000002E-3</v>
      </c>
    </row>
    <row r="437" spans="3:12" x14ac:dyDescent="0.55000000000000004">
      <c r="C437" s="1">
        <v>-9.7134999999999998</v>
      </c>
      <c r="D437" s="2">
        <v>-9.5864999999999991</v>
      </c>
      <c r="E437" s="1">
        <v>5342500000</v>
      </c>
      <c r="F437">
        <v>1.1999999999999999E-3</v>
      </c>
      <c r="I437" s="1">
        <v>-9.7134999999999998</v>
      </c>
      <c r="J437" s="2">
        <v>-9.5864999999999991</v>
      </c>
      <c r="K437" s="1">
        <v>5227200000</v>
      </c>
      <c r="L437">
        <v>3.7000000000000002E-3</v>
      </c>
    </row>
    <row r="438" spans="3:12" x14ac:dyDescent="0.55000000000000004">
      <c r="C438" s="1">
        <v>-9.5864999999999991</v>
      </c>
      <c r="D438" s="2">
        <v>-9.4595000000000002</v>
      </c>
      <c r="E438" s="1">
        <v>5311900000</v>
      </c>
      <c r="F438">
        <v>1.1999999999999999E-3</v>
      </c>
      <c r="I438" s="1">
        <v>-9.5864999999999991</v>
      </c>
      <c r="J438" s="2">
        <v>-9.4595000000000002</v>
      </c>
      <c r="K438" s="1">
        <v>5196000000</v>
      </c>
      <c r="L438">
        <v>3.5999999999999999E-3</v>
      </c>
    </row>
    <row r="439" spans="3:12" x14ac:dyDescent="0.55000000000000004">
      <c r="C439" s="1">
        <v>-9.4595000000000002</v>
      </c>
      <c r="D439" s="2">
        <v>-9.3323999999999998</v>
      </c>
      <c r="E439" s="1">
        <v>5280800000</v>
      </c>
      <c r="F439">
        <v>1.1999999999999999E-3</v>
      </c>
      <c r="I439" s="1">
        <v>-9.4595000000000002</v>
      </c>
      <c r="J439" s="2">
        <v>-9.3323999999999998</v>
      </c>
      <c r="K439" s="1">
        <v>5153100000</v>
      </c>
      <c r="L439">
        <v>3.5999999999999999E-3</v>
      </c>
    </row>
    <row r="440" spans="3:12" x14ac:dyDescent="0.55000000000000004">
      <c r="C440" s="1">
        <v>-9.3323999999999998</v>
      </c>
      <c r="D440" s="2">
        <v>-9.2053999999999991</v>
      </c>
      <c r="E440" s="1">
        <v>5236900000</v>
      </c>
      <c r="F440">
        <v>1.1999999999999999E-3</v>
      </c>
      <c r="I440" s="1">
        <v>-9.3323999999999998</v>
      </c>
      <c r="J440" s="2">
        <v>-9.2053999999999991</v>
      </c>
      <c r="K440" s="1">
        <v>5088500000</v>
      </c>
      <c r="L440">
        <v>3.5999999999999999E-3</v>
      </c>
    </row>
    <row r="441" spans="3:12" x14ac:dyDescent="0.55000000000000004">
      <c r="C441" s="1">
        <v>-9.2053999999999991</v>
      </c>
      <c r="D441" s="2">
        <v>-9.0784000000000002</v>
      </c>
      <c r="E441" s="1">
        <v>5176000000</v>
      </c>
      <c r="F441">
        <v>1.1999999999999999E-3</v>
      </c>
      <c r="I441" s="1">
        <v>-9.2053999999999991</v>
      </c>
      <c r="J441" s="2">
        <v>-9.0784000000000002</v>
      </c>
      <c r="K441" s="1">
        <v>5004000000</v>
      </c>
      <c r="L441">
        <v>3.5999999999999999E-3</v>
      </c>
    </row>
    <row r="442" spans="3:12" x14ac:dyDescent="0.55000000000000004">
      <c r="C442" s="1">
        <v>-9.0784000000000002</v>
      </c>
      <c r="D442" s="2">
        <v>-8.9513999999999996</v>
      </c>
      <c r="E442" s="1">
        <v>5117700000</v>
      </c>
      <c r="F442">
        <v>1.1999999999999999E-3</v>
      </c>
      <c r="I442" s="1">
        <v>-9.0784000000000002</v>
      </c>
      <c r="J442" s="2">
        <v>-8.9513999999999996</v>
      </c>
      <c r="K442" s="1">
        <v>4961000000</v>
      </c>
      <c r="L442">
        <v>3.5000000000000001E-3</v>
      </c>
    </row>
    <row r="443" spans="3:12" x14ac:dyDescent="0.55000000000000004">
      <c r="C443" s="1">
        <v>-8.9513999999999996</v>
      </c>
      <c r="D443" s="2">
        <v>-8.8242999999999991</v>
      </c>
      <c r="E443" s="1">
        <v>5076400000</v>
      </c>
      <c r="F443">
        <v>1.1000000000000001E-3</v>
      </c>
      <c r="I443" s="1">
        <v>-8.9513999999999996</v>
      </c>
      <c r="J443" s="2">
        <v>-8.8242999999999991</v>
      </c>
      <c r="K443" s="1">
        <v>4918400000</v>
      </c>
      <c r="L443">
        <v>3.5000000000000001E-3</v>
      </c>
    </row>
    <row r="444" spans="3:12" x14ac:dyDescent="0.55000000000000004">
      <c r="C444" s="1">
        <v>-8.8242999999999991</v>
      </c>
      <c r="D444" s="2">
        <v>-8.6973000000000003</v>
      </c>
      <c r="E444" s="1">
        <v>5033100000</v>
      </c>
      <c r="F444">
        <v>1.1000000000000001E-3</v>
      </c>
      <c r="I444" s="1">
        <v>-8.8242999999999991</v>
      </c>
      <c r="J444" s="2">
        <v>-8.6973000000000003</v>
      </c>
      <c r="K444" s="1">
        <v>4853300000</v>
      </c>
      <c r="L444">
        <v>3.5000000000000001E-3</v>
      </c>
    </row>
    <row r="445" spans="3:12" x14ac:dyDescent="0.55000000000000004">
      <c r="C445" s="1">
        <v>-8.6973000000000003</v>
      </c>
      <c r="D445" s="2">
        <v>-8.5702999999999996</v>
      </c>
      <c r="E445" s="1">
        <v>4993200000</v>
      </c>
      <c r="F445">
        <v>1.1000000000000001E-3</v>
      </c>
      <c r="I445" s="1">
        <v>-8.6973000000000003</v>
      </c>
      <c r="J445" s="2">
        <v>-8.5702999999999996</v>
      </c>
      <c r="K445" s="1">
        <v>4799500000</v>
      </c>
      <c r="L445">
        <v>3.5000000000000001E-3</v>
      </c>
    </row>
    <row r="446" spans="3:12" x14ac:dyDescent="0.55000000000000004">
      <c r="C446" s="1">
        <v>-8.5702999999999996</v>
      </c>
      <c r="D446" s="2">
        <v>-8.4431999999999992</v>
      </c>
      <c r="E446" s="1">
        <v>4964100000</v>
      </c>
      <c r="F446">
        <v>1.1000000000000001E-3</v>
      </c>
      <c r="I446" s="1">
        <v>-8.5702999999999996</v>
      </c>
      <c r="J446" s="2">
        <v>-8.4431999999999992</v>
      </c>
      <c r="K446" s="1">
        <v>4776600000</v>
      </c>
      <c r="L446">
        <v>3.3999999999999998E-3</v>
      </c>
    </row>
    <row r="447" spans="3:12" x14ac:dyDescent="0.55000000000000004">
      <c r="C447" s="1">
        <v>-8.4431999999999992</v>
      </c>
      <c r="D447" s="2">
        <v>-8.3162000000000003</v>
      </c>
      <c r="E447" s="1">
        <v>4939200000</v>
      </c>
      <c r="F447">
        <v>1.1000000000000001E-3</v>
      </c>
      <c r="I447" s="1">
        <v>-8.4431999999999992</v>
      </c>
      <c r="J447" s="2">
        <v>-8.3162000000000003</v>
      </c>
      <c r="K447" s="1">
        <v>4752200000</v>
      </c>
      <c r="L447">
        <v>3.3999999999999998E-3</v>
      </c>
    </row>
    <row r="448" spans="3:12" x14ac:dyDescent="0.55000000000000004">
      <c r="C448" s="1">
        <v>-8.3162000000000003</v>
      </c>
      <c r="D448" s="2">
        <v>-8.1891999999999996</v>
      </c>
      <c r="E448" s="1">
        <v>4909600000</v>
      </c>
      <c r="F448">
        <v>1.1000000000000001E-3</v>
      </c>
      <c r="I448" s="1">
        <v>-8.3162000000000003</v>
      </c>
      <c r="J448" s="2">
        <v>-8.1891999999999996</v>
      </c>
      <c r="K448" s="1">
        <v>4737000000</v>
      </c>
      <c r="L448">
        <v>3.3999999999999998E-3</v>
      </c>
    </row>
    <row r="449" spans="3:12" x14ac:dyDescent="0.55000000000000004">
      <c r="C449" s="1">
        <v>-8.1891999999999996</v>
      </c>
      <c r="D449" s="2">
        <v>-8.0622000000000007</v>
      </c>
      <c r="E449" s="1">
        <v>4890900000</v>
      </c>
      <c r="F449">
        <v>1.1000000000000001E-3</v>
      </c>
      <c r="I449" s="1">
        <v>-8.1891999999999996</v>
      </c>
      <c r="J449" s="2">
        <v>-8.0622000000000007</v>
      </c>
      <c r="K449" s="1">
        <v>4705100000</v>
      </c>
      <c r="L449">
        <v>3.3999999999999998E-3</v>
      </c>
    </row>
    <row r="450" spans="3:12" x14ac:dyDescent="0.55000000000000004">
      <c r="C450" s="1">
        <v>-8.0622000000000007</v>
      </c>
      <c r="D450" s="2">
        <v>-7.9351000000000003</v>
      </c>
      <c r="E450" s="1">
        <v>4867000000</v>
      </c>
      <c r="F450">
        <v>1.1000000000000001E-3</v>
      </c>
      <c r="I450" s="1">
        <v>-8.0622000000000007</v>
      </c>
      <c r="J450" s="2">
        <v>-7.9351000000000003</v>
      </c>
      <c r="K450" s="1">
        <v>4686500000</v>
      </c>
      <c r="L450">
        <v>3.3999999999999998E-3</v>
      </c>
    </row>
    <row r="451" spans="3:12" x14ac:dyDescent="0.55000000000000004">
      <c r="C451" s="1">
        <v>-7.9351000000000003</v>
      </c>
      <c r="D451" s="2">
        <v>-7.8080999999999996</v>
      </c>
      <c r="E451" s="1">
        <v>4852200000</v>
      </c>
      <c r="F451">
        <v>1.1000000000000001E-3</v>
      </c>
      <c r="I451" s="1">
        <v>-7.9351000000000003</v>
      </c>
      <c r="J451" s="2">
        <v>-7.8080999999999996</v>
      </c>
      <c r="K451" s="1">
        <v>4647700000</v>
      </c>
      <c r="L451">
        <v>3.3999999999999998E-3</v>
      </c>
    </row>
    <row r="452" spans="3:12" x14ac:dyDescent="0.55000000000000004">
      <c r="C452" s="1">
        <v>-7.8080999999999996</v>
      </c>
      <c r="D452" s="2">
        <v>-7.6810999999999998</v>
      </c>
      <c r="E452" s="1">
        <v>4835300000</v>
      </c>
      <c r="F452">
        <v>1.1000000000000001E-3</v>
      </c>
      <c r="I452" s="1">
        <v>-7.8080999999999996</v>
      </c>
      <c r="J452" s="2">
        <v>-7.6810999999999998</v>
      </c>
      <c r="K452" s="1">
        <v>4634000000</v>
      </c>
      <c r="L452">
        <v>3.3999999999999998E-3</v>
      </c>
    </row>
    <row r="453" spans="3:12" x14ac:dyDescent="0.55000000000000004">
      <c r="C453" s="1">
        <v>-7.6810999999999998</v>
      </c>
      <c r="D453" s="2">
        <v>-7.5541</v>
      </c>
      <c r="E453" s="1">
        <v>4812900000</v>
      </c>
      <c r="F453">
        <v>1.1000000000000001E-3</v>
      </c>
      <c r="I453" s="1">
        <v>-7.6810999999999998</v>
      </c>
      <c r="J453" s="2">
        <v>-7.5541</v>
      </c>
      <c r="K453" s="1">
        <v>4605400000</v>
      </c>
      <c r="L453">
        <v>3.3999999999999998E-3</v>
      </c>
    </row>
    <row r="454" spans="3:12" x14ac:dyDescent="0.55000000000000004">
      <c r="C454" s="1">
        <v>-7.5541</v>
      </c>
      <c r="D454" s="2">
        <v>-7.4269999999999996</v>
      </c>
      <c r="E454" s="1">
        <v>4799300000</v>
      </c>
      <c r="F454">
        <v>1.1000000000000001E-3</v>
      </c>
      <c r="I454" s="1">
        <v>-7.5541</v>
      </c>
      <c r="J454" s="2">
        <v>-7.4269999999999996</v>
      </c>
      <c r="K454" s="1">
        <v>4579600000</v>
      </c>
      <c r="L454">
        <v>3.3E-3</v>
      </c>
    </row>
    <row r="455" spans="3:12" x14ac:dyDescent="0.55000000000000004">
      <c r="C455" s="1">
        <v>-7.4269999999999996</v>
      </c>
      <c r="D455" s="2">
        <v>-7.3</v>
      </c>
      <c r="E455" s="1">
        <v>4791900000</v>
      </c>
      <c r="F455">
        <v>1.1000000000000001E-3</v>
      </c>
      <c r="I455" s="1">
        <v>-7.4269999999999996</v>
      </c>
      <c r="J455" s="2">
        <v>-7.3</v>
      </c>
      <c r="K455" s="1">
        <v>4578000000</v>
      </c>
      <c r="L455">
        <v>3.3E-3</v>
      </c>
    </row>
    <row r="456" spans="3:12" x14ac:dyDescent="0.55000000000000004">
      <c r="C456" s="1">
        <v>-7.3</v>
      </c>
      <c r="D456" s="2">
        <v>-7.173</v>
      </c>
      <c r="E456" s="1">
        <v>4778700000</v>
      </c>
      <c r="F456">
        <v>1.1000000000000001E-3</v>
      </c>
      <c r="I456" s="1">
        <v>-7.3</v>
      </c>
      <c r="J456" s="2">
        <v>-7.173</v>
      </c>
      <c r="K456" s="1">
        <v>4585700000</v>
      </c>
      <c r="L456">
        <v>3.3999999999999998E-3</v>
      </c>
    </row>
    <row r="457" spans="3:12" x14ac:dyDescent="0.55000000000000004">
      <c r="C457" s="1">
        <v>-7.173</v>
      </c>
      <c r="D457" s="2">
        <v>-7.0458999999999996</v>
      </c>
      <c r="E457" s="1">
        <v>4774600000</v>
      </c>
      <c r="F457">
        <v>1.1000000000000001E-3</v>
      </c>
      <c r="I457" s="1">
        <v>-7.173</v>
      </c>
      <c r="J457" s="2">
        <v>-7.0458999999999996</v>
      </c>
      <c r="K457" s="1">
        <v>4578700000</v>
      </c>
      <c r="L457">
        <v>3.3E-3</v>
      </c>
    </row>
    <row r="458" spans="3:12" x14ac:dyDescent="0.55000000000000004">
      <c r="C458" s="1">
        <v>-7.0458999999999996</v>
      </c>
      <c r="D458" s="2">
        <v>-6.9188999999999998</v>
      </c>
      <c r="E458" s="1">
        <v>4761700000</v>
      </c>
      <c r="F458">
        <v>1.1000000000000001E-3</v>
      </c>
      <c r="I458" s="1">
        <v>-7.0458999999999996</v>
      </c>
      <c r="J458" s="2">
        <v>-6.9188999999999998</v>
      </c>
      <c r="K458" s="1">
        <v>4559400000</v>
      </c>
      <c r="L458">
        <v>3.3E-3</v>
      </c>
    </row>
    <row r="459" spans="3:12" x14ac:dyDescent="0.55000000000000004">
      <c r="C459" s="1">
        <v>-6.9188999999999998</v>
      </c>
      <c r="D459" s="2">
        <v>-6.7919</v>
      </c>
      <c r="E459" s="1">
        <v>4754700000</v>
      </c>
      <c r="F459">
        <v>1.1000000000000001E-3</v>
      </c>
      <c r="I459" s="1">
        <v>-6.9188999999999998</v>
      </c>
      <c r="J459" s="2">
        <v>-6.7919</v>
      </c>
      <c r="K459" s="1">
        <v>4564800000</v>
      </c>
      <c r="L459">
        <v>3.3999999999999998E-3</v>
      </c>
    </row>
    <row r="460" spans="3:12" x14ac:dyDescent="0.55000000000000004">
      <c r="C460" s="1">
        <v>-6.7919</v>
      </c>
      <c r="D460" s="2">
        <v>-6.6649000000000003</v>
      </c>
      <c r="E460" s="1">
        <v>4747600000</v>
      </c>
      <c r="F460">
        <v>1.1000000000000001E-3</v>
      </c>
      <c r="I460" s="1">
        <v>-6.7919</v>
      </c>
      <c r="J460" s="2">
        <v>-6.6649000000000003</v>
      </c>
      <c r="K460" s="1">
        <v>4538500000</v>
      </c>
      <c r="L460">
        <v>3.3E-3</v>
      </c>
    </row>
    <row r="461" spans="3:12" x14ac:dyDescent="0.55000000000000004">
      <c r="C461" s="1">
        <v>-6.6649000000000003</v>
      </c>
      <c r="D461" s="2">
        <v>-6.5377999999999998</v>
      </c>
      <c r="E461" s="1">
        <v>4738200000</v>
      </c>
      <c r="F461">
        <v>1.1000000000000001E-3</v>
      </c>
      <c r="I461" s="1">
        <v>-6.6649000000000003</v>
      </c>
      <c r="J461" s="2">
        <v>-6.5377999999999998</v>
      </c>
      <c r="K461" s="1">
        <v>4521500000</v>
      </c>
      <c r="L461">
        <v>3.3E-3</v>
      </c>
    </row>
    <row r="462" spans="3:12" x14ac:dyDescent="0.55000000000000004">
      <c r="C462" s="1">
        <v>-6.5377999999999998</v>
      </c>
      <c r="D462" s="2">
        <v>-6.4108000000000001</v>
      </c>
      <c r="E462" s="1">
        <v>4732100000</v>
      </c>
      <c r="F462">
        <v>1.1000000000000001E-3</v>
      </c>
      <c r="I462" s="1">
        <v>-6.5377999999999998</v>
      </c>
      <c r="J462" s="2">
        <v>-6.4108000000000001</v>
      </c>
      <c r="K462" s="1">
        <v>4507400000</v>
      </c>
      <c r="L462">
        <v>3.3E-3</v>
      </c>
    </row>
    <row r="463" spans="3:12" x14ac:dyDescent="0.55000000000000004">
      <c r="C463" s="1">
        <v>-6.4108000000000001</v>
      </c>
      <c r="D463" s="2">
        <v>-6.2838000000000003</v>
      </c>
      <c r="E463" s="1">
        <v>4732500000</v>
      </c>
      <c r="F463">
        <v>1.1000000000000001E-3</v>
      </c>
      <c r="I463" s="1">
        <v>-6.4108000000000001</v>
      </c>
      <c r="J463" s="2">
        <v>-6.2838000000000003</v>
      </c>
      <c r="K463" s="1">
        <v>4484800000</v>
      </c>
      <c r="L463">
        <v>3.3E-3</v>
      </c>
    </row>
    <row r="464" spans="3:12" x14ac:dyDescent="0.55000000000000004">
      <c r="C464" s="1">
        <v>-6.2838000000000003</v>
      </c>
      <c r="D464" s="2">
        <v>-6.1567999999999996</v>
      </c>
      <c r="E464" s="1">
        <v>4735500000</v>
      </c>
      <c r="F464">
        <v>1.1000000000000001E-3</v>
      </c>
      <c r="I464" s="1">
        <v>-6.2838000000000003</v>
      </c>
      <c r="J464" s="2">
        <v>-6.1567999999999996</v>
      </c>
      <c r="K464" s="1">
        <v>4486800000</v>
      </c>
      <c r="L464">
        <v>3.3E-3</v>
      </c>
    </row>
    <row r="465" spans="3:12" x14ac:dyDescent="0.55000000000000004">
      <c r="C465" s="1">
        <v>-6.1567999999999996</v>
      </c>
      <c r="D465" s="2">
        <v>-6.0297000000000001</v>
      </c>
      <c r="E465" s="1">
        <v>4736200000</v>
      </c>
      <c r="F465">
        <v>1.1000000000000001E-3</v>
      </c>
      <c r="I465" s="1">
        <v>-6.1567999999999996</v>
      </c>
      <c r="J465" s="2">
        <v>-6.0297000000000001</v>
      </c>
      <c r="K465" s="1">
        <v>4472700000</v>
      </c>
      <c r="L465">
        <v>3.3E-3</v>
      </c>
    </row>
    <row r="466" spans="3:12" x14ac:dyDescent="0.55000000000000004">
      <c r="C466" s="1">
        <v>-6.0297000000000001</v>
      </c>
      <c r="D466" s="2">
        <v>-5.9027000000000003</v>
      </c>
      <c r="E466" s="1">
        <v>4741000000</v>
      </c>
      <c r="F466">
        <v>1.1000000000000001E-3</v>
      </c>
      <c r="I466" s="1">
        <v>-6.0297000000000001</v>
      </c>
      <c r="J466" s="2">
        <v>-5.9027000000000003</v>
      </c>
      <c r="K466" s="1">
        <v>4457600000</v>
      </c>
      <c r="L466">
        <v>3.3E-3</v>
      </c>
    </row>
    <row r="467" spans="3:12" x14ac:dyDescent="0.55000000000000004">
      <c r="C467" s="1">
        <v>-5.9027000000000003</v>
      </c>
      <c r="D467" s="2">
        <v>-5.7756999999999996</v>
      </c>
      <c r="E467" s="1">
        <v>4735900000</v>
      </c>
      <c r="F467">
        <v>1.1000000000000001E-3</v>
      </c>
      <c r="I467" s="1">
        <v>-5.9027000000000003</v>
      </c>
      <c r="J467" s="2">
        <v>-5.7756999999999996</v>
      </c>
      <c r="K467" s="1">
        <v>4460000000</v>
      </c>
      <c r="L467">
        <v>3.3E-3</v>
      </c>
    </row>
    <row r="468" spans="3:12" x14ac:dyDescent="0.55000000000000004">
      <c r="C468" s="1">
        <v>-5.7756999999999996</v>
      </c>
      <c r="D468" s="2">
        <v>-5.6486000000000001</v>
      </c>
      <c r="E468" s="1">
        <v>4732500000</v>
      </c>
      <c r="F468">
        <v>1.1000000000000001E-3</v>
      </c>
      <c r="I468" s="1">
        <v>-5.7756999999999996</v>
      </c>
      <c r="J468" s="2">
        <v>-5.6486000000000001</v>
      </c>
      <c r="K468" s="1">
        <v>4445400000</v>
      </c>
      <c r="L468">
        <v>3.3E-3</v>
      </c>
    </row>
    <row r="469" spans="3:12" x14ac:dyDescent="0.55000000000000004">
      <c r="C469" s="1">
        <v>-5.6486000000000001</v>
      </c>
      <c r="D469" s="2">
        <v>-5.5216000000000003</v>
      </c>
      <c r="E469" s="1">
        <v>4736300000</v>
      </c>
      <c r="F469">
        <v>1.1000000000000001E-3</v>
      </c>
      <c r="I469" s="1">
        <v>-5.6486000000000001</v>
      </c>
      <c r="J469" s="2">
        <v>-5.5216000000000003</v>
      </c>
      <c r="K469" s="1">
        <v>4456400000</v>
      </c>
      <c r="L469">
        <v>3.3E-3</v>
      </c>
    </row>
    <row r="470" spans="3:12" x14ac:dyDescent="0.55000000000000004">
      <c r="C470" s="1">
        <v>-5.5216000000000003</v>
      </c>
      <c r="D470" s="2">
        <v>-5.3945999999999996</v>
      </c>
      <c r="E470" s="1">
        <v>4738800000</v>
      </c>
      <c r="F470">
        <v>1.1000000000000001E-3</v>
      </c>
      <c r="I470" s="1">
        <v>-5.5216000000000003</v>
      </c>
      <c r="J470" s="2">
        <v>-5.3945999999999996</v>
      </c>
      <c r="K470" s="1">
        <v>4448300000</v>
      </c>
      <c r="L470">
        <v>3.3E-3</v>
      </c>
    </row>
    <row r="471" spans="3:12" x14ac:dyDescent="0.55000000000000004">
      <c r="C471" s="1">
        <v>-5.3945999999999996</v>
      </c>
      <c r="D471" s="2">
        <v>-5.2675999999999998</v>
      </c>
      <c r="E471" s="1">
        <v>4734700000</v>
      </c>
      <c r="F471">
        <v>1.1000000000000001E-3</v>
      </c>
      <c r="I471" s="1">
        <v>-5.3945999999999996</v>
      </c>
      <c r="J471" s="2">
        <v>-5.2675999999999998</v>
      </c>
      <c r="K471" s="1">
        <v>4428400000</v>
      </c>
      <c r="L471">
        <v>3.3E-3</v>
      </c>
    </row>
    <row r="472" spans="3:12" x14ac:dyDescent="0.55000000000000004">
      <c r="C472" s="1">
        <v>-5.2675999999999998</v>
      </c>
      <c r="D472" s="2">
        <v>-5.1405000000000003</v>
      </c>
      <c r="E472" s="1">
        <v>4737800000</v>
      </c>
      <c r="F472">
        <v>1.1000000000000001E-3</v>
      </c>
      <c r="I472" s="1">
        <v>-5.2675999999999998</v>
      </c>
      <c r="J472" s="2">
        <v>-5.1405000000000003</v>
      </c>
      <c r="K472" s="1">
        <v>4444700000</v>
      </c>
      <c r="L472">
        <v>3.3E-3</v>
      </c>
    </row>
    <row r="473" spans="3:12" x14ac:dyDescent="0.55000000000000004">
      <c r="C473" s="1">
        <v>-5.1405000000000003</v>
      </c>
      <c r="D473" s="2">
        <v>-5.0134999999999996</v>
      </c>
      <c r="E473" s="1">
        <v>4742700000</v>
      </c>
      <c r="F473">
        <v>1.1000000000000001E-3</v>
      </c>
      <c r="I473" s="1">
        <v>-5.1405000000000003</v>
      </c>
      <c r="J473" s="2">
        <v>-5.0134999999999996</v>
      </c>
      <c r="K473" s="1">
        <v>4428600000</v>
      </c>
      <c r="L473">
        <v>3.3E-3</v>
      </c>
    </row>
    <row r="474" spans="3:12" x14ac:dyDescent="0.55000000000000004">
      <c r="C474" s="1">
        <v>-5.0134999999999996</v>
      </c>
      <c r="D474" s="2">
        <v>-4.8864999999999998</v>
      </c>
      <c r="E474" s="1">
        <v>4744500000</v>
      </c>
      <c r="F474">
        <v>1E-3</v>
      </c>
      <c r="I474" s="1">
        <v>-5.0134999999999996</v>
      </c>
      <c r="J474" s="2">
        <v>-4.8864999999999998</v>
      </c>
      <c r="K474" s="1">
        <v>4409900000</v>
      </c>
      <c r="L474">
        <v>3.3E-3</v>
      </c>
    </row>
    <row r="475" spans="3:12" x14ac:dyDescent="0.55000000000000004">
      <c r="C475" s="1">
        <v>-4.8864999999999998</v>
      </c>
      <c r="D475" s="2">
        <v>-4.7595000000000001</v>
      </c>
      <c r="E475" s="1">
        <v>4747500000</v>
      </c>
      <c r="F475">
        <v>1E-3</v>
      </c>
      <c r="I475" s="1">
        <v>-4.8864999999999998</v>
      </c>
      <c r="J475" s="2">
        <v>-4.7595000000000001</v>
      </c>
      <c r="K475" s="1">
        <v>4396500000</v>
      </c>
      <c r="L475">
        <v>3.3E-3</v>
      </c>
    </row>
    <row r="476" spans="3:12" x14ac:dyDescent="0.55000000000000004">
      <c r="C476" s="1">
        <v>-4.7595000000000001</v>
      </c>
      <c r="D476" s="2">
        <v>-4.6323999999999996</v>
      </c>
      <c r="E476" s="1">
        <v>4755000000</v>
      </c>
      <c r="F476">
        <v>1E-3</v>
      </c>
      <c r="I476" s="1">
        <v>-4.7595000000000001</v>
      </c>
      <c r="J476" s="2">
        <v>-4.6323999999999996</v>
      </c>
      <c r="K476" s="1">
        <v>4403000000</v>
      </c>
      <c r="L476">
        <v>3.3E-3</v>
      </c>
    </row>
    <row r="477" spans="3:12" x14ac:dyDescent="0.55000000000000004">
      <c r="C477" s="1">
        <v>-4.6323999999999996</v>
      </c>
      <c r="D477" s="2">
        <v>-4.5053999999999998</v>
      </c>
      <c r="E477" s="1">
        <v>4759200000</v>
      </c>
      <c r="F477">
        <v>1E-3</v>
      </c>
      <c r="I477" s="1">
        <v>-4.6323999999999996</v>
      </c>
      <c r="J477" s="2">
        <v>-4.5053999999999998</v>
      </c>
      <c r="K477" s="1">
        <v>4415500000</v>
      </c>
      <c r="L477">
        <v>3.3E-3</v>
      </c>
    </row>
    <row r="478" spans="3:12" x14ac:dyDescent="0.55000000000000004">
      <c r="C478" s="1">
        <v>-4.5053999999999998</v>
      </c>
      <c r="D478" s="2">
        <v>-4.3784000000000001</v>
      </c>
      <c r="E478" s="1">
        <v>4763100000</v>
      </c>
      <c r="F478">
        <v>1E-3</v>
      </c>
      <c r="I478" s="1">
        <v>-4.5053999999999998</v>
      </c>
      <c r="J478" s="2">
        <v>-4.3784000000000001</v>
      </c>
      <c r="K478" s="1">
        <v>4407000000</v>
      </c>
      <c r="L478">
        <v>3.3E-3</v>
      </c>
    </row>
    <row r="479" spans="3:12" x14ac:dyDescent="0.55000000000000004">
      <c r="C479" s="1">
        <v>-4.3784000000000001</v>
      </c>
      <c r="D479" s="2">
        <v>-4.2514000000000003</v>
      </c>
      <c r="E479" s="1">
        <v>4772900000</v>
      </c>
      <c r="F479">
        <v>1E-3</v>
      </c>
      <c r="I479" s="1">
        <v>-4.3784000000000001</v>
      </c>
      <c r="J479" s="2">
        <v>-4.2514000000000003</v>
      </c>
      <c r="K479" s="1">
        <v>4405100000</v>
      </c>
      <c r="L479">
        <v>3.3E-3</v>
      </c>
    </row>
    <row r="480" spans="3:12" x14ac:dyDescent="0.55000000000000004">
      <c r="C480" s="1">
        <v>-4.2514000000000003</v>
      </c>
      <c r="D480" s="2">
        <v>-4.1242999999999999</v>
      </c>
      <c r="E480" s="1">
        <v>4778400000</v>
      </c>
      <c r="F480">
        <v>1E-3</v>
      </c>
      <c r="I480" s="1">
        <v>-4.2514000000000003</v>
      </c>
      <c r="J480" s="2">
        <v>-4.1242999999999999</v>
      </c>
      <c r="K480" s="1">
        <v>4410300000</v>
      </c>
      <c r="L480">
        <v>3.3E-3</v>
      </c>
    </row>
    <row r="481" spans="3:12" x14ac:dyDescent="0.55000000000000004">
      <c r="C481" s="1">
        <v>-4.1242999999999999</v>
      </c>
      <c r="D481" s="2">
        <v>-3.9973000000000001</v>
      </c>
      <c r="E481" s="1">
        <v>4779300000</v>
      </c>
      <c r="F481">
        <v>1E-3</v>
      </c>
      <c r="I481" s="1">
        <v>-4.1242999999999999</v>
      </c>
      <c r="J481" s="2">
        <v>-3.9973000000000001</v>
      </c>
      <c r="K481" s="1">
        <v>4390800000</v>
      </c>
      <c r="L481">
        <v>3.3E-3</v>
      </c>
    </row>
    <row r="482" spans="3:12" x14ac:dyDescent="0.55000000000000004">
      <c r="C482" s="1">
        <v>-3.9973000000000001</v>
      </c>
      <c r="D482" s="2">
        <v>-3.8702999999999999</v>
      </c>
      <c r="E482" s="1">
        <v>4793800000</v>
      </c>
      <c r="F482">
        <v>1E-3</v>
      </c>
      <c r="I482" s="1">
        <v>-3.9973000000000001</v>
      </c>
      <c r="J482" s="2">
        <v>-3.8702999999999999</v>
      </c>
      <c r="K482" s="1">
        <v>4390500000</v>
      </c>
      <c r="L482">
        <v>3.3E-3</v>
      </c>
    </row>
    <row r="483" spans="3:12" x14ac:dyDescent="0.55000000000000004">
      <c r="C483" s="1">
        <v>-3.8702999999999999</v>
      </c>
      <c r="D483" s="2">
        <v>-3.7431999999999999</v>
      </c>
      <c r="E483" s="1">
        <v>4807800000</v>
      </c>
      <c r="F483">
        <v>1E-3</v>
      </c>
      <c r="I483" s="1">
        <v>-3.8702999999999999</v>
      </c>
      <c r="J483" s="2">
        <v>-3.7431999999999999</v>
      </c>
      <c r="K483" s="1">
        <v>4397400000</v>
      </c>
      <c r="L483">
        <v>3.3E-3</v>
      </c>
    </row>
    <row r="484" spans="3:12" x14ac:dyDescent="0.55000000000000004">
      <c r="C484" s="1">
        <v>-3.7431999999999999</v>
      </c>
      <c r="D484" s="2">
        <v>-3.6162000000000001</v>
      </c>
      <c r="E484" s="1">
        <v>4824200000</v>
      </c>
      <c r="F484">
        <v>1E-3</v>
      </c>
      <c r="I484" s="1">
        <v>-3.7431999999999999</v>
      </c>
      <c r="J484" s="2">
        <v>-3.6162000000000001</v>
      </c>
      <c r="K484" s="1">
        <v>4380300000</v>
      </c>
      <c r="L484">
        <v>3.3E-3</v>
      </c>
    </row>
    <row r="485" spans="3:12" x14ac:dyDescent="0.55000000000000004">
      <c r="C485" s="1">
        <v>-3.6162000000000001</v>
      </c>
      <c r="D485" s="2">
        <v>-3.4891999999999999</v>
      </c>
      <c r="E485" s="1">
        <v>4834500000</v>
      </c>
      <c r="F485">
        <v>1E-3</v>
      </c>
      <c r="I485" s="1">
        <v>-3.6162000000000001</v>
      </c>
      <c r="J485" s="2">
        <v>-3.4891999999999999</v>
      </c>
      <c r="K485" s="1">
        <v>4380100000</v>
      </c>
      <c r="L485">
        <v>3.3E-3</v>
      </c>
    </row>
    <row r="486" spans="3:12" x14ac:dyDescent="0.55000000000000004">
      <c r="C486" s="1">
        <v>-3.4891999999999999</v>
      </c>
      <c r="D486" s="2">
        <v>-3.3622000000000001</v>
      </c>
      <c r="E486" s="1">
        <v>4844400000</v>
      </c>
      <c r="F486">
        <v>1E-3</v>
      </c>
      <c r="I486" s="1">
        <v>-3.4891999999999999</v>
      </c>
      <c r="J486" s="2">
        <v>-3.3622000000000001</v>
      </c>
      <c r="K486" s="1">
        <v>4358200000</v>
      </c>
      <c r="L486">
        <v>3.3E-3</v>
      </c>
    </row>
    <row r="487" spans="3:12" x14ac:dyDescent="0.55000000000000004">
      <c r="C487" s="1">
        <v>-3.3622000000000001</v>
      </c>
      <c r="D487" s="2">
        <v>-3.2351000000000001</v>
      </c>
      <c r="E487" s="1">
        <v>4850100000</v>
      </c>
      <c r="F487">
        <v>1E-3</v>
      </c>
      <c r="I487" s="1">
        <v>-3.3622000000000001</v>
      </c>
      <c r="J487" s="2">
        <v>-3.2351000000000001</v>
      </c>
      <c r="K487" s="1">
        <v>4345400000</v>
      </c>
      <c r="L487">
        <v>3.3E-3</v>
      </c>
    </row>
    <row r="488" spans="3:12" x14ac:dyDescent="0.55000000000000004">
      <c r="C488" s="1">
        <v>-3.2351000000000001</v>
      </c>
      <c r="D488" s="2">
        <v>-3.1080999999999999</v>
      </c>
      <c r="E488" s="1">
        <v>4859700000</v>
      </c>
      <c r="F488">
        <v>1E-3</v>
      </c>
      <c r="I488" s="1">
        <v>-3.2351000000000001</v>
      </c>
      <c r="J488" s="2">
        <v>-3.1080999999999999</v>
      </c>
      <c r="K488" s="1">
        <v>4327700000</v>
      </c>
      <c r="L488">
        <v>3.3E-3</v>
      </c>
    </row>
    <row r="489" spans="3:12" x14ac:dyDescent="0.55000000000000004">
      <c r="C489" s="1">
        <v>-3.1080999999999999</v>
      </c>
      <c r="D489" s="2">
        <v>-2.9811000000000001</v>
      </c>
      <c r="E489" s="1">
        <v>4883000000</v>
      </c>
      <c r="F489">
        <v>1E-3</v>
      </c>
      <c r="I489" s="1">
        <v>-3.1080999999999999</v>
      </c>
      <c r="J489" s="2">
        <v>-2.9811000000000001</v>
      </c>
      <c r="K489" s="1">
        <v>4319700000</v>
      </c>
      <c r="L489">
        <v>3.3E-3</v>
      </c>
    </row>
    <row r="490" spans="3:12" x14ac:dyDescent="0.55000000000000004">
      <c r="C490" s="1">
        <v>-2.9811000000000001</v>
      </c>
      <c r="D490" s="2">
        <v>-2.8540999999999999</v>
      </c>
      <c r="E490" s="1">
        <v>4895500000</v>
      </c>
      <c r="F490">
        <v>1E-3</v>
      </c>
      <c r="I490" s="1">
        <v>-2.9811000000000001</v>
      </c>
      <c r="J490" s="2">
        <v>-2.8540999999999999</v>
      </c>
      <c r="K490" s="1">
        <v>4320200000</v>
      </c>
      <c r="L490">
        <v>3.3E-3</v>
      </c>
    </row>
    <row r="491" spans="3:12" x14ac:dyDescent="0.55000000000000004">
      <c r="C491" s="1">
        <v>-2.8540999999999999</v>
      </c>
      <c r="D491" s="2">
        <v>-2.7269999999999999</v>
      </c>
      <c r="E491" s="1">
        <v>4910800000</v>
      </c>
      <c r="F491">
        <v>1E-3</v>
      </c>
      <c r="I491" s="1">
        <v>-2.8540999999999999</v>
      </c>
      <c r="J491" s="2">
        <v>-2.7269999999999999</v>
      </c>
      <c r="K491" s="1">
        <v>4320600000</v>
      </c>
      <c r="L491">
        <v>3.3E-3</v>
      </c>
    </row>
    <row r="492" spans="3:12" x14ac:dyDescent="0.55000000000000004">
      <c r="C492" s="1">
        <v>-2.7269999999999999</v>
      </c>
      <c r="D492" s="2">
        <v>-2.6</v>
      </c>
      <c r="E492" s="1">
        <v>4929000000</v>
      </c>
      <c r="F492">
        <v>1E-3</v>
      </c>
      <c r="I492" s="1">
        <v>-2.7269999999999999</v>
      </c>
      <c r="J492" s="2">
        <v>-2.6</v>
      </c>
      <c r="K492" s="1">
        <v>4311100000</v>
      </c>
      <c r="L492">
        <v>3.3E-3</v>
      </c>
    </row>
    <row r="493" spans="3:12" x14ac:dyDescent="0.55000000000000004">
      <c r="C493" s="1">
        <v>-2.6</v>
      </c>
      <c r="D493" s="2">
        <v>-2.4729999999999999</v>
      </c>
      <c r="E493" s="1">
        <v>4950800000</v>
      </c>
      <c r="F493">
        <v>1E-3</v>
      </c>
      <c r="I493" s="1">
        <v>-2.6</v>
      </c>
      <c r="J493" s="2">
        <v>-2.4729999999999999</v>
      </c>
      <c r="K493" s="1">
        <v>4317000000</v>
      </c>
      <c r="L493">
        <v>3.3E-3</v>
      </c>
    </row>
    <row r="494" spans="3:12" x14ac:dyDescent="0.55000000000000004">
      <c r="C494" s="1">
        <v>-2.4729999999999999</v>
      </c>
      <c r="D494" s="2">
        <v>-2.3458999999999999</v>
      </c>
      <c r="E494" s="1">
        <v>4966400000</v>
      </c>
      <c r="F494">
        <v>1E-3</v>
      </c>
      <c r="I494" s="1">
        <v>-2.4729999999999999</v>
      </c>
      <c r="J494" s="2">
        <v>-2.3458999999999999</v>
      </c>
      <c r="K494" s="1">
        <v>4321100000</v>
      </c>
      <c r="L494">
        <v>3.3E-3</v>
      </c>
    </row>
    <row r="495" spans="3:12" x14ac:dyDescent="0.55000000000000004">
      <c r="C495" s="1">
        <v>-2.3458999999999999</v>
      </c>
      <c r="D495" s="2">
        <v>-2.2189000000000001</v>
      </c>
      <c r="E495" s="1">
        <v>4984400000</v>
      </c>
      <c r="F495">
        <v>1E-3</v>
      </c>
      <c r="I495" s="1">
        <v>-2.3458999999999999</v>
      </c>
      <c r="J495" s="2">
        <v>-2.2189000000000001</v>
      </c>
      <c r="K495" s="1">
        <v>4306600000</v>
      </c>
      <c r="L495">
        <v>3.3E-3</v>
      </c>
    </row>
    <row r="496" spans="3:12" x14ac:dyDescent="0.55000000000000004">
      <c r="C496" s="1">
        <v>-2.2189000000000001</v>
      </c>
      <c r="D496" s="2">
        <v>-2.0918999999999999</v>
      </c>
      <c r="E496" s="1">
        <v>5004400000</v>
      </c>
      <c r="F496">
        <v>1E-3</v>
      </c>
      <c r="I496" s="1">
        <v>-2.2189000000000001</v>
      </c>
      <c r="J496" s="2">
        <v>-2.0918999999999999</v>
      </c>
      <c r="K496" s="1">
        <v>4298500000</v>
      </c>
      <c r="L496">
        <v>3.3E-3</v>
      </c>
    </row>
    <row r="497" spans="3:12" x14ac:dyDescent="0.55000000000000004">
      <c r="C497" s="1">
        <v>-2.0918999999999999</v>
      </c>
      <c r="D497" s="2">
        <v>-1.9649000000000001</v>
      </c>
      <c r="E497" s="1">
        <v>5026000000</v>
      </c>
      <c r="F497">
        <v>1E-3</v>
      </c>
      <c r="I497" s="1">
        <v>-2.0918999999999999</v>
      </c>
      <c r="J497" s="2">
        <v>-1.9649000000000001</v>
      </c>
      <c r="K497" s="1">
        <v>4319000000</v>
      </c>
      <c r="L497">
        <v>3.3E-3</v>
      </c>
    </row>
    <row r="498" spans="3:12" x14ac:dyDescent="0.55000000000000004">
      <c r="C498" s="1">
        <v>-1.9649000000000001</v>
      </c>
      <c r="D498" s="2">
        <v>-1.8378000000000001</v>
      </c>
      <c r="E498" s="1">
        <v>5042900000</v>
      </c>
      <c r="F498">
        <v>1E-3</v>
      </c>
      <c r="I498" s="1">
        <v>-1.9649000000000001</v>
      </c>
      <c r="J498" s="2">
        <v>-1.8378000000000001</v>
      </c>
      <c r="K498" s="1">
        <v>4302100000</v>
      </c>
      <c r="L498">
        <v>3.3E-3</v>
      </c>
    </row>
    <row r="499" spans="3:12" x14ac:dyDescent="0.55000000000000004">
      <c r="C499" s="1">
        <v>-1.8378000000000001</v>
      </c>
      <c r="D499" s="2">
        <v>-1.7108000000000001</v>
      </c>
      <c r="E499" s="1">
        <v>5069500000</v>
      </c>
      <c r="F499">
        <v>1E-3</v>
      </c>
      <c r="I499" s="1">
        <v>-1.8378000000000001</v>
      </c>
      <c r="J499" s="2">
        <v>-1.7108000000000001</v>
      </c>
      <c r="K499" s="1">
        <v>4287600000</v>
      </c>
      <c r="L499">
        <v>3.3E-3</v>
      </c>
    </row>
    <row r="500" spans="3:12" x14ac:dyDescent="0.55000000000000004">
      <c r="C500" s="1">
        <v>-1.7108000000000001</v>
      </c>
      <c r="D500" s="2">
        <v>-1.5838000000000001</v>
      </c>
      <c r="E500" s="1">
        <v>5094200000</v>
      </c>
      <c r="F500">
        <v>1E-3</v>
      </c>
      <c r="I500" s="1">
        <v>-1.7108000000000001</v>
      </c>
      <c r="J500" s="2">
        <v>-1.5838000000000001</v>
      </c>
      <c r="K500" s="1">
        <v>4273800000</v>
      </c>
      <c r="L500">
        <v>3.3E-3</v>
      </c>
    </row>
    <row r="501" spans="3:12" x14ac:dyDescent="0.55000000000000004">
      <c r="C501" s="1">
        <v>-1.5838000000000001</v>
      </c>
      <c r="D501" s="2">
        <v>-1.4568000000000001</v>
      </c>
      <c r="E501" s="1">
        <v>5118600000</v>
      </c>
      <c r="F501">
        <v>1E-3</v>
      </c>
      <c r="I501" s="1">
        <v>-1.5838000000000001</v>
      </c>
      <c r="J501" s="2">
        <v>-1.4568000000000001</v>
      </c>
      <c r="K501" s="1">
        <v>4275100000</v>
      </c>
      <c r="L501">
        <v>3.3E-3</v>
      </c>
    </row>
    <row r="502" spans="3:12" x14ac:dyDescent="0.55000000000000004">
      <c r="C502" s="1">
        <v>-1.4568000000000001</v>
      </c>
      <c r="D502" s="2">
        <v>-1.3297000000000001</v>
      </c>
      <c r="E502" s="1">
        <v>5148100000</v>
      </c>
      <c r="F502">
        <v>1E-3</v>
      </c>
      <c r="I502" s="1">
        <v>-1.4568000000000001</v>
      </c>
      <c r="J502" s="2">
        <v>-1.3297000000000001</v>
      </c>
      <c r="K502" s="1">
        <v>4271800000</v>
      </c>
      <c r="L502">
        <v>3.3E-3</v>
      </c>
    </row>
    <row r="503" spans="3:12" x14ac:dyDescent="0.55000000000000004">
      <c r="C503" s="1">
        <v>-1.3297000000000001</v>
      </c>
      <c r="D503" s="2">
        <v>-1.2027000000000001</v>
      </c>
      <c r="E503" s="1">
        <v>5177600000</v>
      </c>
      <c r="F503">
        <v>1E-3</v>
      </c>
      <c r="I503" s="1">
        <v>-1.3297000000000001</v>
      </c>
      <c r="J503" s="2">
        <v>-1.2027000000000001</v>
      </c>
      <c r="K503" s="1">
        <v>4275100000</v>
      </c>
      <c r="L503">
        <v>3.3E-3</v>
      </c>
    </row>
    <row r="504" spans="3:12" x14ac:dyDescent="0.55000000000000004">
      <c r="C504" s="1">
        <v>-1.2027000000000001</v>
      </c>
      <c r="D504" s="2">
        <v>-1.0757000000000001</v>
      </c>
      <c r="E504" s="1">
        <v>5208200000</v>
      </c>
      <c r="F504">
        <v>1E-3</v>
      </c>
      <c r="I504" s="1">
        <v>-1.2027000000000001</v>
      </c>
      <c r="J504" s="2">
        <v>-1.0757000000000001</v>
      </c>
      <c r="K504" s="1">
        <v>4275300000</v>
      </c>
      <c r="L504">
        <v>3.3E-3</v>
      </c>
    </row>
    <row r="505" spans="3:12" x14ac:dyDescent="0.55000000000000004">
      <c r="C505" s="1">
        <v>-1.0757000000000001</v>
      </c>
      <c r="D505" s="2">
        <v>-0.94864999999999999</v>
      </c>
      <c r="E505" s="1">
        <v>5232900000</v>
      </c>
      <c r="F505">
        <v>1E-3</v>
      </c>
      <c r="I505" s="1">
        <v>-1.0757000000000001</v>
      </c>
      <c r="J505" s="2">
        <v>-0.94864999999999999</v>
      </c>
      <c r="K505" s="1">
        <v>4249500000</v>
      </c>
      <c r="L505">
        <v>3.2000000000000002E-3</v>
      </c>
    </row>
    <row r="506" spans="3:12" x14ac:dyDescent="0.55000000000000004">
      <c r="C506" s="1">
        <v>-0.94864999999999999</v>
      </c>
      <c r="D506" s="2">
        <v>-0.82162000000000002</v>
      </c>
      <c r="E506" s="1">
        <v>5267500000</v>
      </c>
      <c r="F506">
        <v>1E-3</v>
      </c>
      <c r="I506" s="1">
        <v>-0.94864999999999999</v>
      </c>
      <c r="J506" s="2">
        <v>-0.82162000000000002</v>
      </c>
      <c r="K506" s="1">
        <v>4240900000</v>
      </c>
      <c r="L506">
        <v>3.2000000000000002E-3</v>
      </c>
    </row>
    <row r="507" spans="3:12" x14ac:dyDescent="0.55000000000000004">
      <c r="C507" s="1">
        <v>-0.82162000000000002</v>
      </c>
      <c r="D507" s="2">
        <v>-0.69459000000000004</v>
      </c>
      <c r="E507" s="1">
        <v>5300500000</v>
      </c>
      <c r="F507">
        <v>1E-3</v>
      </c>
      <c r="I507" s="1">
        <v>-0.82162000000000002</v>
      </c>
      <c r="J507" s="2">
        <v>-0.69459000000000004</v>
      </c>
      <c r="K507" s="1">
        <v>4236500000</v>
      </c>
      <c r="L507">
        <v>3.2000000000000002E-3</v>
      </c>
    </row>
    <row r="508" spans="3:12" x14ac:dyDescent="0.55000000000000004">
      <c r="C508" s="1">
        <v>-0.69459000000000004</v>
      </c>
      <c r="D508" s="2">
        <v>-0.56757000000000002</v>
      </c>
      <c r="E508" s="1">
        <v>5338900000</v>
      </c>
      <c r="F508">
        <v>1E-3</v>
      </c>
      <c r="I508" s="1">
        <v>-0.69459000000000004</v>
      </c>
      <c r="J508" s="2">
        <v>-0.56757000000000002</v>
      </c>
      <c r="K508" s="1">
        <v>4252400000</v>
      </c>
      <c r="L508">
        <v>3.2000000000000002E-3</v>
      </c>
    </row>
    <row r="509" spans="3:12" x14ac:dyDescent="0.55000000000000004">
      <c r="C509" s="1">
        <v>-0.56757000000000002</v>
      </c>
      <c r="D509" s="2">
        <v>-0.44053999999999999</v>
      </c>
      <c r="E509" s="1">
        <v>5374600000</v>
      </c>
      <c r="F509">
        <v>1E-3</v>
      </c>
      <c r="I509" s="1">
        <v>-0.56757000000000002</v>
      </c>
      <c r="J509" s="2">
        <v>-0.44053999999999999</v>
      </c>
      <c r="K509" s="1">
        <v>4251100000</v>
      </c>
      <c r="L509">
        <v>3.2000000000000002E-3</v>
      </c>
    </row>
    <row r="510" spans="3:12" x14ac:dyDescent="0.55000000000000004">
      <c r="C510" s="1">
        <v>-0.44053999999999999</v>
      </c>
      <c r="D510" s="2">
        <v>-0.31351000000000001</v>
      </c>
      <c r="E510" s="1">
        <v>5415400000</v>
      </c>
      <c r="F510">
        <v>1E-3</v>
      </c>
      <c r="I510" s="1">
        <v>-0.44053999999999999</v>
      </c>
      <c r="J510" s="2">
        <v>-0.31351000000000001</v>
      </c>
      <c r="K510" s="1">
        <v>4240200000</v>
      </c>
      <c r="L510">
        <v>3.2000000000000002E-3</v>
      </c>
    </row>
    <row r="511" spans="3:12" x14ac:dyDescent="0.55000000000000004">
      <c r="C511" s="1">
        <v>-0.31351000000000001</v>
      </c>
      <c r="D511" s="2">
        <v>-0.18648999999999999</v>
      </c>
      <c r="E511" s="1">
        <v>5449100000</v>
      </c>
      <c r="F511">
        <v>1E-3</v>
      </c>
      <c r="I511" s="1">
        <v>-0.31351000000000001</v>
      </c>
      <c r="J511" s="2">
        <v>-0.18648999999999999</v>
      </c>
      <c r="K511" s="1">
        <v>4221700000</v>
      </c>
      <c r="L511">
        <v>3.0999999999999999E-3</v>
      </c>
    </row>
    <row r="512" spans="3:12" x14ac:dyDescent="0.55000000000000004">
      <c r="C512" s="1">
        <v>-0.18648999999999999</v>
      </c>
      <c r="D512" s="2">
        <v>-5.9458999999999998E-2</v>
      </c>
      <c r="E512" s="1">
        <v>5486500000</v>
      </c>
      <c r="F512">
        <v>1.1000000000000001E-3</v>
      </c>
      <c r="I512" s="1">
        <v>-0.18648999999999999</v>
      </c>
      <c r="J512" s="2">
        <v>-5.9458999999999998E-2</v>
      </c>
      <c r="K512" s="1">
        <v>4204400000</v>
      </c>
      <c r="L512">
        <v>3.0999999999999999E-3</v>
      </c>
    </row>
    <row r="513" spans="3:12" x14ac:dyDescent="0.55000000000000004">
      <c r="C513" s="1">
        <v>-5.9458999999999998E-2</v>
      </c>
      <c r="D513" s="2">
        <v>6.7568000000000003E-2</v>
      </c>
      <c r="E513" s="1">
        <v>5593400000</v>
      </c>
      <c r="F513">
        <v>1.1000000000000001E-3</v>
      </c>
      <c r="I513" s="1">
        <v>-5.9458999999999998E-2</v>
      </c>
      <c r="J513" s="2">
        <v>6.7568000000000003E-2</v>
      </c>
      <c r="K513" s="1">
        <v>4194800000</v>
      </c>
      <c r="L513">
        <v>3.0999999999999999E-3</v>
      </c>
    </row>
    <row r="514" spans="3:12" x14ac:dyDescent="0.55000000000000004">
      <c r="C514" s="1">
        <v>6.7568000000000003E-2</v>
      </c>
      <c r="D514" s="2">
        <v>0.19459000000000001</v>
      </c>
      <c r="E514" s="1">
        <v>5753400000</v>
      </c>
      <c r="F514">
        <v>1.1000000000000001E-3</v>
      </c>
      <c r="I514" s="1">
        <v>6.7568000000000003E-2</v>
      </c>
      <c r="J514" s="2">
        <v>0.19459000000000001</v>
      </c>
      <c r="K514" s="1">
        <v>4190300000</v>
      </c>
      <c r="L514">
        <v>3.0000000000000001E-3</v>
      </c>
    </row>
    <row r="515" spans="3:12" x14ac:dyDescent="0.55000000000000004">
      <c r="C515" s="1">
        <v>0.19459000000000001</v>
      </c>
      <c r="D515" s="2">
        <v>0.32162000000000002</v>
      </c>
      <c r="E515" s="1">
        <v>5683200000</v>
      </c>
      <c r="F515">
        <v>1.1000000000000001E-3</v>
      </c>
      <c r="I515" s="1">
        <v>0.19459000000000001</v>
      </c>
      <c r="J515" s="2">
        <v>0.32162000000000002</v>
      </c>
      <c r="K515" s="1">
        <v>4179200000</v>
      </c>
      <c r="L515">
        <v>3.0000000000000001E-3</v>
      </c>
    </row>
    <row r="516" spans="3:12" x14ac:dyDescent="0.55000000000000004">
      <c r="C516" s="1">
        <v>0.32162000000000002</v>
      </c>
      <c r="D516" s="2">
        <v>0.44864999999999999</v>
      </c>
      <c r="E516" s="1">
        <v>5510600000</v>
      </c>
      <c r="F516">
        <v>1.1999999999999999E-3</v>
      </c>
      <c r="I516" s="1">
        <v>0.32162000000000002</v>
      </c>
      <c r="J516" s="2">
        <v>0.44864999999999999</v>
      </c>
      <c r="K516" s="1">
        <v>4170800000</v>
      </c>
      <c r="L516">
        <v>3.0000000000000001E-3</v>
      </c>
    </row>
    <row r="517" spans="3:12" x14ac:dyDescent="0.55000000000000004">
      <c r="C517" s="1">
        <v>0.44864999999999999</v>
      </c>
      <c r="D517" s="2">
        <v>0.57567999999999997</v>
      </c>
      <c r="E517" s="1">
        <v>5276500000</v>
      </c>
      <c r="F517">
        <v>1.1999999999999999E-3</v>
      </c>
      <c r="I517" s="1">
        <v>0.44864999999999999</v>
      </c>
      <c r="J517" s="2">
        <v>0.57567999999999997</v>
      </c>
      <c r="K517" s="1">
        <v>4159100000</v>
      </c>
      <c r="L517">
        <v>3.0000000000000001E-3</v>
      </c>
    </row>
    <row r="518" spans="3:12" x14ac:dyDescent="0.55000000000000004">
      <c r="C518" s="1">
        <v>0.57567999999999997</v>
      </c>
      <c r="D518" s="2">
        <v>0.70269999999999999</v>
      </c>
      <c r="E518" s="1">
        <v>5000000000</v>
      </c>
      <c r="F518">
        <v>1.1999999999999999E-3</v>
      </c>
      <c r="I518" s="1">
        <v>0.57567999999999997</v>
      </c>
      <c r="J518" s="2">
        <v>0.70269999999999999</v>
      </c>
      <c r="K518" s="1">
        <v>4132900000</v>
      </c>
      <c r="L518">
        <v>2.8999999999999998E-3</v>
      </c>
    </row>
    <row r="519" spans="3:12" x14ac:dyDescent="0.55000000000000004">
      <c r="C519" s="1">
        <v>0.70269999999999999</v>
      </c>
      <c r="D519" s="2">
        <v>0.82972999999999997</v>
      </c>
      <c r="E519" s="1">
        <v>4715600000</v>
      </c>
      <c r="F519">
        <v>1.2999999999999999E-3</v>
      </c>
      <c r="I519" s="1">
        <v>0.70269999999999999</v>
      </c>
      <c r="J519" s="2">
        <v>0.82972999999999997</v>
      </c>
      <c r="K519" s="1">
        <v>4119700000</v>
      </c>
      <c r="L519">
        <v>2.8999999999999998E-3</v>
      </c>
    </row>
    <row r="520" spans="3:12" x14ac:dyDescent="0.55000000000000004">
      <c r="C520" s="1">
        <v>0.82972999999999997</v>
      </c>
      <c r="D520" s="2">
        <v>0.95676000000000005</v>
      </c>
      <c r="E520" s="1">
        <v>4412400000</v>
      </c>
      <c r="F520">
        <v>1.2999999999999999E-3</v>
      </c>
      <c r="I520" s="1">
        <v>0.82972999999999997</v>
      </c>
      <c r="J520" s="2">
        <v>0.95676000000000005</v>
      </c>
      <c r="K520" s="1">
        <v>4098700000</v>
      </c>
      <c r="L520">
        <v>2.8999999999999998E-3</v>
      </c>
    </row>
    <row r="521" spans="3:12" x14ac:dyDescent="0.55000000000000004">
      <c r="C521" s="1">
        <v>0.95676000000000005</v>
      </c>
      <c r="D521" s="2">
        <v>1.0838000000000001</v>
      </c>
      <c r="E521" s="1">
        <v>4120800000</v>
      </c>
      <c r="F521">
        <v>1.4E-3</v>
      </c>
      <c r="I521" s="1">
        <v>0.95676000000000005</v>
      </c>
      <c r="J521" s="2">
        <v>1.0838000000000001</v>
      </c>
      <c r="K521" s="1">
        <v>4082800000</v>
      </c>
      <c r="L521">
        <v>2.8999999999999998E-3</v>
      </c>
    </row>
    <row r="522" spans="3:12" x14ac:dyDescent="0.55000000000000004">
      <c r="C522" s="1">
        <v>1.0838000000000001</v>
      </c>
      <c r="D522" s="2">
        <v>1.2108000000000001</v>
      </c>
      <c r="E522" s="1">
        <v>3835900000</v>
      </c>
      <c r="F522">
        <v>1.4E-3</v>
      </c>
      <c r="I522" s="1">
        <v>1.0838000000000001</v>
      </c>
      <c r="J522" s="2">
        <v>1.2108000000000001</v>
      </c>
      <c r="K522" s="1">
        <v>4063200000</v>
      </c>
      <c r="L522">
        <v>2.8999999999999998E-3</v>
      </c>
    </row>
    <row r="523" spans="3:12" x14ac:dyDescent="0.55000000000000004">
      <c r="C523" s="1">
        <v>1.2108000000000001</v>
      </c>
      <c r="D523" s="2">
        <v>1.3378000000000001</v>
      </c>
      <c r="E523" s="1">
        <v>3565300000</v>
      </c>
      <c r="F523">
        <v>1.5E-3</v>
      </c>
      <c r="I523" s="1">
        <v>1.2108000000000001</v>
      </c>
      <c r="J523" s="2">
        <v>1.3378000000000001</v>
      </c>
      <c r="K523" s="1">
        <v>4040300000</v>
      </c>
      <c r="L523">
        <v>2.8999999999999998E-3</v>
      </c>
    </row>
    <row r="524" spans="3:12" x14ac:dyDescent="0.55000000000000004">
      <c r="C524" s="1">
        <v>1.3378000000000001</v>
      </c>
      <c r="D524" s="2">
        <v>1.4649000000000001</v>
      </c>
      <c r="E524" s="1">
        <v>3304300000</v>
      </c>
      <c r="F524">
        <v>1.5E-3</v>
      </c>
      <c r="I524" s="1">
        <v>1.3378000000000001</v>
      </c>
      <c r="J524" s="2">
        <v>1.4649000000000001</v>
      </c>
      <c r="K524" s="1">
        <v>4017000000</v>
      </c>
      <c r="L524">
        <v>2.8999999999999998E-3</v>
      </c>
    </row>
    <row r="525" spans="3:12" x14ac:dyDescent="0.55000000000000004">
      <c r="C525" s="1">
        <v>1.4649000000000001</v>
      </c>
      <c r="D525" s="2">
        <v>1.5919000000000001</v>
      </c>
      <c r="E525" s="1">
        <v>3052500000</v>
      </c>
      <c r="F525">
        <v>1.6000000000000001E-3</v>
      </c>
      <c r="I525" s="1">
        <v>1.4649000000000001</v>
      </c>
      <c r="J525" s="2">
        <v>1.5919000000000001</v>
      </c>
      <c r="K525" s="1">
        <v>3991500000</v>
      </c>
      <c r="L525">
        <v>2.8999999999999998E-3</v>
      </c>
    </row>
    <row r="526" spans="3:12" x14ac:dyDescent="0.55000000000000004">
      <c r="C526" s="1">
        <v>1.5919000000000001</v>
      </c>
      <c r="D526" s="2">
        <v>1.7189000000000001</v>
      </c>
      <c r="E526" s="1">
        <v>2819000000</v>
      </c>
      <c r="F526">
        <v>1.6999999999999999E-3</v>
      </c>
      <c r="I526" s="1">
        <v>1.5919000000000001</v>
      </c>
      <c r="J526" s="2">
        <v>1.7189000000000001</v>
      </c>
      <c r="K526" s="1">
        <v>3969100000</v>
      </c>
      <c r="L526">
        <v>2.8999999999999998E-3</v>
      </c>
    </row>
    <row r="527" spans="3:12" x14ac:dyDescent="0.55000000000000004">
      <c r="C527" s="1">
        <v>1.7189000000000001</v>
      </c>
      <c r="D527" s="2">
        <v>1.8459000000000001</v>
      </c>
      <c r="E527" s="1">
        <v>2595800000</v>
      </c>
      <c r="F527">
        <v>1.6999999999999999E-3</v>
      </c>
      <c r="I527" s="1">
        <v>1.7189000000000001</v>
      </c>
      <c r="J527" s="2">
        <v>1.8459000000000001</v>
      </c>
      <c r="K527" s="1">
        <v>3943200000</v>
      </c>
      <c r="L527">
        <v>2.8999999999999998E-3</v>
      </c>
    </row>
    <row r="528" spans="3:12" x14ac:dyDescent="0.55000000000000004">
      <c r="C528" s="1">
        <v>1.8459000000000001</v>
      </c>
      <c r="D528" s="2">
        <v>1.9730000000000001</v>
      </c>
      <c r="E528" s="1">
        <v>2388100000</v>
      </c>
      <c r="F528">
        <v>1.8E-3</v>
      </c>
      <c r="I528" s="1">
        <v>1.8459000000000001</v>
      </c>
      <c r="J528" s="2">
        <v>1.9730000000000001</v>
      </c>
      <c r="K528" s="1">
        <v>3922500000</v>
      </c>
      <c r="L528">
        <v>2.8E-3</v>
      </c>
    </row>
    <row r="529" spans="3:12" x14ac:dyDescent="0.55000000000000004">
      <c r="C529" s="1">
        <v>1.9730000000000001</v>
      </c>
      <c r="D529" s="2">
        <v>2.1</v>
      </c>
      <c r="E529" s="1">
        <v>2192800000</v>
      </c>
      <c r="F529">
        <v>1.9E-3</v>
      </c>
      <c r="I529" s="1">
        <v>1.9730000000000001</v>
      </c>
      <c r="J529" s="2">
        <v>2.1</v>
      </c>
      <c r="K529" s="1">
        <v>3905800000</v>
      </c>
      <c r="L529">
        <v>2.8E-3</v>
      </c>
    </row>
    <row r="530" spans="3:12" x14ac:dyDescent="0.55000000000000004">
      <c r="C530" s="1">
        <v>2.1</v>
      </c>
      <c r="D530" s="2">
        <v>2.2269999999999999</v>
      </c>
      <c r="E530" s="1">
        <v>2022200000</v>
      </c>
      <c r="F530">
        <v>2E-3</v>
      </c>
      <c r="I530" s="1">
        <v>2.1</v>
      </c>
      <c r="J530" s="2">
        <v>2.2269999999999999</v>
      </c>
      <c r="K530" s="1">
        <v>3886200000</v>
      </c>
      <c r="L530">
        <v>2.8E-3</v>
      </c>
    </row>
    <row r="531" spans="3:12" x14ac:dyDescent="0.55000000000000004">
      <c r="C531" s="1">
        <v>2.2269999999999999</v>
      </c>
      <c r="D531" s="2">
        <v>2.3540999999999999</v>
      </c>
      <c r="E531" s="1">
        <v>1854400000</v>
      </c>
      <c r="F531">
        <v>2E-3</v>
      </c>
      <c r="I531" s="1">
        <v>2.2269999999999999</v>
      </c>
      <c r="J531" s="2">
        <v>2.3540999999999999</v>
      </c>
      <c r="K531" s="1">
        <v>3863600000</v>
      </c>
      <c r="L531">
        <v>2.8E-3</v>
      </c>
    </row>
    <row r="532" spans="3:12" x14ac:dyDescent="0.55000000000000004">
      <c r="C532" s="1">
        <v>2.3540999999999999</v>
      </c>
      <c r="D532" s="2">
        <v>2.4811000000000001</v>
      </c>
      <c r="E532" s="1">
        <v>1696600000</v>
      </c>
      <c r="F532">
        <v>2.0999999999999999E-3</v>
      </c>
      <c r="I532" s="1">
        <v>2.3540999999999999</v>
      </c>
      <c r="J532" s="2">
        <v>2.4811000000000001</v>
      </c>
      <c r="K532" s="1">
        <v>3833200000</v>
      </c>
      <c r="L532">
        <v>2.8E-3</v>
      </c>
    </row>
    <row r="533" spans="3:12" x14ac:dyDescent="0.55000000000000004">
      <c r="C533" s="1">
        <v>2.4811000000000001</v>
      </c>
      <c r="D533" s="2">
        <v>2.6080999999999999</v>
      </c>
      <c r="E533" s="1">
        <v>1557900000</v>
      </c>
      <c r="F533">
        <v>2.2000000000000001E-3</v>
      </c>
      <c r="I533" s="1">
        <v>2.4811000000000001</v>
      </c>
      <c r="J533" s="2">
        <v>2.6080999999999999</v>
      </c>
      <c r="K533" s="1">
        <v>3803500000</v>
      </c>
      <c r="L533">
        <v>2.8E-3</v>
      </c>
    </row>
    <row r="534" spans="3:12" x14ac:dyDescent="0.55000000000000004">
      <c r="C534" s="1">
        <v>2.6080999999999999</v>
      </c>
      <c r="D534" s="2">
        <v>2.7351000000000001</v>
      </c>
      <c r="E534" s="1">
        <v>1428500000</v>
      </c>
      <c r="F534">
        <v>2.3E-3</v>
      </c>
      <c r="I534" s="1">
        <v>2.6080999999999999</v>
      </c>
      <c r="J534" s="2">
        <v>2.7351000000000001</v>
      </c>
      <c r="K534" s="1">
        <v>3774500000</v>
      </c>
      <c r="L534">
        <v>2.8E-3</v>
      </c>
    </row>
    <row r="535" spans="3:12" x14ac:dyDescent="0.55000000000000004">
      <c r="C535" s="1">
        <v>2.7351000000000001</v>
      </c>
      <c r="D535" s="2">
        <v>2.8622000000000001</v>
      </c>
      <c r="E535" s="1">
        <v>1303900000</v>
      </c>
      <c r="F535">
        <v>2.3999999999999998E-3</v>
      </c>
      <c r="I535" s="1">
        <v>2.7351000000000001</v>
      </c>
      <c r="J535" s="2">
        <v>2.8622000000000001</v>
      </c>
      <c r="K535" s="1">
        <v>3751300000</v>
      </c>
      <c r="L535">
        <v>2.8999999999999998E-3</v>
      </c>
    </row>
    <row r="536" spans="3:12" x14ac:dyDescent="0.55000000000000004">
      <c r="C536" s="1">
        <v>2.8622000000000001</v>
      </c>
      <c r="D536" s="2">
        <v>2.9891999999999999</v>
      </c>
      <c r="E536" s="1">
        <v>1192700000</v>
      </c>
      <c r="F536">
        <v>2.5000000000000001E-3</v>
      </c>
      <c r="I536" s="1">
        <v>2.8622000000000001</v>
      </c>
      <c r="J536" s="2">
        <v>2.9891999999999999</v>
      </c>
      <c r="K536" s="1">
        <v>3728700000</v>
      </c>
      <c r="L536">
        <v>2.8999999999999998E-3</v>
      </c>
    </row>
    <row r="537" spans="3:12" x14ac:dyDescent="0.55000000000000004">
      <c r="C537" s="1">
        <v>2.9891999999999999</v>
      </c>
      <c r="D537" s="2">
        <v>3.1162000000000001</v>
      </c>
      <c r="E537" s="1">
        <v>1087900000</v>
      </c>
      <c r="F537">
        <v>2.5999999999999999E-3</v>
      </c>
      <c r="I537" s="1">
        <v>2.9891999999999999</v>
      </c>
      <c r="J537" s="2">
        <v>3.1162000000000001</v>
      </c>
      <c r="K537" s="1">
        <v>3705100000</v>
      </c>
      <c r="L537">
        <v>2.8E-3</v>
      </c>
    </row>
    <row r="538" spans="3:12" x14ac:dyDescent="0.55000000000000004">
      <c r="C538" s="1">
        <v>3.1162000000000001</v>
      </c>
      <c r="D538" s="2">
        <v>3.2431999999999999</v>
      </c>
      <c r="E538" s="1">
        <v>996510000</v>
      </c>
      <c r="F538">
        <v>2.8E-3</v>
      </c>
      <c r="I538" s="1">
        <v>3.1162000000000001</v>
      </c>
      <c r="J538" s="2">
        <v>3.2431999999999999</v>
      </c>
      <c r="K538" s="1">
        <v>3677500000</v>
      </c>
      <c r="L538">
        <v>2.8999999999999998E-3</v>
      </c>
    </row>
    <row r="539" spans="3:12" x14ac:dyDescent="0.55000000000000004">
      <c r="C539" s="1">
        <v>3.2431999999999999</v>
      </c>
      <c r="D539" s="2">
        <v>3.3702999999999999</v>
      </c>
      <c r="E539" s="1">
        <v>905020000</v>
      </c>
      <c r="F539">
        <v>2.8999999999999998E-3</v>
      </c>
      <c r="I539" s="1">
        <v>3.2431999999999999</v>
      </c>
      <c r="J539" s="2">
        <v>3.3702999999999999</v>
      </c>
      <c r="K539" s="1">
        <v>3650300000</v>
      </c>
      <c r="L539">
        <v>2.8999999999999998E-3</v>
      </c>
    </row>
    <row r="540" spans="3:12" x14ac:dyDescent="0.55000000000000004">
      <c r="C540" s="1">
        <v>3.3702999999999999</v>
      </c>
      <c r="D540" s="2">
        <v>3.4973000000000001</v>
      </c>
      <c r="E540" s="1">
        <v>824690000</v>
      </c>
      <c r="F540">
        <v>3.0000000000000001E-3</v>
      </c>
      <c r="I540" s="1">
        <v>3.3702999999999999</v>
      </c>
      <c r="J540" s="2">
        <v>3.4973000000000001</v>
      </c>
      <c r="K540" s="1">
        <v>3630100000</v>
      </c>
      <c r="L540">
        <v>2.8999999999999998E-3</v>
      </c>
    </row>
    <row r="541" spans="3:12" x14ac:dyDescent="0.55000000000000004">
      <c r="C541" s="1">
        <v>3.4973000000000001</v>
      </c>
      <c r="D541" s="2">
        <v>3.6242999999999999</v>
      </c>
      <c r="E541" s="1">
        <v>752560000</v>
      </c>
      <c r="F541">
        <v>3.2000000000000002E-3</v>
      </c>
      <c r="I541" s="1">
        <v>3.4973000000000001</v>
      </c>
      <c r="J541" s="2">
        <v>3.6242999999999999</v>
      </c>
      <c r="K541" s="1">
        <v>3607300000</v>
      </c>
      <c r="L541">
        <v>2.8999999999999998E-3</v>
      </c>
    </row>
    <row r="542" spans="3:12" x14ac:dyDescent="0.55000000000000004">
      <c r="C542" s="1">
        <v>3.6242999999999999</v>
      </c>
      <c r="D542" s="2">
        <v>3.7513999999999998</v>
      </c>
      <c r="E542" s="1">
        <v>688080000</v>
      </c>
      <c r="F542">
        <v>3.3E-3</v>
      </c>
      <c r="I542" s="1">
        <v>3.6242999999999999</v>
      </c>
      <c r="J542" s="2">
        <v>3.7513999999999998</v>
      </c>
      <c r="K542" s="1">
        <v>3580000000</v>
      </c>
      <c r="L542">
        <v>2.8999999999999998E-3</v>
      </c>
    </row>
    <row r="543" spans="3:12" x14ac:dyDescent="0.55000000000000004">
      <c r="C543" s="1">
        <v>3.7513999999999998</v>
      </c>
      <c r="D543" s="2">
        <v>3.8784000000000001</v>
      </c>
      <c r="E543" s="1">
        <v>628120000</v>
      </c>
      <c r="F543">
        <v>3.5000000000000001E-3</v>
      </c>
      <c r="I543" s="1">
        <v>3.7513999999999998</v>
      </c>
      <c r="J543" s="2">
        <v>3.8784000000000001</v>
      </c>
      <c r="K543" s="1">
        <v>3555100000</v>
      </c>
      <c r="L543">
        <v>2.8999999999999998E-3</v>
      </c>
    </row>
    <row r="544" spans="3:12" x14ac:dyDescent="0.55000000000000004">
      <c r="C544" s="1">
        <v>3.8784000000000001</v>
      </c>
      <c r="D544" s="2">
        <v>4.0053999999999998</v>
      </c>
      <c r="E544" s="1">
        <v>572130000</v>
      </c>
      <c r="F544">
        <v>3.5999999999999999E-3</v>
      </c>
      <c r="I544" s="1">
        <v>3.8784000000000001</v>
      </c>
      <c r="J544" s="2">
        <v>4.0053999999999998</v>
      </c>
      <c r="K544" s="1">
        <v>3535000000</v>
      </c>
      <c r="L544">
        <v>2.8999999999999998E-3</v>
      </c>
    </row>
    <row r="545" spans="3:12" x14ac:dyDescent="0.55000000000000004">
      <c r="C545" s="1">
        <v>4.0053999999999998</v>
      </c>
      <c r="D545" s="2">
        <v>4.1323999999999996</v>
      </c>
      <c r="E545" s="1">
        <v>521760000</v>
      </c>
      <c r="F545">
        <v>3.8E-3</v>
      </c>
      <c r="I545" s="1">
        <v>4.0053999999999998</v>
      </c>
      <c r="J545" s="2">
        <v>4.1323999999999996</v>
      </c>
      <c r="K545" s="1">
        <v>3510700000</v>
      </c>
      <c r="L545">
        <v>2.8999999999999998E-3</v>
      </c>
    </row>
    <row r="546" spans="3:12" x14ac:dyDescent="0.55000000000000004">
      <c r="C546" s="1">
        <v>4.1323999999999996</v>
      </c>
      <c r="D546" s="2">
        <v>4.2595000000000001</v>
      </c>
      <c r="E546" s="1">
        <v>475220000</v>
      </c>
      <c r="F546">
        <v>4.0000000000000001E-3</v>
      </c>
      <c r="I546" s="1">
        <v>4.1323999999999996</v>
      </c>
      <c r="J546" s="2">
        <v>4.2595000000000001</v>
      </c>
      <c r="K546" s="1">
        <v>3487000000</v>
      </c>
      <c r="L546">
        <v>2.8999999999999998E-3</v>
      </c>
    </row>
    <row r="547" spans="3:12" x14ac:dyDescent="0.55000000000000004">
      <c r="C547" s="1">
        <v>4.2595000000000001</v>
      </c>
      <c r="D547" s="2">
        <v>4.3864999999999998</v>
      </c>
      <c r="E547" s="1">
        <v>433610000</v>
      </c>
      <c r="F547">
        <v>4.1999999999999997E-3</v>
      </c>
      <c r="I547" s="1">
        <v>4.2595000000000001</v>
      </c>
      <c r="J547" s="2">
        <v>4.3864999999999998</v>
      </c>
      <c r="K547" s="1">
        <v>3465800000</v>
      </c>
      <c r="L547">
        <v>2.8999999999999998E-3</v>
      </c>
    </row>
    <row r="548" spans="3:12" x14ac:dyDescent="0.55000000000000004">
      <c r="C548" s="1">
        <v>4.3864999999999998</v>
      </c>
      <c r="D548" s="2">
        <v>4.5134999999999996</v>
      </c>
      <c r="E548" s="1">
        <v>395000000</v>
      </c>
      <c r="F548">
        <v>4.4000000000000003E-3</v>
      </c>
      <c r="I548" s="1">
        <v>4.3864999999999998</v>
      </c>
      <c r="J548" s="2">
        <v>4.5134999999999996</v>
      </c>
      <c r="K548" s="1">
        <v>3439300000</v>
      </c>
      <c r="L548">
        <v>2.8999999999999998E-3</v>
      </c>
    </row>
    <row r="549" spans="3:12" x14ac:dyDescent="0.55000000000000004">
      <c r="C549" s="1">
        <v>4.5134999999999996</v>
      </c>
      <c r="D549" s="2">
        <v>4.6405000000000003</v>
      </c>
      <c r="E549" s="1">
        <v>359230000</v>
      </c>
      <c r="F549">
        <v>4.5999999999999999E-3</v>
      </c>
      <c r="I549" s="1">
        <v>4.5134999999999996</v>
      </c>
      <c r="J549" s="2">
        <v>4.6405000000000003</v>
      </c>
      <c r="K549" s="1">
        <v>3412300000</v>
      </c>
      <c r="L549">
        <v>2.8999999999999998E-3</v>
      </c>
    </row>
    <row r="550" spans="3:12" x14ac:dyDescent="0.55000000000000004">
      <c r="C550" s="1">
        <v>4.6405000000000003</v>
      </c>
      <c r="D550" s="2">
        <v>4.7675999999999998</v>
      </c>
      <c r="E550" s="1">
        <v>325500000</v>
      </c>
      <c r="F550">
        <v>4.7999999999999996E-3</v>
      </c>
      <c r="I550" s="1">
        <v>4.6405000000000003</v>
      </c>
      <c r="J550" s="2">
        <v>4.7675999999999998</v>
      </c>
      <c r="K550" s="1">
        <v>3386900000</v>
      </c>
      <c r="L550">
        <v>2.8999999999999998E-3</v>
      </c>
    </row>
    <row r="551" spans="3:12" x14ac:dyDescent="0.55000000000000004">
      <c r="C551" s="1">
        <v>4.7675999999999998</v>
      </c>
      <c r="D551" s="2">
        <v>4.8945999999999996</v>
      </c>
      <c r="E551" s="1">
        <v>296260000</v>
      </c>
      <c r="F551">
        <v>5.0000000000000001E-3</v>
      </c>
      <c r="I551" s="1">
        <v>4.7675999999999998</v>
      </c>
      <c r="J551" s="2">
        <v>4.8945999999999996</v>
      </c>
      <c r="K551" s="1">
        <v>3359200000</v>
      </c>
      <c r="L551">
        <v>2.8999999999999998E-3</v>
      </c>
    </row>
    <row r="552" spans="3:12" x14ac:dyDescent="0.55000000000000004">
      <c r="C552" s="1">
        <v>4.8945999999999996</v>
      </c>
      <c r="D552" s="2">
        <v>5.0216000000000003</v>
      </c>
      <c r="E552" s="1">
        <v>269260000</v>
      </c>
      <c r="F552">
        <v>5.3E-3</v>
      </c>
      <c r="I552" s="1">
        <v>4.8945999999999996</v>
      </c>
      <c r="J552" s="2">
        <v>5.0216000000000003</v>
      </c>
      <c r="K552" s="1">
        <v>3332500000</v>
      </c>
      <c r="L552">
        <v>2.8999999999999998E-3</v>
      </c>
    </row>
    <row r="553" spans="3:12" x14ac:dyDescent="0.55000000000000004">
      <c r="C553" s="1">
        <v>5.0216000000000003</v>
      </c>
      <c r="D553" s="2">
        <v>5.1486000000000001</v>
      </c>
      <c r="E553" s="1">
        <v>246260000</v>
      </c>
      <c r="F553">
        <v>5.4999999999999997E-3</v>
      </c>
      <c r="I553" s="1">
        <v>5.0216000000000003</v>
      </c>
      <c r="J553" s="2">
        <v>5.1486000000000001</v>
      </c>
      <c r="K553" s="1">
        <v>3308100000</v>
      </c>
      <c r="L553">
        <v>2.8999999999999998E-3</v>
      </c>
    </row>
    <row r="554" spans="3:12" x14ac:dyDescent="0.55000000000000004">
      <c r="C554" s="1">
        <v>5.1486000000000001</v>
      </c>
      <c r="D554" s="2">
        <v>5.2756999999999996</v>
      </c>
      <c r="E554" s="1">
        <v>223220000</v>
      </c>
      <c r="F554">
        <v>5.7999999999999996E-3</v>
      </c>
      <c r="I554" s="1">
        <v>5.1486000000000001</v>
      </c>
      <c r="J554" s="2">
        <v>5.2756999999999996</v>
      </c>
      <c r="K554" s="1">
        <v>3279700000</v>
      </c>
      <c r="L554">
        <v>2.8999999999999998E-3</v>
      </c>
    </row>
    <row r="555" spans="3:12" x14ac:dyDescent="0.55000000000000004">
      <c r="C555" s="1">
        <v>5.2756999999999996</v>
      </c>
      <c r="D555" s="2">
        <v>5.4027000000000003</v>
      </c>
      <c r="E555" s="1">
        <v>203540000</v>
      </c>
      <c r="F555">
        <v>6.1000000000000004E-3</v>
      </c>
      <c r="I555" s="1">
        <v>5.2756999999999996</v>
      </c>
      <c r="J555" s="2">
        <v>5.4027000000000003</v>
      </c>
      <c r="K555" s="1">
        <v>3252100000</v>
      </c>
      <c r="L555">
        <v>2.8999999999999998E-3</v>
      </c>
    </row>
    <row r="556" spans="3:12" x14ac:dyDescent="0.55000000000000004">
      <c r="C556" s="1">
        <v>5.4027000000000003</v>
      </c>
      <c r="D556" s="2">
        <v>5.5297000000000001</v>
      </c>
      <c r="E556" s="1">
        <v>183740000</v>
      </c>
      <c r="F556">
        <v>6.3E-3</v>
      </c>
      <c r="I556" s="1">
        <v>5.4027000000000003</v>
      </c>
      <c r="J556" s="2">
        <v>5.5297000000000001</v>
      </c>
      <c r="K556" s="1">
        <v>3222200000</v>
      </c>
      <c r="L556">
        <v>3.0000000000000001E-3</v>
      </c>
    </row>
    <row r="557" spans="3:12" x14ac:dyDescent="0.55000000000000004">
      <c r="C557" s="1">
        <v>5.5297000000000001</v>
      </c>
      <c r="D557" s="2">
        <v>5.6567999999999996</v>
      </c>
      <c r="E557" s="1">
        <v>168470000</v>
      </c>
      <c r="F557">
        <v>6.7000000000000002E-3</v>
      </c>
      <c r="I557" s="1">
        <v>5.5297000000000001</v>
      </c>
      <c r="J557" s="2">
        <v>5.6567999999999996</v>
      </c>
      <c r="K557" s="1">
        <v>3193200000</v>
      </c>
      <c r="L557">
        <v>3.0000000000000001E-3</v>
      </c>
    </row>
    <row r="558" spans="3:12" x14ac:dyDescent="0.55000000000000004">
      <c r="C558" s="1">
        <v>5.6567999999999996</v>
      </c>
      <c r="D558" s="2">
        <v>5.7838000000000003</v>
      </c>
      <c r="E558" s="1">
        <v>153510000</v>
      </c>
      <c r="F558">
        <v>7.0000000000000001E-3</v>
      </c>
      <c r="I558" s="1">
        <v>5.6567999999999996</v>
      </c>
      <c r="J558" s="2">
        <v>5.7838000000000003</v>
      </c>
      <c r="K558" s="1">
        <v>3161700000</v>
      </c>
      <c r="L558">
        <v>3.0000000000000001E-3</v>
      </c>
    </row>
    <row r="559" spans="3:12" x14ac:dyDescent="0.55000000000000004">
      <c r="C559" s="1">
        <v>5.7838000000000003</v>
      </c>
      <c r="D559" s="2">
        <v>5.9108000000000001</v>
      </c>
      <c r="E559" s="1">
        <v>140120000</v>
      </c>
      <c r="F559">
        <v>7.3000000000000001E-3</v>
      </c>
      <c r="I559" s="1">
        <v>5.7838000000000003</v>
      </c>
      <c r="J559" s="2">
        <v>5.9108000000000001</v>
      </c>
      <c r="K559" s="1">
        <v>3127300000</v>
      </c>
      <c r="L559">
        <v>3.0000000000000001E-3</v>
      </c>
    </row>
    <row r="560" spans="3:12" x14ac:dyDescent="0.55000000000000004">
      <c r="C560" s="1">
        <v>5.9108000000000001</v>
      </c>
      <c r="D560" s="2">
        <v>6.0377999999999998</v>
      </c>
      <c r="E560" s="1">
        <v>128730000</v>
      </c>
      <c r="F560">
        <v>7.7000000000000002E-3</v>
      </c>
      <c r="I560" s="1">
        <v>5.9108000000000001</v>
      </c>
      <c r="J560" s="2">
        <v>6.0377999999999998</v>
      </c>
      <c r="K560" s="1">
        <v>3094100000</v>
      </c>
      <c r="L560">
        <v>3.0000000000000001E-3</v>
      </c>
    </row>
    <row r="561" spans="3:12" x14ac:dyDescent="0.55000000000000004">
      <c r="C561" s="1">
        <v>6.0377999999999998</v>
      </c>
      <c r="D561" s="2">
        <v>6.1649000000000003</v>
      </c>
      <c r="E561" s="1">
        <v>117220000</v>
      </c>
      <c r="F561">
        <v>8.0000000000000002E-3</v>
      </c>
      <c r="I561" s="1">
        <v>6.0377999999999998</v>
      </c>
      <c r="J561" s="2">
        <v>6.1649000000000003</v>
      </c>
      <c r="K561" s="1">
        <v>3062700000</v>
      </c>
      <c r="L561">
        <v>3.0000000000000001E-3</v>
      </c>
    </row>
    <row r="562" spans="3:12" x14ac:dyDescent="0.55000000000000004">
      <c r="C562" s="1">
        <v>6.1649000000000003</v>
      </c>
      <c r="D562" s="2">
        <v>6.2919</v>
      </c>
      <c r="E562" s="1">
        <v>105800000</v>
      </c>
      <c r="F562">
        <v>8.3999999999999995E-3</v>
      </c>
      <c r="I562" s="1">
        <v>6.1649000000000003</v>
      </c>
      <c r="J562" s="2">
        <v>6.2919</v>
      </c>
      <c r="K562" s="1">
        <v>3028400000</v>
      </c>
      <c r="L562">
        <v>3.0000000000000001E-3</v>
      </c>
    </row>
    <row r="563" spans="3:12" x14ac:dyDescent="0.55000000000000004">
      <c r="C563" s="1">
        <v>6.2919</v>
      </c>
      <c r="D563" s="2">
        <v>6.4188999999999998</v>
      </c>
      <c r="E563" s="1">
        <v>96673000</v>
      </c>
      <c r="F563">
        <v>8.8000000000000005E-3</v>
      </c>
      <c r="I563" s="1">
        <v>6.2919</v>
      </c>
      <c r="J563" s="2">
        <v>6.4188999999999998</v>
      </c>
      <c r="K563" s="1">
        <v>2995300000</v>
      </c>
      <c r="L563">
        <v>3.0000000000000001E-3</v>
      </c>
    </row>
    <row r="564" spans="3:12" x14ac:dyDescent="0.55000000000000004">
      <c r="C564" s="1">
        <v>6.4188999999999998</v>
      </c>
      <c r="D564" s="2">
        <v>6.5458999999999996</v>
      </c>
      <c r="E564" s="1">
        <v>88468000</v>
      </c>
      <c r="F564">
        <v>9.1000000000000004E-3</v>
      </c>
      <c r="I564" s="1">
        <v>6.4188999999999998</v>
      </c>
      <c r="J564" s="2">
        <v>6.5458999999999996</v>
      </c>
      <c r="K564" s="1">
        <v>2963100000</v>
      </c>
      <c r="L564">
        <v>3.0999999999999999E-3</v>
      </c>
    </row>
    <row r="565" spans="3:12" x14ac:dyDescent="0.55000000000000004">
      <c r="C565" s="1">
        <v>6.5458999999999996</v>
      </c>
      <c r="D565" s="2">
        <v>6.673</v>
      </c>
      <c r="E565" s="1">
        <v>80106000</v>
      </c>
      <c r="F565">
        <v>9.4999999999999998E-3</v>
      </c>
      <c r="I565" s="1">
        <v>6.5458999999999996</v>
      </c>
      <c r="J565" s="2">
        <v>6.673</v>
      </c>
      <c r="K565" s="1">
        <v>2934000000</v>
      </c>
      <c r="L565">
        <v>3.0999999999999999E-3</v>
      </c>
    </row>
    <row r="566" spans="3:12" x14ac:dyDescent="0.55000000000000004">
      <c r="C566" s="1">
        <v>6.673</v>
      </c>
      <c r="D566" s="2">
        <v>6.8</v>
      </c>
      <c r="E566" s="1">
        <v>73186000</v>
      </c>
      <c r="F566">
        <v>1.01E-2</v>
      </c>
      <c r="I566" s="1">
        <v>6.673</v>
      </c>
      <c r="J566" s="2">
        <v>6.8</v>
      </c>
      <c r="K566" s="1">
        <v>2899400000</v>
      </c>
      <c r="L566">
        <v>3.0999999999999999E-3</v>
      </c>
    </row>
    <row r="567" spans="3:12" x14ac:dyDescent="0.55000000000000004">
      <c r="C567" s="1">
        <v>6.8</v>
      </c>
      <c r="D567" s="2">
        <v>6.9269999999999996</v>
      </c>
      <c r="E567" s="1">
        <v>66877000</v>
      </c>
      <c r="F567">
        <v>1.06E-2</v>
      </c>
      <c r="I567" s="1">
        <v>6.8</v>
      </c>
      <c r="J567" s="2">
        <v>6.9269999999999996</v>
      </c>
      <c r="K567" s="1">
        <v>2863600000</v>
      </c>
      <c r="L567">
        <v>3.0999999999999999E-3</v>
      </c>
    </row>
    <row r="568" spans="3:12" x14ac:dyDescent="0.55000000000000004">
      <c r="C568" s="1">
        <v>6.9269999999999996</v>
      </c>
      <c r="D568" s="2">
        <v>7.0541</v>
      </c>
      <c r="E568" s="1">
        <v>60778000</v>
      </c>
      <c r="F568">
        <v>1.11E-2</v>
      </c>
      <c r="I568" s="1">
        <v>6.9269999999999996</v>
      </c>
      <c r="J568" s="2">
        <v>7.0541</v>
      </c>
      <c r="K568" s="1">
        <v>2830500000</v>
      </c>
      <c r="L568">
        <v>3.0999999999999999E-3</v>
      </c>
    </row>
    <row r="569" spans="3:12" x14ac:dyDescent="0.55000000000000004">
      <c r="C569" s="1">
        <v>7.0541</v>
      </c>
      <c r="D569" s="2">
        <v>7.1810999999999998</v>
      </c>
      <c r="E569" s="1">
        <v>55430000</v>
      </c>
      <c r="F569">
        <v>1.17E-2</v>
      </c>
      <c r="I569" s="1">
        <v>7.0541</v>
      </c>
      <c r="J569" s="2">
        <v>7.1810999999999998</v>
      </c>
      <c r="K569" s="1">
        <v>2795400000</v>
      </c>
      <c r="L569">
        <v>3.0999999999999999E-3</v>
      </c>
    </row>
    <row r="570" spans="3:12" x14ac:dyDescent="0.55000000000000004">
      <c r="C570" s="1">
        <v>7.1810999999999998</v>
      </c>
      <c r="D570" s="2">
        <v>7.3080999999999996</v>
      </c>
      <c r="E570" s="1">
        <v>51088000</v>
      </c>
      <c r="F570">
        <v>1.2200000000000001E-2</v>
      </c>
      <c r="I570" s="1">
        <v>7.1810999999999998</v>
      </c>
      <c r="J570" s="2">
        <v>7.3080999999999996</v>
      </c>
      <c r="K570" s="1">
        <v>2763400000</v>
      </c>
      <c r="L570">
        <v>3.0999999999999999E-3</v>
      </c>
    </row>
    <row r="571" spans="3:12" x14ac:dyDescent="0.55000000000000004">
      <c r="C571" s="1">
        <v>7.3080999999999996</v>
      </c>
      <c r="D571" s="2">
        <v>7.4351000000000003</v>
      </c>
      <c r="E571" s="1">
        <v>46742000</v>
      </c>
      <c r="F571">
        <v>1.2800000000000001E-2</v>
      </c>
      <c r="I571" s="1">
        <v>7.3080999999999996</v>
      </c>
      <c r="J571" s="2">
        <v>7.4351000000000003</v>
      </c>
      <c r="K571" s="1">
        <v>2736600000</v>
      </c>
      <c r="L571">
        <v>3.2000000000000002E-3</v>
      </c>
    </row>
    <row r="572" spans="3:12" x14ac:dyDescent="0.55000000000000004">
      <c r="C572" s="1">
        <v>7.4351000000000003</v>
      </c>
      <c r="D572" s="2">
        <v>7.5621999999999998</v>
      </c>
      <c r="E572" s="1">
        <v>42606000</v>
      </c>
      <c r="F572">
        <v>1.3299999999999999E-2</v>
      </c>
      <c r="I572" s="1">
        <v>7.4351000000000003</v>
      </c>
      <c r="J572" s="2">
        <v>7.5621999999999998</v>
      </c>
      <c r="K572" s="1">
        <v>2708800000</v>
      </c>
      <c r="L572">
        <v>3.2000000000000002E-3</v>
      </c>
    </row>
    <row r="573" spans="3:12" x14ac:dyDescent="0.55000000000000004">
      <c r="C573" s="1">
        <v>7.5621999999999998</v>
      </c>
      <c r="D573" s="2">
        <v>7.6891999999999996</v>
      </c>
      <c r="E573" s="1">
        <v>38286000</v>
      </c>
      <c r="F573">
        <v>1.3899999999999999E-2</v>
      </c>
      <c r="I573" s="1">
        <v>7.5621999999999998</v>
      </c>
      <c r="J573" s="2">
        <v>7.6891999999999996</v>
      </c>
      <c r="K573" s="1">
        <v>2677000000</v>
      </c>
      <c r="L573">
        <v>3.2000000000000002E-3</v>
      </c>
    </row>
    <row r="574" spans="3:12" x14ac:dyDescent="0.55000000000000004">
      <c r="C574" s="1">
        <v>7.6891999999999996</v>
      </c>
      <c r="D574" s="2">
        <v>7.8162000000000003</v>
      </c>
      <c r="E574" s="1">
        <v>34884000</v>
      </c>
      <c r="F574">
        <v>1.4500000000000001E-2</v>
      </c>
      <c r="I574" s="1">
        <v>7.6891999999999996</v>
      </c>
      <c r="J574" s="2">
        <v>7.8162000000000003</v>
      </c>
      <c r="K574" s="1">
        <v>2648900000</v>
      </c>
      <c r="L574">
        <v>3.2000000000000002E-3</v>
      </c>
    </row>
    <row r="575" spans="3:12" x14ac:dyDescent="0.55000000000000004">
      <c r="C575" s="1">
        <v>7.8162000000000003</v>
      </c>
      <c r="D575" s="2">
        <v>7.9432</v>
      </c>
      <c r="E575" s="1">
        <v>31870000</v>
      </c>
      <c r="F575">
        <v>1.5100000000000001E-2</v>
      </c>
      <c r="I575" s="1">
        <v>7.8162000000000003</v>
      </c>
      <c r="J575" s="2">
        <v>7.9432</v>
      </c>
      <c r="K575" s="1">
        <v>2623600000</v>
      </c>
      <c r="L575">
        <v>3.2000000000000002E-3</v>
      </c>
    </row>
    <row r="576" spans="3:12" x14ac:dyDescent="0.55000000000000004">
      <c r="C576" s="1">
        <v>7.9432</v>
      </c>
      <c r="D576" s="2">
        <v>8.0702999999999996</v>
      </c>
      <c r="E576" s="1">
        <v>30085000</v>
      </c>
      <c r="F576">
        <v>1.6E-2</v>
      </c>
      <c r="I576" s="1">
        <v>7.9432</v>
      </c>
      <c r="J576" s="2">
        <v>8.0702999999999996</v>
      </c>
      <c r="K576" s="1">
        <v>2595800000</v>
      </c>
      <c r="L576">
        <v>3.2000000000000002E-3</v>
      </c>
    </row>
    <row r="577" spans="3:12" x14ac:dyDescent="0.55000000000000004">
      <c r="C577" s="1">
        <v>8.0702999999999996</v>
      </c>
      <c r="D577" s="2">
        <v>8.1973000000000003</v>
      </c>
      <c r="E577" s="1">
        <v>27611000</v>
      </c>
      <c r="F577">
        <v>1.6899999999999998E-2</v>
      </c>
      <c r="I577" s="1">
        <v>8.0702999999999996</v>
      </c>
      <c r="J577" s="2">
        <v>8.1973000000000003</v>
      </c>
      <c r="K577" s="1">
        <v>2564900000</v>
      </c>
      <c r="L577">
        <v>3.2000000000000002E-3</v>
      </c>
    </row>
    <row r="578" spans="3:12" x14ac:dyDescent="0.55000000000000004">
      <c r="C578" s="1">
        <v>8.1973000000000003</v>
      </c>
      <c r="D578" s="2">
        <v>8.3242999999999991</v>
      </c>
      <c r="E578" s="1">
        <v>25317000</v>
      </c>
      <c r="F578">
        <v>1.72E-2</v>
      </c>
      <c r="I578" s="1">
        <v>8.1973000000000003</v>
      </c>
      <c r="J578" s="2">
        <v>8.3242999999999991</v>
      </c>
      <c r="K578" s="1">
        <v>2536200000</v>
      </c>
      <c r="L578">
        <v>3.3E-3</v>
      </c>
    </row>
    <row r="579" spans="3:12" x14ac:dyDescent="0.55000000000000004">
      <c r="C579" s="1">
        <v>8.3242999999999991</v>
      </c>
      <c r="D579" s="2">
        <v>8.4513999999999996</v>
      </c>
      <c r="E579" s="1">
        <v>23320000</v>
      </c>
      <c r="F579">
        <v>1.7899999999999999E-2</v>
      </c>
      <c r="I579" s="1">
        <v>8.3242999999999991</v>
      </c>
      <c r="J579" s="2">
        <v>8.4513999999999996</v>
      </c>
      <c r="K579" s="1">
        <v>2507300000</v>
      </c>
      <c r="L579">
        <v>3.3E-3</v>
      </c>
    </row>
    <row r="580" spans="3:12" x14ac:dyDescent="0.55000000000000004">
      <c r="C580" s="1">
        <v>8.4513999999999996</v>
      </c>
      <c r="D580" s="2">
        <v>8.5784000000000002</v>
      </c>
      <c r="E580" s="1">
        <v>21743000</v>
      </c>
      <c r="F580">
        <v>1.8599999999999998E-2</v>
      </c>
      <c r="I580" s="1">
        <v>8.4513999999999996</v>
      </c>
      <c r="J580" s="2">
        <v>8.5784000000000002</v>
      </c>
      <c r="K580" s="1">
        <v>2478500000</v>
      </c>
      <c r="L580">
        <v>3.3E-3</v>
      </c>
    </row>
    <row r="581" spans="3:12" x14ac:dyDescent="0.55000000000000004">
      <c r="C581" s="1">
        <v>8.5784000000000002</v>
      </c>
      <c r="D581" s="2">
        <v>8.7053999999999991</v>
      </c>
      <c r="E581" s="1">
        <v>19923000</v>
      </c>
      <c r="F581">
        <v>1.9400000000000001E-2</v>
      </c>
      <c r="I581" s="1">
        <v>8.5784000000000002</v>
      </c>
      <c r="J581" s="2">
        <v>8.7053999999999991</v>
      </c>
      <c r="K581" s="1">
        <v>2451600000</v>
      </c>
      <c r="L581">
        <v>3.3E-3</v>
      </c>
    </row>
    <row r="582" spans="3:12" x14ac:dyDescent="0.55000000000000004">
      <c r="C582" s="1">
        <v>8.7053999999999991</v>
      </c>
      <c r="D582" s="2">
        <v>8.8323999999999998</v>
      </c>
      <c r="E582" s="1">
        <v>18504000</v>
      </c>
      <c r="F582">
        <v>2.06E-2</v>
      </c>
      <c r="I582" s="1">
        <v>8.7053999999999991</v>
      </c>
      <c r="J582" s="2">
        <v>8.8323999999999998</v>
      </c>
      <c r="K582" s="1">
        <v>2426900000</v>
      </c>
      <c r="L582">
        <v>3.3E-3</v>
      </c>
    </row>
    <row r="583" spans="3:12" x14ac:dyDescent="0.55000000000000004">
      <c r="C583" s="1">
        <v>8.8323999999999998</v>
      </c>
      <c r="D583" s="2">
        <v>8.9595000000000002</v>
      </c>
      <c r="E583" s="1">
        <v>17307000</v>
      </c>
      <c r="F583">
        <v>2.12E-2</v>
      </c>
      <c r="I583" s="1">
        <v>8.8323999999999998</v>
      </c>
      <c r="J583" s="2">
        <v>8.9595000000000002</v>
      </c>
      <c r="K583" s="1">
        <v>2402300000</v>
      </c>
      <c r="L583">
        <v>3.3E-3</v>
      </c>
    </row>
    <row r="584" spans="3:12" x14ac:dyDescent="0.55000000000000004">
      <c r="C584" s="1">
        <v>8.9595000000000002</v>
      </c>
      <c r="D584" s="2">
        <v>9.0864999999999991</v>
      </c>
      <c r="E584" s="1">
        <v>16454000</v>
      </c>
      <c r="F584">
        <v>2.1899999999999999E-2</v>
      </c>
      <c r="I584" s="1">
        <v>8.9595000000000002</v>
      </c>
      <c r="J584" s="2">
        <v>9.0864999999999991</v>
      </c>
      <c r="K584" s="1">
        <v>2377200000</v>
      </c>
      <c r="L584">
        <v>3.3E-3</v>
      </c>
    </row>
    <row r="585" spans="3:12" x14ac:dyDescent="0.55000000000000004">
      <c r="C585" s="1">
        <v>9.0864999999999991</v>
      </c>
      <c r="D585" s="2">
        <v>9.2134999999999998</v>
      </c>
      <c r="E585" s="1">
        <v>14655000</v>
      </c>
      <c r="F585">
        <v>2.2499999999999999E-2</v>
      </c>
      <c r="I585" s="1">
        <v>9.0864999999999991</v>
      </c>
      <c r="J585" s="2">
        <v>9.2134999999999998</v>
      </c>
      <c r="K585" s="1">
        <v>2352500000</v>
      </c>
      <c r="L585">
        <v>3.3999999999999998E-3</v>
      </c>
    </row>
    <row r="586" spans="3:12" x14ac:dyDescent="0.55000000000000004">
      <c r="C586" s="1">
        <v>9.2134999999999998</v>
      </c>
      <c r="D586" s="2">
        <v>9.3405000000000005</v>
      </c>
      <c r="E586" s="1">
        <v>13626000</v>
      </c>
      <c r="F586">
        <v>2.3300000000000001E-2</v>
      </c>
      <c r="I586" s="1">
        <v>9.2134999999999998</v>
      </c>
      <c r="J586" s="2">
        <v>9.3405000000000005</v>
      </c>
      <c r="K586" s="1">
        <v>2327200000</v>
      </c>
      <c r="L586">
        <v>3.3999999999999998E-3</v>
      </c>
    </row>
    <row r="587" spans="3:12" x14ac:dyDescent="0.55000000000000004">
      <c r="C587" s="1">
        <v>9.3405000000000005</v>
      </c>
      <c r="D587" s="2">
        <v>9.4675999999999991</v>
      </c>
      <c r="E587" s="1">
        <v>12534000</v>
      </c>
      <c r="F587">
        <v>2.4400000000000002E-2</v>
      </c>
      <c r="I587" s="1">
        <v>9.3405000000000005</v>
      </c>
      <c r="J587" s="2">
        <v>9.4675999999999991</v>
      </c>
      <c r="K587" s="1">
        <v>2301600000</v>
      </c>
      <c r="L587">
        <v>3.3999999999999998E-3</v>
      </c>
    </row>
    <row r="588" spans="3:12" x14ac:dyDescent="0.55000000000000004">
      <c r="C588" s="1">
        <v>9.4675999999999991</v>
      </c>
      <c r="D588" s="2">
        <v>9.5945999999999998</v>
      </c>
      <c r="E588" s="1">
        <v>12115000</v>
      </c>
      <c r="F588">
        <v>2.5700000000000001E-2</v>
      </c>
      <c r="I588" s="1">
        <v>9.4675999999999991</v>
      </c>
      <c r="J588" s="2">
        <v>9.5945999999999998</v>
      </c>
      <c r="K588" s="1">
        <v>2275500000</v>
      </c>
      <c r="L588">
        <v>3.3999999999999998E-3</v>
      </c>
    </row>
    <row r="589" spans="3:12" x14ac:dyDescent="0.55000000000000004">
      <c r="C589" s="1">
        <v>9.5945999999999998</v>
      </c>
      <c r="D589" s="2">
        <v>9.7216000000000005</v>
      </c>
      <c r="E589" s="1">
        <v>11490000</v>
      </c>
      <c r="F589">
        <v>2.7300000000000001E-2</v>
      </c>
      <c r="I589" s="1">
        <v>9.5945999999999998</v>
      </c>
      <c r="J589" s="2">
        <v>9.7216000000000005</v>
      </c>
      <c r="K589" s="1">
        <v>2248700000</v>
      </c>
      <c r="L589">
        <v>3.3999999999999998E-3</v>
      </c>
    </row>
    <row r="590" spans="3:12" x14ac:dyDescent="0.55000000000000004">
      <c r="C590" s="1">
        <v>9.7216000000000005</v>
      </c>
      <c r="D590" s="2">
        <v>9.8485999999999994</v>
      </c>
      <c r="E590" s="1">
        <v>10198000</v>
      </c>
      <c r="F590">
        <v>2.7699999999999999E-2</v>
      </c>
      <c r="I590" s="1">
        <v>9.7216000000000005</v>
      </c>
      <c r="J590" s="2">
        <v>9.8485999999999994</v>
      </c>
      <c r="K590" s="1">
        <v>2222300000</v>
      </c>
      <c r="L590">
        <v>3.3999999999999998E-3</v>
      </c>
    </row>
    <row r="591" spans="3:12" x14ac:dyDescent="0.55000000000000004">
      <c r="C591" s="1">
        <v>9.8485999999999994</v>
      </c>
      <c r="D591" s="2">
        <v>9.9756999999999998</v>
      </c>
      <c r="E591" s="1">
        <v>9234900</v>
      </c>
      <c r="F591">
        <v>2.8799999999999999E-2</v>
      </c>
      <c r="I591" s="1">
        <v>9.8485999999999994</v>
      </c>
      <c r="J591" s="2">
        <v>9.9756999999999998</v>
      </c>
      <c r="K591" s="1">
        <v>2200000000</v>
      </c>
      <c r="L591">
        <v>3.5000000000000001E-3</v>
      </c>
    </row>
    <row r="592" spans="3:12" x14ac:dyDescent="0.55000000000000004">
      <c r="C592" s="1">
        <v>9.9756999999999998</v>
      </c>
      <c r="D592" s="2">
        <v>10.103</v>
      </c>
      <c r="E592" s="1">
        <v>8627700</v>
      </c>
      <c r="F592">
        <v>3.0499999999999999E-2</v>
      </c>
      <c r="I592" s="1">
        <v>9.9756999999999998</v>
      </c>
      <c r="J592" s="2">
        <v>10.103</v>
      </c>
      <c r="K592" s="1">
        <v>2177600000</v>
      </c>
      <c r="L592">
        <v>3.5000000000000001E-3</v>
      </c>
    </row>
    <row r="593" spans="3:12" x14ac:dyDescent="0.55000000000000004">
      <c r="C593" s="1">
        <v>10.103</v>
      </c>
      <c r="D593" s="2">
        <v>10.23</v>
      </c>
      <c r="E593" s="1">
        <v>8285100</v>
      </c>
      <c r="F593">
        <v>3.1699999999999999E-2</v>
      </c>
      <c r="I593" s="1">
        <v>10.103</v>
      </c>
      <c r="J593" s="2">
        <v>10.23</v>
      </c>
      <c r="K593" s="1">
        <v>2152700000</v>
      </c>
      <c r="L593">
        <v>3.5000000000000001E-3</v>
      </c>
    </row>
    <row r="594" spans="3:12" x14ac:dyDescent="0.55000000000000004">
      <c r="C594" s="1">
        <v>10.23</v>
      </c>
      <c r="D594" s="2">
        <v>10.356999999999999</v>
      </c>
      <c r="E594" s="1">
        <v>7679600</v>
      </c>
      <c r="F594">
        <v>3.2300000000000002E-2</v>
      </c>
      <c r="I594" s="1">
        <v>10.23</v>
      </c>
      <c r="J594" s="2">
        <v>10.356999999999999</v>
      </c>
      <c r="K594" s="1">
        <v>2127100000</v>
      </c>
      <c r="L594">
        <v>3.5000000000000001E-3</v>
      </c>
    </row>
    <row r="595" spans="3:12" x14ac:dyDescent="0.55000000000000004">
      <c r="C595" s="1">
        <v>10.356999999999999</v>
      </c>
      <c r="D595" s="2">
        <v>10.484</v>
      </c>
      <c r="E595" s="1">
        <v>7348500</v>
      </c>
      <c r="F595">
        <v>3.32E-2</v>
      </c>
      <c r="I595" s="1">
        <v>10.356999999999999</v>
      </c>
      <c r="J595" s="2">
        <v>10.484</v>
      </c>
      <c r="K595" s="1">
        <v>2102700000</v>
      </c>
      <c r="L595">
        <v>3.5000000000000001E-3</v>
      </c>
    </row>
    <row r="596" spans="3:12" x14ac:dyDescent="0.55000000000000004">
      <c r="C596" s="1">
        <v>10.484</v>
      </c>
      <c r="D596" s="2">
        <v>10.611000000000001</v>
      </c>
      <c r="E596" s="1">
        <v>6589300</v>
      </c>
      <c r="F596">
        <v>3.56E-2</v>
      </c>
      <c r="I596" s="1">
        <v>10.484</v>
      </c>
      <c r="J596" s="2">
        <v>10.611000000000001</v>
      </c>
      <c r="K596" s="1">
        <v>2081500000</v>
      </c>
      <c r="L596">
        <v>3.5999999999999999E-3</v>
      </c>
    </row>
    <row r="597" spans="3:12" x14ac:dyDescent="0.55000000000000004">
      <c r="C597" s="1">
        <v>10.611000000000001</v>
      </c>
      <c r="D597" s="2">
        <v>10.738</v>
      </c>
      <c r="E597" s="1">
        <v>5960400</v>
      </c>
      <c r="F597">
        <v>3.6400000000000002E-2</v>
      </c>
      <c r="I597" s="1">
        <v>10.611000000000001</v>
      </c>
      <c r="J597" s="2">
        <v>10.738</v>
      </c>
      <c r="K597" s="1">
        <v>2059100000</v>
      </c>
      <c r="L597">
        <v>3.5999999999999999E-3</v>
      </c>
    </row>
    <row r="598" spans="3:12" x14ac:dyDescent="0.55000000000000004">
      <c r="C598" s="1">
        <v>10.738</v>
      </c>
      <c r="D598" s="2">
        <v>10.865</v>
      </c>
      <c r="E598" s="1">
        <v>5861200</v>
      </c>
      <c r="F598">
        <v>3.7100000000000001E-2</v>
      </c>
      <c r="I598" s="1">
        <v>10.738</v>
      </c>
      <c r="J598" s="2">
        <v>10.865</v>
      </c>
      <c r="K598" s="1">
        <v>2035400000</v>
      </c>
      <c r="L598">
        <v>3.5999999999999999E-3</v>
      </c>
    </row>
    <row r="599" spans="3:12" x14ac:dyDescent="0.55000000000000004">
      <c r="C599" s="1">
        <v>10.865</v>
      </c>
      <c r="D599" s="2">
        <v>10.992000000000001</v>
      </c>
      <c r="E599" s="1">
        <v>5565600</v>
      </c>
      <c r="F599">
        <v>3.8600000000000002E-2</v>
      </c>
      <c r="I599" s="1">
        <v>10.865</v>
      </c>
      <c r="J599" s="2">
        <v>10.992000000000001</v>
      </c>
      <c r="K599" s="1">
        <v>2010300000</v>
      </c>
      <c r="L599">
        <v>3.5999999999999999E-3</v>
      </c>
    </row>
    <row r="600" spans="3:12" x14ac:dyDescent="0.55000000000000004">
      <c r="C600" s="1">
        <v>10.992000000000001</v>
      </c>
      <c r="D600" s="2">
        <v>11.119</v>
      </c>
      <c r="E600" s="1">
        <v>5145800</v>
      </c>
      <c r="F600">
        <v>3.9E-2</v>
      </c>
      <c r="I600" s="1">
        <v>10.992000000000001</v>
      </c>
      <c r="J600" s="2">
        <v>11.119</v>
      </c>
      <c r="K600" s="1">
        <v>1987200000</v>
      </c>
      <c r="L600">
        <v>3.5999999999999999E-3</v>
      </c>
    </row>
    <row r="601" spans="3:12" x14ac:dyDescent="0.55000000000000004">
      <c r="C601" s="1">
        <v>11.119</v>
      </c>
      <c r="D601" s="2">
        <v>11.246</v>
      </c>
      <c r="E601" s="1">
        <v>4897600</v>
      </c>
      <c r="F601">
        <v>3.9300000000000002E-2</v>
      </c>
      <c r="I601" s="1">
        <v>11.119</v>
      </c>
      <c r="J601" s="2">
        <v>11.246</v>
      </c>
      <c r="K601" s="1">
        <v>1965400000</v>
      </c>
      <c r="L601">
        <v>3.5999999999999999E-3</v>
      </c>
    </row>
    <row r="602" spans="3:12" x14ac:dyDescent="0.55000000000000004">
      <c r="C602" s="1">
        <v>11.246</v>
      </c>
      <c r="D602" s="2">
        <v>11.372999999999999</v>
      </c>
      <c r="E602" s="1">
        <v>4760300</v>
      </c>
      <c r="F602">
        <v>4.0800000000000003E-2</v>
      </c>
      <c r="I602" s="1">
        <v>11.246</v>
      </c>
      <c r="J602" s="2">
        <v>11.372999999999999</v>
      </c>
      <c r="K602" s="1">
        <v>1944400000</v>
      </c>
      <c r="L602">
        <v>3.7000000000000002E-3</v>
      </c>
    </row>
    <row r="603" spans="3:12" x14ac:dyDescent="0.55000000000000004">
      <c r="C603" s="1">
        <v>11.372999999999999</v>
      </c>
      <c r="D603" s="2">
        <v>11.5</v>
      </c>
      <c r="E603" s="1">
        <v>4642800</v>
      </c>
      <c r="F603">
        <v>4.2700000000000002E-2</v>
      </c>
      <c r="I603" s="1">
        <v>11.372999999999999</v>
      </c>
      <c r="J603" s="2">
        <v>11.5</v>
      </c>
      <c r="K603" s="1">
        <v>1923500000</v>
      </c>
      <c r="L603">
        <v>3.7000000000000002E-3</v>
      </c>
    </row>
    <row r="604" spans="3:12" x14ac:dyDescent="0.55000000000000004">
      <c r="C604" s="1">
        <v>11.5</v>
      </c>
      <c r="D604" s="2">
        <v>11.627000000000001</v>
      </c>
      <c r="E604" s="1">
        <v>4370000</v>
      </c>
      <c r="F604">
        <v>4.2799999999999998E-2</v>
      </c>
      <c r="I604" s="1">
        <v>11.5</v>
      </c>
      <c r="J604" s="2">
        <v>11.627000000000001</v>
      </c>
      <c r="K604" s="1">
        <v>1903600000</v>
      </c>
      <c r="L604">
        <v>3.7000000000000002E-3</v>
      </c>
    </row>
    <row r="605" spans="3:12" x14ac:dyDescent="0.55000000000000004">
      <c r="C605" s="1">
        <v>11.627000000000001</v>
      </c>
      <c r="D605" s="2">
        <v>11.754</v>
      </c>
      <c r="E605" s="1">
        <v>4215200</v>
      </c>
      <c r="F605">
        <v>4.4400000000000002E-2</v>
      </c>
      <c r="I605" s="1">
        <v>11.627000000000001</v>
      </c>
      <c r="J605" s="2">
        <v>11.754</v>
      </c>
      <c r="K605" s="1">
        <v>1883100000</v>
      </c>
      <c r="L605">
        <v>3.7000000000000002E-3</v>
      </c>
    </row>
    <row r="606" spans="3:12" x14ac:dyDescent="0.55000000000000004">
      <c r="C606" s="1">
        <v>11.754</v>
      </c>
      <c r="D606" s="2">
        <v>11.881</v>
      </c>
      <c r="E606" s="1">
        <v>4080000</v>
      </c>
      <c r="F606">
        <v>4.5900000000000003E-2</v>
      </c>
      <c r="I606" s="1">
        <v>11.754</v>
      </c>
      <c r="J606" s="2">
        <v>11.881</v>
      </c>
      <c r="K606" s="1">
        <v>1862900000</v>
      </c>
      <c r="L606">
        <v>3.7000000000000002E-3</v>
      </c>
    </row>
    <row r="607" spans="3:12" x14ac:dyDescent="0.55000000000000004">
      <c r="C607" s="1">
        <v>11.881</v>
      </c>
      <c r="D607" s="2">
        <v>12.007999999999999</v>
      </c>
      <c r="E607" s="1">
        <v>3687900</v>
      </c>
      <c r="F607">
        <v>4.6399999999999997E-2</v>
      </c>
      <c r="I607" s="1">
        <v>11.881</v>
      </c>
      <c r="J607" s="2">
        <v>12.007999999999999</v>
      </c>
      <c r="K607" s="1">
        <v>1842100000</v>
      </c>
      <c r="L607">
        <v>3.8E-3</v>
      </c>
    </row>
    <row r="608" spans="3:12" x14ac:dyDescent="0.55000000000000004">
      <c r="C608" s="1">
        <v>12.007999999999999</v>
      </c>
      <c r="D608" s="2">
        <v>12.135</v>
      </c>
      <c r="E608" s="1">
        <v>3558800</v>
      </c>
      <c r="F608">
        <v>4.99E-2</v>
      </c>
      <c r="I608" s="1">
        <v>12.007999999999999</v>
      </c>
      <c r="J608" s="2">
        <v>12.135</v>
      </c>
      <c r="K608" s="1">
        <v>1825900000</v>
      </c>
      <c r="L608">
        <v>3.8E-3</v>
      </c>
    </row>
    <row r="609" spans="3:12" x14ac:dyDescent="0.55000000000000004">
      <c r="C609" s="1">
        <v>12.135</v>
      </c>
      <c r="D609" s="2">
        <v>12.262</v>
      </c>
      <c r="E609" s="1">
        <v>3499300</v>
      </c>
      <c r="F609">
        <v>4.9700000000000001E-2</v>
      </c>
      <c r="I609" s="1">
        <v>12.135</v>
      </c>
      <c r="J609" s="2">
        <v>12.262</v>
      </c>
      <c r="K609" s="1">
        <v>1806700000</v>
      </c>
      <c r="L609">
        <v>3.8E-3</v>
      </c>
    </row>
    <row r="610" spans="3:12" x14ac:dyDescent="0.55000000000000004">
      <c r="C610" s="1">
        <v>12.262</v>
      </c>
      <c r="D610" s="2">
        <v>12.388999999999999</v>
      </c>
      <c r="E610" s="1">
        <v>3449600</v>
      </c>
      <c r="F610">
        <v>4.9099999999999998E-2</v>
      </c>
      <c r="I610" s="1">
        <v>12.262</v>
      </c>
      <c r="J610" s="2">
        <v>12.388999999999999</v>
      </c>
      <c r="K610" s="1">
        <v>1790300000</v>
      </c>
      <c r="L610">
        <v>3.8E-3</v>
      </c>
    </row>
    <row r="611" spans="3:12" x14ac:dyDescent="0.55000000000000004">
      <c r="C611" s="1">
        <v>12.388999999999999</v>
      </c>
      <c r="D611" s="2">
        <v>12.516</v>
      </c>
      <c r="E611" s="1">
        <v>3448400</v>
      </c>
      <c r="F611">
        <v>5.0599999999999999E-2</v>
      </c>
      <c r="I611" s="1">
        <v>12.388999999999999</v>
      </c>
      <c r="J611" s="2">
        <v>12.516</v>
      </c>
      <c r="K611" s="1">
        <v>1772800000</v>
      </c>
      <c r="L611">
        <v>3.8E-3</v>
      </c>
    </row>
    <row r="612" spans="3:12" x14ac:dyDescent="0.55000000000000004">
      <c r="C612" s="1">
        <v>12.516</v>
      </c>
      <c r="D612" s="2">
        <v>12.643000000000001</v>
      </c>
      <c r="E612" s="1">
        <v>3468300</v>
      </c>
      <c r="F612">
        <v>5.1999999999999998E-2</v>
      </c>
      <c r="I612" s="1">
        <v>12.516</v>
      </c>
      <c r="J612" s="2">
        <v>12.643000000000001</v>
      </c>
      <c r="K612" s="1">
        <v>1753000000</v>
      </c>
      <c r="L612">
        <v>3.8999999999999998E-3</v>
      </c>
    </row>
    <row r="613" spans="3:12" x14ac:dyDescent="0.55000000000000004">
      <c r="C613" s="1">
        <v>12.643000000000001</v>
      </c>
      <c r="D613" s="2">
        <v>12.77</v>
      </c>
      <c r="E613" s="1">
        <v>3049300</v>
      </c>
      <c r="F613">
        <v>5.4699999999999999E-2</v>
      </c>
      <c r="I613" s="1">
        <v>12.643000000000001</v>
      </c>
      <c r="J613" s="2">
        <v>12.77</v>
      </c>
      <c r="K613" s="1">
        <v>1735900000</v>
      </c>
      <c r="L613">
        <v>3.8999999999999998E-3</v>
      </c>
    </row>
    <row r="614" spans="3:12" x14ac:dyDescent="0.55000000000000004">
      <c r="C614" s="1">
        <v>12.77</v>
      </c>
      <c r="D614" s="2">
        <v>12.897</v>
      </c>
      <c r="E614" s="1">
        <v>2785200</v>
      </c>
      <c r="F614">
        <v>5.2499999999999998E-2</v>
      </c>
      <c r="I614" s="1">
        <v>12.77</v>
      </c>
      <c r="J614" s="2">
        <v>12.897</v>
      </c>
      <c r="K614" s="1">
        <v>1720400000</v>
      </c>
      <c r="L614">
        <v>3.8999999999999998E-3</v>
      </c>
    </row>
    <row r="615" spans="3:12" x14ac:dyDescent="0.55000000000000004">
      <c r="C615" s="1">
        <v>12.897</v>
      </c>
      <c r="D615" s="2">
        <v>13.023999999999999</v>
      </c>
      <c r="E615" s="1">
        <v>2627400</v>
      </c>
      <c r="F615">
        <v>5.5300000000000002E-2</v>
      </c>
      <c r="I615" s="1">
        <v>12.897</v>
      </c>
      <c r="J615" s="2">
        <v>13.023999999999999</v>
      </c>
      <c r="K615" s="1">
        <v>1703800000</v>
      </c>
      <c r="L615">
        <v>3.8999999999999998E-3</v>
      </c>
    </row>
    <row r="616" spans="3:12" x14ac:dyDescent="0.55000000000000004">
      <c r="C616" s="1">
        <v>13.023999999999999</v>
      </c>
      <c r="D616" s="2">
        <v>13.151</v>
      </c>
      <c r="E616" s="1">
        <v>2410800</v>
      </c>
      <c r="F616">
        <v>5.3800000000000001E-2</v>
      </c>
      <c r="I616" s="1">
        <v>13.023999999999999</v>
      </c>
      <c r="J616" s="2">
        <v>13.151</v>
      </c>
      <c r="K616" s="1">
        <v>1689800000</v>
      </c>
      <c r="L616">
        <v>3.8999999999999998E-3</v>
      </c>
    </row>
    <row r="617" spans="3:12" x14ac:dyDescent="0.55000000000000004">
      <c r="C617" s="1">
        <v>13.151</v>
      </c>
      <c r="D617" s="2">
        <v>13.278</v>
      </c>
      <c r="E617" s="1">
        <v>2557800</v>
      </c>
      <c r="F617">
        <v>6.0100000000000001E-2</v>
      </c>
      <c r="I617" s="1">
        <v>13.151</v>
      </c>
      <c r="J617" s="2">
        <v>13.278</v>
      </c>
      <c r="K617" s="1">
        <v>1675100000</v>
      </c>
      <c r="L617">
        <v>3.8999999999999998E-3</v>
      </c>
    </row>
    <row r="618" spans="3:12" x14ac:dyDescent="0.55000000000000004">
      <c r="C618" s="1">
        <v>13.278</v>
      </c>
      <c r="D618" s="2">
        <v>13.404999999999999</v>
      </c>
      <c r="E618" s="1">
        <v>2253500</v>
      </c>
      <c r="F618">
        <v>6.0299999999999999E-2</v>
      </c>
      <c r="I618" s="1">
        <v>13.278</v>
      </c>
      <c r="J618" s="2">
        <v>13.404999999999999</v>
      </c>
      <c r="K618" s="1">
        <v>1659400000</v>
      </c>
      <c r="L618">
        <v>3.8999999999999998E-3</v>
      </c>
    </row>
    <row r="619" spans="3:12" x14ac:dyDescent="0.55000000000000004">
      <c r="C619" s="1">
        <v>13.404999999999999</v>
      </c>
      <c r="D619" s="2">
        <v>13.532</v>
      </c>
      <c r="E619" s="1">
        <v>2220100</v>
      </c>
      <c r="F619">
        <v>6.4100000000000004E-2</v>
      </c>
      <c r="I619" s="1">
        <v>13.404999999999999</v>
      </c>
      <c r="J619" s="2">
        <v>13.532</v>
      </c>
      <c r="K619" s="1">
        <v>1644600000</v>
      </c>
      <c r="L619">
        <v>4.0000000000000001E-3</v>
      </c>
    </row>
    <row r="620" spans="3:12" x14ac:dyDescent="0.55000000000000004">
      <c r="C620" s="1">
        <v>13.532</v>
      </c>
      <c r="D620" s="2">
        <v>13.659000000000001</v>
      </c>
      <c r="E620" s="1">
        <v>1970800</v>
      </c>
      <c r="F620">
        <v>6.5199999999999994E-2</v>
      </c>
      <c r="I620" s="1">
        <v>13.532</v>
      </c>
      <c r="J620" s="2">
        <v>13.659000000000001</v>
      </c>
      <c r="K620" s="1">
        <v>1627700000</v>
      </c>
      <c r="L620">
        <v>4.0000000000000001E-3</v>
      </c>
    </row>
    <row r="621" spans="3:12" x14ac:dyDescent="0.55000000000000004">
      <c r="C621" s="1">
        <v>13.659000000000001</v>
      </c>
      <c r="D621" s="2">
        <v>13.786</v>
      </c>
      <c r="E621" s="1">
        <v>1896200</v>
      </c>
      <c r="F621">
        <v>6.5799999999999997E-2</v>
      </c>
      <c r="I621" s="1">
        <v>13.659000000000001</v>
      </c>
      <c r="J621" s="2">
        <v>13.786</v>
      </c>
      <c r="K621" s="1">
        <v>1614300000</v>
      </c>
      <c r="L621">
        <v>4.0000000000000001E-3</v>
      </c>
    </row>
    <row r="622" spans="3:12" x14ac:dyDescent="0.55000000000000004">
      <c r="C622" s="1">
        <v>13.786</v>
      </c>
      <c r="D622" s="2">
        <v>13.914</v>
      </c>
      <c r="E622" s="1">
        <v>1800000</v>
      </c>
      <c r="F622">
        <v>6.8000000000000005E-2</v>
      </c>
      <c r="I622" s="1">
        <v>13.786</v>
      </c>
      <c r="J622" s="2">
        <v>13.914</v>
      </c>
      <c r="K622" s="1">
        <v>1600300000</v>
      </c>
      <c r="L622">
        <v>4.0000000000000001E-3</v>
      </c>
    </row>
    <row r="623" spans="3:12" x14ac:dyDescent="0.55000000000000004">
      <c r="C623" s="1">
        <v>13.914</v>
      </c>
      <c r="D623" s="2">
        <v>14.041</v>
      </c>
      <c r="E623" s="1">
        <v>1846900</v>
      </c>
      <c r="F623">
        <v>7.4300000000000005E-2</v>
      </c>
      <c r="I623" s="1">
        <v>13.914</v>
      </c>
      <c r="J623" s="2">
        <v>14.041</v>
      </c>
      <c r="K623" s="1">
        <v>1588000000</v>
      </c>
      <c r="L623">
        <v>4.0000000000000001E-3</v>
      </c>
    </row>
    <row r="624" spans="3:12" x14ac:dyDescent="0.55000000000000004">
      <c r="C624" s="1">
        <v>14.041</v>
      </c>
      <c r="D624" s="2">
        <v>14.167999999999999</v>
      </c>
      <c r="E624" s="1">
        <v>1705400</v>
      </c>
      <c r="F624">
        <v>7.46E-2</v>
      </c>
      <c r="I624" s="1">
        <v>14.041</v>
      </c>
      <c r="J624" s="2">
        <v>14.167999999999999</v>
      </c>
      <c r="K624" s="1">
        <v>1574800000</v>
      </c>
      <c r="L624">
        <v>4.1000000000000003E-3</v>
      </c>
    </row>
    <row r="625" spans="3:12" x14ac:dyDescent="0.55000000000000004">
      <c r="C625" s="1">
        <v>14.167999999999999</v>
      </c>
      <c r="D625" s="2">
        <v>14.295</v>
      </c>
      <c r="E625" s="1">
        <v>1790000</v>
      </c>
      <c r="F625">
        <v>7.4999999999999997E-2</v>
      </c>
      <c r="I625" s="1">
        <v>14.167999999999999</v>
      </c>
      <c r="J625" s="2">
        <v>14.295</v>
      </c>
      <c r="K625" s="1">
        <v>1559700000</v>
      </c>
      <c r="L625">
        <v>4.1000000000000003E-3</v>
      </c>
    </row>
    <row r="626" spans="3:12" x14ac:dyDescent="0.55000000000000004">
      <c r="C626" s="1">
        <v>14.295</v>
      </c>
      <c r="D626" s="2">
        <v>14.422000000000001</v>
      </c>
      <c r="E626" s="1">
        <v>1737300</v>
      </c>
      <c r="F626">
        <v>7.1400000000000005E-2</v>
      </c>
      <c r="I626" s="1">
        <v>14.295</v>
      </c>
      <c r="J626" s="2">
        <v>14.422000000000001</v>
      </c>
      <c r="K626" s="1">
        <v>1545800000</v>
      </c>
      <c r="L626">
        <v>4.1000000000000003E-3</v>
      </c>
    </row>
    <row r="627" spans="3:12" x14ac:dyDescent="0.55000000000000004">
      <c r="C627" s="1">
        <v>14.422000000000001</v>
      </c>
      <c r="D627" s="2">
        <v>14.548999999999999</v>
      </c>
      <c r="E627" s="1">
        <v>1645100</v>
      </c>
      <c r="F627">
        <v>7.2300000000000003E-2</v>
      </c>
      <c r="I627" s="1">
        <v>14.422000000000001</v>
      </c>
      <c r="J627" s="2">
        <v>14.548999999999999</v>
      </c>
      <c r="K627" s="1">
        <v>1530100000</v>
      </c>
      <c r="L627">
        <v>4.1000000000000003E-3</v>
      </c>
    </row>
    <row r="628" spans="3:12" x14ac:dyDescent="0.55000000000000004">
      <c r="C628" s="1">
        <v>14.548999999999999</v>
      </c>
      <c r="D628" s="2">
        <v>14.676</v>
      </c>
      <c r="E628" s="1">
        <v>1523800</v>
      </c>
      <c r="F628">
        <v>7.5200000000000003E-2</v>
      </c>
      <c r="I628" s="1">
        <v>14.548999999999999</v>
      </c>
      <c r="J628" s="2">
        <v>14.676</v>
      </c>
      <c r="K628" s="1">
        <v>1516600000</v>
      </c>
      <c r="L628">
        <v>4.1000000000000003E-3</v>
      </c>
    </row>
    <row r="629" spans="3:12" x14ac:dyDescent="0.55000000000000004">
      <c r="C629" s="1">
        <v>14.676</v>
      </c>
      <c r="D629" s="2">
        <v>14.803000000000001</v>
      </c>
      <c r="E629" s="1">
        <v>1516200</v>
      </c>
      <c r="F629">
        <v>8.4400000000000003E-2</v>
      </c>
      <c r="I629" s="1">
        <v>14.676</v>
      </c>
      <c r="J629" s="2">
        <v>14.803000000000001</v>
      </c>
      <c r="K629" s="1">
        <v>1503500000</v>
      </c>
      <c r="L629">
        <v>4.1000000000000003E-3</v>
      </c>
    </row>
    <row r="630" spans="3:12" x14ac:dyDescent="0.55000000000000004">
      <c r="C630" s="1">
        <v>14.803000000000001</v>
      </c>
      <c r="D630" s="2">
        <v>14.93</v>
      </c>
      <c r="E630" s="1">
        <v>1299900</v>
      </c>
      <c r="F630">
        <v>7.8299999999999995E-2</v>
      </c>
      <c r="I630" s="1">
        <v>14.803000000000001</v>
      </c>
      <c r="J630" s="2">
        <v>14.93</v>
      </c>
      <c r="K630" s="1">
        <v>1491300000</v>
      </c>
      <c r="L630">
        <v>4.1999999999999997E-3</v>
      </c>
    </row>
    <row r="631" spans="3:12" x14ac:dyDescent="0.55000000000000004">
      <c r="C631" s="1">
        <v>14.93</v>
      </c>
      <c r="D631" s="2">
        <v>15.057</v>
      </c>
      <c r="E631" s="1">
        <v>1243100</v>
      </c>
      <c r="F631">
        <v>7.7499999999999999E-2</v>
      </c>
      <c r="I631" s="1">
        <v>14.93</v>
      </c>
      <c r="J631" s="2">
        <v>15.057</v>
      </c>
      <c r="K631" s="1">
        <v>1480400000</v>
      </c>
      <c r="L631">
        <v>4.1999999999999997E-3</v>
      </c>
    </row>
    <row r="632" spans="3:12" x14ac:dyDescent="0.55000000000000004">
      <c r="C632" s="1">
        <v>15.057</v>
      </c>
      <c r="D632" s="2">
        <v>15.183999999999999</v>
      </c>
      <c r="E632" s="1">
        <v>1359600</v>
      </c>
      <c r="F632">
        <v>8.77E-2</v>
      </c>
      <c r="I632" s="1">
        <v>15.057</v>
      </c>
      <c r="J632" s="2">
        <v>15.183999999999999</v>
      </c>
      <c r="K632" s="1">
        <v>1469100000</v>
      </c>
      <c r="L632">
        <v>4.1999999999999997E-3</v>
      </c>
    </row>
    <row r="633" spans="3:12" x14ac:dyDescent="0.55000000000000004">
      <c r="C633" s="1">
        <v>15.183999999999999</v>
      </c>
      <c r="D633" s="2">
        <v>15.311</v>
      </c>
      <c r="E633" s="1">
        <v>1292500</v>
      </c>
      <c r="F633">
        <v>8.9700000000000002E-2</v>
      </c>
      <c r="I633" s="1">
        <v>15.183999999999999</v>
      </c>
      <c r="J633" s="2">
        <v>15.311</v>
      </c>
      <c r="K633" s="1">
        <v>1456600000</v>
      </c>
      <c r="L633">
        <v>4.1999999999999997E-3</v>
      </c>
    </row>
    <row r="634" spans="3:12" x14ac:dyDescent="0.55000000000000004">
      <c r="C634" s="1">
        <v>15.311</v>
      </c>
      <c r="D634" s="2">
        <v>15.438000000000001</v>
      </c>
      <c r="E634" s="1">
        <v>1092800</v>
      </c>
      <c r="F634">
        <v>8.4599999999999995E-2</v>
      </c>
      <c r="I634" s="1">
        <v>15.311</v>
      </c>
      <c r="J634" s="2">
        <v>15.438000000000001</v>
      </c>
      <c r="K634" s="1">
        <v>1443900000</v>
      </c>
      <c r="L634">
        <v>4.1999999999999997E-3</v>
      </c>
    </row>
    <row r="635" spans="3:12" x14ac:dyDescent="0.55000000000000004">
      <c r="C635" s="1">
        <v>15.438000000000001</v>
      </c>
      <c r="D635" s="2">
        <v>15.565</v>
      </c>
      <c r="E635" s="1">
        <v>1176600</v>
      </c>
      <c r="F635">
        <v>8.4699999999999998E-2</v>
      </c>
      <c r="I635" s="1">
        <v>15.438000000000001</v>
      </c>
      <c r="J635" s="2">
        <v>15.565</v>
      </c>
      <c r="K635" s="1">
        <v>1431900000</v>
      </c>
      <c r="L635">
        <v>4.1999999999999997E-3</v>
      </c>
    </row>
    <row r="636" spans="3:12" x14ac:dyDescent="0.55000000000000004">
      <c r="C636" s="1">
        <v>15.565</v>
      </c>
      <c r="D636" s="2">
        <v>15.692</v>
      </c>
      <c r="E636" s="1">
        <v>1217500</v>
      </c>
      <c r="F636">
        <v>9.6699999999999994E-2</v>
      </c>
      <c r="I636" s="1">
        <v>15.565</v>
      </c>
      <c r="J636" s="2">
        <v>15.692</v>
      </c>
      <c r="K636" s="1">
        <v>1420700000</v>
      </c>
      <c r="L636">
        <v>4.3E-3</v>
      </c>
    </row>
    <row r="637" spans="3:12" x14ac:dyDescent="0.55000000000000004">
      <c r="C637" s="1">
        <v>15.692</v>
      </c>
      <c r="D637" s="2">
        <v>15.819000000000001</v>
      </c>
      <c r="E637" s="1">
        <v>1102100</v>
      </c>
      <c r="F637">
        <v>8.6300000000000002E-2</v>
      </c>
      <c r="I637" s="1">
        <v>15.692</v>
      </c>
      <c r="J637" s="2">
        <v>15.819000000000001</v>
      </c>
      <c r="K637" s="1">
        <v>1408400000</v>
      </c>
      <c r="L637">
        <v>4.3E-3</v>
      </c>
    </row>
    <row r="638" spans="3:12" x14ac:dyDescent="0.55000000000000004">
      <c r="C638" s="1">
        <v>15.819000000000001</v>
      </c>
      <c r="D638" s="2">
        <v>15.946</v>
      </c>
      <c r="E638" s="1">
        <v>1138900</v>
      </c>
      <c r="F638">
        <v>9.2200000000000004E-2</v>
      </c>
      <c r="I638" s="1">
        <v>15.819000000000001</v>
      </c>
      <c r="J638" s="2">
        <v>15.946</v>
      </c>
      <c r="K638" s="1">
        <v>1396100000</v>
      </c>
      <c r="L638">
        <v>4.3E-3</v>
      </c>
    </row>
    <row r="639" spans="3:12" x14ac:dyDescent="0.55000000000000004">
      <c r="C639" s="1">
        <v>15.946</v>
      </c>
      <c r="D639" s="2">
        <v>16.073</v>
      </c>
      <c r="E639" s="1">
        <v>1122900</v>
      </c>
      <c r="F639">
        <v>8.7400000000000005E-2</v>
      </c>
      <c r="I639" s="1">
        <v>15.946</v>
      </c>
      <c r="J639" s="2">
        <v>16.073</v>
      </c>
      <c r="K639" s="1">
        <v>1384200000</v>
      </c>
      <c r="L639">
        <v>4.3E-3</v>
      </c>
    </row>
    <row r="640" spans="3:12" x14ac:dyDescent="0.55000000000000004">
      <c r="C640" s="1">
        <v>16.073</v>
      </c>
      <c r="D640" s="2">
        <v>16.2</v>
      </c>
      <c r="E640" s="1">
        <v>1075800</v>
      </c>
      <c r="F640">
        <v>9.8299999999999998E-2</v>
      </c>
      <c r="I640" s="1">
        <v>16.073</v>
      </c>
      <c r="J640" s="2">
        <v>16.2</v>
      </c>
      <c r="K640" s="1">
        <v>1371500000</v>
      </c>
      <c r="L640">
        <v>4.3E-3</v>
      </c>
    </row>
    <row r="641" spans="3:12" x14ac:dyDescent="0.55000000000000004">
      <c r="C641" s="1">
        <v>16.2</v>
      </c>
      <c r="D641" s="2">
        <v>16.327000000000002</v>
      </c>
      <c r="E641" s="1">
        <v>959280</v>
      </c>
      <c r="F641">
        <v>9.1700000000000004E-2</v>
      </c>
      <c r="I641" s="1">
        <v>16.2</v>
      </c>
      <c r="J641" s="2">
        <v>16.327000000000002</v>
      </c>
      <c r="K641" s="1">
        <v>1358800000</v>
      </c>
      <c r="L641">
        <v>4.3E-3</v>
      </c>
    </row>
    <row r="642" spans="3:12" x14ac:dyDescent="0.55000000000000004">
      <c r="C642" s="1">
        <v>16.327000000000002</v>
      </c>
      <c r="D642" s="2">
        <v>16.454000000000001</v>
      </c>
      <c r="E642" s="1">
        <v>1009200</v>
      </c>
      <c r="F642">
        <v>9.1899999999999996E-2</v>
      </c>
      <c r="I642" s="1">
        <v>16.327000000000002</v>
      </c>
      <c r="J642" s="2">
        <v>16.454000000000001</v>
      </c>
      <c r="K642" s="1">
        <v>1346500000</v>
      </c>
      <c r="L642">
        <v>4.4000000000000003E-3</v>
      </c>
    </row>
    <row r="643" spans="3:12" x14ac:dyDescent="0.55000000000000004">
      <c r="C643" s="1">
        <v>16.454000000000001</v>
      </c>
      <c r="D643" s="2">
        <v>16.581</v>
      </c>
      <c r="E643" s="1">
        <v>969850</v>
      </c>
      <c r="F643">
        <v>9.2600000000000002E-2</v>
      </c>
      <c r="I643" s="1">
        <v>16.454000000000001</v>
      </c>
      <c r="J643" s="2">
        <v>16.581</v>
      </c>
      <c r="K643" s="1">
        <v>1335300000</v>
      </c>
      <c r="L643">
        <v>4.4000000000000003E-3</v>
      </c>
    </row>
    <row r="644" spans="3:12" x14ac:dyDescent="0.55000000000000004">
      <c r="C644" s="1">
        <v>16.581</v>
      </c>
      <c r="D644" s="2">
        <v>16.707999999999998</v>
      </c>
      <c r="E644" s="1">
        <v>985530</v>
      </c>
      <c r="F644">
        <v>9.4299999999999995E-2</v>
      </c>
      <c r="I644" s="1">
        <v>16.581</v>
      </c>
      <c r="J644" s="2">
        <v>16.707999999999998</v>
      </c>
      <c r="K644" s="1">
        <v>1324600000</v>
      </c>
      <c r="L644">
        <v>4.4000000000000003E-3</v>
      </c>
    </row>
    <row r="645" spans="3:12" x14ac:dyDescent="0.55000000000000004">
      <c r="C645" s="1">
        <v>16.707999999999998</v>
      </c>
      <c r="D645" s="2">
        <v>16.835000000000001</v>
      </c>
      <c r="E645" s="1">
        <v>974570</v>
      </c>
      <c r="F645">
        <v>0.1012</v>
      </c>
      <c r="I645" s="1">
        <v>16.707999999999998</v>
      </c>
      <c r="J645" s="2">
        <v>16.835000000000001</v>
      </c>
      <c r="K645" s="1">
        <v>1313600000</v>
      </c>
      <c r="L645">
        <v>4.4000000000000003E-3</v>
      </c>
    </row>
    <row r="646" spans="3:12" x14ac:dyDescent="0.55000000000000004">
      <c r="C646" s="1">
        <v>16.835000000000001</v>
      </c>
      <c r="D646" s="2">
        <v>16.962</v>
      </c>
      <c r="E646" s="1">
        <v>881880</v>
      </c>
      <c r="F646">
        <v>9.5799999999999996E-2</v>
      </c>
      <c r="I646" s="1">
        <v>16.835000000000001</v>
      </c>
      <c r="J646" s="2">
        <v>16.962</v>
      </c>
      <c r="K646" s="1">
        <v>1304500000</v>
      </c>
      <c r="L646">
        <v>4.4000000000000003E-3</v>
      </c>
    </row>
    <row r="647" spans="3:12" x14ac:dyDescent="0.55000000000000004">
      <c r="C647" s="1">
        <v>16.962</v>
      </c>
      <c r="D647" s="2">
        <v>17.088999999999999</v>
      </c>
      <c r="E647" s="1">
        <v>814980</v>
      </c>
      <c r="F647">
        <v>9.2299999999999993E-2</v>
      </c>
      <c r="I647" s="1">
        <v>16.962</v>
      </c>
      <c r="J647" s="2">
        <v>17.088999999999999</v>
      </c>
      <c r="K647" s="1">
        <v>1294200000</v>
      </c>
      <c r="L647">
        <v>4.4999999999999997E-3</v>
      </c>
    </row>
    <row r="648" spans="3:12" x14ac:dyDescent="0.55000000000000004">
      <c r="C648" s="1">
        <v>17.088999999999999</v>
      </c>
      <c r="D648" s="2">
        <v>17.216000000000001</v>
      </c>
      <c r="E648" s="1">
        <v>785800</v>
      </c>
      <c r="F648">
        <v>9.3600000000000003E-2</v>
      </c>
      <c r="I648" s="1">
        <v>17.088999999999999</v>
      </c>
      <c r="J648" s="2">
        <v>17.216000000000001</v>
      </c>
      <c r="K648" s="1">
        <v>1282800000</v>
      </c>
      <c r="L648">
        <v>4.4999999999999997E-3</v>
      </c>
    </row>
    <row r="649" spans="3:12" x14ac:dyDescent="0.55000000000000004">
      <c r="C649" s="1">
        <v>17.216000000000001</v>
      </c>
      <c r="D649" s="2">
        <v>17.343</v>
      </c>
      <c r="E649" s="1">
        <v>797070</v>
      </c>
      <c r="F649">
        <v>0.10390000000000001</v>
      </c>
      <c r="I649" s="1">
        <v>17.216000000000001</v>
      </c>
      <c r="J649" s="2">
        <v>17.343</v>
      </c>
      <c r="K649" s="1">
        <v>1269500000</v>
      </c>
      <c r="L649">
        <v>4.4999999999999997E-3</v>
      </c>
    </row>
    <row r="650" spans="3:12" x14ac:dyDescent="0.55000000000000004">
      <c r="C650" s="1">
        <v>17.343</v>
      </c>
      <c r="D650" s="2">
        <v>17.47</v>
      </c>
      <c r="E650" s="1">
        <v>861940</v>
      </c>
      <c r="F650">
        <v>0.1171</v>
      </c>
      <c r="I650" s="1">
        <v>17.343</v>
      </c>
      <c r="J650" s="2">
        <v>17.47</v>
      </c>
      <c r="K650" s="1">
        <v>1258800000</v>
      </c>
      <c r="L650">
        <v>4.4999999999999997E-3</v>
      </c>
    </row>
    <row r="651" spans="3:12" x14ac:dyDescent="0.55000000000000004">
      <c r="C651" s="1">
        <v>17.47</v>
      </c>
      <c r="D651" s="2">
        <v>17.597000000000001</v>
      </c>
      <c r="E651" s="1">
        <v>860990</v>
      </c>
      <c r="F651">
        <v>0.1026</v>
      </c>
      <c r="I651" s="1">
        <v>17.47</v>
      </c>
      <c r="J651" s="2">
        <v>17.597000000000001</v>
      </c>
      <c r="K651" s="1">
        <v>1245700000</v>
      </c>
      <c r="L651">
        <v>4.4999999999999997E-3</v>
      </c>
    </row>
    <row r="652" spans="3:12" x14ac:dyDescent="0.55000000000000004">
      <c r="C652" s="1">
        <v>17.597000000000001</v>
      </c>
      <c r="D652" s="2">
        <v>17.724</v>
      </c>
      <c r="E652" s="1">
        <v>924410</v>
      </c>
      <c r="F652">
        <v>0.1188</v>
      </c>
      <c r="I652" s="1">
        <v>17.597000000000001</v>
      </c>
      <c r="J652" s="2">
        <v>17.724</v>
      </c>
      <c r="K652" s="1">
        <v>1234700000</v>
      </c>
      <c r="L652">
        <v>4.4999999999999997E-3</v>
      </c>
    </row>
    <row r="653" spans="3:12" x14ac:dyDescent="0.55000000000000004">
      <c r="C653" s="1">
        <v>17.724</v>
      </c>
      <c r="D653" s="2">
        <v>17.850999999999999</v>
      </c>
      <c r="E653" s="1">
        <v>800430</v>
      </c>
      <c r="F653">
        <v>0.1066</v>
      </c>
      <c r="I653" s="1">
        <v>17.724</v>
      </c>
      <c r="J653" s="2">
        <v>17.850999999999999</v>
      </c>
      <c r="K653" s="1">
        <v>1223000000</v>
      </c>
      <c r="L653">
        <v>4.5999999999999999E-3</v>
      </c>
    </row>
    <row r="654" spans="3:12" x14ac:dyDescent="0.55000000000000004">
      <c r="C654" s="1">
        <v>17.850999999999999</v>
      </c>
      <c r="D654" s="2">
        <v>17.978000000000002</v>
      </c>
      <c r="E654" s="1">
        <v>679010</v>
      </c>
      <c r="F654">
        <v>0.1084</v>
      </c>
      <c r="I654" s="1">
        <v>17.850999999999999</v>
      </c>
      <c r="J654" s="2">
        <v>17.978000000000002</v>
      </c>
      <c r="K654" s="1">
        <v>1211700000</v>
      </c>
      <c r="L654">
        <v>4.5999999999999999E-3</v>
      </c>
    </row>
    <row r="655" spans="3:12" x14ac:dyDescent="0.55000000000000004">
      <c r="C655" s="1">
        <v>17.978000000000002</v>
      </c>
      <c r="D655" s="2">
        <v>18.105</v>
      </c>
      <c r="E655" s="1">
        <v>658250</v>
      </c>
      <c r="F655">
        <v>0.10730000000000001</v>
      </c>
      <c r="I655" s="1">
        <v>17.978000000000002</v>
      </c>
      <c r="J655" s="2">
        <v>18.105</v>
      </c>
      <c r="K655" s="1">
        <v>1201100000</v>
      </c>
      <c r="L655">
        <v>4.5999999999999999E-3</v>
      </c>
    </row>
    <row r="656" spans="3:12" x14ac:dyDescent="0.55000000000000004">
      <c r="C656" s="1">
        <v>18.105</v>
      </c>
      <c r="D656" s="2">
        <v>18.231999999999999</v>
      </c>
      <c r="E656" s="1">
        <v>679140</v>
      </c>
      <c r="F656">
        <v>0.10100000000000001</v>
      </c>
      <c r="I656" s="1">
        <v>18.105</v>
      </c>
      <c r="J656" s="2">
        <v>18.231999999999999</v>
      </c>
      <c r="K656" s="1">
        <v>1190500000</v>
      </c>
      <c r="L656">
        <v>4.5999999999999999E-3</v>
      </c>
    </row>
    <row r="657" spans="3:12" x14ac:dyDescent="0.55000000000000004">
      <c r="C657" s="1">
        <v>18.231999999999999</v>
      </c>
      <c r="D657" s="2">
        <v>18.359000000000002</v>
      </c>
      <c r="E657" s="1">
        <v>815570</v>
      </c>
      <c r="F657">
        <v>0.1134</v>
      </c>
      <c r="I657" s="1">
        <v>18.231999999999999</v>
      </c>
      <c r="J657" s="2">
        <v>18.359000000000002</v>
      </c>
      <c r="K657" s="1">
        <v>1179200000</v>
      </c>
      <c r="L657">
        <v>4.5999999999999999E-3</v>
      </c>
    </row>
    <row r="658" spans="3:12" x14ac:dyDescent="0.55000000000000004">
      <c r="C658" s="1">
        <v>18.359000000000002</v>
      </c>
      <c r="D658" s="2">
        <v>18.486000000000001</v>
      </c>
      <c r="E658" s="1">
        <v>739990</v>
      </c>
      <c r="F658">
        <v>0.1201</v>
      </c>
      <c r="I658" s="1">
        <v>18.359000000000002</v>
      </c>
      <c r="J658" s="2">
        <v>18.486000000000001</v>
      </c>
      <c r="K658" s="1">
        <v>1168500000</v>
      </c>
      <c r="L658">
        <v>4.7000000000000002E-3</v>
      </c>
    </row>
    <row r="659" spans="3:12" x14ac:dyDescent="0.55000000000000004">
      <c r="C659" s="1">
        <v>18.486000000000001</v>
      </c>
      <c r="D659" s="2">
        <v>18.614000000000001</v>
      </c>
      <c r="E659" s="1">
        <v>657850</v>
      </c>
      <c r="F659">
        <v>0.13089999999999999</v>
      </c>
      <c r="I659" s="1">
        <v>18.486000000000001</v>
      </c>
      <c r="J659" s="2">
        <v>18.614000000000001</v>
      </c>
      <c r="K659" s="1">
        <v>1160400000</v>
      </c>
      <c r="L659">
        <v>4.7000000000000002E-3</v>
      </c>
    </row>
    <row r="660" spans="3:12" x14ac:dyDescent="0.55000000000000004">
      <c r="C660" s="1">
        <v>18.614000000000001</v>
      </c>
      <c r="D660" s="2">
        <v>18.741</v>
      </c>
      <c r="E660" s="1">
        <v>620150</v>
      </c>
      <c r="F660">
        <v>0.112</v>
      </c>
      <c r="I660" s="1">
        <v>18.614000000000001</v>
      </c>
      <c r="J660" s="2">
        <v>18.741</v>
      </c>
      <c r="K660" s="1">
        <v>1150200000</v>
      </c>
      <c r="L660">
        <v>4.7000000000000002E-3</v>
      </c>
    </row>
    <row r="661" spans="3:12" x14ac:dyDescent="0.55000000000000004">
      <c r="C661" s="1">
        <v>18.741</v>
      </c>
      <c r="D661" s="2">
        <v>18.867999999999999</v>
      </c>
      <c r="E661" s="1">
        <v>662970</v>
      </c>
      <c r="F661">
        <v>0.1178</v>
      </c>
      <c r="I661" s="1">
        <v>18.741</v>
      </c>
      <c r="J661" s="2">
        <v>18.867999999999999</v>
      </c>
      <c r="K661" s="1">
        <v>1140900000</v>
      </c>
      <c r="L661">
        <v>4.7000000000000002E-3</v>
      </c>
    </row>
    <row r="662" spans="3:12" x14ac:dyDescent="0.55000000000000004">
      <c r="C662" s="1">
        <v>18.867999999999999</v>
      </c>
      <c r="D662" s="2">
        <v>18.995000000000001</v>
      </c>
      <c r="E662" s="1">
        <v>579600</v>
      </c>
      <c r="F662">
        <v>0.1265</v>
      </c>
      <c r="I662" s="1">
        <v>18.867999999999999</v>
      </c>
      <c r="J662" s="2">
        <v>18.995000000000001</v>
      </c>
      <c r="K662" s="1">
        <v>1130300000</v>
      </c>
      <c r="L662">
        <v>4.7000000000000002E-3</v>
      </c>
    </row>
    <row r="663" spans="3:12" x14ac:dyDescent="0.55000000000000004">
      <c r="C663" s="1">
        <v>18.995000000000001</v>
      </c>
      <c r="D663" s="2">
        <v>19.122</v>
      </c>
      <c r="E663" s="1">
        <v>528360</v>
      </c>
      <c r="F663">
        <v>0.1293</v>
      </c>
      <c r="I663" s="1">
        <v>18.995000000000001</v>
      </c>
      <c r="J663" s="2">
        <v>19.122</v>
      </c>
      <c r="K663" s="1">
        <v>1120200000</v>
      </c>
      <c r="L663">
        <v>4.7999999999999996E-3</v>
      </c>
    </row>
    <row r="664" spans="3:12" x14ac:dyDescent="0.55000000000000004">
      <c r="C664" s="1">
        <v>19.122</v>
      </c>
      <c r="D664" s="2">
        <v>19.248999999999999</v>
      </c>
      <c r="E664" s="1">
        <v>536180</v>
      </c>
      <c r="F664">
        <v>0.1293</v>
      </c>
      <c r="I664" s="1">
        <v>19.122</v>
      </c>
      <c r="J664" s="2">
        <v>19.248999999999999</v>
      </c>
      <c r="K664" s="1">
        <v>1110200000</v>
      </c>
      <c r="L664">
        <v>4.7999999999999996E-3</v>
      </c>
    </row>
    <row r="665" spans="3:12" x14ac:dyDescent="0.55000000000000004">
      <c r="C665" s="1">
        <v>19.248999999999999</v>
      </c>
      <c r="D665" s="2">
        <v>19.376000000000001</v>
      </c>
      <c r="E665" s="1">
        <v>538730</v>
      </c>
      <c r="F665">
        <v>0.12670000000000001</v>
      </c>
      <c r="I665" s="1">
        <v>19.248999999999999</v>
      </c>
      <c r="J665" s="2">
        <v>19.376000000000001</v>
      </c>
      <c r="K665" s="1">
        <v>1100500000</v>
      </c>
      <c r="L665">
        <v>4.7999999999999996E-3</v>
      </c>
    </row>
    <row r="666" spans="3:12" x14ac:dyDescent="0.55000000000000004">
      <c r="C666" s="1">
        <v>19.376000000000001</v>
      </c>
      <c r="D666" s="2">
        <v>19.503</v>
      </c>
      <c r="E666" s="1">
        <v>540660</v>
      </c>
      <c r="F666">
        <v>0.1278</v>
      </c>
      <c r="I666" s="1">
        <v>19.376000000000001</v>
      </c>
      <c r="J666" s="2">
        <v>19.503</v>
      </c>
      <c r="K666" s="1">
        <v>1090200000</v>
      </c>
      <c r="L666">
        <v>4.7999999999999996E-3</v>
      </c>
    </row>
    <row r="667" spans="3:12" x14ac:dyDescent="0.55000000000000004">
      <c r="C667" s="1">
        <v>19.503</v>
      </c>
      <c r="D667" s="2">
        <v>19.63</v>
      </c>
      <c r="E667" s="1">
        <v>480810</v>
      </c>
      <c r="F667">
        <v>0.1401</v>
      </c>
      <c r="I667" s="1">
        <v>19.503</v>
      </c>
      <c r="J667" s="2">
        <v>19.63</v>
      </c>
      <c r="K667" s="1">
        <v>1080200000</v>
      </c>
      <c r="L667">
        <v>4.8999999999999998E-3</v>
      </c>
    </row>
    <row r="668" spans="3:12" x14ac:dyDescent="0.55000000000000004">
      <c r="C668" s="1">
        <v>19.63</v>
      </c>
      <c r="D668" s="2">
        <v>19.757000000000001</v>
      </c>
      <c r="E668" s="1">
        <v>461300</v>
      </c>
      <c r="F668">
        <v>0.13320000000000001</v>
      </c>
      <c r="I668" s="1">
        <v>19.63</v>
      </c>
      <c r="J668" s="2">
        <v>19.757000000000001</v>
      </c>
      <c r="K668" s="1">
        <v>1071400000</v>
      </c>
      <c r="L668">
        <v>4.8999999999999998E-3</v>
      </c>
    </row>
    <row r="669" spans="3:12" x14ac:dyDescent="0.55000000000000004">
      <c r="C669" s="1">
        <v>19.757000000000001</v>
      </c>
      <c r="D669" s="2">
        <v>19.884</v>
      </c>
      <c r="E669" s="1">
        <v>481480</v>
      </c>
      <c r="F669">
        <v>0.1305</v>
      </c>
      <c r="I669" s="1">
        <v>19.757000000000001</v>
      </c>
      <c r="J669" s="2">
        <v>19.884</v>
      </c>
      <c r="K669" s="1">
        <v>1061300000</v>
      </c>
      <c r="L669">
        <v>4.8999999999999998E-3</v>
      </c>
    </row>
    <row r="670" spans="3:12" x14ac:dyDescent="0.55000000000000004">
      <c r="C670" s="1">
        <v>19.884</v>
      </c>
      <c r="D670" s="2">
        <v>20.010999999999999</v>
      </c>
      <c r="E670" s="1">
        <v>509220</v>
      </c>
      <c r="F670">
        <v>0.13009999999999999</v>
      </c>
      <c r="I670" s="1">
        <v>19.884</v>
      </c>
      <c r="J670" s="2">
        <v>20.010999999999999</v>
      </c>
      <c r="K670" s="1">
        <v>1052600000</v>
      </c>
      <c r="L670">
        <v>4.8999999999999998E-3</v>
      </c>
    </row>
    <row r="671" spans="3:12" x14ac:dyDescent="0.55000000000000004">
      <c r="C671" s="1">
        <v>20.010999999999999</v>
      </c>
      <c r="D671" s="2">
        <v>20.138000000000002</v>
      </c>
      <c r="E671" s="1">
        <v>512750</v>
      </c>
      <c r="F671">
        <v>0.1416</v>
      </c>
      <c r="I671" s="1">
        <v>20.010999999999999</v>
      </c>
      <c r="J671" s="2">
        <v>20.138000000000002</v>
      </c>
      <c r="K671" s="1">
        <v>1042900000</v>
      </c>
      <c r="L671">
        <v>4.8999999999999998E-3</v>
      </c>
    </row>
    <row r="672" spans="3:12" x14ac:dyDescent="0.55000000000000004">
      <c r="C672" s="1">
        <v>20.138000000000002</v>
      </c>
      <c r="D672" s="2">
        <v>20.265000000000001</v>
      </c>
      <c r="E672" s="1">
        <v>464160</v>
      </c>
      <c r="F672">
        <v>0.1366</v>
      </c>
      <c r="I672" s="1">
        <v>20.138000000000002</v>
      </c>
      <c r="J672" s="2">
        <v>20.265000000000001</v>
      </c>
      <c r="K672" s="1">
        <v>1033000000</v>
      </c>
      <c r="L672">
        <v>5.0000000000000001E-3</v>
      </c>
    </row>
    <row r="673" spans="3:12" x14ac:dyDescent="0.55000000000000004">
      <c r="C673" s="1">
        <v>20.265000000000001</v>
      </c>
      <c r="D673" s="2">
        <v>20.391999999999999</v>
      </c>
      <c r="E673" s="1">
        <v>476430</v>
      </c>
      <c r="F673">
        <v>0.13589999999999999</v>
      </c>
      <c r="I673" s="1">
        <v>20.265000000000001</v>
      </c>
      <c r="J673" s="2">
        <v>20.391999999999999</v>
      </c>
      <c r="K673" s="1">
        <v>1023600000</v>
      </c>
      <c r="L673">
        <v>5.0000000000000001E-3</v>
      </c>
    </row>
    <row r="674" spans="3:12" x14ac:dyDescent="0.55000000000000004">
      <c r="C674" s="1">
        <v>20.391999999999999</v>
      </c>
      <c r="D674" s="2">
        <v>20.518999999999998</v>
      </c>
      <c r="E674" s="1">
        <v>386940</v>
      </c>
      <c r="F674">
        <v>0.1321</v>
      </c>
      <c r="I674" s="1">
        <v>20.391999999999999</v>
      </c>
      <c r="J674" s="2">
        <v>20.518999999999998</v>
      </c>
      <c r="K674" s="1">
        <v>1013300000</v>
      </c>
      <c r="L674">
        <v>5.0000000000000001E-3</v>
      </c>
    </row>
    <row r="675" spans="3:12" x14ac:dyDescent="0.55000000000000004">
      <c r="C675" s="1">
        <v>20.518999999999998</v>
      </c>
      <c r="D675" s="2">
        <v>20.646000000000001</v>
      </c>
      <c r="E675" s="1">
        <v>478400</v>
      </c>
      <c r="F675">
        <v>0.14180000000000001</v>
      </c>
      <c r="I675" s="1">
        <v>20.518999999999998</v>
      </c>
      <c r="J675" s="2">
        <v>20.646000000000001</v>
      </c>
      <c r="K675" s="1">
        <v>1002800000</v>
      </c>
      <c r="L675">
        <v>5.0000000000000001E-3</v>
      </c>
    </row>
    <row r="676" spans="3:12" x14ac:dyDescent="0.55000000000000004">
      <c r="C676" s="1">
        <v>20.646000000000001</v>
      </c>
      <c r="D676" s="2">
        <v>20.773</v>
      </c>
      <c r="E676" s="1">
        <v>426520</v>
      </c>
      <c r="F676">
        <v>0.14369999999999999</v>
      </c>
      <c r="I676" s="1">
        <v>20.646000000000001</v>
      </c>
      <c r="J676" s="2">
        <v>20.773</v>
      </c>
      <c r="K676" s="1">
        <v>993090000</v>
      </c>
      <c r="L676">
        <v>5.1000000000000004E-3</v>
      </c>
    </row>
    <row r="677" spans="3:12" x14ac:dyDescent="0.55000000000000004">
      <c r="C677" s="1">
        <v>20.773</v>
      </c>
      <c r="D677" s="2">
        <v>20.9</v>
      </c>
      <c r="E677" s="1">
        <v>369000</v>
      </c>
      <c r="F677">
        <v>0.14460000000000001</v>
      </c>
      <c r="I677" s="1">
        <v>20.773</v>
      </c>
      <c r="J677" s="2">
        <v>20.9</v>
      </c>
      <c r="K677" s="1">
        <v>984340000</v>
      </c>
      <c r="L677">
        <v>5.1000000000000004E-3</v>
      </c>
    </row>
    <row r="678" spans="3:12" x14ac:dyDescent="0.55000000000000004">
      <c r="C678" s="1">
        <v>20.9</v>
      </c>
      <c r="D678" s="2">
        <v>21.027000000000001</v>
      </c>
      <c r="E678" s="1">
        <v>392910</v>
      </c>
      <c r="F678">
        <v>0.1351</v>
      </c>
      <c r="I678" s="1">
        <v>20.9</v>
      </c>
      <c r="J678" s="2">
        <v>21.027000000000001</v>
      </c>
      <c r="K678" s="1">
        <v>976690000</v>
      </c>
      <c r="L678">
        <v>5.1000000000000004E-3</v>
      </c>
    </row>
    <row r="679" spans="3:12" x14ac:dyDescent="0.55000000000000004">
      <c r="C679" s="1">
        <v>21.027000000000001</v>
      </c>
      <c r="D679" s="2">
        <v>21.154</v>
      </c>
      <c r="E679" s="1">
        <v>404050</v>
      </c>
      <c r="F679">
        <v>0.15079999999999999</v>
      </c>
      <c r="I679" s="1">
        <v>21.027000000000001</v>
      </c>
      <c r="J679" s="2">
        <v>21.154</v>
      </c>
      <c r="K679" s="1">
        <v>968700000</v>
      </c>
      <c r="L679">
        <v>5.1000000000000004E-3</v>
      </c>
    </row>
    <row r="680" spans="3:12" x14ac:dyDescent="0.55000000000000004">
      <c r="C680" s="1">
        <v>21.154</v>
      </c>
      <c r="D680" s="2">
        <v>21.280999999999999</v>
      </c>
      <c r="E680" s="1">
        <v>375320</v>
      </c>
      <c r="F680">
        <v>0.1608</v>
      </c>
      <c r="I680" s="1">
        <v>21.154</v>
      </c>
      <c r="J680" s="2">
        <v>21.280999999999999</v>
      </c>
      <c r="K680" s="1">
        <v>960250000</v>
      </c>
      <c r="L680">
        <v>5.1999999999999998E-3</v>
      </c>
    </row>
    <row r="681" spans="3:12" x14ac:dyDescent="0.55000000000000004">
      <c r="C681" s="1">
        <v>21.280999999999999</v>
      </c>
      <c r="D681" s="2">
        <v>21.408000000000001</v>
      </c>
      <c r="E681" s="1">
        <v>355410</v>
      </c>
      <c r="F681">
        <v>0.18479999999999999</v>
      </c>
      <c r="I681" s="1">
        <v>21.280999999999999</v>
      </c>
      <c r="J681" s="2">
        <v>21.408000000000001</v>
      </c>
      <c r="K681" s="1">
        <v>949400000</v>
      </c>
      <c r="L681">
        <v>5.1999999999999998E-3</v>
      </c>
    </row>
    <row r="682" spans="3:12" x14ac:dyDescent="0.55000000000000004">
      <c r="C682" s="1">
        <v>21.408000000000001</v>
      </c>
      <c r="D682" s="2">
        <v>21.535</v>
      </c>
      <c r="E682" s="1">
        <v>291580</v>
      </c>
      <c r="F682">
        <v>0.1867</v>
      </c>
      <c r="I682" s="1">
        <v>21.408000000000001</v>
      </c>
      <c r="J682" s="2">
        <v>21.535</v>
      </c>
      <c r="K682" s="1">
        <v>940980000</v>
      </c>
      <c r="L682">
        <v>5.1999999999999998E-3</v>
      </c>
    </row>
    <row r="683" spans="3:12" x14ac:dyDescent="0.55000000000000004">
      <c r="C683" s="1">
        <v>21.535</v>
      </c>
      <c r="D683" s="2">
        <v>21.661999999999999</v>
      </c>
      <c r="E683" s="1">
        <v>280620</v>
      </c>
      <c r="F683">
        <v>0.17910000000000001</v>
      </c>
      <c r="I683" s="1">
        <v>21.535</v>
      </c>
      <c r="J683" s="2">
        <v>21.661999999999999</v>
      </c>
      <c r="K683" s="1">
        <v>932950000</v>
      </c>
      <c r="L683">
        <v>5.1999999999999998E-3</v>
      </c>
    </row>
    <row r="684" spans="3:12" x14ac:dyDescent="0.55000000000000004">
      <c r="C684" s="1">
        <v>21.661999999999999</v>
      </c>
      <c r="D684" s="2">
        <v>21.789000000000001</v>
      </c>
      <c r="E684" s="1">
        <v>299290</v>
      </c>
      <c r="F684">
        <v>0.1638</v>
      </c>
      <c r="I684" s="1">
        <v>21.661999999999999</v>
      </c>
      <c r="J684" s="2">
        <v>21.789000000000001</v>
      </c>
      <c r="K684" s="1">
        <v>925130000</v>
      </c>
      <c r="L684">
        <v>5.1999999999999998E-3</v>
      </c>
    </row>
    <row r="685" spans="3:12" x14ac:dyDescent="0.55000000000000004">
      <c r="C685" s="1">
        <v>21.789000000000001</v>
      </c>
      <c r="D685" s="2">
        <v>21.916</v>
      </c>
      <c r="E685" s="1">
        <v>325660</v>
      </c>
      <c r="F685">
        <v>0.17949999999999999</v>
      </c>
      <c r="I685" s="1">
        <v>21.789000000000001</v>
      </c>
      <c r="J685" s="2">
        <v>21.916</v>
      </c>
      <c r="K685" s="1">
        <v>919120000</v>
      </c>
      <c r="L685">
        <v>5.3E-3</v>
      </c>
    </row>
    <row r="686" spans="3:12" x14ac:dyDescent="0.55000000000000004">
      <c r="C686" s="1">
        <v>21.916</v>
      </c>
      <c r="D686" s="2">
        <v>22.042999999999999</v>
      </c>
      <c r="E686" s="1">
        <v>268970</v>
      </c>
      <c r="F686">
        <v>0.16600000000000001</v>
      </c>
      <c r="I686" s="1">
        <v>21.916</v>
      </c>
      <c r="J686" s="2">
        <v>22.042999999999999</v>
      </c>
      <c r="K686" s="1">
        <v>911360000</v>
      </c>
      <c r="L686">
        <v>5.3E-3</v>
      </c>
    </row>
    <row r="687" spans="3:12" x14ac:dyDescent="0.55000000000000004">
      <c r="C687" s="1">
        <v>22.042999999999999</v>
      </c>
      <c r="D687" s="2">
        <v>22.17</v>
      </c>
      <c r="E687" s="1">
        <v>249720</v>
      </c>
      <c r="F687">
        <v>0.16619999999999999</v>
      </c>
      <c r="I687" s="1">
        <v>22.042999999999999</v>
      </c>
      <c r="J687" s="2">
        <v>22.17</v>
      </c>
      <c r="K687" s="1">
        <v>902550000</v>
      </c>
      <c r="L687">
        <v>5.3E-3</v>
      </c>
    </row>
    <row r="688" spans="3:12" x14ac:dyDescent="0.55000000000000004">
      <c r="C688" s="1">
        <v>22.17</v>
      </c>
      <c r="D688" s="2">
        <v>22.297000000000001</v>
      </c>
      <c r="E688" s="1">
        <v>314530</v>
      </c>
      <c r="F688">
        <v>0.17530000000000001</v>
      </c>
      <c r="I688" s="1">
        <v>22.17</v>
      </c>
      <c r="J688" s="2">
        <v>22.297000000000001</v>
      </c>
      <c r="K688" s="1">
        <v>895480000</v>
      </c>
      <c r="L688">
        <v>5.3E-3</v>
      </c>
    </row>
    <row r="689" spans="3:12" x14ac:dyDescent="0.55000000000000004">
      <c r="C689" s="1">
        <v>22.297000000000001</v>
      </c>
      <c r="D689" s="2">
        <v>22.423999999999999</v>
      </c>
      <c r="E689" s="1">
        <v>259450</v>
      </c>
      <c r="F689">
        <v>0.1767</v>
      </c>
      <c r="I689" s="1">
        <v>22.297000000000001</v>
      </c>
      <c r="J689" s="2">
        <v>22.423999999999999</v>
      </c>
      <c r="K689" s="1">
        <v>888610000</v>
      </c>
      <c r="L689">
        <v>5.3E-3</v>
      </c>
    </row>
    <row r="690" spans="3:12" x14ac:dyDescent="0.55000000000000004">
      <c r="C690" s="1">
        <v>22.423999999999999</v>
      </c>
      <c r="D690" s="2">
        <v>22.550999999999998</v>
      </c>
      <c r="E690" s="1">
        <v>315270</v>
      </c>
      <c r="F690">
        <v>0.18149999999999999</v>
      </c>
      <c r="I690" s="1">
        <v>22.423999999999999</v>
      </c>
      <c r="J690" s="2">
        <v>22.550999999999998</v>
      </c>
      <c r="K690" s="1">
        <v>880840000</v>
      </c>
      <c r="L690">
        <v>5.4000000000000003E-3</v>
      </c>
    </row>
    <row r="691" spans="3:12" x14ac:dyDescent="0.55000000000000004">
      <c r="C691" s="1">
        <v>22.550999999999998</v>
      </c>
      <c r="D691" s="2">
        <v>22.678000000000001</v>
      </c>
      <c r="E691" s="1">
        <v>324340</v>
      </c>
      <c r="F691">
        <v>0.15090000000000001</v>
      </c>
      <c r="I691" s="1">
        <v>22.550999999999998</v>
      </c>
      <c r="J691" s="2">
        <v>22.678000000000001</v>
      </c>
      <c r="K691" s="1">
        <v>874360000</v>
      </c>
      <c r="L691">
        <v>5.4000000000000003E-3</v>
      </c>
    </row>
    <row r="692" spans="3:12" x14ac:dyDescent="0.55000000000000004">
      <c r="C692" s="1">
        <v>22.678000000000001</v>
      </c>
      <c r="D692" s="2">
        <v>22.805</v>
      </c>
      <c r="E692" s="1">
        <v>335430</v>
      </c>
      <c r="F692">
        <v>0.17449999999999999</v>
      </c>
      <c r="I692" s="1">
        <v>22.678000000000001</v>
      </c>
      <c r="J692" s="2">
        <v>22.805</v>
      </c>
      <c r="K692" s="1">
        <v>865720000</v>
      </c>
      <c r="L692">
        <v>5.4000000000000003E-3</v>
      </c>
    </row>
    <row r="693" spans="3:12" x14ac:dyDescent="0.55000000000000004">
      <c r="C693" s="1">
        <v>22.805</v>
      </c>
      <c r="D693" s="2">
        <v>22.931999999999999</v>
      </c>
      <c r="E693" s="1">
        <v>251750</v>
      </c>
      <c r="F693">
        <v>0.14449999999999999</v>
      </c>
      <c r="I693" s="1">
        <v>22.805</v>
      </c>
      <c r="J693" s="2">
        <v>22.931999999999999</v>
      </c>
      <c r="K693" s="1">
        <v>858030000</v>
      </c>
      <c r="L693">
        <v>5.4000000000000003E-3</v>
      </c>
    </row>
    <row r="694" spans="3:12" x14ac:dyDescent="0.55000000000000004">
      <c r="C694" s="1">
        <v>22.931999999999999</v>
      </c>
      <c r="D694" s="2">
        <v>23.059000000000001</v>
      </c>
      <c r="E694" s="1">
        <v>227020</v>
      </c>
      <c r="F694">
        <v>0.1507</v>
      </c>
      <c r="I694" s="1">
        <v>22.931999999999999</v>
      </c>
      <c r="J694" s="2">
        <v>23.059000000000001</v>
      </c>
      <c r="K694" s="1">
        <v>851190000</v>
      </c>
      <c r="L694">
        <v>5.4999999999999997E-3</v>
      </c>
    </row>
    <row r="695" spans="3:12" x14ac:dyDescent="0.55000000000000004">
      <c r="C695" s="1">
        <v>23.059000000000001</v>
      </c>
      <c r="D695" s="2">
        <v>23.186</v>
      </c>
      <c r="E695" s="1">
        <v>286140</v>
      </c>
      <c r="F695">
        <v>0.1469</v>
      </c>
      <c r="I695" s="1">
        <v>23.059000000000001</v>
      </c>
      <c r="J695" s="2">
        <v>23.186</v>
      </c>
      <c r="K695" s="1">
        <v>844740000</v>
      </c>
      <c r="L695">
        <v>5.4999999999999997E-3</v>
      </c>
    </row>
    <row r="696" spans="3:12" x14ac:dyDescent="0.55000000000000004">
      <c r="C696" s="1">
        <v>23.186</v>
      </c>
      <c r="D696" s="2">
        <v>23.314</v>
      </c>
      <c r="E696" s="1">
        <v>261670</v>
      </c>
      <c r="F696">
        <v>0.1651</v>
      </c>
      <c r="I696" s="1">
        <v>23.186</v>
      </c>
      <c r="J696" s="2">
        <v>23.314</v>
      </c>
      <c r="K696" s="1">
        <v>837590000</v>
      </c>
      <c r="L696">
        <v>5.4999999999999997E-3</v>
      </c>
    </row>
    <row r="697" spans="3:12" x14ac:dyDescent="0.55000000000000004">
      <c r="C697" s="1">
        <v>23.314</v>
      </c>
      <c r="D697" s="2">
        <v>23.440999999999999</v>
      </c>
      <c r="E697" s="1">
        <v>248340</v>
      </c>
      <c r="F697">
        <v>0.17519999999999999</v>
      </c>
      <c r="I697" s="1">
        <v>23.314</v>
      </c>
      <c r="J697" s="2">
        <v>23.440999999999999</v>
      </c>
      <c r="K697" s="1">
        <v>831410000</v>
      </c>
      <c r="L697">
        <v>5.4999999999999997E-3</v>
      </c>
    </row>
    <row r="698" spans="3:12" x14ac:dyDescent="0.55000000000000004">
      <c r="C698" s="1">
        <v>23.440999999999999</v>
      </c>
      <c r="D698" s="2">
        <v>23.568000000000001</v>
      </c>
      <c r="E698" s="1">
        <v>247400</v>
      </c>
      <c r="F698">
        <v>0.18049999999999999</v>
      </c>
      <c r="I698" s="1">
        <v>23.440999999999999</v>
      </c>
      <c r="J698" s="2">
        <v>23.568000000000001</v>
      </c>
      <c r="K698" s="1">
        <v>826800000</v>
      </c>
      <c r="L698">
        <v>5.5999999999999999E-3</v>
      </c>
    </row>
    <row r="699" spans="3:12" x14ac:dyDescent="0.55000000000000004">
      <c r="C699" s="1">
        <v>23.568000000000001</v>
      </c>
      <c r="D699" s="2">
        <v>23.695</v>
      </c>
      <c r="E699" s="1">
        <v>258430</v>
      </c>
      <c r="F699">
        <v>0.1671</v>
      </c>
      <c r="I699" s="1">
        <v>23.568000000000001</v>
      </c>
      <c r="J699" s="2">
        <v>23.695</v>
      </c>
      <c r="K699" s="1">
        <v>820110000</v>
      </c>
      <c r="L699">
        <v>5.5999999999999999E-3</v>
      </c>
    </row>
    <row r="700" spans="3:12" x14ac:dyDescent="0.55000000000000004">
      <c r="C700" s="1">
        <v>23.695</v>
      </c>
      <c r="D700" s="2">
        <v>23.821999999999999</v>
      </c>
      <c r="E700" s="1">
        <v>281750</v>
      </c>
      <c r="F700">
        <v>0.1671</v>
      </c>
      <c r="I700" s="1">
        <v>23.695</v>
      </c>
      <c r="J700" s="2">
        <v>23.821999999999999</v>
      </c>
      <c r="K700" s="1">
        <v>814320000</v>
      </c>
      <c r="L700">
        <v>5.5999999999999999E-3</v>
      </c>
    </row>
    <row r="701" spans="3:12" x14ac:dyDescent="0.55000000000000004">
      <c r="C701" s="1">
        <v>23.821999999999999</v>
      </c>
      <c r="D701" s="2">
        <v>23.949000000000002</v>
      </c>
      <c r="E701" s="1">
        <v>354810</v>
      </c>
      <c r="F701">
        <v>0.17730000000000001</v>
      </c>
      <c r="I701" s="1">
        <v>23.821999999999999</v>
      </c>
      <c r="J701" s="2">
        <v>23.949000000000002</v>
      </c>
      <c r="K701" s="1">
        <v>808730000</v>
      </c>
      <c r="L701">
        <v>5.5999999999999999E-3</v>
      </c>
    </row>
    <row r="702" spans="3:12" x14ac:dyDescent="0.55000000000000004">
      <c r="C702" s="1">
        <v>23.949000000000002</v>
      </c>
      <c r="D702" s="2">
        <v>24.076000000000001</v>
      </c>
      <c r="E702" s="1">
        <v>269570</v>
      </c>
      <c r="F702">
        <v>0.1847</v>
      </c>
      <c r="I702" s="1">
        <v>23.949000000000002</v>
      </c>
      <c r="J702" s="2">
        <v>24.076000000000001</v>
      </c>
      <c r="K702" s="1">
        <v>802350000</v>
      </c>
      <c r="L702">
        <v>5.5999999999999999E-3</v>
      </c>
    </row>
    <row r="703" spans="3:12" x14ac:dyDescent="0.55000000000000004">
      <c r="C703" s="1">
        <v>24.076000000000001</v>
      </c>
      <c r="D703" s="2">
        <v>24.202999999999999</v>
      </c>
      <c r="E703" s="1">
        <v>262320</v>
      </c>
      <c r="F703">
        <v>0.1852</v>
      </c>
      <c r="I703" s="1">
        <v>24.076000000000001</v>
      </c>
      <c r="J703" s="2">
        <v>24.202999999999999</v>
      </c>
      <c r="K703" s="1">
        <v>794790000</v>
      </c>
      <c r="L703">
        <v>5.7000000000000002E-3</v>
      </c>
    </row>
    <row r="704" spans="3:12" x14ac:dyDescent="0.55000000000000004">
      <c r="C704" s="1">
        <v>24.202999999999999</v>
      </c>
      <c r="D704" s="2">
        <v>24.33</v>
      </c>
      <c r="E704" s="1">
        <v>273090</v>
      </c>
      <c r="F704">
        <v>0.19869999999999999</v>
      </c>
      <c r="I704" s="1">
        <v>24.202999999999999</v>
      </c>
      <c r="J704" s="2">
        <v>24.33</v>
      </c>
      <c r="K704" s="1">
        <v>787160000</v>
      </c>
      <c r="L704">
        <v>5.7000000000000002E-3</v>
      </c>
    </row>
    <row r="705" spans="3:12" x14ac:dyDescent="0.55000000000000004">
      <c r="C705" s="1">
        <v>24.33</v>
      </c>
      <c r="D705" s="2">
        <v>24.457000000000001</v>
      </c>
      <c r="E705" s="1">
        <v>256670</v>
      </c>
      <c r="F705">
        <v>0.1721</v>
      </c>
      <c r="I705" s="1">
        <v>24.33</v>
      </c>
      <c r="J705" s="2">
        <v>24.457000000000001</v>
      </c>
      <c r="K705" s="1">
        <v>782330000</v>
      </c>
      <c r="L705">
        <v>5.7000000000000002E-3</v>
      </c>
    </row>
    <row r="706" spans="3:12" x14ac:dyDescent="0.55000000000000004">
      <c r="C706" s="1">
        <v>24.457000000000001</v>
      </c>
      <c r="D706" s="2">
        <v>24.584</v>
      </c>
      <c r="E706" s="1">
        <v>248520</v>
      </c>
      <c r="F706">
        <v>0.1769</v>
      </c>
      <c r="I706" s="1">
        <v>24.457000000000001</v>
      </c>
      <c r="J706" s="2">
        <v>24.584</v>
      </c>
      <c r="K706" s="1">
        <v>776190000</v>
      </c>
      <c r="L706">
        <v>5.7000000000000002E-3</v>
      </c>
    </row>
    <row r="707" spans="3:12" x14ac:dyDescent="0.55000000000000004">
      <c r="C707" s="1">
        <v>24.584</v>
      </c>
      <c r="D707" s="2">
        <v>24.710999999999999</v>
      </c>
      <c r="E707" s="1">
        <v>233190</v>
      </c>
      <c r="F707">
        <v>0.23330000000000001</v>
      </c>
      <c r="I707" s="1">
        <v>24.584</v>
      </c>
      <c r="J707" s="2">
        <v>24.710999999999999</v>
      </c>
      <c r="K707" s="1">
        <v>769390000</v>
      </c>
      <c r="L707">
        <v>5.7000000000000002E-3</v>
      </c>
    </row>
    <row r="708" spans="3:12" x14ac:dyDescent="0.55000000000000004">
      <c r="C708" s="1">
        <v>24.710999999999999</v>
      </c>
      <c r="D708" s="2">
        <v>24.838000000000001</v>
      </c>
      <c r="E708" s="1">
        <v>219910</v>
      </c>
      <c r="F708">
        <v>0.22670000000000001</v>
      </c>
      <c r="I708" s="1">
        <v>24.710999999999999</v>
      </c>
      <c r="J708" s="2">
        <v>24.838000000000001</v>
      </c>
      <c r="K708" s="1">
        <v>763440000</v>
      </c>
      <c r="L708">
        <v>5.7999999999999996E-3</v>
      </c>
    </row>
    <row r="709" spans="3:12" x14ac:dyDescent="0.55000000000000004">
      <c r="C709" s="1">
        <v>24.838000000000001</v>
      </c>
      <c r="D709" s="2">
        <v>24.965</v>
      </c>
      <c r="E709" s="1">
        <v>180420</v>
      </c>
      <c r="F709">
        <v>0.2157</v>
      </c>
      <c r="I709" s="1">
        <v>24.838000000000001</v>
      </c>
      <c r="J709" s="2">
        <v>24.965</v>
      </c>
      <c r="K709" s="1">
        <v>757020000</v>
      </c>
      <c r="L709">
        <v>5.7999999999999996E-3</v>
      </c>
    </row>
    <row r="710" spans="3:12" x14ac:dyDescent="0.55000000000000004">
      <c r="C710" s="1">
        <v>24.965</v>
      </c>
      <c r="D710" s="2">
        <v>25.091999999999999</v>
      </c>
      <c r="E710" s="1">
        <v>115950</v>
      </c>
      <c r="F710">
        <v>0.2102</v>
      </c>
      <c r="I710" s="1">
        <v>24.965</v>
      </c>
      <c r="J710" s="2">
        <v>25.091999999999999</v>
      </c>
      <c r="K710" s="1">
        <v>751700000</v>
      </c>
      <c r="L710">
        <v>5.7999999999999996E-3</v>
      </c>
    </row>
    <row r="711" spans="3:12" x14ac:dyDescent="0.55000000000000004">
      <c r="C711" s="1">
        <v>25.091999999999999</v>
      </c>
      <c r="D711" s="2">
        <v>25.219000000000001</v>
      </c>
      <c r="E711" s="1">
        <v>134520</v>
      </c>
      <c r="F711">
        <v>0.24990000000000001</v>
      </c>
      <c r="I711" s="1">
        <v>25.091999999999999</v>
      </c>
      <c r="J711" s="2">
        <v>25.219000000000001</v>
      </c>
      <c r="K711" s="1">
        <v>746160000</v>
      </c>
      <c r="L711">
        <v>5.7999999999999996E-3</v>
      </c>
    </row>
    <row r="712" spans="3:12" x14ac:dyDescent="0.55000000000000004">
      <c r="C712" s="1">
        <v>25.219000000000001</v>
      </c>
      <c r="D712" s="2">
        <v>25.346</v>
      </c>
      <c r="E712" s="1">
        <v>108910</v>
      </c>
      <c r="F712">
        <v>0.26550000000000001</v>
      </c>
      <c r="I712" s="1">
        <v>25.219000000000001</v>
      </c>
      <c r="J712" s="2">
        <v>25.346</v>
      </c>
      <c r="K712" s="1">
        <v>740390000</v>
      </c>
      <c r="L712">
        <v>5.8999999999999999E-3</v>
      </c>
    </row>
    <row r="713" spans="3:12" x14ac:dyDescent="0.55000000000000004">
      <c r="C713" s="1">
        <v>25.346</v>
      </c>
      <c r="D713" s="2">
        <v>25.472999999999999</v>
      </c>
      <c r="E713" s="1">
        <v>161770</v>
      </c>
      <c r="F713">
        <v>0.30590000000000001</v>
      </c>
      <c r="I713" s="1">
        <v>25.346</v>
      </c>
      <c r="J713" s="2">
        <v>25.472999999999999</v>
      </c>
      <c r="K713" s="1">
        <v>735560000</v>
      </c>
      <c r="L713">
        <v>5.8999999999999999E-3</v>
      </c>
    </row>
    <row r="714" spans="3:12" x14ac:dyDescent="0.55000000000000004">
      <c r="C714" s="1">
        <v>25.472999999999999</v>
      </c>
      <c r="D714" s="2">
        <v>25.6</v>
      </c>
      <c r="E714" s="1">
        <v>115930</v>
      </c>
      <c r="F714">
        <v>0.2346</v>
      </c>
      <c r="I714" s="1">
        <v>25.472999999999999</v>
      </c>
      <c r="J714" s="2">
        <v>25.6</v>
      </c>
      <c r="K714" s="1">
        <v>730390000</v>
      </c>
      <c r="L714">
        <v>5.8999999999999999E-3</v>
      </c>
    </row>
    <row r="715" spans="3:12" x14ac:dyDescent="0.55000000000000004">
      <c r="C715" s="1">
        <v>25.6</v>
      </c>
      <c r="D715" s="2">
        <v>25.727</v>
      </c>
      <c r="E715" s="1">
        <v>125150</v>
      </c>
      <c r="F715">
        <v>0.26379999999999998</v>
      </c>
      <c r="I715" s="1">
        <v>25.6</v>
      </c>
      <c r="J715" s="2">
        <v>25.727</v>
      </c>
      <c r="K715" s="1">
        <v>723350000</v>
      </c>
      <c r="L715">
        <v>5.8999999999999999E-3</v>
      </c>
    </row>
    <row r="716" spans="3:12" x14ac:dyDescent="0.55000000000000004">
      <c r="C716" s="1">
        <v>25.727</v>
      </c>
      <c r="D716" s="2">
        <v>25.853999999999999</v>
      </c>
      <c r="E716" s="1">
        <v>134900</v>
      </c>
      <c r="F716">
        <v>0.24110000000000001</v>
      </c>
      <c r="I716" s="1">
        <v>25.727</v>
      </c>
      <c r="J716" s="2">
        <v>25.853999999999999</v>
      </c>
      <c r="K716" s="1">
        <v>717330000</v>
      </c>
      <c r="L716">
        <v>5.8999999999999999E-3</v>
      </c>
    </row>
    <row r="717" spans="3:12" x14ac:dyDescent="0.55000000000000004">
      <c r="C717" s="1">
        <v>25.853999999999999</v>
      </c>
      <c r="D717" s="2">
        <v>25.981000000000002</v>
      </c>
      <c r="E717" s="1">
        <v>171370</v>
      </c>
      <c r="F717">
        <v>0.24390000000000001</v>
      </c>
      <c r="I717" s="1">
        <v>25.853999999999999</v>
      </c>
      <c r="J717" s="2">
        <v>25.981000000000002</v>
      </c>
      <c r="K717" s="1">
        <v>711570000</v>
      </c>
      <c r="L717">
        <v>5.8999999999999999E-3</v>
      </c>
    </row>
    <row r="718" spans="3:12" x14ac:dyDescent="0.55000000000000004">
      <c r="C718" s="1">
        <v>25.981000000000002</v>
      </c>
      <c r="D718" s="2">
        <v>26.108000000000001</v>
      </c>
      <c r="E718" s="1">
        <v>178770</v>
      </c>
      <c r="F718">
        <v>0.24010000000000001</v>
      </c>
      <c r="I718" s="1">
        <v>25.981000000000002</v>
      </c>
      <c r="J718" s="2">
        <v>26.108000000000001</v>
      </c>
      <c r="K718" s="1">
        <v>707520000</v>
      </c>
      <c r="L718">
        <v>6.0000000000000001E-3</v>
      </c>
    </row>
    <row r="719" spans="3:12" x14ac:dyDescent="0.55000000000000004">
      <c r="C719" s="1">
        <v>26.108000000000001</v>
      </c>
      <c r="D719" s="2">
        <v>26.234999999999999</v>
      </c>
      <c r="E719" s="1">
        <v>168640</v>
      </c>
      <c r="F719">
        <v>0.32969999999999999</v>
      </c>
      <c r="I719" s="1">
        <v>26.108000000000001</v>
      </c>
      <c r="J719" s="2">
        <v>26.234999999999999</v>
      </c>
      <c r="K719" s="1">
        <v>701610000</v>
      </c>
      <c r="L719">
        <v>6.0000000000000001E-3</v>
      </c>
    </row>
    <row r="720" spans="3:12" x14ac:dyDescent="0.55000000000000004">
      <c r="C720" s="1">
        <v>26.234999999999999</v>
      </c>
      <c r="D720" s="2">
        <v>26.361999999999998</v>
      </c>
      <c r="E720" s="1">
        <v>79067</v>
      </c>
      <c r="F720">
        <v>0.34329999999999999</v>
      </c>
      <c r="I720" s="1">
        <v>26.234999999999999</v>
      </c>
      <c r="J720" s="2">
        <v>26.361999999999998</v>
      </c>
      <c r="K720" s="1">
        <v>696040000</v>
      </c>
      <c r="L720">
        <v>6.0000000000000001E-3</v>
      </c>
    </row>
    <row r="721" spans="3:12" x14ac:dyDescent="0.55000000000000004">
      <c r="C721" s="1">
        <v>26.361999999999998</v>
      </c>
      <c r="D721" s="2">
        <v>26.489000000000001</v>
      </c>
      <c r="E721" s="1">
        <v>95745</v>
      </c>
      <c r="F721">
        <v>0.24560000000000001</v>
      </c>
      <c r="I721" s="1">
        <v>26.361999999999998</v>
      </c>
      <c r="J721" s="2">
        <v>26.489000000000001</v>
      </c>
      <c r="K721" s="1">
        <v>691150000</v>
      </c>
      <c r="L721">
        <v>6.1000000000000004E-3</v>
      </c>
    </row>
    <row r="722" spans="3:12" x14ac:dyDescent="0.55000000000000004">
      <c r="C722" s="1">
        <v>26.489000000000001</v>
      </c>
      <c r="D722" s="2">
        <v>26.616</v>
      </c>
      <c r="E722" s="1">
        <v>113260</v>
      </c>
      <c r="F722">
        <v>0.33710000000000001</v>
      </c>
      <c r="I722" s="1">
        <v>26.489000000000001</v>
      </c>
      <c r="J722" s="2">
        <v>26.616</v>
      </c>
      <c r="K722" s="1">
        <v>684500000</v>
      </c>
      <c r="L722">
        <v>6.1000000000000004E-3</v>
      </c>
    </row>
    <row r="723" spans="3:12" x14ac:dyDescent="0.55000000000000004">
      <c r="C723" s="1">
        <v>26.616</v>
      </c>
      <c r="D723" s="2">
        <v>26.742999999999999</v>
      </c>
      <c r="E723" s="1">
        <v>100900</v>
      </c>
      <c r="F723">
        <v>0.27860000000000001</v>
      </c>
      <c r="I723" s="1">
        <v>26.616</v>
      </c>
      <c r="J723" s="2">
        <v>26.742999999999999</v>
      </c>
      <c r="K723" s="1">
        <v>678780000</v>
      </c>
      <c r="L723">
        <v>6.1000000000000004E-3</v>
      </c>
    </row>
    <row r="724" spans="3:12" x14ac:dyDescent="0.55000000000000004">
      <c r="C724" s="1">
        <v>26.742999999999999</v>
      </c>
      <c r="D724" s="2">
        <v>26.87</v>
      </c>
      <c r="E724" s="1">
        <v>69526</v>
      </c>
      <c r="F724">
        <v>0.318</v>
      </c>
      <c r="I724" s="1">
        <v>26.742999999999999</v>
      </c>
      <c r="J724" s="2">
        <v>26.87</v>
      </c>
      <c r="K724" s="1">
        <v>674250000</v>
      </c>
      <c r="L724">
        <v>6.1000000000000004E-3</v>
      </c>
    </row>
    <row r="725" spans="3:12" x14ac:dyDescent="0.55000000000000004">
      <c r="C725" s="1">
        <v>26.87</v>
      </c>
      <c r="D725" s="2">
        <v>26.997</v>
      </c>
      <c r="E725" s="1">
        <v>78681</v>
      </c>
      <c r="F725">
        <v>0.3533</v>
      </c>
      <c r="I725" s="1">
        <v>26.87</v>
      </c>
      <c r="J725" s="2">
        <v>26.997</v>
      </c>
      <c r="K725" s="1">
        <v>670130000</v>
      </c>
      <c r="L725">
        <v>6.1000000000000004E-3</v>
      </c>
    </row>
    <row r="726" spans="3:12" x14ac:dyDescent="0.55000000000000004">
      <c r="C726" s="1">
        <v>26.997</v>
      </c>
      <c r="D726" s="2">
        <v>27.123999999999999</v>
      </c>
      <c r="E726" s="1">
        <v>91106</v>
      </c>
      <c r="F726">
        <v>0.25940000000000002</v>
      </c>
      <c r="I726" s="1">
        <v>26.997</v>
      </c>
      <c r="J726" s="2">
        <v>27.123999999999999</v>
      </c>
      <c r="K726" s="1">
        <v>664380000</v>
      </c>
      <c r="L726">
        <v>6.1999999999999998E-3</v>
      </c>
    </row>
    <row r="727" spans="3:12" x14ac:dyDescent="0.55000000000000004">
      <c r="C727" s="1">
        <v>27.123999999999999</v>
      </c>
      <c r="D727" s="2">
        <v>27.251000000000001</v>
      </c>
      <c r="E727" s="1">
        <v>82244</v>
      </c>
      <c r="F727">
        <v>0.26569999999999999</v>
      </c>
      <c r="I727" s="1">
        <v>27.123999999999999</v>
      </c>
      <c r="J727" s="2">
        <v>27.251000000000001</v>
      </c>
      <c r="K727" s="1">
        <v>659130000</v>
      </c>
      <c r="L727">
        <v>6.1999999999999998E-3</v>
      </c>
    </row>
    <row r="728" spans="3:12" x14ac:dyDescent="0.55000000000000004">
      <c r="C728" s="1">
        <v>27.251000000000001</v>
      </c>
      <c r="D728" s="2">
        <v>27.378</v>
      </c>
      <c r="E728" s="1">
        <v>101610</v>
      </c>
      <c r="F728">
        <v>0.29530000000000001</v>
      </c>
      <c r="I728" s="1">
        <v>27.251000000000001</v>
      </c>
      <c r="J728" s="2">
        <v>27.378</v>
      </c>
      <c r="K728" s="1">
        <v>655280000</v>
      </c>
      <c r="L728">
        <v>6.1999999999999998E-3</v>
      </c>
    </row>
    <row r="729" spans="3:12" x14ac:dyDescent="0.55000000000000004">
      <c r="C729" s="1">
        <v>27.378</v>
      </c>
      <c r="D729" s="2">
        <v>27.504999999999999</v>
      </c>
      <c r="E729" s="1">
        <v>110330</v>
      </c>
      <c r="F729">
        <v>0.32450000000000001</v>
      </c>
      <c r="I729" s="1">
        <v>27.378</v>
      </c>
      <c r="J729" s="2">
        <v>27.504999999999999</v>
      </c>
      <c r="K729" s="1">
        <v>651620000</v>
      </c>
      <c r="L729">
        <v>6.3E-3</v>
      </c>
    </row>
    <row r="730" spans="3:12" x14ac:dyDescent="0.55000000000000004">
      <c r="C730" s="1">
        <v>27.504999999999999</v>
      </c>
      <c r="D730" s="2">
        <v>27.632000000000001</v>
      </c>
      <c r="E730" s="1">
        <v>92226</v>
      </c>
      <c r="F730">
        <v>0.2752</v>
      </c>
      <c r="I730" s="1">
        <v>27.504999999999999</v>
      </c>
      <c r="J730" s="2">
        <v>27.632000000000001</v>
      </c>
      <c r="K730" s="1">
        <v>645550000</v>
      </c>
      <c r="L730">
        <v>6.1999999999999998E-3</v>
      </c>
    </row>
    <row r="731" spans="3:12" x14ac:dyDescent="0.55000000000000004">
      <c r="C731" s="1">
        <v>27.632000000000001</v>
      </c>
      <c r="D731" s="2">
        <v>27.759</v>
      </c>
      <c r="E731" s="1">
        <v>108340</v>
      </c>
      <c r="F731">
        <v>0.35570000000000002</v>
      </c>
      <c r="I731" s="1">
        <v>27.632000000000001</v>
      </c>
      <c r="J731" s="2">
        <v>27.759</v>
      </c>
      <c r="K731" s="1">
        <v>640770000</v>
      </c>
      <c r="L731">
        <v>6.3E-3</v>
      </c>
    </row>
    <row r="732" spans="3:12" x14ac:dyDescent="0.55000000000000004">
      <c r="C732" s="1">
        <v>27.759</v>
      </c>
      <c r="D732" s="2">
        <v>27.885999999999999</v>
      </c>
      <c r="E732" s="1">
        <v>102430</v>
      </c>
      <c r="F732">
        <v>0.3231</v>
      </c>
      <c r="I732" s="1">
        <v>27.759</v>
      </c>
      <c r="J732" s="2">
        <v>27.885999999999999</v>
      </c>
      <c r="K732" s="1">
        <v>635080000</v>
      </c>
      <c r="L732">
        <v>6.3E-3</v>
      </c>
    </row>
    <row r="733" spans="3:12" x14ac:dyDescent="0.55000000000000004">
      <c r="C733" s="1">
        <v>27.885999999999999</v>
      </c>
      <c r="D733" s="2">
        <v>28.013999999999999</v>
      </c>
      <c r="E733" s="1">
        <v>119590</v>
      </c>
      <c r="F733">
        <v>0.33310000000000001</v>
      </c>
      <c r="I733" s="1">
        <v>27.885999999999999</v>
      </c>
      <c r="J733" s="2">
        <v>28.013999999999999</v>
      </c>
      <c r="K733" s="1">
        <v>629990000</v>
      </c>
      <c r="L733">
        <v>6.3E-3</v>
      </c>
    </row>
    <row r="734" spans="3:12" x14ac:dyDescent="0.55000000000000004">
      <c r="C734" s="1">
        <v>28.013999999999999</v>
      </c>
      <c r="D734" s="2">
        <v>28.140999999999998</v>
      </c>
      <c r="E734" s="1">
        <v>101360</v>
      </c>
      <c r="F734">
        <v>0.27760000000000001</v>
      </c>
      <c r="I734" s="1">
        <v>28.013999999999999</v>
      </c>
      <c r="J734" s="2">
        <v>28.140999999999998</v>
      </c>
      <c r="K734" s="1">
        <v>625160000</v>
      </c>
      <c r="L734">
        <v>6.3E-3</v>
      </c>
    </row>
    <row r="735" spans="3:12" x14ac:dyDescent="0.55000000000000004">
      <c r="C735" s="1">
        <v>28.140999999999998</v>
      </c>
      <c r="D735" s="2">
        <v>28.268000000000001</v>
      </c>
      <c r="E735" s="1">
        <v>117140</v>
      </c>
      <c r="F735">
        <v>0.37690000000000001</v>
      </c>
      <c r="I735" s="1">
        <v>28.140999999999998</v>
      </c>
      <c r="J735" s="2">
        <v>28.268000000000001</v>
      </c>
      <c r="K735" s="1">
        <v>621220000</v>
      </c>
      <c r="L735">
        <v>6.4000000000000003E-3</v>
      </c>
    </row>
    <row r="736" spans="3:12" x14ac:dyDescent="0.55000000000000004">
      <c r="C736" s="1">
        <v>28.268000000000001</v>
      </c>
      <c r="D736" s="2">
        <v>28.395</v>
      </c>
      <c r="E736" s="1">
        <v>97222</v>
      </c>
      <c r="F736">
        <v>0.31130000000000002</v>
      </c>
      <c r="I736" s="1">
        <v>28.268000000000001</v>
      </c>
      <c r="J736" s="2">
        <v>28.395</v>
      </c>
      <c r="K736" s="1">
        <v>617560000</v>
      </c>
      <c r="L736">
        <v>6.4000000000000003E-3</v>
      </c>
    </row>
    <row r="737" spans="3:12" x14ac:dyDescent="0.55000000000000004">
      <c r="C737" s="1">
        <v>28.395</v>
      </c>
      <c r="D737" s="2">
        <v>28.521999999999998</v>
      </c>
      <c r="E737" s="1">
        <v>76442</v>
      </c>
      <c r="F737">
        <v>0.43869999999999998</v>
      </c>
      <c r="I737" s="1">
        <v>28.395</v>
      </c>
      <c r="J737" s="2">
        <v>28.521999999999998</v>
      </c>
      <c r="K737" s="1">
        <v>613120000</v>
      </c>
      <c r="L737">
        <v>6.4000000000000003E-3</v>
      </c>
    </row>
    <row r="738" spans="3:12" x14ac:dyDescent="0.55000000000000004">
      <c r="C738" s="1">
        <v>28.521999999999998</v>
      </c>
      <c r="D738" s="2">
        <v>28.649000000000001</v>
      </c>
      <c r="E738" s="1">
        <v>59942</v>
      </c>
      <c r="F738">
        <v>0.33660000000000001</v>
      </c>
      <c r="I738" s="1">
        <v>28.521999999999998</v>
      </c>
      <c r="J738" s="2">
        <v>28.649000000000001</v>
      </c>
      <c r="K738" s="1">
        <v>607980000</v>
      </c>
      <c r="L738">
        <v>6.4000000000000003E-3</v>
      </c>
    </row>
    <row r="739" spans="3:12" x14ac:dyDescent="0.55000000000000004">
      <c r="C739" s="1">
        <v>28.649000000000001</v>
      </c>
      <c r="D739" s="2">
        <v>28.776</v>
      </c>
      <c r="E739" s="1">
        <v>50107</v>
      </c>
      <c r="F739">
        <v>0.39600000000000002</v>
      </c>
      <c r="I739" s="1">
        <v>28.649000000000001</v>
      </c>
      <c r="J739" s="2">
        <v>28.776</v>
      </c>
      <c r="K739" s="1">
        <v>602930000</v>
      </c>
      <c r="L739">
        <v>6.4999999999999997E-3</v>
      </c>
    </row>
    <row r="740" spans="3:12" x14ac:dyDescent="0.55000000000000004">
      <c r="C740" s="1">
        <v>28.776</v>
      </c>
      <c r="D740" s="2">
        <v>28.902999999999999</v>
      </c>
      <c r="E740" s="1">
        <v>28257</v>
      </c>
      <c r="F740">
        <v>0.38529999999999998</v>
      </c>
      <c r="I740" s="1">
        <v>28.776</v>
      </c>
      <c r="J740" s="2">
        <v>28.902999999999999</v>
      </c>
      <c r="K740" s="1">
        <v>599560000</v>
      </c>
      <c r="L740">
        <v>6.4999999999999997E-3</v>
      </c>
    </row>
    <row r="741" spans="3:12" x14ac:dyDescent="0.55000000000000004">
      <c r="C741" s="1">
        <v>28.902999999999999</v>
      </c>
      <c r="D741" s="2">
        <v>29.03</v>
      </c>
      <c r="E741" s="1">
        <v>43265</v>
      </c>
      <c r="F741">
        <v>0.43430000000000002</v>
      </c>
      <c r="I741" s="1">
        <v>28.902999999999999</v>
      </c>
      <c r="J741" s="2">
        <v>29.03</v>
      </c>
      <c r="K741" s="1">
        <v>595490000</v>
      </c>
      <c r="L741">
        <v>6.4999999999999997E-3</v>
      </c>
    </row>
    <row r="742" spans="3:12" x14ac:dyDescent="0.55000000000000004">
      <c r="C742" s="1">
        <v>29.03</v>
      </c>
      <c r="D742" s="2">
        <v>29.157</v>
      </c>
      <c r="E742" s="1">
        <v>75362</v>
      </c>
      <c r="F742">
        <v>0.42449999999999999</v>
      </c>
      <c r="I742" s="1">
        <v>29.03</v>
      </c>
      <c r="J742" s="2">
        <v>29.157</v>
      </c>
      <c r="K742" s="1">
        <v>591000000</v>
      </c>
      <c r="L742">
        <v>6.4999999999999997E-3</v>
      </c>
    </row>
    <row r="743" spans="3:12" x14ac:dyDescent="0.55000000000000004">
      <c r="C743" s="1">
        <v>29.157</v>
      </c>
      <c r="D743" s="2">
        <v>29.283999999999999</v>
      </c>
      <c r="E743" s="1">
        <v>71365</v>
      </c>
      <c r="F743">
        <v>0.40250000000000002</v>
      </c>
      <c r="I743" s="1">
        <v>29.157</v>
      </c>
      <c r="J743" s="2">
        <v>29.283999999999999</v>
      </c>
      <c r="K743" s="1">
        <v>586340000</v>
      </c>
      <c r="L743">
        <v>6.4999999999999997E-3</v>
      </c>
    </row>
    <row r="744" spans="3:12" x14ac:dyDescent="0.55000000000000004">
      <c r="C744" s="1">
        <v>29.283999999999999</v>
      </c>
      <c r="D744" s="2">
        <v>29.411000000000001</v>
      </c>
      <c r="E744" s="1">
        <v>53383</v>
      </c>
      <c r="F744">
        <v>0.3856</v>
      </c>
      <c r="I744" s="1">
        <v>29.283999999999999</v>
      </c>
      <c r="J744" s="2">
        <v>29.411000000000001</v>
      </c>
      <c r="K744" s="1">
        <v>581900000</v>
      </c>
      <c r="L744">
        <v>6.6E-3</v>
      </c>
    </row>
    <row r="745" spans="3:12" x14ac:dyDescent="0.55000000000000004">
      <c r="C745" s="1">
        <v>29.411000000000001</v>
      </c>
      <c r="D745" s="2">
        <v>29.538</v>
      </c>
      <c r="E745" s="1">
        <v>45046</v>
      </c>
      <c r="F745">
        <v>0.45469999999999999</v>
      </c>
      <c r="I745" s="1">
        <v>29.411000000000001</v>
      </c>
      <c r="J745" s="2">
        <v>29.538</v>
      </c>
      <c r="K745" s="1">
        <v>576700000</v>
      </c>
      <c r="L745">
        <v>6.6E-3</v>
      </c>
    </row>
    <row r="746" spans="3:12" x14ac:dyDescent="0.55000000000000004">
      <c r="C746" s="1">
        <v>29.538</v>
      </c>
      <c r="D746" s="2">
        <v>29.664999999999999</v>
      </c>
      <c r="E746" s="1">
        <v>38896</v>
      </c>
      <c r="F746">
        <v>0.43120000000000003</v>
      </c>
      <c r="I746" s="1">
        <v>29.538</v>
      </c>
      <c r="J746" s="2">
        <v>29.664999999999999</v>
      </c>
      <c r="K746" s="1">
        <v>572570000</v>
      </c>
      <c r="L746">
        <v>6.6E-3</v>
      </c>
    </row>
    <row r="747" spans="3:12" x14ac:dyDescent="0.55000000000000004">
      <c r="C747" s="1">
        <v>29.664999999999999</v>
      </c>
      <c r="D747" s="2">
        <v>29.792000000000002</v>
      </c>
      <c r="E747" s="1">
        <v>41379</v>
      </c>
      <c r="F747">
        <v>0.48380000000000001</v>
      </c>
      <c r="I747" s="1">
        <v>29.664999999999999</v>
      </c>
      <c r="J747" s="2">
        <v>29.792000000000002</v>
      </c>
      <c r="K747" s="1">
        <v>569200000</v>
      </c>
      <c r="L747">
        <v>6.6E-3</v>
      </c>
    </row>
    <row r="748" spans="3:12" x14ac:dyDescent="0.55000000000000004">
      <c r="C748" s="1">
        <v>29.792000000000002</v>
      </c>
      <c r="D748" s="2">
        <v>29.919</v>
      </c>
      <c r="E748" s="1">
        <v>24851</v>
      </c>
      <c r="F748">
        <v>0.39340000000000003</v>
      </c>
      <c r="I748" s="1">
        <v>29.792000000000002</v>
      </c>
      <c r="J748" s="2">
        <v>29.919</v>
      </c>
      <c r="K748" s="1">
        <v>565640000</v>
      </c>
      <c r="L748">
        <v>6.7000000000000002E-3</v>
      </c>
    </row>
    <row r="749" spans="3:12" x14ac:dyDescent="0.55000000000000004">
      <c r="C749" s="1">
        <v>29.919</v>
      </c>
      <c r="D749" s="2">
        <v>30.045999999999999</v>
      </c>
      <c r="E749" s="1">
        <v>37889</v>
      </c>
      <c r="F749">
        <v>0.50160000000000005</v>
      </c>
      <c r="I749" s="1">
        <v>29.919</v>
      </c>
      <c r="J749" s="2">
        <v>30.045999999999999</v>
      </c>
      <c r="K749" s="1">
        <v>359230000</v>
      </c>
      <c r="L749">
        <v>6.7000000000000002E-3</v>
      </c>
    </row>
    <row r="750" spans="3:12" x14ac:dyDescent="0.55000000000000004">
      <c r="C750" s="1">
        <v>30.045999999999999</v>
      </c>
      <c r="D750" s="2">
        <v>30.172999999999998</v>
      </c>
      <c r="E750" s="1">
        <v>0</v>
      </c>
      <c r="F750">
        <v>0</v>
      </c>
      <c r="I750" s="1">
        <v>30.045999999999999</v>
      </c>
      <c r="J750" s="2">
        <v>30.172999999999998</v>
      </c>
      <c r="K750" s="1">
        <v>0</v>
      </c>
      <c r="L750">
        <v>0</v>
      </c>
    </row>
    <row r="751" spans="3:12" x14ac:dyDescent="0.55000000000000004">
      <c r="C751" s="1">
        <v>30.172999999999998</v>
      </c>
      <c r="D751" s="2">
        <v>30.3</v>
      </c>
      <c r="E751" s="1">
        <v>0</v>
      </c>
      <c r="F751">
        <v>0</v>
      </c>
      <c r="I751" s="1">
        <v>30.172999999999998</v>
      </c>
      <c r="J751" s="2">
        <v>30.3</v>
      </c>
      <c r="K751" s="1">
        <v>0</v>
      </c>
      <c r="L751">
        <v>0</v>
      </c>
    </row>
    <row r="752" spans="3:12" x14ac:dyDescent="0.55000000000000004">
      <c r="C752" s="1">
        <v>30.3</v>
      </c>
      <c r="D752" s="2">
        <v>30.427</v>
      </c>
      <c r="E752" s="1">
        <v>0</v>
      </c>
      <c r="F752">
        <v>0</v>
      </c>
      <c r="I752" s="1">
        <v>30.3</v>
      </c>
      <c r="J752" s="2">
        <v>30.427</v>
      </c>
      <c r="K752" s="1">
        <v>0</v>
      </c>
      <c r="L752">
        <v>0</v>
      </c>
    </row>
    <row r="753" spans="3:12" x14ac:dyDescent="0.55000000000000004">
      <c r="C753" s="1">
        <v>30.427</v>
      </c>
      <c r="D753" s="2">
        <v>30.553999999999998</v>
      </c>
      <c r="E753" s="1">
        <v>0</v>
      </c>
      <c r="F753">
        <v>0</v>
      </c>
      <c r="I753" s="1">
        <v>30.427</v>
      </c>
      <c r="J753" s="2">
        <v>30.553999999999998</v>
      </c>
      <c r="K753" s="1">
        <v>0</v>
      </c>
      <c r="L753">
        <v>0</v>
      </c>
    </row>
    <row r="754" spans="3:12" x14ac:dyDescent="0.55000000000000004">
      <c r="C754" s="1">
        <v>30.553999999999998</v>
      </c>
      <c r="D754" s="2">
        <v>30.681000000000001</v>
      </c>
      <c r="E754" s="1">
        <v>0</v>
      </c>
      <c r="F754">
        <v>0</v>
      </c>
      <c r="I754" s="1">
        <v>30.553999999999998</v>
      </c>
      <c r="J754" s="2">
        <v>30.681000000000001</v>
      </c>
      <c r="K754" s="1">
        <v>0</v>
      </c>
      <c r="L754">
        <v>0</v>
      </c>
    </row>
    <row r="755" spans="3:12" x14ac:dyDescent="0.55000000000000004">
      <c r="C755" s="1">
        <v>30.681000000000001</v>
      </c>
      <c r="D755" s="2">
        <v>30.808</v>
      </c>
      <c r="E755" s="1">
        <v>0</v>
      </c>
      <c r="F755">
        <v>0</v>
      </c>
      <c r="I755" s="1">
        <v>30.681000000000001</v>
      </c>
      <c r="J755" s="2">
        <v>30.808</v>
      </c>
      <c r="K755" s="1">
        <v>0</v>
      </c>
      <c r="L755">
        <v>0</v>
      </c>
    </row>
    <row r="756" spans="3:12" x14ac:dyDescent="0.55000000000000004">
      <c r="C756" s="1">
        <v>30.808</v>
      </c>
      <c r="D756" s="2">
        <v>30.934999999999999</v>
      </c>
      <c r="E756" s="1">
        <v>0</v>
      </c>
      <c r="F756">
        <v>0</v>
      </c>
      <c r="I756" s="1">
        <v>30.808</v>
      </c>
      <c r="J756" s="2">
        <v>30.934999999999999</v>
      </c>
      <c r="K756" s="1">
        <v>0</v>
      </c>
      <c r="L756">
        <v>0</v>
      </c>
    </row>
    <row r="757" spans="3:12" x14ac:dyDescent="0.55000000000000004">
      <c r="C757" s="1">
        <v>30.934999999999999</v>
      </c>
      <c r="D757" s="2">
        <v>31.062000000000001</v>
      </c>
      <c r="E757" s="1">
        <v>0</v>
      </c>
      <c r="F757">
        <v>0</v>
      </c>
      <c r="I757" s="1">
        <v>30.934999999999999</v>
      </c>
      <c r="J757" s="2">
        <v>31.062000000000001</v>
      </c>
      <c r="K757" s="1">
        <v>0</v>
      </c>
      <c r="L757">
        <v>0</v>
      </c>
    </row>
    <row r="758" spans="3:12" x14ac:dyDescent="0.55000000000000004">
      <c r="C758" s="1">
        <v>31.062000000000001</v>
      </c>
      <c r="D758" s="2">
        <v>31.189</v>
      </c>
      <c r="E758" s="1">
        <v>0</v>
      </c>
      <c r="F758">
        <v>0</v>
      </c>
      <c r="I758" s="1">
        <v>31.062000000000001</v>
      </c>
      <c r="J758" s="2">
        <v>31.189</v>
      </c>
      <c r="K758" s="1">
        <v>0</v>
      </c>
      <c r="L758">
        <v>0</v>
      </c>
    </row>
    <row r="759" spans="3:12" x14ac:dyDescent="0.55000000000000004">
      <c r="C759" s="1">
        <v>31.189</v>
      </c>
      <c r="D759" s="2">
        <v>31.315999999999999</v>
      </c>
      <c r="E759" s="1">
        <v>0</v>
      </c>
      <c r="F759">
        <v>0</v>
      </c>
      <c r="I759" s="1">
        <v>31.189</v>
      </c>
      <c r="J759" s="2">
        <v>31.315999999999999</v>
      </c>
      <c r="K759" s="1">
        <v>0</v>
      </c>
      <c r="L759">
        <v>0</v>
      </c>
    </row>
    <row r="760" spans="3:12" x14ac:dyDescent="0.55000000000000004">
      <c r="C760" s="1">
        <v>31.315999999999999</v>
      </c>
      <c r="D760" s="2">
        <v>31.443000000000001</v>
      </c>
      <c r="E760" s="1">
        <v>0</v>
      </c>
      <c r="F760">
        <v>0</v>
      </c>
      <c r="I760" s="1">
        <v>31.315999999999999</v>
      </c>
      <c r="J760" s="2">
        <v>31.443000000000001</v>
      </c>
      <c r="K760" s="1">
        <v>0</v>
      </c>
      <c r="L760">
        <v>0</v>
      </c>
    </row>
    <row r="761" spans="3:12" x14ac:dyDescent="0.55000000000000004">
      <c r="C761" s="1">
        <v>31.443000000000001</v>
      </c>
      <c r="D761" s="2">
        <v>31.57</v>
      </c>
      <c r="E761" s="1">
        <v>0</v>
      </c>
      <c r="F761">
        <v>0</v>
      </c>
      <c r="I761" s="1">
        <v>31.443000000000001</v>
      </c>
      <c r="J761" s="2">
        <v>31.57</v>
      </c>
      <c r="K761" s="1">
        <v>0</v>
      </c>
      <c r="L761">
        <v>0</v>
      </c>
    </row>
    <row r="762" spans="3:12" x14ac:dyDescent="0.55000000000000004">
      <c r="C762" s="1">
        <v>31.57</v>
      </c>
      <c r="D762" s="2">
        <v>31.696999999999999</v>
      </c>
      <c r="E762" s="1">
        <v>0</v>
      </c>
      <c r="F762">
        <v>0</v>
      </c>
      <c r="I762" s="1">
        <v>31.57</v>
      </c>
      <c r="J762" s="2">
        <v>31.696999999999999</v>
      </c>
      <c r="K762" s="1">
        <v>0</v>
      </c>
      <c r="L762">
        <v>0</v>
      </c>
    </row>
    <row r="763" spans="3:12" x14ac:dyDescent="0.55000000000000004">
      <c r="C763" s="1">
        <v>31.696999999999999</v>
      </c>
      <c r="D763" s="2">
        <v>31.824000000000002</v>
      </c>
      <c r="E763" s="1">
        <v>0</v>
      </c>
      <c r="F763">
        <v>0</v>
      </c>
      <c r="I763" s="1">
        <v>31.696999999999999</v>
      </c>
      <c r="J763" s="2">
        <v>31.824000000000002</v>
      </c>
      <c r="K763" s="1">
        <v>0</v>
      </c>
      <c r="L763">
        <v>0</v>
      </c>
    </row>
    <row r="764" spans="3:12" x14ac:dyDescent="0.55000000000000004">
      <c r="C764" s="1">
        <v>31.824000000000002</v>
      </c>
      <c r="D764" s="2">
        <v>31.951000000000001</v>
      </c>
      <c r="E764" s="1">
        <v>0</v>
      </c>
      <c r="F764">
        <v>0</v>
      </c>
      <c r="I764" s="1">
        <v>31.824000000000002</v>
      </c>
      <c r="J764" s="2">
        <v>31.951000000000001</v>
      </c>
      <c r="K764" s="1">
        <v>0</v>
      </c>
      <c r="L764">
        <v>0</v>
      </c>
    </row>
    <row r="765" spans="3:12" x14ac:dyDescent="0.55000000000000004">
      <c r="C765" s="1">
        <v>31.951000000000001</v>
      </c>
      <c r="D765" s="2">
        <v>32.078000000000003</v>
      </c>
      <c r="E765" s="1">
        <v>0</v>
      </c>
      <c r="F765">
        <v>0</v>
      </c>
      <c r="I765" s="1">
        <v>31.951000000000001</v>
      </c>
      <c r="J765" s="2">
        <v>32.078000000000003</v>
      </c>
      <c r="K765" s="1">
        <v>0</v>
      </c>
      <c r="L765">
        <v>0</v>
      </c>
    </row>
    <row r="766" spans="3:12" x14ac:dyDescent="0.55000000000000004">
      <c r="C766" s="1">
        <v>32.078000000000003</v>
      </c>
      <c r="D766" s="2">
        <v>32.204999999999998</v>
      </c>
      <c r="E766" s="1">
        <v>0</v>
      </c>
      <c r="F766">
        <v>0</v>
      </c>
      <c r="I766" s="1">
        <v>32.078000000000003</v>
      </c>
      <c r="J766" s="2">
        <v>32.204999999999998</v>
      </c>
      <c r="K766" s="1">
        <v>0</v>
      </c>
      <c r="L766">
        <v>0</v>
      </c>
    </row>
    <row r="767" spans="3:12" x14ac:dyDescent="0.55000000000000004">
      <c r="C767" s="1">
        <v>32.204999999999998</v>
      </c>
      <c r="D767" s="2">
        <v>32.332000000000001</v>
      </c>
      <c r="E767" s="1">
        <v>0</v>
      </c>
      <c r="F767">
        <v>0</v>
      </c>
      <c r="I767" s="1">
        <v>32.204999999999998</v>
      </c>
      <c r="J767" s="2">
        <v>32.332000000000001</v>
      </c>
      <c r="K767" s="1">
        <v>0</v>
      </c>
      <c r="L767">
        <v>0</v>
      </c>
    </row>
    <row r="768" spans="3:12" x14ac:dyDescent="0.55000000000000004">
      <c r="C768" s="1">
        <v>32.332000000000001</v>
      </c>
      <c r="D768" s="2">
        <v>32.459000000000003</v>
      </c>
      <c r="E768" s="1">
        <v>0</v>
      </c>
      <c r="F768">
        <v>0</v>
      </c>
      <c r="I768" s="1">
        <v>32.332000000000001</v>
      </c>
      <c r="J768" s="2">
        <v>32.459000000000003</v>
      </c>
      <c r="K768" s="1">
        <v>0</v>
      </c>
      <c r="L768">
        <v>0</v>
      </c>
    </row>
    <row r="769" spans="3:12" x14ac:dyDescent="0.55000000000000004">
      <c r="C769" s="1">
        <v>32.459000000000003</v>
      </c>
      <c r="D769" s="2">
        <v>32.585999999999999</v>
      </c>
      <c r="E769" s="1">
        <v>0</v>
      </c>
      <c r="F769">
        <v>0</v>
      </c>
      <c r="I769" s="1">
        <v>32.459000000000003</v>
      </c>
      <c r="J769" s="2">
        <v>32.585999999999999</v>
      </c>
      <c r="K769" s="1">
        <v>0</v>
      </c>
      <c r="L769">
        <v>0</v>
      </c>
    </row>
    <row r="770" spans="3:12" x14ac:dyDescent="0.55000000000000004">
      <c r="C770" s="1">
        <v>32.585999999999999</v>
      </c>
      <c r="D770" s="2">
        <v>32.713999999999999</v>
      </c>
      <c r="E770" s="1">
        <v>0</v>
      </c>
      <c r="F770">
        <v>0</v>
      </c>
      <c r="I770" s="1">
        <v>32.585999999999999</v>
      </c>
      <c r="J770" s="2">
        <v>32.713999999999999</v>
      </c>
      <c r="K770" s="1">
        <v>0</v>
      </c>
      <c r="L770">
        <v>0</v>
      </c>
    </row>
    <row r="771" spans="3:12" x14ac:dyDescent="0.55000000000000004">
      <c r="C771" s="1">
        <v>32.713999999999999</v>
      </c>
      <c r="D771" s="2">
        <v>32.841000000000001</v>
      </c>
      <c r="E771" s="1">
        <v>0</v>
      </c>
      <c r="F771">
        <v>0</v>
      </c>
      <c r="I771" s="1">
        <v>32.713999999999999</v>
      </c>
      <c r="J771" s="2">
        <v>32.841000000000001</v>
      </c>
      <c r="K771" s="1">
        <v>0</v>
      </c>
      <c r="L771">
        <v>0</v>
      </c>
    </row>
    <row r="772" spans="3:12" x14ac:dyDescent="0.55000000000000004">
      <c r="C772" s="1">
        <v>32.841000000000001</v>
      </c>
      <c r="D772" s="2">
        <v>32.968000000000004</v>
      </c>
      <c r="E772" s="1">
        <v>0</v>
      </c>
      <c r="F772">
        <v>0</v>
      </c>
      <c r="I772" s="1">
        <v>32.841000000000001</v>
      </c>
      <c r="J772" s="2">
        <v>32.968000000000004</v>
      </c>
      <c r="K772" s="1">
        <v>0</v>
      </c>
      <c r="L772">
        <v>0</v>
      </c>
    </row>
    <row r="773" spans="3:12" x14ac:dyDescent="0.55000000000000004">
      <c r="C773" s="1">
        <v>32.968000000000004</v>
      </c>
      <c r="D773" s="2">
        <v>33.094999999999999</v>
      </c>
      <c r="E773" s="1">
        <v>0</v>
      </c>
      <c r="F773">
        <v>0</v>
      </c>
      <c r="I773" s="1">
        <v>32.968000000000004</v>
      </c>
      <c r="J773" s="2">
        <v>33.094999999999999</v>
      </c>
      <c r="K773" s="1">
        <v>0</v>
      </c>
      <c r="L773">
        <v>0</v>
      </c>
    </row>
    <row r="774" spans="3:12" x14ac:dyDescent="0.55000000000000004">
      <c r="C774" s="1">
        <v>33.094999999999999</v>
      </c>
      <c r="D774" s="2">
        <v>33.222000000000001</v>
      </c>
      <c r="E774" s="1">
        <v>0</v>
      </c>
      <c r="F774">
        <v>0</v>
      </c>
      <c r="I774" s="1">
        <v>33.094999999999999</v>
      </c>
      <c r="J774" s="2">
        <v>33.222000000000001</v>
      </c>
      <c r="K774" s="1">
        <v>0</v>
      </c>
      <c r="L774">
        <v>0</v>
      </c>
    </row>
    <row r="775" spans="3:12" x14ac:dyDescent="0.55000000000000004">
      <c r="C775" s="1">
        <v>33.222000000000001</v>
      </c>
      <c r="D775" s="2">
        <v>33.348999999999997</v>
      </c>
      <c r="E775" s="1">
        <v>0</v>
      </c>
      <c r="F775">
        <v>0</v>
      </c>
      <c r="I775" s="1">
        <v>33.222000000000001</v>
      </c>
      <c r="J775" s="2">
        <v>33.348999999999997</v>
      </c>
      <c r="K775" s="1">
        <v>0</v>
      </c>
      <c r="L775">
        <v>0</v>
      </c>
    </row>
    <row r="776" spans="3:12" x14ac:dyDescent="0.55000000000000004">
      <c r="C776" s="1">
        <v>33.348999999999997</v>
      </c>
      <c r="D776" s="2">
        <v>33.475999999999999</v>
      </c>
      <c r="E776" s="1">
        <v>0</v>
      </c>
      <c r="F776">
        <v>0</v>
      </c>
      <c r="I776" s="1">
        <v>33.348999999999997</v>
      </c>
      <c r="J776" s="2">
        <v>33.475999999999999</v>
      </c>
      <c r="K776" s="1">
        <v>0</v>
      </c>
      <c r="L776">
        <v>0</v>
      </c>
    </row>
    <row r="777" spans="3:12" x14ac:dyDescent="0.55000000000000004">
      <c r="C777" s="1">
        <v>33.475999999999999</v>
      </c>
      <c r="D777" s="2">
        <v>33.603000000000002</v>
      </c>
      <c r="E777" s="1">
        <v>0</v>
      </c>
      <c r="F777">
        <v>0</v>
      </c>
      <c r="I777" s="1">
        <v>33.475999999999999</v>
      </c>
      <c r="J777" s="2">
        <v>33.603000000000002</v>
      </c>
      <c r="K777" s="1">
        <v>0</v>
      </c>
      <c r="L777">
        <v>0</v>
      </c>
    </row>
    <row r="778" spans="3:12" x14ac:dyDescent="0.55000000000000004">
      <c r="C778" s="1">
        <v>33.603000000000002</v>
      </c>
      <c r="D778" s="2">
        <v>33.729999999999997</v>
      </c>
      <c r="E778" s="1">
        <v>0</v>
      </c>
      <c r="F778">
        <v>0</v>
      </c>
      <c r="I778" s="1">
        <v>33.603000000000002</v>
      </c>
      <c r="J778" s="2">
        <v>33.729999999999997</v>
      </c>
      <c r="K778" s="1">
        <v>0</v>
      </c>
      <c r="L778">
        <v>0</v>
      </c>
    </row>
    <row r="779" spans="3:12" x14ac:dyDescent="0.55000000000000004">
      <c r="C779" s="1">
        <v>33.729999999999997</v>
      </c>
      <c r="D779" s="2">
        <v>33.856999999999999</v>
      </c>
      <c r="E779" s="1">
        <v>0</v>
      </c>
      <c r="F779">
        <v>0</v>
      </c>
      <c r="I779" s="1">
        <v>33.729999999999997</v>
      </c>
      <c r="J779" s="2">
        <v>33.856999999999999</v>
      </c>
      <c r="K779" s="1">
        <v>0</v>
      </c>
      <c r="L779">
        <v>0</v>
      </c>
    </row>
    <row r="780" spans="3:12" x14ac:dyDescent="0.55000000000000004">
      <c r="C780" s="1">
        <v>33.856999999999999</v>
      </c>
      <c r="D780" s="2">
        <v>33.984000000000002</v>
      </c>
      <c r="E780" s="1">
        <v>0</v>
      </c>
      <c r="F780">
        <v>0</v>
      </c>
      <c r="I780" s="1">
        <v>33.856999999999999</v>
      </c>
      <c r="J780" s="2">
        <v>33.984000000000002</v>
      </c>
      <c r="K780" s="1">
        <v>0</v>
      </c>
      <c r="L780">
        <v>0</v>
      </c>
    </row>
    <row r="781" spans="3:12" x14ac:dyDescent="0.55000000000000004">
      <c r="C781" s="1">
        <v>33.984000000000002</v>
      </c>
      <c r="D781" s="2">
        <v>34.110999999999997</v>
      </c>
      <c r="E781" s="1">
        <v>0</v>
      </c>
      <c r="F781">
        <v>0</v>
      </c>
      <c r="I781" s="1">
        <v>33.984000000000002</v>
      </c>
      <c r="J781" s="2">
        <v>34.110999999999997</v>
      </c>
      <c r="K781" s="1">
        <v>0</v>
      </c>
      <c r="L781">
        <v>0</v>
      </c>
    </row>
    <row r="782" spans="3:12" x14ac:dyDescent="0.55000000000000004">
      <c r="C782" s="1">
        <v>34.110999999999997</v>
      </c>
      <c r="D782" s="2">
        <v>34.238</v>
      </c>
      <c r="E782" s="1">
        <v>0</v>
      </c>
      <c r="F782">
        <v>0</v>
      </c>
      <c r="I782" s="1">
        <v>34.110999999999997</v>
      </c>
      <c r="J782" s="2">
        <v>34.238</v>
      </c>
      <c r="K782" s="1">
        <v>0</v>
      </c>
      <c r="L782">
        <v>0</v>
      </c>
    </row>
    <row r="783" spans="3:12" x14ac:dyDescent="0.55000000000000004">
      <c r="C783" s="1">
        <v>34.238</v>
      </c>
      <c r="D783" s="2">
        <v>34.365000000000002</v>
      </c>
      <c r="E783" s="1">
        <v>0</v>
      </c>
      <c r="F783">
        <v>0</v>
      </c>
      <c r="I783" s="1">
        <v>34.238</v>
      </c>
      <c r="J783" s="2">
        <v>34.365000000000002</v>
      </c>
      <c r="K783" s="1">
        <v>0</v>
      </c>
      <c r="L783">
        <v>0</v>
      </c>
    </row>
    <row r="784" spans="3:12" x14ac:dyDescent="0.55000000000000004">
      <c r="C784" s="1">
        <v>34.365000000000002</v>
      </c>
      <c r="D784" s="2">
        <v>34.491999999999997</v>
      </c>
      <c r="E784" s="1">
        <v>0</v>
      </c>
      <c r="F784">
        <v>0</v>
      </c>
      <c r="I784" s="1">
        <v>34.365000000000002</v>
      </c>
      <c r="J784" s="2">
        <v>34.491999999999997</v>
      </c>
      <c r="K784" s="1">
        <v>0</v>
      </c>
      <c r="L784">
        <v>0</v>
      </c>
    </row>
    <row r="785" spans="2:12" x14ac:dyDescent="0.55000000000000004">
      <c r="C785" s="1">
        <v>34.491999999999997</v>
      </c>
      <c r="D785" s="2">
        <v>34.619</v>
      </c>
      <c r="E785" s="1">
        <v>0</v>
      </c>
      <c r="F785">
        <v>0</v>
      </c>
      <c r="I785" s="1">
        <v>34.491999999999997</v>
      </c>
      <c r="J785" s="2">
        <v>34.619</v>
      </c>
      <c r="K785" s="1">
        <v>0</v>
      </c>
      <c r="L785">
        <v>0</v>
      </c>
    </row>
    <row r="786" spans="2:12" x14ac:dyDescent="0.55000000000000004">
      <c r="C786" s="1">
        <v>34.619</v>
      </c>
      <c r="D786" s="2">
        <v>34.746000000000002</v>
      </c>
      <c r="E786" s="1">
        <v>0</v>
      </c>
      <c r="F786">
        <v>0</v>
      </c>
      <c r="I786" s="1">
        <v>34.619</v>
      </c>
      <c r="J786" s="2">
        <v>34.746000000000002</v>
      </c>
      <c r="K786" s="1">
        <v>0</v>
      </c>
      <c r="L786">
        <v>0</v>
      </c>
    </row>
    <row r="787" spans="2:12" x14ac:dyDescent="0.55000000000000004">
      <c r="C787" s="1">
        <v>34.746000000000002</v>
      </c>
      <c r="D787" s="2">
        <v>34.872999999999998</v>
      </c>
      <c r="E787" s="1">
        <v>0</v>
      </c>
      <c r="F787">
        <v>0</v>
      </c>
      <c r="I787" s="1">
        <v>34.746000000000002</v>
      </c>
      <c r="J787" s="2">
        <v>34.872999999999998</v>
      </c>
      <c r="K787" s="1">
        <v>0</v>
      </c>
      <c r="L787">
        <v>0</v>
      </c>
    </row>
    <row r="788" spans="2:12" x14ac:dyDescent="0.55000000000000004">
      <c r="C788" s="1">
        <v>34.872999999999998</v>
      </c>
      <c r="D788" s="2">
        <v>35</v>
      </c>
      <c r="E788" s="1">
        <v>0</v>
      </c>
      <c r="F788">
        <v>0</v>
      </c>
      <c r="I788" s="1">
        <v>34.872999999999998</v>
      </c>
      <c r="J788" s="2">
        <v>35</v>
      </c>
      <c r="K788" s="1">
        <v>0</v>
      </c>
      <c r="L788">
        <v>0</v>
      </c>
    </row>
    <row r="790" spans="2:12" x14ac:dyDescent="0.55000000000000004">
      <c r="B790" t="s">
        <v>21</v>
      </c>
      <c r="C790" t="s">
        <v>340</v>
      </c>
      <c r="D790" s="2">
        <v>188</v>
      </c>
      <c r="E790" s="1">
        <v>1443800000</v>
      </c>
      <c r="H790" t="s">
        <v>21</v>
      </c>
      <c r="I790" t="s">
        <v>486</v>
      </c>
      <c r="J790" s="2" t="s">
        <v>485</v>
      </c>
      <c r="K790" s="1">
        <v>188</v>
      </c>
      <c r="L790" s="1">
        <v>2279800000</v>
      </c>
    </row>
    <row r="792" spans="2:12" x14ac:dyDescent="0.55000000000000004">
      <c r="B792" t="s">
        <v>341</v>
      </c>
      <c r="C792" t="s">
        <v>375</v>
      </c>
      <c r="D792" s="2" t="s">
        <v>376</v>
      </c>
      <c r="E792" t="s">
        <v>344</v>
      </c>
      <c r="H792" t="s">
        <v>484</v>
      </c>
      <c r="I792" t="s">
        <v>415</v>
      </c>
      <c r="J792" s="2" t="s">
        <v>506</v>
      </c>
      <c r="K792" t="s">
        <v>483</v>
      </c>
      <c r="L792" t="s">
        <v>415</v>
      </c>
    </row>
    <row r="793" spans="2:12" x14ac:dyDescent="0.55000000000000004">
      <c r="B793" t="s">
        <v>345</v>
      </c>
      <c r="C793" t="s">
        <v>346</v>
      </c>
      <c r="D793" s="2" t="s">
        <v>347</v>
      </c>
      <c r="E793" t="s">
        <v>348</v>
      </c>
      <c r="H793" t="s">
        <v>477</v>
      </c>
      <c r="I793" t="s">
        <v>476</v>
      </c>
      <c r="J793" s="2" t="s">
        <v>475</v>
      </c>
      <c r="K793" t="s">
        <v>296</v>
      </c>
      <c r="L793" t="s">
        <v>474</v>
      </c>
    </row>
    <row r="794" spans="2:12" x14ac:dyDescent="0.55000000000000004">
      <c r="B794" t="s">
        <v>345</v>
      </c>
      <c r="C794" t="s">
        <v>349</v>
      </c>
      <c r="D794" s="2" t="s">
        <v>350</v>
      </c>
      <c r="E794" t="s">
        <v>351</v>
      </c>
      <c r="H794" t="s">
        <v>472</v>
      </c>
      <c r="I794" t="s">
        <v>467</v>
      </c>
      <c r="J794" s="2" t="s">
        <v>471</v>
      </c>
      <c r="K794" t="s">
        <v>465</v>
      </c>
      <c r="L794" t="s">
        <v>470</v>
      </c>
    </row>
    <row r="795" spans="2:12" x14ac:dyDescent="0.55000000000000004">
      <c r="B795" t="s">
        <v>345</v>
      </c>
      <c r="C795" t="s">
        <v>352</v>
      </c>
      <c r="D795" s="2" t="s">
        <v>353</v>
      </c>
      <c r="E795" t="s">
        <v>354</v>
      </c>
      <c r="H795" t="s">
        <v>468</v>
      </c>
      <c r="I795" t="s">
        <v>467</v>
      </c>
      <c r="J795" s="2" t="s">
        <v>466</v>
      </c>
      <c r="K795" t="s">
        <v>465</v>
      </c>
      <c r="L795" t="s">
        <v>464</v>
      </c>
    </row>
    <row r="796" spans="2:12" x14ac:dyDescent="0.55000000000000004">
      <c r="B796" t="s">
        <v>355</v>
      </c>
      <c r="C796" t="s">
        <v>356</v>
      </c>
      <c r="H796" t="s">
        <v>462</v>
      </c>
      <c r="I796" t="s">
        <v>461</v>
      </c>
    </row>
    <row r="797" spans="2:12" x14ac:dyDescent="0.55000000000000004">
      <c r="B797" t="s">
        <v>357</v>
      </c>
      <c r="C797" t="s">
        <v>358</v>
      </c>
      <c r="H797" t="s">
        <v>460</v>
      </c>
    </row>
    <row r="798" spans="2:12" x14ac:dyDescent="0.55000000000000004">
      <c r="C798" t="s">
        <v>359</v>
      </c>
      <c r="D798" s="2" t="s">
        <v>363</v>
      </c>
      <c r="E798" t="s">
        <v>361</v>
      </c>
      <c r="I798" t="s">
        <v>459</v>
      </c>
      <c r="J798" s="2" t="s">
        <v>452</v>
      </c>
      <c r="K798" s="1">
        <v>4.9999999999999998E-7</v>
      </c>
      <c r="L798" t="s">
        <v>457</v>
      </c>
    </row>
    <row r="799" spans="2:12" x14ac:dyDescent="0.55000000000000004">
      <c r="C799" t="s">
        <v>362</v>
      </c>
      <c r="D799" s="2" t="s">
        <v>377</v>
      </c>
      <c r="E799" t="s">
        <v>361</v>
      </c>
      <c r="I799" t="s">
        <v>458</v>
      </c>
      <c r="J799" s="2" t="s">
        <v>452</v>
      </c>
      <c r="K799" s="1">
        <v>0.01</v>
      </c>
      <c r="L799" t="s">
        <v>457</v>
      </c>
    </row>
    <row r="800" spans="2:12" x14ac:dyDescent="0.55000000000000004">
      <c r="C800" t="s">
        <v>364</v>
      </c>
      <c r="D800" s="2" t="s">
        <v>365</v>
      </c>
      <c r="E800" t="s">
        <v>366</v>
      </c>
      <c r="I800" t="s">
        <v>456</v>
      </c>
      <c r="J800" s="2" t="s">
        <v>452</v>
      </c>
      <c r="K800" s="1">
        <v>-1</v>
      </c>
      <c r="L800" t="s">
        <v>451</v>
      </c>
    </row>
    <row r="801" spans="2:12" x14ac:dyDescent="0.55000000000000004">
      <c r="C801" t="s">
        <v>367</v>
      </c>
      <c r="D801" s="2" t="s">
        <v>365</v>
      </c>
      <c r="E801" t="s">
        <v>366</v>
      </c>
      <c r="I801" t="s">
        <v>455</v>
      </c>
      <c r="J801" s="2" t="s">
        <v>452</v>
      </c>
      <c r="K801" s="1">
        <v>1</v>
      </c>
      <c r="L801" t="s">
        <v>451</v>
      </c>
    </row>
    <row r="802" spans="2:12" x14ac:dyDescent="0.55000000000000004">
      <c r="C802" t="s">
        <v>368</v>
      </c>
      <c r="D802" s="2" t="s">
        <v>365</v>
      </c>
      <c r="E802" t="s">
        <v>366</v>
      </c>
      <c r="I802" t="s">
        <v>454</v>
      </c>
      <c r="J802" s="2" t="s">
        <v>452</v>
      </c>
      <c r="K802" s="1">
        <v>-1</v>
      </c>
      <c r="L802" t="s">
        <v>451</v>
      </c>
    </row>
    <row r="803" spans="2:12" x14ac:dyDescent="0.55000000000000004">
      <c r="C803" t="s">
        <v>369</v>
      </c>
      <c r="D803" s="2" t="s">
        <v>365</v>
      </c>
      <c r="E803" t="s">
        <v>366</v>
      </c>
      <c r="I803" t="s">
        <v>453</v>
      </c>
      <c r="J803" s="2" t="s">
        <v>452</v>
      </c>
      <c r="K803" s="1">
        <v>1</v>
      </c>
      <c r="L803" t="s">
        <v>451</v>
      </c>
    </row>
    <row r="804" spans="2:12" x14ac:dyDescent="0.55000000000000004">
      <c r="B804" t="s">
        <v>370</v>
      </c>
      <c r="C804" t="s">
        <v>371</v>
      </c>
      <c r="H804" t="s">
        <v>450</v>
      </c>
    </row>
    <row r="806" spans="2:12" x14ac:dyDescent="0.55000000000000004">
      <c r="B806" t="s">
        <v>21</v>
      </c>
      <c r="C806" t="s">
        <v>311</v>
      </c>
      <c r="D806" s="2" t="s">
        <v>311</v>
      </c>
      <c r="E806" t="s">
        <v>311</v>
      </c>
      <c r="F806" t="s">
        <v>312</v>
      </c>
      <c r="H806" t="s">
        <v>505</v>
      </c>
    </row>
    <row r="807" spans="2:12" x14ac:dyDescent="0.55000000000000004">
      <c r="C807" t="s">
        <v>315</v>
      </c>
      <c r="I807" t="s">
        <v>315</v>
      </c>
    </row>
    <row r="808" spans="2:12" x14ac:dyDescent="0.55000000000000004">
      <c r="B808" t="s">
        <v>21</v>
      </c>
      <c r="C808" t="s">
        <v>378</v>
      </c>
      <c r="D808" s="2" t="s">
        <v>379</v>
      </c>
      <c r="E808" t="s">
        <v>318</v>
      </c>
      <c r="F808">
        <f xml:space="preserve">  1</f>
        <v>1</v>
      </c>
      <c r="H808" t="s">
        <v>21</v>
      </c>
      <c r="I808" t="s">
        <v>504</v>
      </c>
      <c r="J808" s="2" t="s">
        <v>415</v>
      </c>
      <c r="K808">
        <v>3</v>
      </c>
      <c r="L808" t="s">
        <v>483</v>
      </c>
    </row>
    <row r="809" spans="2:12" x14ac:dyDescent="0.55000000000000004">
      <c r="B809" t="s">
        <v>21</v>
      </c>
      <c r="C809" t="s">
        <v>380</v>
      </c>
      <c r="D809" s="2">
        <v>0</v>
      </c>
      <c r="E809" s="1">
        <v>20</v>
      </c>
      <c r="F809" t="s">
        <v>320</v>
      </c>
      <c r="H809" t="s">
        <v>21</v>
      </c>
      <c r="I809" t="s">
        <v>370</v>
      </c>
      <c r="J809" s="2" t="s">
        <v>415</v>
      </c>
      <c r="K809" t="s">
        <v>503</v>
      </c>
      <c r="L809" s="1">
        <v>0.01</v>
      </c>
    </row>
    <row r="810" spans="2:12" x14ac:dyDescent="0.55000000000000004">
      <c r="B810" t="s">
        <v>21</v>
      </c>
      <c r="C810" t="s">
        <v>321</v>
      </c>
      <c r="D810" s="2">
        <v>0</v>
      </c>
      <c r="E810" s="1">
        <v>1</v>
      </c>
      <c r="F810" t="s">
        <v>320</v>
      </c>
      <c r="H810" t="s">
        <v>21</v>
      </c>
      <c r="I810" t="s">
        <v>323</v>
      </c>
      <c r="J810" s="2" t="s">
        <v>415</v>
      </c>
      <c r="K810" t="s">
        <v>503</v>
      </c>
      <c r="L810" s="1">
        <v>-1</v>
      </c>
    </row>
    <row r="811" spans="2:12" x14ac:dyDescent="0.55000000000000004">
      <c r="B811" t="s">
        <v>21</v>
      </c>
      <c r="C811" t="s">
        <v>322</v>
      </c>
      <c r="D811" s="2">
        <v>0</v>
      </c>
      <c r="E811" s="1">
        <v>1</v>
      </c>
      <c r="F811" t="s">
        <v>320</v>
      </c>
      <c r="H811" t="s">
        <v>21</v>
      </c>
      <c r="I811" t="s">
        <v>325</v>
      </c>
      <c r="J811" s="2" t="s">
        <v>415</v>
      </c>
      <c r="K811" t="s">
        <v>503</v>
      </c>
      <c r="L811" s="1">
        <v>-1</v>
      </c>
    </row>
    <row r="813" spans="2:12" x14ac:dyDescent="0.55000000000000004">
      <c r="B813" t="s">
        <v>323</v>
      </c>
      <c r="C813" t="s">
        <v>324</v>
      </c>
      <c r="H813" t="s">
        <v>501</v>
      </c>
      <c r="I813" t="s">
        <v>500</v>
      </c>
    </row>
    <row r="814" spans="2:12" x14ac:dyDescent="0.55000000000000004">
      <c r="B814" t="s">
        <v>325</v>
      </c>
      <c r="C814" t="s">
        <v>326</v>
      </c>
      <c r="D814" s="2" t="s">
        <v>327</v>
      </c>
      <c r="H814" t="s">
        <v>499</v>
      </c>
      <c r="I814" t="s">
        <v>498</v>
      </c>
      <c r="J814" s="2" t="s">
        <v>497</v>
      </c>
    </row>
    <row r="815" spans="2:12" x14ac:dyDescent="0.55000000000000004">
      <c r="B815" t="s">
        <v>328</v>
      </c>
      <c r="C815" t="s">
        <v>329</v>
      </c>
      <c r="D815" s="2" t="s">
        <v>330</v>
      </c>
      <c r="E815">
        <v>-0.9</v>
      </c>
      <c r="H815" t="s">
        <v>492</v>
      </c>
      <c r="I815" t="s">
        <v>496</v>
      </c>
      <c r="J815" s="2" t="s">
        <v>495</v>
      </c>
      <c r="K815" t="s">
        <v>494</v>
      </c>
      <c r="L815" t="s">
        <v>493</v>
      </c>
    </row>
    <row r="816" spans="2:12" x14ac:dyDescent="0.55000000000000004">
      <c r="B816" t="s">
        <v>328</v>
      </c>
      <c r="C816" t="s">
        <v>331</v>
      </c>
      <c r="H816" t="s">
        <v>492</v>
      </c>
      <c r="I816" t="s">
        <v>491</v>
      </c>
    </row>
    <row r="817" spans="2:12" x14ac:dyDescent="0.55000000000000004">
      <c r="B817" t="s">
        <v>332</v>
      </c>
      <c r="C817" t="s">
        <v>333</v>
      </c>
      <c r="D817" s="2" t="s">
        <v>323</v>
      </c>
      <c r="E817" t="s">
        <v>334</v>
      </c>
      <c r="F817" t="s">
        <v>335</v>
      </c>
      <c r="H817" t="s">
        <v>490</v>
      </c>
      <c r="I817" t="s">
        <v>487</v>
      </c>
      <c r="J817" s="2" t="s">
        <v>323</v>
      </c>
      <c r="K817" t="s">
        <v>489</v>
      </c>
      <c r="L817" t="s">
        <v>488</v>
      </c>
    </row>
    <row r="818" spans="2:12" x14ac:dyDescent="0.55000000000000004">
      <c r="B818" t="s">
        <v>21</v>
      </c>
      <c r="C818" t="s">
        <v>336</v>
      </c>
      <c r="D818" s="2" t="s">
        <v>337</v>
      </c>
      <c r="E818" t="s">
        <v>338</v>
      </c>
      <c r="F818" t="s">
        <v>339</v>
      </c>
      <c r="H818" t="s">
        <v>21</v>
      </c>
      <c r="I818" t="s">
        <v>336</v>
      </c>
      <c r="J818" s="2" t="s">
        <v>337</v>
      </c>
      <c r="K818" t="s">
        <v>338</v>
      </c>
      <c r="L818" t="s">
        <v>339</v>
      </c>
    </row>
    <row r="819" spans="2:12" x14ac:dyDescent="0.55000000000000004">
      <c r="C819" s="1">
        <v>-12</v>
      </c>
      <c r="D819" s="2">
        <v>-11.872999999999999</v>
      </c>
      <c r="E819" s="1">
        <v>20943000</v>
      </c>
      <c r="F819">
        <v>2.07E-2</v>
      </c>
      <c r="I819" s="1">
        <v>-12</v>
      </c>
      <c r="J819" s="2">
        <v>-11.872999999999999</v>
      </c>
      <c r="K819" s="1">
        <v>19310000</v>
      </c>
      <c r="L819">
        <v>6.88E-2</v>
      </c>
    </row>
    <row r="820" spans="2:12" x14ac:dyDescent="0.55000000000000004">
      <c r="C820" s="1">
        <v>-11.872999999999999</v>
      </c>
      <c r="D820" s="2">
        <v>-11.746</v>
      </c>
      <c r="E820" s="1">
        <v>20985000</v>
      </c>
      <c r="F820">
        <v>2.1000000000000001E-2</v>
      </c>
      <c r="I820" s="1">
        <v>-11.872999999999999</v>
      </c>
      <c r="J820" s="2">
        <v>-11.746</v>
      </c>
      <c r="K820" s="1">
        <v>19496000</v>
      </c>
      <c r="L820">
        <v>6.9599999999999995E-2</v>
      </c>
    </row>
    <row r="821" spans="2:12" x14ac:dyDescent="0.55000000000000004">
      <c r="C821" s="1">
        <v>-11.746</v>
      </c>
      <c r="D821" s="2">
        <v>-11.619</v>
      </c>
      <c r="E821" s="1">
        <v>20575000</v>
      </c>
      <c r="F821">
        <v>2.0899999999999998E-2</v>
      </c>
      <c r="I821" s="1">
        <v>-11.746</v>
      </c>
      <c r="J821" s="2">
        <v>-11.619</v>
      </c>
      <c r="K821" s="1">
        <v>19000000</v>
      </c>
      <c r="L821">
        <v>6.8199999999999997E-2</v>
      </c>
    </row>
    <row r="822" spans="2:12" x14ac:dyDescent="0.55000000000000004">
      <c r="C822" s="1">
        <v>-11.619</v>
      </c>
      <c r="D822" s="2">
        <v>-11.492000000000001</v>
      </c>
      <c r="E822" s="1">
        <v>20102000</v>
      </c>
      <c r="F822">
        <v>2.1100000000000001E-2</v>
      </c>
      <c r="I822" s="1">
        <v>-11.619</v>
      </c>
      <c r="J822" s="2">
        <v>-11.492000000000001</v>
      </c>
      <c r="K822" s="1">
        <v>18383000</v>
      </c>
      <c r="L822">
        <v>7.1199999999999999E-2</v>
      </c>
    </row>
    <row r="823" spans="2:12" x14ac:dyDescent="0.55000000000000004">
      <c r="C823" s="1">
        <v>-11.492000000000001</v>
      </c>
      <c r="D823" s="2">
        <v>-11.365</v>
      </c>
      <c r="E823" s="1">
        <v>20756000</v>
      </c>
      <c r="F823">
        <v>2.1299999999999999E-2</v>
      </c>
      <c r="I823" s="1">
        <v>-11.492000000000001</v>
      </c>
      <c r="J823" s="2">
        <v>-11.365</v>
      </c>
      <c r="K823" s="1">
        <v>16449000</v>
      </c>
      <c r="L823">
        <v>7.17E-2</v>
      </c>
    </row>
    <row r="824" spans="2:12" x14ac:dyDescent="0.55000000000000004">
      <c r="C824" s="1">
        <v>-11.365</v>
      </c>
      <c r="D824" s="2">
        <v>-11.238</v>
      </c>
      <c r="E824" s="1">
        <v>20788000</v>
      </c>
      <c r="F824">
        <v>2.1499999999999998E-2</v>
      </c>
      <c r="I824" s="1">
        <v>-11.365</v>
      </c>
      <c r="J824" s="2">
        <v>-11.238</v>
      </c>
      <c r="K824" s="1">
        <v>15520000</v>
      </c>
      <c r="L824">
        <v>6.9400000000000003E-2</v>
      </c>
    </row>
    <row r="825" spans="2:12" x14ac:dyDescent="0.55000000000000004">
      <c r="C825" s="1">
        <v>-11.238</v>
      </c>
      <c r="D825" s="2">
        <v>-11.111000000000001</v>
      </c>
      <c r="E825" s="1">
        <v>20593000</v>
      </c>
      <c r="F825">
        <v>2.1299999999999999E-2</v>
      </c>
      <c r="I825" s="1">
        <v>-11.238</v>
      </c>
      <c r="J825" s="2">
        <v>-11.111000000000001</v>
      </c>
      <c r="K825" s="1">
        <v>16858000</v>
      </c>
      <c r="L825">
        <v>6.9599999999999995E-2</v>
      </c>
    </row>
    <row r="826" spans="2:12" x14ac:dyDescent="0.55000000000000004">
      <c r="C826" s="1">
        <v>-11.111000000000001</v>
      </c>
      <c r="D826" s="2">
        <v>-10.984</v>
      </c>
      <c r="E826" s="1">
        <v>54201000</v>
      </c>
      <c r="F826">
        <v>1.4E-2</v>
      </c>
      <c r="I826" s="1">
        <v>-11.111000000000001</v>
      </c>
      <c r="J826" s="2">
        <v>-10.984</v>
      </c>
      <c r="K826" s="1">
        <v>52563000</v>
      </c>
      <c r="L826">
        <v>4.3200000000000002E-2</v>
      </c>
    </row>
    <row r="827" spans="2:12" x14ac:dyDescent="0.55000000000000004">
      <c r="C827" s="1">
        <v>-10.984</v>
      </c>
      <c r="D827" s="2">
        <v>-10.856999999999999</v>
      </c>
      <c r="E827" s="1">
        <v>238270000</v>
      </c>
      <c r="F827">
        <v>7.1000000000000004E-3</v>
      </c>
      <c r="I827" s="1">
        <v>-10.984</v>
      </c>
      <c r="J827" s="2">
        <v>-10.856999999999999</v>
      </c>
      <c r="K827" s="1">
        <v>238880000</v>
      </c>
      <c r="L827">
        <v>2.0899999999999998E-2</v>
      </c>
    </row>
    <row r="828" spans="2:12" x14ac:dyDescent="0.55000000000000004">
      <c r="C828" s="1">
        <v>-10.856999999999999</v>
      </c>
      <c r="D828" s="2">
        <v>-10.73</v>
      </c>
      <c r="E828" s="1">
        <v>224740000</v>
      </c>
      <c r="F828">
        <v>6.7000000000000002E-3</v>
      </c>
      <c r="I828" s="1">
        <v>-10.856999999999999</v>
      </c>
      <c r="J828" s="2">
        <v>-10.73</v>
      </c>
      <c r="K828" s="1">
        <v>230180000</v>
      </c>
      <c r="L828">
        <v>2.0299999999999999E-2</v>
      </c>
    </row>
    <row r="829" spans="2:12" x14ac:dyDescent="0.55000000000000004">
      <c r="C829" s="1">
        <v>-10.73</v>
      </c>
      <c r="D829" s="2">
        <v>-10.603</v>
      </c>
      <c r="E829" s="1">
        <v>219390000</v>
      </c>
      <c r="F829">
        <v>6.6E-3</v>
      </c>
      <c r="I829" s="1">
        <v>-10.73</v>
      </c>
      <c r="J829" s="2">
        <v>-10.603</v>
      </c>
      <c r="K829" s="1">
        <v>217770000</v>
      </c>
      <c r="L829">
        <v>1.9599999999999999E-2</v>
      </c>
    </row>
    <row r="830" spans="2:12" x14ac:dyDescent="0.55000000000000004">
      <c r="C830" s="1">
        <v>-10.603</v>
      </c>
      <c r="D830" s="2">
        <v>-10.476000000000001</v>
      </c>
      <c r="E830" s="1">
        <v>212440000</v>
      </c>
      <c r="F830">
        <v>6.4000000000000003E-3</v>
      </c>
      <c r="I830" s="1">
        <v>-10.603</v>
      </c>
      <c r="J830" s="2">
        <v>-10.476000000000001</v>
      </c>
      <c r="K830" s="1">
        <v>217900000</v>
      </c>
      <c r="L830">
        <v>1.9800000000000002E-2</v>
      </c>
    </row>
    <row r="831" spans="2:12" x14ac:dyDescent="0.55000000000000004">
      <c r="C831" s="1">
        <v>-10.476000000000001</v>
      </c>
      <c r="D831" s="2">
        <v>-10.349</v>
      </c>
      <c r="E831" s="1">
        <v>206990000</v>
      </c>
      <c r="F831">
        <v>6.1999999999999998E-3</v>
      </c>
      <c r="I831" s="1">
        <v>-10.476000000000001</v>
      </c>
      <c r="J831" s="2">
        <v>-10.349</v>
      </c>
      <c r="K831" s="1">
        <v>207770000</v>
      </c>
      <c r="L831">
        <v>1.89E-2</v>
      </c>
    </row>
    <row r="832" spans="2:12" x14ac:dyDescent="0.55000000000000004">
      <c r="C832" s="1">
        <v>-10.349</v>
      </c>
      <c r="D832" s="2">
        <v>-10.222</v>
      </c>
      <c r="E832" s="1">
        <v>205040000</v>
      </c>
      <c r="F832">
        <v>6.1000000000000004E-3</v>
      </c>
      <c r="I832" s="1">
        <v>-10.349</v>
      </c>
      <c r="J832" s="2">
        <v>-10.222</v>
      </c>
      <c r="K832" s="1">
        <v>205000000</v>
      </c>
      <c r="L832">
        <v>1.8200000000000001E-2</v>
      </c>
    </row>
    <row r="833" spans="3:12" x14ac:dyDescent="0.55000000000000004">
      <c r="C833" s="1">
        <v>-10.222</v>
      </c>
      <c r="D833" s="2">
        <v>-10.095000000000001</v>
      </c>
      <c r="E833" s="1">
        <v>200730000</v>
      </c>
      <c r="F833">
        <v>6.0000000000000001E-3</v>
      </c>
      <c r="I833" s="1">
        <v>-10.222</v>
      </c>
      <c r="J833" s="2">
        <v>-10.095000000000001</v>
      </c>
      <c r="K833" s="1">
        <v>205800000</v>
      </c>
      <c r="L833">
        <v>1.84E-2</v>
      </c>
    </row>
    <row r="834" spans="3:12" x14ac:dyDescent="0.55000000000000004">
      <c r="C834" s="1">
        <v>-10.095000000000001</v>
      </c>
      <c r="D834" s="2">
        <v>-9.9675999999999991</v>
      </c>
      <c r="E834" s="1">
        <v>199420000</v>
      </c>
      <c r="F834">
        <v>5.8999999999999999E-3</v>
      </c>
      <c r="I834" s="1">
        <v>-10.095000000000001</v>
      </c>
      <c r="J834" s="2">
        <v>-9.9675999999999991</v>
      </c>
      <c r="K834" s="1">
        <v>195060000</v>
      </c>
      <c r="L834">
        <v>1.7399999999999999E-2</v>
      </c>
    </row>
    <row r="835" spans="3:12" x14ac:dyDescent="0.55000000000000004">
      <c r="C835" s="1">
        <v>-9.9675999999999991</v>
      </c>
      <c r="D835" s="2">
        <v>-9.8405000000000005</v>
      </c>
      <c r="E835" s="1">
        <v>199940000</v>
      </c>
      <c r="F835">
        <v>5.8999999999999999E-3</v>
      </c>
      <c r="I835" s="1">
        <v>-9.9675999999999991</v>
      </c>
      <c r="J835" s="2">
        <v>-9.8405000000000005</v>
      </c>
      <c r="K835" s="1">
        <v>197740000</v>
      </c>
      <c r="L835">
        <v>1.8100000000000002E-2</v>
      </c>
    </row>
    <row r="836" spans="3:12" x14ac:dyDescent="0.55000000000000004">
      <c r="C836" s="1">
        <v>-9.8405000000000005</v>
      </c>
      <c r="D836" s="2">
        <v>-9.7134999999999998</v>
      </c>
      <c r="E836" s="1">
        <v>197760000</v>
      </c>
      <c r="F836">
        <v>5.7999999999999996E-3</v>
      </c>
      <c r="I836" s="1">
        <v>-9.8405000000000005</v>
      </c>
      <c r="J836" s="2">
        <v>-9.7134999999999998</v>
      </c>
      <c r="K836" s="1">
        <v>193840000</v>
      </c>
      <c r="L836">
        <v>1.7600000000000001E-2</v>
      </c>
    </row>
    <row r="837" spans="3:12" x14ac:dyDescent="0.55000000000000004">
      <c r="C837" s="1">
        <v>-9.7134999999999998</v>
      </c>
      <c r="D837" s="2">
        <v>-9.5864999999999991</v>
      </c>
      <c r="E837" s="1">
        <v>196660000</v>
      </c>
      <c r="F837">
        <v>5.7999999999999996E-3</v>
      </c>
      <c r="I837" s="1">
        <v>-9.7134999999999998</v>
      </c>
      <c r="J837" s="2">
        <v>-9.5864999999999991</v>
      </c>
      <c r="K837" s="1">
        <v>195600000</v>
      </c>
      <c r="L837">
        <v>1.78E-2</v>
      </c>
    </row>
    <row r="838" spans="3:12" x14ac:dyDescent="0.55000000000000004">
      <c r="C838" s="1">
        <v>-9.5864999999999991</v>
      </c>
      <c r="D838" s="2">
        <v>-9.4595000000000002</v>
      </c>
      <c r="E838" s="1">
        <v>195740000</v>
      </c>
      <c r="F838">
        <v>5.7999999999999996E-3</v>
      </c>
      <c r="I838" s="1">
        <v>-9.5864999999999991</v>
      </c>
      <c r="J838" s="2">
        <v>-9.4595000000000002</v>
      </c>
      <c r="K838" s="1">
        <v>192680000</v>
      </c>
      <c r="L838">
        <v>1.7100000000000001E-2</v>
      </c>
    </row>
    <row r="839" spans="3:12" x14ac:dyDescent="0.55000000000000004">
      <c r="C839" s="1">
        <v>-9.4595000000000002</v>
      </c>
      <c r="D839" s="2">
        <v>-9.3323999999999998</v>
      </c>
      <c r="E839" s="1">
        <v>195630000</v>
      </c>
      <c r="F839">
        <v>5.7000000000000002E-3</v>
      </c>
      <c r="I839" s="1">
        <v>-9.4595000000000002</v>
      </c>
      <c r="J839" s="2">
        <v>-9.3323999999999998</v>
      </c>
      <c r="K839" s="1">
        <v>189670000</v>
      </c>
      <c r="L839">
        <v>1.66E-2</v>
      </c>
    </row>
    <row r="840" spans="3:12" x14ac:dyDescent="0.55000000000000004">
      <c r="C840" s="1">
        <v>-9.3323999999999998</v>
      </c>
      <c r="D840" s="2">
        <v>-9.2053999999999991</v>
      </c>
      <c r="E840" s="1">
        <v>192960000</v>
      </c>
      <c r="F840">
        <v>5.5999999999999999E-3</v>
      </c>
      <c r="I840" s="1">
        <v>-9.3323999999999998</v>
      </c>
      <c r="J840" s="2">
        <v>-9.2053999999999991</v>
      </c>
      <c r="K840" s="1">
        <v>192610000</v>
      </c>
      <c r="L840">
        <v>1.7000000000000001E-2</v>
      </c>
    </row>
    <row r="841" spans="3:12" x14ac:dyDescent="0.55000000000000004">
      <c r="C841" s="1">
        <v>-9.2053999999999991</v>
      </c>
      <c r="D841" s="2">
        <v>-9.0784000000000002</v>
      </c>
      <c r="E841" s="1">
        <v>191080000</v>
      </c>
      <c r="F841">
        <v>5.5999999999999999E-3</v>
      </c>
      <c r="I841" s="1">
        <v>-9.2053999999999991</v>
      </c>
      <c r="J841" s="2">
        <v>-9.0784000000000002</v>
      </c>
      <c r="K841" s="1">
        <v>194650000</v>
      </c>
      <c r="L841">
        <v>1.72E-2</v>
      </c>
    </row>
    <row r="842" spans="3:12" x14ac:dyDescent="0.55000000000000004">
      <c r="C842" s="1">
        <v>-9.0784000000000002</v>
      </c>
      <c r="D842" s="2">
        <v>-8.9513999999999996</v>
      </c>
      <c r="E842" s="1">
        <v>188870000</v>
      </c>
      <c r="F842">
        <v>5.5999999999999999E-3</v>
      </c>
      <c r="I842" s="1">
        <v>-9.0784000000000002</v>
      </c>
      <c r="J842" s="2">
        <v>-8.9513999999999996</v>
      </c>
      <c r="K842" s="1">
        <v>187550000</v>
      </c>
      <c r="L842">
        <v>1.6500000000000001E-2</v>
      </c>
    </row>
    <row r="843" spans="3:12" x14ac:dyDescent="0.55000000000000004">
      <c r="C843" s="1">
        <v>-8.9513999999999996</v>
      </c>
      <c r="D843" s="2">
        <v>-8.8242999999999991</v>
      </c>
      <c r="E843" s="1">
        <v>186590000</v>
      </c>
      <c r="F843">
        <v>5.4999999999999997E-3</v>
      </c>
      <c r="I843" s="1">
        <v>-8.9513999999999996</v>
      </c>
      <c r="J843" s="2">
        <v>-8.8242999999999991</v>
      </c>
      <c r="K843" s="1">
        <v>185910000</v>
      </c>
      <c r="L843">
        <v>1.67E-2</v>
      </c>
    </row>
    <row r="844" spans="3:12" x14ac:dyDescent="0.55000000000000004">
      <c r="C844" s="1">
        <v>-8.8242999999999991</v>
      </c>
      <c r="D844" s="2">
        <v>-8.6973000000000003</v>
      </c>
      <c r="E844" s="1">
        <v>187080000</v>
      </c>
      <c r="F844">
        <v>5.4999999999999997E-3</v>
      </c>
      <c r="I844" s="1">
        <v>-8.8242999999999991</v>
      </c>
      <c r="J844" s="2">
        <v>-8.6973000000000003</v>
      </c>
      <c r="K844" s="1">
        <v>187660000</v>
      </c>
      <c r="L844">
        <v>1.7299999999999999E-2</v>
      </c>
    </row>
    <row r="845" spans="3:12" x14ac:dyDescent="0.55000000000000004">
      <c r="C845" s="1">
        <v>-8.6973000000000003</v>
      </c>
      <c r="D845" s="2">
        <v>-8.5702999999999996</v>
      </c>
      <c r="E845" s="1">
        <v>185280000</v>
      </c>
      <c r="F845">
        <v>5.4000000000000003E-3</v>
      </c>
      <c r="I845" s="1">
        <v>-8.6973000000000003</v>
      </c>
      <c r="J845" s="2">
        <v>-8.5702999999999996</v>
      </c>
      <c r="K845" s="1">
        <v>181650000</v>
      </c>
      <c r="L845">
        <v>1.6E-2</v>
      </c>
    </row>
    <row r="846" spans="3:12" x14ac:dyDescent="0.55000000000000004">
      <c r="C846" s="1">
        <v>-8.5702999999999996</v>
      </c>
      <c r="D846" s="2">
        <v>-8.4431999999999992</v>
      </c>
      <c r="E846" s="1">
        <v>185310000</v>
      </c>
      <c r="F846">
        <v>5.4000000000000003E-3</v>
      </c>
      <c r="I846" s="1">
        <v>-8.5702999999999996</v>
      </c>
      <c r="J846" s="2">
        <v>-8.4431999999999992</v>
      </c>
      <c r="K846" s="1">
        <v>183880000</v>
      </c>
      <c r="L846">
        <v>1.6299999999999999E-2</v>
      </c>
    </row>
    <row r="847" spans="3:12" x14ac:dyDescent="0.55000000000000004">
      <c r="C847" s="1">
        <v>-8.4431999999999992</v>
      </c>
      <c r="D847" s="2">
        <v>-8.3162000000000003</v>
      </c>
      <c r="E847" s="1">
        <v>184240000</v>
      </c>
      <c r="F847">
        <v>5.3E-3</v>
      </c>
      <c r="I847" s="1">
        <v>-8.4431999999999992</v>
      </c>
      <c r="J847" s="2">
        <v>-8.3162000000000003</v>
      </c>
      <c r="K847" s="1">
        <v>182970000</v>
      </c>
      <c r="L847">
        <v>1.6400000000000001E-2</v>
      </c>
    </row>
    <row r="848" spans="3:12" x14ac:dyDescent="0.55000000000000004">
      <c r="C848" s="1">
        <v>-8.3162000000000003</v>
      </c>
      <c r="D848" s="2">
        <v>-8.1891999999999996</v>
      </c>
      <c r="E848" s="1">
        <v>183030000</v>
      </c>
      <c r="F848">
        <v>5.3E-3</v>
      </c>
      <c r="I848" s="1">
        <v>-8.3162000000000003</v>
      </c>
      <c r="J848" s="2">
        <v>-8.1891999999999996</v>
      </c>
      <c r="K848" s="1">
        <v>183760000</v>
      </c>
      <c r="L848">
        <v>1.7100000000000001E-2</v>
      </c>
    </row>
    <row r="849" spans="3:12" x14ac:dyDescent="0.55000000000000004">
      <c r="C849" s="1">
        <v>-8.1891999999999996</v>
      </c>
      <c r="D849" s="2">
        <v>-8.0622000000000007</v>
      </c>
      <c r="E849" s="1">
        <v>181220000</v>
      </c>
      <c r="F849">
        <v>5.3E-3</v>
      </c>
      <c r="I849" s="1">
        <v>-8.1891999999999996</v>
      </c>
      <c r="J849" s="2">
        <v>-8.0622000000000007</v>
      </c>
      <c r="K849" s="1">
        <v>176760000</v>
      </c>
      <c r="L849">
        <v>1.5800000000000002E-2</v>
      </c>
    </row>
    <row r="850" spans="3:12" x14ac:dyDescent="0.55000000000000004">
      <c r="C850" s="1">
        <v>-8.0622000000000007</v>
      </c>
      <c r="D850" s="2">
        <v>-7.9351000000000003</v>
      </c>
      <c r="E850" s="1">
        <v>180480000</v>
      </c>
      <c r="F850">
        <v>5.3E-3</v>
      </c>
      <c r="I850" s="1">
        <v>-8.0622000000000007</v>
      </c>
      <c r="J850" s="2">
        <v>-7.9351000000000003</v>
      </c>
      <c r="K850" s="1">
        <v>174750000</v>
      </c>
      <c r="L850">
        <v>1.5699999999999999E-2</v>
      </c>
    </row>
    <row r="851" spans="3:12" x14ac:dyDescent="0.55000000000000004">
      <c r="C851" s="1">
        <v>-7.9351000000000003</v>
      </c>
      <c r="D851" s="2">
        <v>-7.8080999999999996</v>
      </c>
      <c r="E851" s="1">
        <v>180200000</v>
      </c>
      <c r="F851">
        <v>5.3E-3</v>
      </c>
      <c r="I851" s="1">
        <v>-7.9351000000000003</v>
      </c>
      <c r="J851" s="2">
        <v>-7.8080999999999996</v>
      </c>
      <c r="K851" s="1">
        <v>175570000</v>
      </c>
      <c r="L851">
        <v>1.5800000000000002E-2</v>
      </c>
    </row>
    <row r="852" spans="3:12" x14ac:dyDescent="0.55000000000000004">
      <c r="C852" s="1">
        <v>-7.8080999999999996</v>
      </c>
      <c r="D852" s="2">
        <v>-7.6810999999999998</v>
      </c>
      <c r="E852" s="1">
        <v>179180000</v>
      </c>
      <c r="F852">
        <v>5.3E-3</v>
      </c>
      <c r="I852" s="1">
        <v>-7.8080999999999996</v>
      </c>
      <c r="J852" s="2">
        <v>-7.6810999999999998</v>
      </c>
      <c r="K852" s="1">
        <v>179880000</v>
      </c>
      <c r="L852">
        <v>1.6799999999999999E-2</v>
      </c>
    </row>
    <row r="853" spans="3:12" x14ac:dyDescent="0.55000000000000004">
      <c r="C853" s="1">
        <v>-7.6810999999999998</v>
      </c>
      <c r="D853" s="2">
        <v>-7.5541</v>
      </c>
      <c r="E853" s="1">
        <v>178530000</v>
      </c>
      <c r="F853">
        <v>5.3E-3</v>
      </c>
      <c r="I853" s="1">
        <v>-7.6810999999999998</v>
      </c>
      <c r="J853" s="2">
        <v>-7.5541</v>
      </c>
      <c r="K853" s="1">
        <v>175150000</v>
      </c>
      <c r="L853">
        <v>1.5699999999999999E-2</v>
      </c>
    </row>
    <row r="854" spans="3:12" x14ac:dyDescent="0.55000000000000004">
      <c r="C854" s="1">
        <v>-7.5541</v>
      </c>
      <c r="D854" s="2">
        <v>-7.4269999999999996</v>
      </c>
      <c r="E854" s="1">
        <v>178810000</v>
      </c>
      <c r="F854">
        <v>5.4000000000000003E-3</v>
      </c>
      <c r="I854" s="1">
        <v>-7.5541</v>
      </c>
      <c r="J854" s="2">
        <v>-7.4269999999999996</v>
      </c>
      <c r="K854" s="1">
        <v>177620000</v>
      </c>
      <c r="L854">
        <v>1.6199999999999999E-2</v>
      </c>
    </row>
    <row r="855" spans="3:12" x14ac:dyDescent="0.55000000000000004">
      <c r="C855" s="1">
        <v>-7.4269999999999996</v>
      </c>
      <c r="D855" s="2">
        <v>-7.3</v>
      </c>
      <c r="E855" s="1">
        <v>177230000</v>
      </c>
      <c r="F855">
        <v>5.1999999999999998E-3</v>
      </c>
      <c r="I855" s="1">
        <v>-7.4269999999999996</v>
      </c>
      <c r="J855" s="2">
        <v>-7.3</v>
      </c>
      <c r="K855" s="1">
        <v>176050000</v>
      </c>
      <c r="L855">
        <v>1.6E-2</v>
      </c>
    </row>
    <row r="856" spans="3:12" x14ac:dyDescent="0.55000000000000004">
      <c r="C856" s="1">
        <v>-7.3</v>
      </c>
      <c r="D856" s="2">
        <v>-7.173</v>
      </c>
      <c r="E856" s="1">
        <v>176990000</v>
      </c>
      <c r="F856">
        <v>5.1999999999999998E-3</v>
      </c>
      <c r="I856" s="1">
        <v>-7.3</v>
      </c>
      <c r="J856" s="2">
        <v>-7.173</v>
      </c>
      <c r="K856" s="1">
        <v>175010000</v>
      </c>
      <c r="L856">
        <v>1.6E-2</v>
      </c>
    </row>
    <row r="857" spans="3:12" x14ac:dyDescent="0.55000000000000004">
      <c r="C857" s="1">
        <v>-7.173</v>
      </c>
      <c r="D857" s="2">
        <v>-7.0458999999999996</v>
      </c>
      <c r="E857" s="1">
        <v>176840000</v>
      </c>
      <c r="F857">
        <v>5.1999999999999998E-3</v>
      </c>
      <c r="I857" s="1">
        <v>-7.173</v>
      </c>
      <c r="J857" s="2">
        <v>-7.0458999999999996</v>
      </c>
      <c r="K857" s="1">
        <v>173490000</v>
      </c>
      <c r="L857">
        <v>1.5699999999999999E-2</v>
      </c>
    </row>
    <row r="858" spans="3:12" x14ac:dyDescent="0.55000000000000004">
      <c r="C858" s="1">
        <v>-7.0458999999999996</v>
      </c>
      <c r="D858" s="2">
        <v>-6.9188999999999998</v>
      </c>
      <c r="E858" s="1">
        <v>176470000</v>
      </c>
      <c r="F858">
        <v>5.1999999999999998E-3</v>
      </c>
      <c r="I858" s="1">
        <v>-7.0458999999999996</v>
      </c>
      <c r="J858" s="2">
        <v>-6.9188999999999998</v>
      </c>
      <c r="K858" s="1">
        <v>173990000</v>
      </c>
      <c r="L858">
        <v>1.5699999999999999E-2</v>
      </c>
    </row>
    <row r="859" spans="3:12" x14ac:dyDescent="0.55000000000000004">
      <c r="C859" s="1">
        <v>-6.9188999999999998</v>
      </c>
      <c r="D859" s="2">
        <v>-6.7919</v>
      </c>
      <c r="E859" s="1">
        <v>175720000</v>
      </c>
      <c r="F859">
        <v>5.1999999999999998E-3</v>
      </c>
      <c r="I859" s="1">
        <v>-6.9188999999999998</v>
      </c>
      <c r="J859" s="2">
        <v>-6.7919</v>
      </c>
      <c r="K859" s="1">
        <v>171710000</v>
      </c>
      <c r="L859">
        <v>1.5299999999999999E-2</v>
      </c>
    </row>
    <row r="860" spans="3:12" x14ac:dyDescent="0.55000000000000004">
      <c r="C860" s="1">
        <v>-6.7919</v>
      </c>
      <c r="D860" s="2">
        <v>-6.6649000000000003</v>
      </c>
      <c r="E860" s="1">
        <v>176600000</v>
      </c>
      <c r="F860">
        <v>5.1999999999999998E-3</v>
      </c>
      <c r="I860" s="1">
        <v>-6.7919</v>
      </c>
      <c r="J860" s="2">
        <v>-6.6649000000000003</v>
      </c>
      <c r="K860" s="1">
        <v>175000000</v>
      </c>
      <c r="L860">
        <v>1.61E-2</v>
      </c>
    </row>
    <row r="861" spans="3:12" x14ac:dyDescent="0.55000000000000004">
      <c r="C861" s="1">
        <v>-6.6649000000000003</v>
      </c>
      <c r="D861" s="2">
        <v>-6.5377999999999998</v>
      </c>
      <c r="E861" s="1">
        <v>175850000</v>
      </c>
      <c r="F861">
        <v>5.1999999999999998E-3</v>
      </c>
      <c r="I861" s="1">
        <v>-6.6649000000000003</v>
      </c>
      <c r="J861" s="2">
        <v>-6.5377999999999998</v>
      </c>
      <c r="K861" s="1">
        <v>174850000</v>
      </c>
      <c r="L861">
        <v>1.5800000000000002E-2</v>
      </c>
    </row>
    <row r="862" spans="3:12" x14ac:dyDescent="0.55000000000000004">
      <c r="C862" s="1">
        <v>-6.5377999999999998</v>
      </c>
      <c r="D862" s="2">
        <v>-6.4108000000000001</v>
      </c>
      <c r="E862" s="1">
        <v>176170000</v>
      </c>
      <c r="F862">
        <v>5.1999999999999998E-3</v>
      </c>
      <c r="I862" s="1">
        <v>-6.5377999999999998</v>
      </c>
      <c r="J862" s="2">
        <v>-6.4108000000000001</v>
      </c>
      <c r="K862" s="1">
        <v>173700000</v>
      </c>
      <c r="L862">
        <v>1.5699999999999999E-2</v>
      </c>
    </row>
    <row r="863" spans="3:12" x14ac:dyDescent="0.55000000000000004">
      <c r="C863" s="1">
        <v>-6.4108000000000001</v>
      </c>
      <c r="D863" s="2">
        <v>-6.2838000000000003</v>
      </c>
      <c r="E863" s="1">
        <v>176690000</v>
      </c>
      <c r="F863">
        <v>5.3E-3</v>
      </c>
      <c r="I863" s="1">
        <v>-6.4108000000000001</v>
      </c>
      <c r="J863" s="2">
        <v>-6.2838000000000003</v>
      </c>
      <c r="K863" s="1">
        <v>173150000</v>
      </c>
      <c r="L863">
        <v>1.6E-2</v>
      </c>
    </row>
    <row r="864" spans="3:12" x14ac:dyDescent="0.55000000000000004">
      <c r="C864" s="1">
        <v>-6.2838000000000003</v>
      </c>
      <c r="D864" s="2">
        <v>-6.1567999999999996</v>
      </c>
      <c r="E864" s="1">
        <v>175760000</v>
      </c>
      <c r="F864">
        <v>5.1999999999999998E-3</v>
      </c>
      <c r="I864" s="1">
        <v>-6.2838000000000003</v>
      </c>
      <c r="J864" s="2">
        <v>-6.1567999999999996</v>
      </c>
      <c r="K864" s="1">
        <v>173620000</v>
      </c>
      <c r="L864">
        <v>1.6299999999999999E-2</v>
      </c>
    </row>
    <row r="865" spans="3:12" x14ac:dyDescent="0.55000000000000004">
      <c r="C865" s="1">
        <v>-6.1567999999999996</v>
      </c>
      <c r="D865" s="2">
        <v>-6.0297000000000001</v>
      </c>
      <c r="E865" s="1">
        <v>175280000</v>
      </c>
      <c r="F865">
        <v>5.1000000000000004E-3</v>
      </c>
      <c r="I865" s="1">
        <v>-6.1567999999999996</v>
      </c>
      <c r="J865" s="2">
        <v>-6.0297000000000001</v>
      </c>
      <c r="K865" s="1">
        <v>171520000</v>
      </c>
      <c r="L865">
        <v>1.5800000000000002E-2</v>
      </c>
    </row>
    <row r="866" spans="3:12" x14ac:dyDescent="0.55000000000000004">
      <c r="C866" s="1">
        <v>-6.0297000000000001</v>
      </c>
      <c r="D866" s="2">
        <v>-5.9027000000000003</v>
      </c>
      <c r="E866" s="1">
        <v>175980000</v>
      </c>
      <c r="F866">
        <v>5.1999999999999998E-3</v>
      </c>
      <c r="I866" s="1">
        <v>-6.0297000000000001</v>
      </c>
      <c r="J866" s="2">
        <v>-5.9027000000000003</v>
      </c>
      <c r="K866" s="1">
        <v>171370000</v>
      </c>
      <c r="L866">
        <v>1.5599999999999999E-2</v>
      </c>
    </row>
    <row r="867" spans="3:12" x14ac:dyDescent="0.55000000000000004">
      <c r="C867" s="1">
        <v>-5.9027000000000003</v>
      </c>
      <c r="D867" s="2">
        <v>-5.7756999999999996</v>
      </c>
      <c r="E867" s="1">
        <v>175050000</v>
      </c>
      <c r="F867">
        <v>5.1999999999999998E-3</v>
      </c>
      <c r="I867" s="1">
        <v>-5.9027000000000003</v>
      </c>
      <c r="J867" s="2">
        <v>-5.7756999999999996</v>
      </c>
      <c r="K867" s="1">
        <v>171080000</v>
      </c>
      <c r="L867">
        <v>1.5900000000000001E-2</v>
      </c>
    </row>
    <row r="868" spans="3:12" x14ac:dyDescent="0.55000000000000004">
      <c r="C868" s="1">
        <v>-5.7756999999999996</v>
      </c>
      <c r="D868" s="2">
        <v>-5.6486000000000001</v>
      </c>
      <c r="E868" s="1">
        <v>174870000</v>
      </c>
      <c r="F868">
        <v>5.1999999999999998E-3</v>
      </c>
      <c r="I868" s="1">
        <v>-5.7756999999999996</v>
      </c>
      <c r="J868" s="2">
        <v>-5.6486000000000001</v>
      </c>
      <c r="K868" s="1">
        <v>169490000</v>
      </c>
      <c r="L868">
        <v>1.5599999999999999E-2</v>
      </c>
    </row>
    <row r="869" spans="3:12" x14ac:dyDescent="0.55000000000000004">
      <c r="C869" s="1">
        <v>-5.6486000000000001</v>
      </c>
      <c r="D869" s="2">
        <v>-5.5216000000000003</v>
      </c>
      <c r="E869" s="1">
        <v>174390000</v>
      </c>
      <c r="F869">
        <v>5.1999999999999998E-3</v>
      </c>
      <c r="I869" s="1">
        <v>-5.6486000000000001</v>
      </c>
      <c r="J869" s="2">
        <v>-5.5216000000000003</v>
      </c>
      <c r="K869" s="1">
        <v>170980000</v>
      </c>
      <c r="L869">
        <v>1.6E-2</v>
      </c>
    </row>
    <row r="870" spans="3:12" x14ac:dyDescent="0.55000000000000004">
      <c r="C870" s="1">
        <v>-5.5216000000000003</v>
      </c>
      <c r="D870" s="2">
        <v>-5.3945999999999996</v>
      </c>
      <c r="E870" s="1">
        <v>174950000</v>
      </c>
      <c r="F870">
        <v>5.1999999999999998E-3</v>
      </c>
      <c r="I870" s="1">
        <v>-5.5216000000000003</v>
      </c>
      <c r="J870" s="2">
        <v>-5.3945999999999996</v>
      </c>
      <c r="K870" s="1">
        <v>170680000</v>
      </c>
      <c r="L870">
        <v>1.61E-2</v>
      </c>
    </row>
    <row r="871" spans="3:12" x14ac:dyDescent="0.55000000000000004">
      <c r="C871" s="1">
        <v>-5.3945999999999996</v>
      </c>
      <c r="D871" s="2">
        <v>-5.2675999999999998</v>
      </c>
      <c r="E871" s="1">
        <v>174230000</v>
      </c>
      <c r="F871">
        <v>5.1999999999999998E-3</v>
      </c>
      <c r="I871" s="1">
        <v>-5.3945999999999996</v>
      </c>
      <c r="J871" s="2">
        <v>-5.2675999999999998</v>
      </c>
      <c r="K871" s="1">
        <v>167700000</v>
      </c>
      <c r="L871">
        <v>1.54E-2</v>
      </c>
    </row>
    <row r="872" spans="3:12" x14ac:dyDescent="0.55000000000000004">
      <c r="C872" s="1">
        <v>-5.2675999999999998</v>
      </c>
      <c r="D872" s="2">
        <v>-5.1405000000000003</v>
      </c>
      <c r="E872" s="1">
        <v>173750000</v>
      </c>
      <c r="F872">
        <v>5.1000000000000004E-3</v>
      </c>
      <c r="I872" s="1">
        <v>-5.2675999999999998</v>
      </c>
      <c r="J872" s="2">
        <v>-5.1405000000000003</v>
      </c>
      <c r="K872" s="1">
        <v>167320000</v>
      </c>
      <c r="L872">
        <v>1.5800000000000002E-2</v>
      </c>
    </row>
    <row r="873" spans="3:12" x14ac:dyDescent="0.55000000000000004">
      <c r="C873" s="1">
        <v>-5.1405000000000003</v>
      </c>
      <c r="D873" s="2">
        <v>-5.0134999999999996</v>
      </c>
      <c r="E873" s="1">
        <v>172890000</v>
      </c>
      <c r="F873">
        <v>5.1000000000000004E-3</v>
      </c>
      <c r="I873" s="1">
        <v>-5.1405000000000003</v>
      </c>
      <c r="J873" s="2">
        <v>-5.0134999999999996</v>
      </c>
      <c r="K873" s="1">
        <v>162230000</v>
      </c>
      <c r="L873">
        <v>1.47E-2</v>
      </c>
    </row>
    <row r="874" spans="3:12" x14ac:dyDescent="0.55000000000000004">
      <c r="C874" s="1">
        <v>-5.0134999999999996</v>
      </c>
      <c r="D874" s="2">
        <v>-4.8864999999999998</v>
      </c>
      <c r="E874" s="1">
        <v>173690000</v>
      </c>
      <c r="F874">
        <v>5.1999999999999998E-3</v>
      </c>
      <c r="I874" s="1">
        <v>-5.0134999999999996</v>
      </c>
      <c r="J874" s="2">
        <v>-4.8864999999999998</v>
      </c>
      <c r="K874" s="1">
        <v>164680000</v>
      </c>
      <c r="L874">
        <v>1.55E-2</v>
      </c>
    </row>
    <row r="875" spans="3:12" x14ac:dyDescent="0.55000000000000004">
      <c r="C875" s="1">
        <v>-4.8864999999999998</v>
      </c>
      <c r="D875" s="2">
        <v>-4.7595000000000001</v>
      </c>
      <c r="E875" s="1">
        <v>173310000</v>
      </c>
      <c r="F875">
        <v>5.1000000000000004E-3</v>
      </c>
      <c r="I875" s="1">
        <v>-4.8864999999999998</v>
      </c>
      <c r="J875" s="2">
        <v>-4.7595000000000001</v>
      </c>
      <c r="K875" s="1">
        <v>163130000</v>
      </c>
      <c r="L875">
        <v>1.52E-2</v>
      </c>
    </row>
    <row r="876" spans="3:12" x14ac:dyDescent="0.55000000000000004">
      <c r="C876" s="1">
        <v>-4.7595000000000001</v>
      </c>
      <c r="D876" s="2">
        <v>-4.6323999999999996</v>
      </c>
      <c r="E876" s="1">
        <v>172370000</v>
      </c>
      <c r="F876">
        <v>5.1000000000000004E-3</v>
      </c>
      <c r="I876" s="1">
        <v>-4.7595000000000001</v>
      </c>
      <c r="J876" s="2">
        <v>-4.6323999999999996</v>
      </c>
      <c r="K876" s="1">
        <v>165620000</v>
      </c>
      <c r="L876">
        <v>1.5699999999999999E-2</v>
      </c>
    </row>
    <row r="877" spans="3:12" x14ac:dyDescent="0.55000000000000004">
      <c r="C877" s="1">
        <v>-4.6323999999999996</v>
      </c>
      <c r="D877" s="2">
        <v>-4.5053999999999998</v>
      </c>
      <c r="E877" s="1">
        <v>172980000</v>
      </c>
      <c r="F877">
        <v>5.1000000000000004E-3</v>
      </c>
      <c r="I877" s="1">
        <v>-4.6323999999999996</v>
      </c>
      <c r="J877" s="2">
        <v>-4.5053999999999998</v>
      </c>
      <c r="K877" s="1">
        <v>164160000</v>
      </c>
      <c r="L877">
        <v>1.5900000000000001E-2</v>
      </c>
    </row>
    <row r="878" spans="3:12" x14ac:dyDescent="0.55000000000000004">
      <c r="C878" s="1">
        <v>-4.5053999999999998</v>
      </c>
      <c r="D878" s="2">
        <v>-4.3784000000000001</v>
      </c>
      <c r="E878" s="1">
        <v>172850000</v>
      </c>
      <c r="F878">
        <v>5.1000000000000004E-3</v>
      </c>
      <c r="I878" s="1">
        <v>-4.5053999999999998</v>
      </c>
      <c r="J878" s="2">
        <v>-4.3784000000000001</v>
      </c>
      <c r="K878" s="1">
        <v>165350000</v>
      </c>
      <c r="L878">
        <v>1.6400000000000001E-2</v>
      </c>
    </row>
    <row r="879" spans="3:12" x14ac:dyDescent="0.55000000000000004">
      <c r="C879" s="1">
        <v>-4.3784000000000001</v>
      </c>
      <c r="D879" s="2">
        <v>-4.2514000000000003</v>
      </c>
      <c r="E879" s="1">
        <v>173280000</v>
      </c>
      <c r="F879">
        <v>5.1999999999999998E-3</v>
      </c>
      <c r="I879" s="1">
        <v>-4.3784000000000001</v>
      </c>
      <c r="J879" s="2">
        <v>-4.2514000000000003</v>
      </c>
      <c r="K879" s="1">
        <v>164420000</v>
      </c>
      <c r="L879">
        <v>1.5699999999999999E-2</v>
      </c>
    </row>
    <row r="880" spans="3:12" x14ac:dyDescent="0.55000000000000004">
      <c r="C880" s="1">
        <v>-4.2514000000000003</v>
      </c>
      <c r="D880" s="2">
        <v>-4.1242999999999999</v>
      </c>
      <c r="E880" s="1">
        <v>173360000</v>
      </c>
      <c r="F880">
        <v>5.1999999999999998E-3</v>
      </c>
      <c r="I880" s="1">
        <v>-4.2514000000000003</v>
      </c>
      <c r="J880" s="2">
        <v>-4.1242999999999999</v>
      </c>
      <c r="K880" s="1">
        <v>164740000</v>
      </c>
      <c r="L880">
        <v>1.5699999999999999E-2</v>
      </c>
    </row>
    <row r="881" spans="3:12" x14ac:dyDescent="0.55000000000000004">
      <c r="C881" s="1">
        <v>-4.1242999999999999</v>
      </c>
      <c r="D881" s="2">
        <v>-3.9973000000000001</v>
      </c>
      <c r="E881" s="1">
        <v>173480000</v>
      </c>
      <c r="F881">
        <v>5.1000000000000004E-3</v>
      </c>
      <c r="I881" s="1">
        <v>-4.1242999999999999</v>
      </c>
      <c r="J881" s="2">
        <v>-3.9973000000000001</v>
      </c>
      <c r="K881" s="1">
        <v>164290000</v>
      </c>
      <c r="L881">
        <v>1.5699999999999999E-2</v>
      </c>
    </row>
    <row r="882" spans="3:12" x14ac:dyDescent="0.55000000000000004">
      <c r="C882" s="1">
        <v>-3.9973000000000001</v>
      </c>
      <c r="D882" s="2">
        <v>-3.8702999999999999</v>
      </c>
      <c r="E882" s="1">
        <v>172840000</v>
      </c>
      <c r="F882">
        <v>5.1000000000000004E-3</v>
      </c>
      <c r="I882" s="1">
        <v>-3.9973000000000001</v>
      </c>
      <c r="J882" s="2">
        <v>-3.8702999999999999</v>
      </c>
      <c r="K882" s="1">
        <v>161080000</v>
      </c>
      <c r="L882">
        <v>1.5299999999999999E-2</v>
      </c>
    </row>
    <row r="883" spans="3:12" x14ac:dyDescent="0.55000000000000004">
      <c r="C883" s="1">
        <v>-3.8702999999999999</v>
      </c>
      <c r="D883" s="2">
        <v>-3.7431999999999999</v>
      </c>
      <c r="E883" s="1">
        <v>173140000</v>
      </c>
      <c r="F883">
        <v>5.1000000000000004E-3</v>
      </c>
      <c r="I883" s="1">
        <v>-3.8702999999999999</v>
      </c>
      <c r="J883" s="2">
        <v>-3.7431999999999999</v>
      </c>
      <c r="K883" s="1">
        <v>162800000</v>
      </c>
      <c r="L883">
        <v>1.5800000000000002E-2</v>
      </c>
    </row>
    <row r="884" spans="3:12" x14ac:dyDescent="0.55000000000000004">
      <c r="C884" s="1">
        <v>-3.7431999999999999</v>
      </c>
      <c r="D884" s="2">
        <v>-3.6162000000000001</v>
      </c>
      <c r="E884" s="1">
        <v>174280000</v>
      </c>
      <c r="F884">
        <v>5.1999999999999998E-3</v>
      </c>
      <c r="I884" s="1">
        <v>-3.7431999999999999</v>
      </c>
      <c r="J884" s="2">
        <v>-3.6162000000000001</v>
      </c>
      <c r="K884" s="1">
        <v>162800000</v>
      </c>
      <c r="L884">
        <v>1.5900000000000001E-2</v>
      </c>
    </row>
    <row r="885" spans="3:12" x14ac:dyDescent="0.55000000000000004">
      <c r="C885" s="1">
        <v>-3.6162000000000001</v>
      </c>
      <c r="D885" s="2">
        <v>-3.4891999999999999</v>
      </c>
      <c r="E885" s="1">
        <v>173310000</v>
      </c>
      <c r="F885">
        <v>5.1000000000000004E-3</v>
      </c>
      <c r="I885" s="1">
        <v>-3.6162000000000001</v>
      </c>
      <c r="J885" s="2">
        <v>-3.4891999999999999</v>
      </c>
      <c r="K885" s="1">
        <v>161170000</v>
      </c>
      <c r="L885">
        <v>1.5299999999999999E-2</v>
      </c>
    </row>
    <row r="886" spans="3:12" x14ac:dyDescent="0.55000000000000004">
      <c r="C886" s="1">
        <v>-3.4891999999999999</v>
      </c>
      <c r="D886" s="2">
        <v>-3.3622000000000001</v>
      </c>
      <c r="E886" s="1">
        <v>172640000</v>
      </c>
      <c r="F886">
        <v>5.1000000000000004E-3</v>
      </c>
      <c r="I886" s="1">
        <v>-3.4891999999999999</v>
      </c>
      <c r="J886" s="2">
        <v>-3.3622000000000001</v>
      </c>
      <c r="K886" s="1">
        <v>161260000</v>
      </c>
      <c r="L886">
        <v>1.5599999999999999E-2</v>
      </c>
    </row>
    <row r="887" spans="3:12" x14ac:dyDescent="0.55000000000000004">
      <c r="C887" s="1">
        <v>-3.3622000000000001</v>
      </c>
      <c r="D887" s="2">
        <v>-3.2351000000000001</v>
      </c>
      <c r="E887" s="1">
        <v>173070000</v>
      </c>
      <c r="F887">
        <v>5.1000000000000004E-3</v>
      </c>
      <c r="I887" s="1">
        <v>-3.3622000000000001</v>
      </c>
      <c r="J887" s="2">
        <v>-3.2351000000000001</v>
      </c>
      <c r="K887" s="1">
        <v>161740000</v>
      </c>
      <c r="L887">
        <v>1.5599999999999999E-2</v>
      </c>
    </row>
    <row r="888" spans="3:12" x14ac:dyDescent="0.55000000000000004">
      <c r="C888" s="1">
        <v>-3.2351000000000001</v>
      </c>
      <c r="D888" s="2">
        <v>-3.1080999999999999</v>
      </c>
      <c r="E888" s="1">
        <v>173440000</v>
      </c>
      <c r="F888">
        <v>5.1000000000000004E-3</v>
      </c>
      <c r="I888" s="1">
        <v>-3.2351000000000001</v>
      </c>
      <c r="J888" s="2">
        <v>-3.1080999999999999</v>
      </c>
      <c r="K888" s="1">
        <v>163230000</v>
      </c>
      <c r="L888">
        <v>1.66E-2</v>
      </c>
    </row>
    <row r="889" spans="3:12" x14ac:dyDescent="0.55000000000000004">
      <c r="C889" s="1">
        <v>-3.1080999999999999</v>
      </c>
      <c r="D889" s="2">
        <v>-2.9811000000000001</v>
      </c>
      <c r="E889" s="1">
        <v>173720000</v>
      </c>
      <c r="F889">
        <v>5.1000000000000004E-3</v>
      </c>
      <c r="I889" s="1">
        <v>-3.1080999999999999</v>
      </c>
      <c r="J889" s="2">
        <v>-2.9811000000000001</v>
      </c>
      <c r="K889" s="1">
        <v>160930000</v>
      </c>
      <c r="L889">
        <v>1.6E-2</v>
      </c>
    </row>
    <row r="890" spans="3:12" x14ac:dyDescent="0.55000000000000004">
      <c r="C890" s="1">
        <v>-2.9811000000000001</v>
      </c>
      <c r="D890" s="2">
        <v>-2.8540999999999999</v>
      </c>
      <c r="E890" s="1">
        <v>174300000</v>
      </c>
      <c r="F890">
        <v>5.1000000000000004E-3</v>
      </c>
      <c r="I890" s="1">
        <v>-2.9811000000000001</v>
      </c>
      <c r="J890" s="2">
        <v>-2.8540999999999999</v>
      </c>
      <c r="K890" s="1">
        <v>161260000</v>
      </c>
      <c r="L890">
        <v>1.6E-2</v>
      </c>
    </row>
    <row r="891" spans="3:12" x14ac:dyDescent="0.55000000000000004">
      <c r="C891" s="1">
        <v>-2.8540999999999999</v>
      </c>
      <c r="D891" s="2">
        <v>-2.7269999999999999</v>
      </c>
      <c r="E891" s="1">
        <v>173860000</v>
      </c>
      <c r="F891">
        <v>5.1000000000000004E-3</v>
      </c>
      <c r="I891" s="1">
        <v>-2.8540999999999999</v>
      </c>
      <c r="J891" s="2">
        <v>-2.7269999999999999</v>
      </c>
      <c r="K891" s="1">
        <v>160320000</v>
      </c>
      <c r="L891">
        <v>1.55E-2</v>
      </c>
    </row>
    <row r="892" spans="3:12" x14ac:dyDescent="0.55000000000000004">
      <c r="C892" s="1">
        <v>-2.7269999999999999</v>
      </c>
      <c r="D892" s="2">
        <v>-2.6</v>
      </c>
      <c r="E892" s="1">
        <v>173780000</v>
      </c>
      <c r="F892">
        <v>5.1000000000000004E-3</v>
      </c>
      <c r="I892" s="1">
        <v>-2.7269999999999999</v>
      </c>
      <c r="J892" s="2">
        <v>-2.6</v>
      </c>
      <c r="K892" s="1">
        <v>160690000</v>
      </c>
      <c r="L892">
        <v>1.5599999999999999E-2</v>
      </c>
    </row>
    <row r="893" spans="3:12" x14ac:dyDescent="0.55000000000000004">
      <c r="C893" s="1">
        <v>-2.6</v>
      </c>
      <c r="D893" s="2">
        <v>-2.4729999999999999</v>
      </c>
      <c r="E893" s="1">
        <v>173760000</v>
      </c>
      <c r="F893">
        <v>5.0000000000000001E-3</v>
      </c>
      <c r="I893" s="1">
        <v>-2.6</v>
      </c>
      <c r="J893" s="2">
        <v>-2.4729999999999999</v>
      </c>
      <c r="K893" s="1">
        <v>161410000</v>
      </c>
      <c r="L893">
        <v>1.5599999999999999E-2</v>
      </c>
    </row>
    <row r="894" spans="3:12" x14ac:dyDescent="0.55000000000000004">
      <c r="C894" s="1">
        <v>-2.4729999999999999</v>
      </c>
      <c r="D894" s="2">
        <v>-2.3458999999999999</v>
      </c>
      <c r="E894" s="1">
        <v>175020000</v>
      </c>
      <c r="F894">
        <v>5.0000000000000001E-3</v>
      </c>
      <c r="I894" s="1">
        <v>-2.4729999999999999</v>
      </c>
      <c r="J894" s="2">
        <v>-2.3458999999999999</v>
      </c>
      <c r="K894" s="1">
        <v>162010000</v>
      </c>
      <c r="L894">
        <v>1.5800000000000002E-2</v>
      </c>
    </row>
    <row r="895" spans="3:12" x14ac:dyDescent="0.55000000000000004">
      <c r="C895" s="1">
        <v>-2.3458999999999999</v>
      </c>
      <c r="D895" s="2">
        <v>-2.2189000000000001</v>
      </c>
      <c r="E895" s="1">
        <v>176390000</v>
      </c>
      <c r="F895">
        <v>5.1000000000000004E-3</v>
      </c>
      <c r="I895" s="1">
        <v>-2.3458999999999999</v>
      </c>
      <c r="J895" s="2">
        <v>-2.2189000000000001</v>
      </c>
      <c r="K895" s="1">
        <v>164000000</v>
      </c>
      <c r="L895">
        <v>1.6E-2</v>
      </c>
    </row>
    <row r="896" spans="3:12" x14ac:dyDescent="0.55000000000000004">
      <c r="C896" s="1">
        <v>-2.2189000000000001</v>
      </c>
      <c r="D896" s="2">
        <v>-2.0918999999999999</v>
      </c>
      <c r="E896" s="1">
        <v>177230000</v>
      </c>
      <c r="F896">
        <v>5.1000000000000004E-3</v>
      </c>
      <c r="I896" s="1">
        <v>-2.2189000000000001</v>
      </c>
      <c r="J896" s="2">
        <v>-2.0918999999999999</v>
      </c>
      <c r="K896" s="1">
        <v>162210000</v>
      </c>
      <c r="L896">
        <v>1.5699999999999999E-2</v>
      </c>
    </row>
    <row r="897" spans="3:12" x14ac:dyDescent="0.55000000000000004">
      <c r="C897" s="1">
        <v>-2.0918999999999999</v>
      </c>
      <c r="D897" s="2">
        <v>-1.9649000000000001</v>
      </c>
      <c r="E897" s="1">
        <v>177120000</v>
      </c>
      <c r="F897">
        <v>5.1000000000000004E-3</v>
      </c>
      <c r="I897" s="1">
        <v>-2.0918999999999999</v>
      </c>
      <c r="J897" s="2">
        <v>-1.9649000000000001</v>
      </c>
      <c r="K897" s="1">
        <v>163040000</v>
      </c>
      <c r="L897">
        <v>1.61E-2</v>
      </c>
    </row>
    <row r="898" spans="3:12" x14ac:dyDescent="0.55000000000000004">
      <c r="C898" s="1">
        <v>-1.9649000000000001</v>
      </c>
      <c r="D898" s="2">
        <v>-1.8378000000000001</v>
      </c>
      <c r="E898" s="1">
        <v>177360000</v>
      </c>
      <c r="F898">
        <v>5.1000000000000004E-3</v>
      </c>
      <c r="I898" s="1">
        <v>-1.9649000000000001</v>
      </c>
      <c r="J898" s="2">
        <v>-1.8378000000000001</v>
      </c>
      <c r="K898" s="1">
        <v>160570000</v>
      </c>
      <c r="L898">
        <v>1.5800000000000002E-2</v>
      </c>
    </row>
    <row r="899" spans="3:12" x14ac:dyDescent="0.55000000000000004">
      <c r="C899" s="1">
        <v>-1.8378000000000001</v>
      </c>
      <c r="D899" s="2">
        <v>-1.7108000000000001</v>
      </c>
      <c r="E899" s="1">
        <v>177730000</v>
      </c>
      <c r="F899">
        <v>5.0000000000000001E-3</v>
      </c>
      <c r="I899" s="1">
        <v>-1.8378000000000001</v>
      </c>
      <c r="J899" s="2">
        <v>-1.7108000000000001</v>
      </c>
      <c r="K899" s="1">
        <v>158530000</v>
      </c>
      <c r="L899">
        <v>1.52E-2</v>
      </c>
    </row>
    <row r="900" spans="3:12" x14ac:dyDescent="0.55000000000000004">
      <c r="C900" s="1">
        <v>-1.7108000000000001</v>
      </c>
      <c r="D900" s="2">
        <v>-1.5838000000000001</v>
      </c>
      <c r="E900" s="1">
        <v>178430000</v>
      </c>
      <c r="F900">
        <v>5.0000000000000001E-3</v>
      </c>
      <c r="I900" s="1">
        <v>-1.7108000000000001</v>
      </c>
      <c r="J900" s="2">
        <v>-1.5838000000000001</v>
      </c>
      <c r="K900" s="1">
        <v>161340000</v>
      </c>
      <c r="L900">
        <v>1.54E-2</v>
      </c>
    </row>
    <row r="901" spans="3:12" x14ac:dyDescent="0.55000000000000004">
      <c r="C901" s="1">
        <v>-1.5838000000000001</v>
      </c>
      <c r="D901" s="2">
        <v>-1.4568000000000001</v>
      </c>
      <c r="E901" s="1">
        <v>179000000</v>
      </c>
      <c r="F901">
        <v>5.1000000000000004E-3</v>
      </c>
      <c r="I901" s="1">
        <v>-1.5838000000000001</v>
      </c>
      <c r="J901" s="2">
        <v>-1.4568000000000001</v>
      </c>
      <c r="K901" s="1">
        <v>165200000</v>
      </c>
      <c r="L901">
        <v>1.6500000000000001E-2</v>
      </c>
    </row>
    <row r="902" spans="3:12" x14ac:dyDescent="0.55000000000000004">
      <c r="C902" s="1">
        <v>-1.4568000000000001</v>
      </c>
      <c r="D902" s="2">
        <v>-1.3297000000000001</v>
      </c>
      <c r="E902" s="1">
        <v>179520000</v>
      </c>
      <c r="F902">
        <v>5.1000000000000004E-3</v>
      </c>
      <c r="I902" s="1">
        <v>-1.4568000000000001</v>
      </c>
      <c r="J902" s="2">
        <v>-1.3297000000000001</v>
      </c>
      <c r="K902" s="1">
        <v>162040000</v>
      </c>
      <c r="L902">
        <v>1.54E-2</v>
      </c>
    </row>
    <row r="903" spans="3:12" x14ac:dyDescent="0.55000000000000004">
      <c r="C903" s="1">
        <v>-1.3297000000000001</v>
      </c>
      <c r="D903" s="2">
        <v>-1.2027000000000001</v>
      </c>
      <c r="E903" s="1">
        <v>179690000</v>
      </c>
      <c r="F903">
        <v>5.1000000000000004E-3</v>
      </c>
      <c r="I903" s="1">
        <v>-1.3297000000000001</v>
      </c>
      <c r="J903" s="2">
        <v>-1.2027000000000001</v>
      </c>
      <c r="K903" s="1">
        <v>163850000</v>
      </c>
      <c r="L903">
        <v>1.61E-2</v>
      </c>
    </row>
    <row r="904" spans="3:12" x14ac:dyDescent="0.55000000000000004">
      <c r="C904" s="1">
        <v>-1.2027000000000001</v>
      </c>
      <c r="D904" s="2">
        <v>-1.0757000000000001</v>
      </c>
      <c r="E904" s="1">
        <v>180240000</v>
      </c>
      <c r="F904">
        <v>5.1000000000000004E-3</v>
      </c>
      <c r="I904" s="1">
        <v>-1.2027000000000001</v>
      </c>
      <c r="J904" s="2">
        <v>-1.0757000000000001</v>
      </c>
      <c r="K904" s="1">
        <v>161440000</v>
      </c>
      <c r="L904">
        <v>1.5299999999999999E-2</v>
      </c>
    </row>
    <row r="905" spans="3:12" x14ac:dyDescent="0.55000000000000004">
      <c r="C905" s="1">
        <v>-1.0757000000000001</v>
      </c>
      <c r="D905" s="2">
        <v>-0.94864999999999999</v>
      </c>
      <c r="E905" s="1">
        <v>180100000</v>
      </c>
      <c r="F905">
        <v>5.0000000000000001E-3</v>
      </c>
      <c r="I905" s="1">
        <v>-1.0757000000000001</v>
      </c>
      <c r="J905" s="2">
        <v>-0.94864999999999999</v>
      </c>
      <c r="K905" s="1">
        <v>160530000</v>
      </c>
      <c r="L905">
        <v>1.55E-2</v>
      </c>
    </row>
    <row r="906" spans="3:12" x14ac:dyDescent="0.55000000000000004">
      <c r="C906" s="1">
        <v>-0.94864999999999999</v>
      </c>
      <c r="D906" s="2">
        <v>-0.82162000000000002</v>
      </c>
      <c r="E906" s="1">
        <v>179440000</v>
      </c>
      <c r="F906">
        <v>5.0000000000000001E-3</v>
      </c>
      <c r="I906" s="1">
        <v>-0.94864999999999999</v>
      </c>
      <c r="J906" s="2">
        <v>-0.82162000000000002</v>
      </c>
      <c r="K906" s="1">
        <v>159730000</v>
      </c>
      <c r="L906">
        <v>1.5299999999999999E-2</v>
      </c>
    </row>
    <row r="907" spans="3:12" x14ac:dyDescent="0.55000000000000004">
      <c r="C907" s="1">
        <v>-0.82162000000000002</v>
      </c>
      <c r="D907" s="2">
        <v>-0.69459000000000004</v>
      </c>
      <c r="E907" s="1">
        <v>180150000</v>
      </c>
      <c r="F907">
        <v>5.0000000000000001E-3</v>
      </c>
      <c r="I907" s="1">
        <v>-0.82162000000000002</v>
      </c>
      <c r="J907" s="2">
        <v>-0.69459000000000004</v>
      </c>
      <c r="K907" s="1">
        <v>157960000</v>
      </c>
      <c r="L907">
        <v>1.47E-2</v>
      </c>
    </row>
    <row r="908" spans="3:12" x14ac:dyDescent="0.55000000000000004">
      <c r="C908" s="1">
        <v>-0.69459000000000004</v>
      </c>
      <c r="D908" s="2">
        <v>-0.56757000000000002</v>
      </c>
      <c r="E908" s="1">
        <v>179920000</v>
      </c>
      <c r="F908">
        <v>5.0000000000000001E-3</v>
      </c>
      <c r="I908" s="1">
        <v>-0.69459000000000004</v>
      </c>
      <c r="J908" s="2">
        <v>-0.56757000000000002</v>
      </c>
      <c r="K908" s="1">
        <v>160140000</v>
      </c>
      <c r="L908">
        <v>1.4999999999999999E-2</v>
      </c>
    </row>
    <row r="909" spans="3:12" x14ac:dyDescent="0.55000000000000004">
      <c r="C909" s="1">
        <v>-0.56757000000000002</v>
      </c>
      <c r="D909" s="2">
        <v>-0.44053999999999999</v>
      </c>
      <c r="E909" s="1">
        <v>180480000</v>
      </c>
      <c r="F909">
        <v>5.0000000000000001E-3</v>
      </c>
      <c r="I909" s="1">
        <v>-0.56757000000000002</v>
      </c>
      <c r="J909" s="2">
        <v>-0.44053999999999999</v>
      </c>
      <c r="K909" s="1">
        <v>162120000</v>
      </c>
      <c r="L909">
        <v>1.52E-2</v>
      </c>
    </row>
    <row r="910" spans="3:12" x14ac:dyDescent="0.55000000000000004">
      <c r="C910" s="1">
        <v>-0.44053999999999999</v>
      </c>
      <c r="D910" s="2">
        <v>-0.31351000000000001</v>
      </c>
      <c r="E910" s="1">
        <v>180880000</v>
      </c>
      <c r="F910">
        <v>5.0000000000000001E-3</v>
      </c>
      <c r="I910" s="1">
        <v>-0.44053999999999999</v>
      </c>
      <c r="J910" s="2">
        <v>-0.31351000000000001</v>
      </c>
      <c r="K910" s="1">
        <v>160310000</v>
      </c>
      <c r="L910">
        <v>1.46E-2</v>
      </c>
    </row>
    <row r="911" spans="3:12" x14ac:dyDescent="0.55000000000000004">
      <c r="C911" s="1">
        <v>-0.31351000000000001</v>
      </c>
      <c r="D911" s="2">
        <v>-0.18648999999999999</v>
      </c>
      <c r="E911" s="1">
        <v>181930000</v>
      </c>
      <c r="F911">
        <v>5.0000000000000001E-3</v>
      </c>
      <c r="I911" s="1">
        <v>-0.31351000000000001</v>
      </c>
      <c r="J911" s="2">
        <v>-0.18648999999999999</v>
      </c>
      <c r="K911" s="1">
        <v>161650000</v>
      </c>
      <c r="L911">
        <v>1.47E-2</v>
      </c>
    </row>
    <row r="912" spans="3:12" x14ac:dyDescent="0.55000000000000004">
      <c r="C912" s="1">
        <v>-0.18648999999999999</v>
      </c>
      <c r="D912" s="2">
        <v>-5.9458999999999998E-2</v>
      </c>
      <c r="E912" s="1">
        <v>182960000</v>
      </c>
      <c r="F912">
        <v>5.1999999999999998E-3</v>
      </c>
      <c r="I912" s="1">
        <v>-0.18648999999999999</v>
      </c>
      <c r="J912" s="2">
        <v>-5.9458999999999998E-2</v>
      </c>
      <c r="K912" s="1">
        <v>162740000</v>
      </c>
      <c r="L912">
        <v>1.4999999999999999E-2</v>
      </c>
    </row>
    <row r="913" spans="3:12" x14ac:dyDescent="0.55000000000000004">
      <c r="C913" s="1">
        <v>-5.9458999999999998E-2</v>
      </c>
      <c r="D913" s="2">
        <v>6.7568000000000003E-2</v>
      </c>
      <c r="E913" s="1">
        <v>182820000</v>
      </c>
      <c r="F913">
        <v>5.1000000000000004E-3</v>
      </c>
      <c r="I913" s="1">
        <v>-5.9458999999999998E-2</v>
      </c>
      <c r="J913" s="2">
        <v>6.7568000000000003E-2</v>
      </c>
      <c r="K913" s="1">
        <v>162430000</v>
      </c>
      <c r="L913">
        <v>1.4500000000000001E-2</v>
      </c>
    </row>
    <row r="914" spans="3:12" x14ac:dyDescent="0.55000000000000004">
      <c r="C914" s="1">
        <v>6.7568000000000003E-2</v>
      </c>
      <c r="D914" s="2">
        <v>0.19459000000000001</v>
      </c>
      <c r="E914" s="1">
        <v>179400000</v>
      </c>
      <c r="F914">
        <v>5.1999999999999998E-3</v>
      </c>
      <c r="I914" s="1">
        <v>6.7568000000000003E-2</v>
      </c>
      <c r="J914" s="2">
        <v>0.19459000000000001</v>
      </c>
      <c r="K914" s="1">
        <v>162950000</v>
      </c>
      <c r="L914">
        <v>1.44E-2</v>
      </c>
    </row>
    <row r="915" spans="3:12" x14ac:dyDescent="0.55000000000000004">
      <c r="C915" s="1">
        <v>0.19459000000000001</v>
      </c>
      <c r="D915" s="2">
        <v>0.32162000000000002</v>
      </c>
      <c r="E915" s="1">
        <v>173240000</v>
      </c>
      <c r="F915">
        <v>5.4000000000000003E-3</v>
      </c>
      <c r="I915" s="1">
        <v>0.19459000000000001</v>
      </c>
      <c r="J915" s="2">
        <v>0.32162000000000002</v>
      </c>
      <c r="K915" s="1">
        <v>162370000</v>
      </c>
      <c r="L915">
        <v>1.47E-2</v>
      </c>
    </row>
    <row r="916" spans="3:12" x14ac:dyDescent="0.55000000000000004">
      <c r="C916" s="1">
        <v>0.32162000000000002</v>
      </c>
      <c r="D916" s="2">
        <v>0.44864999999999999</v>
      </c>
      <c r="E916" s="1">
        <v>165310000</v>
      </c>
      <c r="F916">
        <v>5.4999999999999997E-3</v>
      </c>
      <c r="I916" s="1">
        <v>0.32162000000000002</v>
      </c>
      <c r="J916" s="2">
        <v>0.44864999999999999</v>
      </c>
      <c r="K916" s="1">
        <v>161110000</v>
      </c>
      <c r="L916">
        <v>1.41E-2</v>
      </c>
    </row>
    <row r="917" spans="3:12" x14ac:dyDescent="0.55000000000000004">
      <c r="C917" s="1">
        <v>0.44864999999999999</v>
      </c>
      <c r="D917" s="2">
        <v>0.57567999999999997</v>
      </c>
      <c r="E917" s="1">
        <v>158180000</v>
      </c>
      <c r="F917">
        <v>5.7000000000000002E-3</v>
      </c>
      <c r="I917" s="1">
        <v>0.44864999999999999</v>
      </c>
      <c r="J917" s="2">
        <v>0.57567999999999997</v>
      </c>
      <c r="K917" s="1">
        <v>161250000</v>
      </c>
      <c r="L917">
        <v>1.4200000000000001E-2</v>
      </c>
    </row>
    <row r="918" spans="3:12" x14ac:dyDescent="0.55000000000000004">
      <c r="C918" s="1">
        <v>0.57567999999999997</v>
      </c>
      <c r="D918" s="2">
        <v>0.70269999999999999</v>
      </c>
      <c r="E918" s="1">
        <v>151980000</v>
      </c>
      <c r="F918">
        <v>5.8999999999999999E-3</v>
      </c>
      <c r="I918" s="1">
        <v>0.57567999999999997</v>
      </c>
      <c r="J918" s="2">
        <v>0.70269999999999999</v>
      </c>
      <c r="K918" s="1">
        <v>161380000</v>
      </c>
      <c r="L918">
        <v>1.3899999999999999E-2</v>
      </c>
    </row>
    <row r="919" spans="3:12" x14ac:dyDescent="0.55000000000000004">
      <c r="C919" s="1">
        <v>0.70269999999999999</v>
      </c>
      <c r="D919" s="2">
        <v>0.82972999999999997</v>
      </c>
      <c r="E919" s="1">
        <v>143970000</v>
      </c>
      <c r="F919">
        <v>6.1000000000000004E-3</v>
      </c>
      <c r="I919" s="1">
        <v>0.70269999999999999</v>
      </c>
      <c r="J919" s="2">
        <v>0.82972999999999997</v>
      </c>
      <c r="K919" s="1">
        <v>161990000</v>
      </c>
      <c r="L919">
        <v>1.4E-2</v>
      </c>
    </row>
    <row r="920" spans="3:12" x14ac:dyDescent="0.55000000000000004">
      <c r="C920" s="1">
        <v>0.82972999999999997</v>
      </c>
      <c r="D920" s="2">
        <v>0.95676000000000005</v>
      </c>
      <c r="E920" s="1">
        <v>136960000</v>
      </c>
      <c r="F920">
        <v>6.3E-3</v>
      </c>
      <c r="I920" s="1">
        <v>0.82972999999999997</v>
      </c>
      <c r="J920" s="2">
        <v>0.95676000000000005</v>
      </c>
      <c r="K920" s="1">
        <v>162340000</v>
      </c>
      <c r="L920">
        <v>1.38E-2</v>
      </c>
    </row>
    <row r="921" spans="3:12" x14ac:dyDescent="0.55000000000000004">
      <c r="C921" s="1">
        <v>0.95676000000000005</v>
      </c>
      <c r="D921" s="2">
        <v>1.0838000000000001</v>
      </c>
      <c r="E921" s="1">
        <v>128910000</v>
      </c>
      <c r="F921">
        <v>6.4000000000000003E-3</v>
      </c>
      <c r="I921" s="1">
        <v>0.95676000000000005</v>
      </c>
      <c r="J921" s="2">
        <v>1.0838000000000001</v>
      </c>
      <c r="K921" s="1">
        <v>161860000</v>
      </c>
      <c r="L921">
        <v>1.3899999999999999E-2</v>
      </c>
    </row>
    <row r="922" spans="3:12" x14ac:dyDescent="0.55000000000000004">
      <c r="C922" s="1">
        <v>1.0838000000000001</v>
      </c>
      <c r="D922" s="2">
        <v>1.2108000000000001</v>
      </c>
      <c r="E922" s="1">
        <v>121320000</v>
      </c>
      <c r="F922">
        <v>6.7000000000000002E-3</v>
      </c>
      <c r="I922" s="1">
        <v>1.0838000000000001</v>
      </c>
      <c r="J922" s="2">
        <v>1.2108000000000001</v>
      </c>
      <c r="K922" s="1">
        <v>161030000</v>
      </c>
      <c r="L922">
        <v>1.4E-2</v>
      </c>
    </row>
    <row r="923" spans="3:12" x14ac:dyDescent="0.55000000000000004">
      <c r="C923" s="1">
        <v>1.2108000000000001</v>
      </c>
      <c r="D923" s="2">
        <v>1.3378000000000001</v>
      </c>
      <c r="E923" s="1">
        <v>114920000</v>
      </c>
      <c r="F923">
        <v>6.8999999999999999E-3</v>
      </c>
      <c r="I923" s="1">
        <v>1.2108000000000001</v>
      </c>
      <c r="J923" s="2">
        <v>1.3378000000000001</v>
      </c>
      <c r="K923" s="1">
        <v>160860000</v>
      </c>
      <c r="L923">
        <v>1.3899999999999999E-2</v>
      </c>
    </row>
    <row r="924" spans="3:12" x14ac:dyDescent="0.55000000000000004">
      <c r="C924" s="1">
        <v>1.3378000000000001</v>
      </c>
      <c r="D924" s="2">
        <v>1.4649000000000001</v>
      </c>
      <c r="E924" s="1">
        <v>107850000</v>
      </c>
      <c r="F924">
        <v>7.1000000000000004E-3</v>
      </c>
      <c r="I924" s="1">
        <v>1.3378000000000001</v>
      </c>
      <c r="J924" s="2">
        <v>1.4649000000000001</v>
      </c>
      <c r="K924" s="1">
        <v>160330000</v>
      </c>
      <c r="L924">
        <v>1.37E-2</v>
      </c>
    </row>
    <row r="925" spans="3:12" x14ac:dyDescent="0.55000000000000004">
      <c r="C925" s="1">
        <v>1.4649000000000001</v>
      </c>
      <c r="D925" s="2">
        <v>1.5919000000000001</v>
      </c>
      <c r="E925" s="1">
        <v>102220000</v>
      </c>
      <c r="F925">
        <v>7.4000000000000003E-3</v>
      </c>
      <c r="I925" s="1">
        <v>1.4649000000000001</v>
      </c>
      <c r="J925" s="2">
        <v>1.5919000000000001</v>
      </c>
      <c r="K925" s="1">
        <v>160640000</v>
      </c>
      <c r="L925">
        <v>1.37E-2</v>
      </c>
    </row>
    <row r="926" spans="3:12" x14ac:dyDescent="0.55000000000000004">
      <c r="C926" s="1">
        <v>1.5919000000000001</v>
      </c>
      <c r="D926" s="2">
        <v>1.7189000000000001</v>
      </c>
      <c r="E926" s="1">
        <v>98066000</v>
      </c>
      <c r="F926">
        <v>7.6E-3</v>
      </c>
      <c r="I926" s="1">
        <v>1.5919000000000001</v>
      </c>
      <c r="J926" s="2">
        <v>1.7189000000000001</v>
      </c>
      <c r="K926" s="1">
        <v>161040000</v>
      </c>
      <c r="L926">
        <v>1.3599999999999999E-2</v>
      </c>
    </row>
    <row r="927" spans="3:12" x14ac:dyDescent="0.55000000000000004">
      <c r="C927" s="1">
        <v>1.7189000000000001</v>
      </c>
      <c r="D927" s="2">
        <v>1.8459000000000001</v>
      </c>
      <c r="E927" s="1">
        <v>92983000</v>
      </c>
      <c r="F927">
        <v>7.7999999999999996E-3</v>
      </c>
      <c r="I927" s="1">
        <v>1.7189000000000001</v>
      </c>
      <c r="J927" s="2">
        <v>1.8459000000000001</v>
      </c>
      <c r="K927" s="1">
        <v>160950000</v>
      </c>
      <c r="L927">
        <v>1.3599999999999999E-2</v>
      </c>
    </row>
    <row r="928" spans="3:12" x14ac:dyDescent="0.55000000000000004">
      <c r="C928" s="1">
        <v>1.8459000000000001</v>
      </c>
      <c r="D928" s="2">
        <v>1.9730000000000001</v>
      </c>
      <c r="E928" s="1">
        <v>87737000</v>
      </c>
      <c r="F928">
        <v>8.0999999999999996E-3</v>
      </c>
      <c r="I928" s="1">
        <v>1.8459000000000001</v>
      </c>
      <c r="J928" s="2">
        <v>1.9730000000000001</v>
      </c>
      <c r="K928" s="1">
        <v>160290000</v>
      </c>
      <c r="L928">
        <v>1.37E-2</v>
      </c>
    </row>
    <row r="929" spans="3:12" x14ac:dyDescent="0.55000000000000004">
      <c r="C929" s="1">
        <v>1.9730000000000001</v>
      </c>
      <c r="D929" s="2">
        <v>2.1</v>
      </c>
      <c r="E929" s="1">
        <v>83495000</v>
      </c>
      <c r="F929">
        <v>8.5000000000000006E-3</v>
      </c>
      <c r="I929" s="1">
        <v>1.9730000000000001</v>
      </c>
      <c r="J929" s="2">
        <v>2.1</v>
      </c>
      <c r="K929" s="1">
        <v>159910000</v>
      </c>
      <c r="L929">
        <v>1.35E-2</v>
      </c>
    </row>
    <row r="930" spans="3:12" x14ac:dyDescent="0.55000000000000004">
      <c r="C930" s="1">
        <v>2.1</v>
      </c>
      <c r="D930" s="2">
        <v>2.2269999999999999</v>
      </c>
      <c r="E930" s="1">
        <v>78302000</v>
      </c>
      <c r="F930">
        <v>8.6E-3</v>
      </c>
      <c r="I930" s="1">
        <v>2.1</v>
      </c>
      <c r="J930" s="2">
        <v>2.2269999999999999</v>
      </c>
      <c r="K930" s="1">
        <v>160640000</v>
      </c>
      <c r="L930">
        <v>1.37E-2</v>
      </c>
    </row>
    <row r="931" spans="3:12" x14ac:dyDescent="0.55000000000000004">
      <c r="C931" s="1">
        <v>2.2269999999999999</v>
      </c>
      <c r="D931" s="2">
        <v>2.3540999999999999</v>
      </c>
      <c r="E931" s="1">
        <v>74515000</v>
      </c>
      <c r="F931">
        <v>8.8999999999999999E-3</v>
      </c>
      <c r="I931" s="1">
        <v>2.2269999999999999</v>
      </c>
      <c r="J931" s="2">
        <v>2.3540999999999999</v>
      </c>
      <c r="K931" s="1">
        <v>160160000</v>
      </c>
      <c r="L931">
        <v>1.35E-2</v>
      </c>
    </row>
    <row r="932" spans="3:12" x14ac:dyDescent="0.55000000000000004">
      <c r="C932" s="1">
        <v>2.3540999999999999</v>
      </c>
      <c r="D932" s="2">
        <v>2.4811000000000001</v>
      </c>
      <c r="E932" s="1">
        <v>70102000</v>
      </c>
      <c r="F932">
        <v>9.1999999999999998E-3</v>
      </c>
      <c r="I932" s="1">
        <v>2.3540999999999999</v>
      </c>
      <c r="J932" s="2">
        <v>2.4811000000000001</v>
      </c>
      <c r="K932" s="1">
        <v>160310000</v>
      </c>
      <c r="L932">
        <v>1.34E-2</v>
      </c>
    </row>
    <row r="933" spans="3:12" x14ac:dyDescent="0.55000000000000004">
      <c r="C933" s="1">
        <v>2.4811000000000001</v>
      </c>
      <c r="D933" s="2">
        <v>2.6080999999999999</v>
      </c>
      <c r="E933" s="1">
        <v>66128000</v>
      </c>
      <c r="F933">
        <v>9.4000000000000004E-3</v>
      </c>
      <c r="I933" s="1">
        <v>2.4811000000000001</v>
      </c>
      <c r="J933" s="2">
        <v>2.6080999999999999</v>
      </c>
      <c r="K933" s="1">
        <v>160220000</v>
      </c>
      <c r="L933">
        <v>1.34E-2</v>
      </c>
    </row>
    <row r="934" spans="3:12" x14ac:dyDescent="0.55000000000000004">
      <c r="C934" s="1">
        <v>2.6080999999999999</v>
      </c>
      <c r="D934" s="2">
        <v>2.7351000000000001</v>
      </c>
      <c r="E934" s="1">
        <v>63037000</v>
      </c>
      <c r="F934">
        <v>9.7999999999999997E-3</v>
      </c>
      <c r="I934" s="1">
        <v>2.6080999999999999</v>
      </c>
      <c r="J934" s="2">
        <v>2.7351000000000001</v>
      </c>
      <c r="K934" s="1">
        <v>161050000</v>
      </c>
      <c r="L934">
        <v>1.35E-2</v>
      </c>
    </row>
    <row r="935" spans="3:12" x14ac:dyDescent="0.55000000000000004">
      <c r="C935" s="1">
        <v>2.7351000000000001</v>
      </c>
      <c r="D935" s="2">
        <v>2.8622000000000001</v>
      </c>
      <c r="E935" s="1">
        <v>59130000</v>
      </c>
      <c r="F935">
        <v>9.9000000000000008E-3</v>
      </c>
      <c r="I935" s="1">
        <v>2.7351000000000001</v>
      </c>
      <c r="J935" s="2">
        <v>2.8622000000000001</v>
      </c>
      <c r="K935" s="1">
        <v>160690000</v>
      </c>
      <c r="L935">
        <v>1.3299999999999999E-2</v>
      </c>
    </row>
    <row r="936" spans="3:12" x14ac:dyDescent="0.55000000000000004">
      <c r="C936" s="1">
        <v>2.8622000000000001</v>
      </c>
      <c r="D936" s="2">
        <v>2.9891999999999999</v>
      </c>
      <c r="E936" s="1">
        <v>56520000</v>
      </c>
      <c r="F936">
        <v>1.04E-2</v>
      </c>
      <c r="I936" s="1">
        <v>2.8622000000000001</v>
      </c>
      <c r="J936" s="2">
        <v>2.9891999999999999</v>
      </c>
      <c r="K936" s="1">
        <v>160690000</v>
      </c>
      <c r="L936">
        <v>1.3299999999999999E-2</v>
      </c>
    </row>
    <row r="937" spans="3:12" x14ac:dyDescent="0.55000000000000004">
      <c r="C937" s="1">
        <v>2.9891999999999999</v>
      </c>
      <c r="D937" s="2">
        <v>3.1162000000000001</v>
      </c>
      <c r="E937" s="1">
        <v>53038000</v>
      </c>
      <c r="F937">
        <v>1.0500000000000001E-2</v>
      </c>
      <c r="I937" s="1">
        <v>2.9891999999999999</v>
      </c>
      <c r="J937" s="2">
        <v>3.1162000000000001</v>
      </c>
      <c r="K937" s="1">
        <v>161320000</v>
      </c>
      <c r="L937">
        <v>1.3299999999999999E-2</v>
      </c>
    </row>
    <row r="938" spans="3:12" x14ac:dyDescent="0.55000000000000004">
      <c r="C938" s="1">
        <v>3.1162000000000001</v>
      </c>
      <c r="D938" s="2">
        <v>3.2431999999999999</v>
      </c>
      <c r="E938" s="1">
        <v>51303000</v>
      </c>
      <c r="F938">
        <v>1.0999999999999999E-2</v>
      </c>
      <c r="I938" s="1">
        <v>3.1162000000000001</v>
      </c>
      <c r="J938" s="2">
        <v>3.2431999999999999</v>
      </c>
      <c r="K938" s="1">
        <v>161280000</v>
      </c>
      <c r="L938">
        <v>1.3299999999999999E-2</v>
      </c>
    </row>
    <row r="939" spans="3:12" x14ac:dyDescent="0.55000000000000004">
      <c r="C939" s="1">
        <v>3.2431999999999999</v>
      </c>
      <c r="D939" s="2">
        <v>3.3702999999999999</v>
      </c>
      <c r="E939" s="1">
        <v>48254000</v>
      </c>
      <c r="F939">
        <v>1.1299999999999999E-2</v>
      </c>
      <c r="I939" s="1">
        <v>3.2431999999999999</v>
      </c>
      <c r="J939" s="2">
        <v>3.3702999999999999</v>
      </c>
      <c r="K939" s="1">
        <v>160350000</v>
      </c>
      <c r="L939">
        <v>1.3299999999999999E-2</v>
      </c>
    </row>
    <row r="940" spans="3:12" x14ac:dyDescent="0.55000000000000004">
      <c r="C940" s="1">
        <v>3.3702999999999999</v>
      </c>
      <c r="D940" s="2">
        <v>3.4973000000000001</v>
      </c>
      <c r="E940" s="1">
        <v>45591000</v>
      </c>
      <c r="F940">
        <v>1.1599999999999999E-2</v>
      </c>
      <c r="I940" s="1">
        <v>3.3702999999999999</v>
      </c>
      <c r="J940" s="2">
        <v>3.4973000000000001</v>
      </c>
      <c r="K940" s="1">
        <v>159080000</v>
      </c>
      <c r="L940">
        <v>1.3299999999999999E-2</v>
      </c>
    </row>
    <row r="941" spans="3:12" x14ac:dyDescent="0.55000000000000004">
      <c r="C941" s="1">
        <v>3.4973000000000001</v>
      </c>
      <c r="D941" s="2">
        <v>3.6242999999999999</v>
      </c>
      <c r="E941" s="1">
        <v>43490000</v>
      </c>
      <c r="F941">
        <v>1.1900000000000001E-2</v>
      </c>
      <c r="I941" s="1">
        <v>3.4973000000000001</v>
      </c>
      <c r="J941" s="2">
        <v>3.6242999999999999</v>
      </c>
      <c r="K941" s="1">
        <v>158230000</v>
      </c>
      <c r="L941">
        <v>1.3299999999999999E-2</v>
      </c>
    </row>
    <row r="942" spans="3:12" x14ac:dyDescent="0.55000000000000004">
      <c r="C942" s="1">
        <v>3.6242999999999999</v>
      </c>
      <c r="D942" s="2">
        <v>3.7513999999999998</v>
      </c>
      <c r="E942" s="1">
        <v>41129000</v>
      </c>
      <c r="F942">
        <v>1.2200000000000001E-2</v>
      </c>
      <c r="I942" s="1">
        <v>3.6242999999999999</v>
      </c>
      <c r="J942" s="2">
        <v>3.7513999999999998</v>
      </c>
      <c r="K942" s="1">
        <v>158280000</v>
      </c>
      <c r="L942">
        <v>1.3299999999999999E-2</v>
      </c>
    </row>
    <row r="943" spans="3:12" x14ac:dyDescent="0.55000000000000004">
      <c r="C943" s="1">
        <v>3.7513999999999998</v>
      </c>
      <c r="D943" s="2">
        <v>3.8784000000000001</v>
      </c>
      <c r="E943" s="1">
        <v>39170000</v>
      </c>
      <c r="F943">
        <v>1.24E-2</v>
      </c>
      <c r="I943" s="1">
        <v>3.7513999999999998</v>
      </c>
      <c r="J943" s="2">
        <v>3.8784000000000001</v>
      </c>
      <c r="K943" s="1">
        <v>157750000</v>
      </c>
      <c r="L943">
        <v>1.3299999999999999E-2</v>
      </c>
    </row>
    <row r="944" spans="3:12" x14ac:dyDescent="0.55000000000000004">
      <c r="C944" s="1">
        <v>3.8784000000000001</v>
      </c>
      <c r="D944" s="2">
        <v>4.0053999999999998</v>
      </c>
      <c r="E944" s="1">
        <v>37715000</v>
      </c>
      <c r="F944">
        <v>1.2800000000000001E-2</v>
      </c>
      <c r="I944" s="1">
        <v>3.8784000000000001</v>
      </c>
      <c r="J944" s="2">
        <v>4.0053999999999998</v>
      </c>
      <c r="K944" s="1">
        <v>156790000</v>
      </c>
      <c r="L944">
        <v>1.3299999999999999E-2</v>
      </c>
    </row>
    <row r="945" spans="3:12" x14ac:dyDescent="0.55000000000000004">
      <c r="C945" s="1">
        <v>4.0053999999999998</v>
      </c>
      <c r="D945" s="2">
        <v>4.1323999999999996</v>
      </c>
      <c r="E945" s="1">
        <v>36311000</v>
      </c>
      <c r="F945">
        <v>1.3299999999999999E-2</v>
      </c>
      <c r="I945" s="1">
        <v>4.0053999999999998</v>
      </c>
      <c r="J945" s="2">
        <v>4.1323999999999996</v>
      </c>
      <c r="K945" s="1">
        <v>156160000</v>
      </c>
      <c r="L945">
        <v>1.3299999999999999E-2</v>
      </c>
    </row>
    <row r="946" spans="3:12" x14ac:dyDescent="0.55000000000000004">
      <c r="C946" s="1">
        <v>4.1323999999999996</v>
      </c>
      <c r="D946" s="2">
        <v>4.2595000000000001</v>
      </c>
      <c r="E946" s="1">
        <v>34482000</v>
      </c>
      <c r="F946">
        <v>1.3599999999999999E-2</v>
      </c>
      <c r="I946" s="1">
        <v>4.1323999999999996</v>
      </c>
      <c r="J946" s="2">
        <v>4.2595000000000001</v>
      </c>
      <c r="K946" s="1">
        <v>155290000</v>
      </c>
      <c r="L946">
        <v>1.3299999999999999E-2</v>
      </c>
    </row>
    <row r="947" spans="3:12" x14ac:dyDescent="0.55000000000000004">
      <c r="C947" s="1">
        <v>4.2595000000000001</v>
      </c>
      <c r="D947" s="2">
        <v>4.3864999999999998</v>
      </c>
      <c r="E947" s="1">
        <v>32775000</v>
      </c>
      <c r="F947">
        <v>1.4E-2</v>
      </c>
      <c r="I947" s="1">
        <v>4.2595000000000001</v>
      </c>
      <c r="J947" s="2">
        <v>4.3864999999999998</v>
      </c>
      <c r="K947" s="1">
        <v>154370000</v>
      </c>
      <c r="L947">
        <v>1.3299999999999999E-2</v>
      </c>
    </row>
    <row r="948" spans="3:12" x14ac:dyDescent="0.55000000000000004">
      <c r="C948" s="1">
        <v>4.3864999999999998</v>
      </c>
      <c r="D948" s="2">
        <v>4.5134999999999996</v>
      </c>
      <c r="E948" s="1">
        <v>31501000</v>
      </c>
      <c r="F948">
        <v>1.4200000000000001E-2</v>
      </c>
      <c r="I948" s="1">
        <v>4.3864999999999998</v>
      </c>
      <c r="J948" s="2">
        <v>4.5134999999999996</v>
      </c>
      <c r="K948" s="1">
        <v>154300000</v>
      </c>
      <c r="L948">
        <v>1.3299999999999999E-2</v>
      </c>
    </row>
    <row r="949" spans="3:12" x14ac:dyDescent="0.55000000000000004">
      <c r="C949" s="1">
        <v>4.5134999999999996</v>
      </c>
      <c r="D949" s="2">
        <v>4.6405000000000003</v>
      </c>
      <c r="E949" s="1">
        <v>30024000</v>
      </c>
      <c r="F949">
        <v>1.44E-2</v>
      </c>
      <c r="I949" s="1">
        <v>4.5134999999999996</v>
      </c>
      <c r="J949" s="2">
        <v>4.6405000000000003</v>
      </c>
      <c r="K949" s="1">
        <v>153780000</v>
      </c>
      <c r="L949">
        <v>1.3299999999999999E-2</v>
      </c>
    </row>
    <row r="950" spans="3:12" x14ac:dyDescent="0.55000000000000004">
      <c r="C950" s="1">
        <v>4.6405000000000003</v>
      </c>
      <c r="D950" s="2">
        <v>4.7675999999999998</v>
      </c>
      <c r="E950" s="1">
        <v>28689000</v>
      </c>
      <c r="F950">
        <v>1.46E-2</v>
      </c>
      <c r="I950" s="1">
        <v>4.6405000000000003</v>
      </c>
      <c r="J950" s="2">
        <v>4.7675999999999998</v>
      </c>
      <c r="K950" s="1">
        <v>153360000</v>
      </c>
      <c r="L950">
        <v>1.3299999999999999E-2</v>
      </c>
    </row>
    <row r="951" spans="3:12" x14ac:dyDescent="0.55000000000000004">
      <c r="C951" s="1">
        <v>4.7675999999999998</v>
      </c>
      <c r="D951" s="2">
        <v>4.8945999999999996</v>
      </c>
      <c r="E951" s="1">
        <v>27394000</v>
      </c>
      <c r="F951">
        <v>1.49E-2</v>
      </c>
      <c r="I951" s="1">
        <v>4.7675999999999998</v>
      </c>
      <c r="J951" s="2">
        <v>4.8945999999999996</v>
      </c>
      <c r="K951" s="1">
        <v>154080000</v>
      </c>
      <c r="L951">
        <v>1.35E-2</v>
      </c>
    </row>
    <row r="952" spans="3:12" x14ac:dyDescent="0.55000000000000004">
      <c r="C952" s="1">
        <v>4.8945999999999996</v>
      </c>
      <c r="D952" s="2">
        <v>5.0216000000000003</v>
      </c>
      <c r="E952" s="1">
        <v>26914000</v>
      </c>
      <c r="F952">
        <v>1.5599999999999999E-2</v>
      </c>
      <c r="I952" s="1">
        <v>4.8945999999999996</v>
      </c>
      <c r="J952" s="2">
        <v>5.0216000000000003</v>
      </c>
      <c r="K952" s="1">
        <v>153770000</v>
      </c>
      <c r="L952">
        <v>1.35E-2</v>
      </c>
    </row>
    <row r="953" spans="3:12" x14ac:dyDescent="0.55000000000000004">
      <c r="C953" s="1">
        <v>5.0216000000000003</v>
      </c>
      <c r="D953" s="2">
        <v>5.1486000000000001</v>
      </c>
      <c r="E953" s="1">
        <v>25519000</v>
      </c>
      <c r="F953">
        <v>1.5699999999999999E-2</v>
      </c>
      <c r="I953" s="1">
        <v>5.0216000000000003</v>
      </c>
      <c r="J953" s="2">
        <v>5.1486000000000001</v>
      </c>
      <c r="K953" s="1">
        <v>153280000</v>
      </c>
      <c r="L953">
        <v>1.3299999999999999E-2</v>
      </c>
    </row>
    <row r="954" spans="3:12" x14ac:dyDescent="0.55000000000000004">
      <c r="C954" s="1">
        <v>5.1486000000000001</v>
      </c>
      <c r="D954" s="2">
        <v>5.2756999999999996</v>
      </c>
      <c r="E954" s="1">
        <v>24888000</v>
      </c>
      <c r="F954">
        <v>1.6299999999999999E-2</v>
      </c>
      <c r="I954" s="1">
        <v>5.1486000000000001</v>
      </c>
      <c r="J954" s="2">
        <v>5.2756999999999996</v>
      </c>
      <c r="K954" s="1">
        <v>152540000</v>
      </c>
      <c r="L954">
        <v>1.3299999999999999E-2</v>
      </c>
    </row>
    <row r="955" spans="3:12" x14ac:dyDescent="0.55000000000000004">
      <c r="C955" s="1">
        <v>5.2756999999999996</v>
      </c>
      <c r="D955" s="2">
        <v>5.4027000000000003</v>
      </c>
      <c r="E955" s="1">
        <v>23557000</v>
      </c>
      <c r="F955">
        <v>1.61E-2</v>
      </c>
      <c r="I955" s="1">
        <v>5.2756999999999996</v>
      </c>
      <c r="J955" s="2">
        <v>5.4027000000000003</v>
      </c>
      <c r="K955" s="1">
        <v>152320000</v>
      </c>
      <c r="L955">
        <v>1.3299999999999999E-2</v>
      </c>
    </row>
    <row r="956" spans="3:12" x14ac:dyDescent="0.55000000000000004">
      <c r="C956" s="1">
        <v>5.4027000000000003</v>
      </c>
      <c r="D956" s="2">
        <v>5.5297000000000001</v>
      </c>
      <c r="E956" s="1">
        <v>22430000</v>
      </c>
      <c r="F956">
        <v>1.6500000000000001E-2</v>
      </c>
      <c r="I956" s="1">
        <v>5.4027000000000003</v>
      </c>
      <c r="J956" s="2">
        <v>5.5297000000000001</v>
      </c>
      <c r="K956" s="1">
        <v>151020000</v>
      </c>
      <c r="L956">
        <v>1.3299999999999999E-2</v>
      </c>
    </row>
    <row r="957" spans="3:12" x14ac:dyDescent="0.55000000000000004">
      <c r="C957" s="1">
        <v>5.5297000000000001</v>
      </c>
      <c r="D957" s="2">
        <v>5.6567999999999996</v>
      </c>
      <c r="E957" s="1">
        <v>21482000</v>
      </c>
      <c r="F957">
        <v>1.7299999999999999E-2</v>
      </c>
      <c r="I957" s="1">
        <v>5.5297000000000001</v>
      </c>
      <c r="J957" s="2">
        <v>5.6567999999999996</v>
      </c>
      <c r="K957" s="1">
        <v>150560000</v>
      </c>
      <c r="L957">
        <v>1.3299999999999999E-2</v>
      </c>
    </row>
    <row r="958" spans="3:12" x14ac:dyDescent="0.55000000000000004">
      <c r="C958" s="1">
        <v>5.6567999999999996</v>
      </c>
      <c r="D958" s="2">
        <v>5.7838000000000003</v>
      </c>
      <c r="E958" s="1">
        <v>20642000</v>
      </c>
      <c r="F958">
        <v>1.72E-2</v>
      </c>
      <c r="I958" s="1">
        <v>5.6567999999999996</v>
      </c>
      <c r="J958" s="2">
        <v>5.7838000000000003</v>
      </c>
      <c r="K958" s="1">
        <v>150370000</v>
      </c>
      <c r="L958">
        <v>1.3299999999999999E-2</v>
      </c>
    </row>
    <row r="959" spans="3:12" x14ac:dyDescent="0.55000000000000004">
      <c r="C959" s="1">
        <v>5.7838000000000003</v>
      </c>
      <c r="D959" s="2">
        <v>5.9108000000000001</v>
      </c>
      <c r="E959" s="1">
        <v>20138000</v>
      </c>
      <c r="F959">
        <v>1.78E-2</v>
      </c>
      <c r="I959" s="1">
        <v>5.7838000000000003</v>
      </c>
      <c r="J959" s="2">
        <v>5.9108000000000001</v>
      </c>
      <c r="K959" s="1">
        <v>150160000</v>
      </c>
      <c r="L959">
        <v>1.3299999999999999E-2</v>
      </c>
    </row>
    <row r="960" spans="3:12" x14ac:dyDescent="0.55000000000000004">
      <c r="C960" s="1">
        <v>5.9108000000000001</v>
      </c>
      <c r="D960" s="2">
        <v>6.0377999999999998</v>
      </c>
      <c r="E960" s="1">
        <v>19390000</v>
      </c>
      <c r="F960">
        <v>1.8200000000000001E-2</v>
      </c>
      <c r="I960" s="1">
        <v>5.9108000000000001</v>
      </c>
      <c r="J960" s="2">
        <v>6.0377999999999998</v>
      </c>
      <c r="K960" s="1">
        <v>149290000</v>
      </c>
      <c r="L960">
        <v>1.3299999999999999E-2</v>
      </c>
    </row>
    <row r="961" spans="3:12" x14ac:dyDescent="0.55000000000000004">
      <c r="C961" s="1">
        <v>6.0377999999999998</v>
      </c>
      <c r="D961" s="2">
        <v>6.1649000000000003</v>
      </c>
      <c r="E961" s="1">
        <v>18731000</v>
      </c>
      <c r="F961">
        <v>1.8599999999999998E-2</v>
      </c>
      <c r="I961" s="1">
        <v>6.0377999999999998</v>
      </c>
      <c r="J961" s="2">
        <v>6.1649000000000003</v>
      </c>
      <c r="K961" s="1">
        <v>149100000</v>
      </c>
      <c r="L961">
        <v>1.34E-2</v>
      </c>
    </row>
    <row r="962" spans="3:12" x14ac:dyDescent="0.55000000000000004">
      <c r="C962" s="1">
        <v>6.1649000000000003</v>
      </c>
      <c r="D962" s="2">
        <v>6.2919</v>
      </c>
      <c r="E962" s="1">
        <v>17879000</v>
      </c>
      <c r="F962">
        <v>1.9E-2</v>
      </c>
      <c r="I962" s="1">
        <v>6.1649000000000003</v>
      </c>
      <c r="J962" s="2">
        <v>6.2919</v>
      </c>
      <c r="K962" s="1">
        <v>148650000</v>
      </c>
      <c r="L962">
        <v>1.34E-2</v>
      </c>
    </row>
    <row r="963" spans="3:12" x14ac:dyDescent="0.55000000000000004">
      <c r="C963" s="1">
        <v>6.2919</v>
      </c>
      <c r="D963" s="2">
        <v>6.4188999999999998</v>
      </c>
      <c r="E963" s="1">
        <v>17077000</v>
      </c>
      <c r="F963">
        <v>1.8700000000000001E-2</v>
      </c>
      <c r="I963" s="1">
        <v>6.2919</v>
      </c>
      <c r="J963" s="2">
        <v>6.4188999999999998</v>
      </c>
      <c r="K963" s="1">
        <v>148550000</v>
      </c>
      <c r="L963">
        <v>1.34E-2</v>
      </c>
    </row>
    <row r="964" spans="3:12" x14ac:dyDescent="0.55000000000000004">
      <c r="C964" s="1">
        <v>6.4188999999999998</v>
      </c>
      <c r="D964" s="2">
        <v>6.5458999999999996</v>
      </c>
      <c r="E964" s="1">
        <v>16978000</v>
      </c>
      <c r="F964">
        <v>1.9400000000000001E-2</v>
      </c>
      <c r="I964" s="1">
        <v>6.4188999999999998</v>
      </c>
      <c r="J964" s="2">
        <v>6.5458999999999996</v>
      </c>
      <c r="K964" s="1">
        <v>147350000</v>
      </c>
      <c r="L964">
        <v>1.34E-2</v>
      </c>
    </row>
    <row r="965" spans="3:12" x14ac:dyDescent="0.55000000000000004">
      <c r="C965" s="1">
        <v>6.5458999999999996</v>
      </c>
      <c r="D965" s="2">
        <v>6.673</v>
      </c>
      <c r="E965" s="1">
        <v>16165000</v>
      </c>
      <c r="F965">
        <v>1.9699999999999999E-2</v>
      </c>
      <c r="I965" s="1">
        <v>6.5458999999999996</v>
      </c>
      <c r="J965" s="2">
        <v>6.673</v>
      </c>
      <c r="K965" s="1">
        <v>146330000</v>
      </c>
      <c r="L965">
        <v>1.34E-2</v>
      </c>
    </row>
    <row r="966" spans="3:12" x14ac:dyDescent="0.55000000000000004">
      <c r="C966" s="1">
        <v>6.673</v>
      </c>
      <c r="D966" s="2">
        <v>6.8</v>
      </c>
      <c r="E966" s="1">
        <v>15690000</v>
      </c>
      <c r="F966">
        <v>1.9900000000000001E-2</v>
      </c>
      <c r="I966" s="1">
        <v>6.673</v>
      </c>
      <c r="J966" s="2">
        <v>6.8</v>
      </c>
      <c r="K966" s="1">
        <v>145940000</v>
      </c>
      <c r="L966">
        <v>1.35E-2</v>
      </c>
    </row>
    <row r="967" spans="3:12" x14ac:dyDescent="0.55000000000000004">
      <c r="C967" s="1">
        <v>6.8</v>
      </c>
      <c r="D967" s="2">
        <v>6.9269999999999996</v>
      </c>
      <c r="E967" s="1">
        <v>15249000</v>
      </c>
      <c r="F967">
        <v>2.0299999999999999E-2</v>
      </c>
      <c r="I967" s="1">
        <v>6.8</v>
      </c>
      <c r="J967" s="2">
        <v>6.9269999999999996</v>
      </c>
      <c r="K967" s="1">
        <v>145630000</v>
      </c>
      <c r="L967">
        <v>1.35E-2</v>
      </c>
    </row>
    <row r="968" spans="3:12" x14ac:dyDescent="0.55000000000000004">
      <c r="C968" s="1">
        <v>6.9269999999999996</v>
      </c>
      <c r="D968" s="2">
        <v>7.0541</v>
      </c>
      <c r="E968" s="1">
        <v>14810000</v>
      </c>
      <c r="F968">
        <v>2.0799999999999999E-2</v>
      </c>
      <c r="I968" s="1">
        <v>6.9269999999999996</v>
      </c>
      <c r="J968" s="2">
        <v>7.0541</v>
      </c>
      <c r="K968" s="1">
        <v>144810000</v>
      </c>
      <c r="L968">
        <v>1.35E-2</v>
      </c>
    </row>
    <row r="969" spans="3:12" x14ac:dyDescent="0.55000000000000004">
      <c r="C969" s="1">
        <v>7.0541</v>
      </c>
      <c r="D969" s="2">
        <v>7.1810999999999998</v>
      </c>
      <c r="E969" s="1">
        <v>14223000</v>
      </c>
      <c r="F969">
        <v>2.0500000000000001E-2</v>
      </c>
      <c r="I969" s="1">
        <v>7.0541</v>
      </c>
      <c r="J969" s="2">
        <v>7.1810999999999998</v>
      </c>
      <c r="K969" s="1">
        <v>144660000</v>
      </c>
      <c r="L969">
        <v>1.35E-2</v>
      </c>
    </row>
    <row r="970" spans="3:12" x14ac:dyDescent="0.55000000000000004">
      <c r="C970" s="1">
        <v>7.1810999999999998</v>
      </c>
      <c r="D970" s="2">
        <v>7.3080999999999996</v>
      </c>
      <c r="E970" s="1">
        <v>13877000</v>
      </c>
      <c r="F970">
        <v>2.1100000000000001E-2</v>
      </c>
      <c r="I970" s="1">
        <v>7.1810999999999998</v>
      </c>
      <c r="J970" s="2">
        <v>7.3080999999999996</v>
      </c>
      <c r="K970" s="1">
        <v>144110000</v>
      </c>
      <c r="L970">
        <v>1.35E-2</v>
      </c>
    </row>
    <row r="971" spans="3:12" x14ac:dyDescent="0.55000000000000004">
      <c r="C971" s="1">
        <v>7.3080999999999996</v>
      </c>
      <c r="D971" s="2">
        <v>7.4351000000000003</v>
      </c>
      <c r="E971" s="1">
        <v>13467000</v>
      </c>
      <c r="F971">
        <v>2.18E-2</v>
      </c>
      <c r="I971" s="1">
        <v>7.3080999999999996</v>
      </c>
      <c r="J971" s="2">
        <v>7.4351000000000003</v>
      </c>
      <c r="K971" s="1">
        <v>143710000</v>
      </c>
      <c r="L971">
        <v>1.35E-2</v>
      </c>
    </row>
    <row r="972" spans="3:12" x14ac:dyDescent="0.55000000000000004">
      <c r="C972" s="1">
        <v>7.4351000000000003</v>
      </c>
      <c r="D972" s="2">
        <v>7.5621999999999998</v>
      </c>
      <c r="E972" s="1">
        <v>12883000</v>
      </c>
      <c r="F972">
        <v>2.23E-2</v>
      </c>
      <c r="I972" s="1">
        <v>7.4351000000000003</v>
      </c>
      <c r="J972" s="2">
        <v>7.5621999999999998</v>
      </c>
      <c r="K972" s="1">
        <v>143100000</v>
      </c>
      <c r="L972">
        <v>1.35E-2</v>
      </c>
    </row>
    <row r="973" spans="3:12" x14ac:dyDescent="0.55000000000000004">
      <c r="C973" s="1">
        <v>7.5621999999999998</v>
      </c>
      <c r="D973" s="2">
        <v>7.6891999999999996</v>
      </c>
      <c r="E973" s="1">
        <v>12612000</v>
      </c>
      <c r="F973">
        <v>2.2100000000000002E-2</v>
      </c>
      <c r="I973" s="1">
        <v>7.5621999999999998</v>
      </c>
      <c r="J973" s="2">
        <v>7.6891999999999996</v>
      </c>
      <c r="K973" s="1">
        <v>141830000</v>
      </c>
      <c r="L973">
        <v>1.3599999999999999E-2</v>
      </c>
    </row>
    <row r="974" spans="3:12" x14ac:dyDescent="0.55000000000000004">
      <c r="C974" s="1">
        <v>7.6891999999999996</v>
      </c>
      <c r="D974" s="2">
        <v>7.8162000000000003</v>
      </c>
      <c r="E974" s="1">
        <v>12429000</v>
      </c>
      <c r="F974">
        <v>2.2499999999999999E-2</v>
      </c>
      <c r="I974" s="1">
        <v>7.6891999999999996</v>
      </c>
      <c r="J974" s="2">
        <v>7.8162000000000003</v>
      </c>
      <c r="K974" s="1">
        <v>141650000</v>
      </c>
      <c r="L974">
        <v>1.3599999999999999E-2</v>
      </c>
    </row>
    <row r="975" spans="3:12" x14ac:dyDescent="0.55000000000000004">
      <c r="C975" s="1">
        <v>7.8162000000000003</v>
      </c>
      <c r="D975" s="2">
        <v>7.9432</v>
      </c>
      <c r="E975" s="1">
        <v>12023000</v>
      </c>
      <c r="F975">
        <v>2.2800000000000001E-2</v>
      </c>
      <c r="I975" s="1">
        <v>7.8162000000000003</v>
      </c>
      <c r="J975" s="2">
        <v>7.9432</v>
      </c>
      <c r="K975" s="1">
        <v>141130000</v>
      </c>
      <c r="L975">
        <v>1.3599999999999999E-2</v>
      </c>
    </row>
    <row r="976" spans="3:12" x14ac:dyDescent="0.55000000000000004">
      <c r="C976" s="1">
        <v>7.9432</v>
      </c>
      <c r="D976" s="2">
        <v>8.0702999999999996</v>
      </c>
      <c r="E976" s="1">
        <v>11467000</v>
      </c>
      <c r="F976">
        <v>2.2499999999999999E-2</v>
      </c>
      <c r="I976" s="1">
        <v>7.9432</v>
      </c>
      <c r="J976" s="2">
        <v>8.0702999999999996</v>
      </c>
      <c r="K976" s="1">
        <v>141230000</v>
      </c>
      <c r="L976">
        <v>1.37E-2</v>
      </c>
    </row>
    <row r="977" spans="3:12" x14ac:dyDescent="0.55000000000000004">
      <c r="C977" s="1">
        <v>8.0702999999999996</v>
      </c>
      <c r="D977" s="2">
        <v>8.1973000000000003</v>
      </c>
      <c r="E977" s="1">
        <v>10904000</v>
      </c>
      <c r="F977">
        <v>2.3300000000000001E-2</v>
      </c>
      <c r="I977" s="1">
        <v>8.0702999999999996</v>
      </c>
      <c r="J977" s="2">
        <v>8.1973000000000003</v>
      </c>
      <c r="K977" s="1">
        <v>140200000</v>
      </c>
      <c r="L977">
        <v>1.3599999999999999E-2</v>
      </c>
    </row>
    <row r="978" spans="3:12" x14ac:dyDescent="0.55000000000000004">
      <c r="C978" s="1">
        <v>8.1973000000000003</v>
      </c>
      <c r="D978" s="2">
        <v>8.3242999999999991</v>
      </c>
      <c r="E978" s="1">
        <v>10790000</v>
      </c>
      <c r="F978">
        <v>2.47E-2</v>
      </c>
      <c r="I978" s="1">
        <v>8.1973000000000003</v>
      </c>
      <c r="J978" s="2">
        <v>8.3242999999999991</v>
      </c>
      <c r="K978" s="1">
        <v>139080000</v>
      </c>
      <c r="L978">
        <v>1.37E-2</v>
      </c>
    </row>
    <row r="979" spans="3:12" x14ac:dyDescent="0.55000000000000004">
      <c r="C979" s="1">
        <v>8.3242999999999991</v>
      </c>
      <c r="D979" s="2">
        <v>8.4513999999999996</v>
      </c>
      <c r="E979" s="1">
        <v>10442000</v>
      </c>
      <c r="F979">
        <v>2.46E-2</v>
      </c>
      <c r="I979" s="1">
        <v>8.3242999999999991</v>
      </c>
      <c r="J979" s="2">
        <v>8.4513999999999996</v>
      </c>
      <c r="K979" s="1">
        <v>138790000</v>
      </c>
      <c r="L979">
        <v>1.37E-2</v>
      </c>
    </row>
    <row r="980" spans="3:12" x14ac:dyDescent="0.55000000000000004">
      <c r="C980" s="1">
        <v>8.4513999999999996</v>
      </c>
      <c r="D980" s="2">
        <v>8.5784000000000002</v>
      </c>
      <c r="E980" s="1">
        <v>10172000</v>
      </c>
      <c r="F980">
        <v>2.5600000000000001E-2</v>
      </c>
      <c r="I980" s="1">
        <v>8.4513999999999996</v>
      </c>
      <c r="J980" s="2">
        <v>8.5784000000000002</v>
      </c>
      <c r="K980" s="1">
        <v>138730000</v>
      </c>
      <c r="L980">
        <v>1.37E-2</v>
      </c>
    </row>
    <row r="981" spans="3:12" x14ac:dyDescent="0.55000000000000004">
      <c r="C981" s="1">
        <v>8.5784000000000002</v>
      </c>
      <c r="D981" s="2">
        <v>8.7053999999999991</v>
      </c>
      <c r="E981" s="1">
        <v>9876500</v>
      </c>
      <c r="F981">
        <v>2.6200000000000001E-2</v>
      </c>
      <c r="I981" s="1">
        <v>8.5784000000000002</v>
      </c>
      <c r="J981" s="2">
        <v>8.7053999999999991</v>
      </c>
      <c r="K981" s="1">
        <v>138530000</v>
      </c>
      <c r="L981">
        <v>1.37E-2</v>
      </c>
    </row>
    <row r="982" spans="3:12" x14ac:dyDescent="0.55000000000000004">
      <c r="C982" s="1">
        <v>8.7053999999999991</v>
      </c>
      <c r="D982" s="2">
        <v>8.8323999999999998</v>
      </c>
      <c r="E982" s="1">
        <v>9441700</v>
      </c>
      <c r="F982">
        <v>2.6200000000000001E-2</v>
      </c>
      <c r="I982" s="1">
        <v>8.7053999999999991</v>
      </c>
      <c r="J982" s="2">
        <v>8.8323999999999998</v>
      </c>
      <c r="K982" s="1">
        <v>138250000</v>
      </c>
      <c r="L982">
        <v>1.37E-2</v>
      </c>
    </row>
    <row r="983" spans="3:12" x14ac:dyDescent="0.55000000000000004">
      <c r="C983" s="1">
        <v>8.8323999999999998</v>
      </c>
      <c r="D983" s="2">
        <v>8.9595000000000002</v>
      </c>
      <c r="E983" s="1">
        <v>8983000</v>
      </c>
      <c r="F983">
        <v>2.7099999999999999E-2</v>
      </c>
      <c r="I983" s="1">
        <v>8.8323999999999998</v>
      </c>
      <c r="J983" s="2">
        <v>8.9595000000000002</v>
      </c>
      <c r="K983" s="1">
        <v>138490000</v>
      </c>
      <c r="L983">
        <v>1.37E-2</v>
      </c>
    </row>
    <row r="984" spans="3:12" x14ac:dyDescent="0.55000000000000004">
      <c r="C984" s="1">
        <v>8.9595000000000002</v>
      </c>
      <c r="D984" s="2">
        <v>9.0864999999999991</v>
      </c>
      <c r="E984" s="1">
        <v>8479100</v>
      </c>
      <c r="F984">
        <v>2.76E-2</v>
      </c>
      <c r="I984" s="1">
        <v>8.9595000000000002</v>
      </c>
      <c r="J984" s="2">
        <v>9.0864999999999991</v>
      </c>
      <c r="K984" s="1">
        <v>138260000</v>
      </c>
      <c r="L984">
        <v>1.37E-2</v>
      </c>
    </row>
    <row r="985" spans="3:12" x14ac:dyDescent="0.55000000000000004">
      <c r="C985" s="1">
        <v>9.0864999999999991</v>
      </c>
      <c r="D985" s="2">
        <v>9.2134999999999998</v>
      </c>
      <c r="E985" s="1">
        <v>8301500</v>
      </c>
      <c r="F985">
        <v>2.7199999999999998E-2</v>
      </c>
      <c r="I985" s="1">
        <v>9.0864999999999991</v>
      </c>
      <c r="J985" s="2">
        <v>9.2134999999999998</v>
      </c>
      <c r="K985" s="1">
        <v>137520000</v>
      </c>
      <c r="L985">
        <v>1.37E-2</v>
      </c>
    </row>
    <row r="986" spans="3:12" x14ac:dyDescent="0.55000000000000004">
      <c r="C986" s="1">
        <v>9.2134999999999998</v>
      </c>
      <c r="D986" s="2">
        <v>9.3405000000000005</v>
      </c>
      <c r="E986" s="1">
        <v>8364000</v>
      </c>
      <c r="F986">
        <v>2.86E-2</v>
      </c>
      <c r="I986" s="1">
        <v>9.2134999999999998</v>
      </c>
      <c r="J986" s="2">
        <v>9.3405000000000005</v>
      </c>
      <c r="K986" s="1">
        <v>136800000</v>
      </c>
      <c r="L986">
        <v>1.37E-2</v>
      </c>
    </row>
    <row r="987" spans="3:12" x14ac:dyDescent="0.55000000000000004">
      <c r="C987" s="1">
        <v>9.3405000000000005</v>
      </c>
      <c r="D987" s="2">
        <v>9.4675999999999991</v>
      </c>
      <c r="E987" s="1">
        <v>8009300</v>
      </c>
      <c r="F987">
        <v>2.81E-2</v>
      </c>
      <c r="I987" s="1">
        <v>9.3405000000000005</v>
      </c>
      <c r="J987" s="2">
        <v>9.4675999999999991</v>
      </c>
      <c r="K987" s="1">
        <v>136140000</v>
      </c>
      <c r="L987">
        <v>1.37E-2</v>
      </c>
    </row>
    <row r="988" spans="3:12" x14ac:dyDescent="0.55000000000000004">
      <c r="C988" s="1">
        <v>9.4675999999999991</v>
      </c>
      <c r="D988" s="2">
        <v>9.5945999999999998</v>
      </c>
      <c r="E988" s="1">
        <v>7413200</v>
      </c>
      <c r="F988">
        <v>2.75E-2</v>
      </c>
      <c r="I988" s="1">
        <v>9.4675999999999991</v>
      </c>
      <c r="J988" s="2">
        <v>9.5945999999999998</v>
      </c>
      <c r="K988" s="1">
        <v>135590000</v>
      </c>
      <c r="L988">
        <v>1.38E-2</v>
      </c>
    </row>
    <row r="989" spans="3:12" x14ac:dyDescent="0.55000000000000004">
      <c r="C989" s="1">
        <v>9.5945999999999998</v>
      </c>
      <c r="D989" s="2">
        <v>9.7216000000000005</v>
      </c>
      <c r="E989" s="1">
        <v>7435300</v>
      </c>
      <c r="F989">
        <v>3.0300000000000001E-2</v>
      </c>
      <c r="I989" s="1">
        <v>9.5945999999999998</v>
      </c>
      <c r="J989" s="2">
        <v>9.7216000000000005</v>
      </c>
      <c r="K989" s="1">
        <v>136060000</v>
      </c>
      <c r="L989">
        <v>1.38E-2</v>
      </c>
    </row>
    <row r="990" spans="3:12" x14ac:dyDescent="0.55000000000000004">
      <c r="C990" s="1">
        <v>9.7216000000000005</v>
      </c>
      <c r="D990" s="2">
        <v>9.8485999999999994</v>
      </c>
      <c r="E990" s="1">
        <v>7082700</v>
      </c>
      <c r="F990">
        <v>2.8899999999999999E-2</v>
      </c>
      <c r="I990" s="1">
        <v>9.7216000000000005</v>
      </c>
      <c r="J990" s="2">
        <v>9.8485999999999994</v>
      </c>
      <c r="K990" s="1">
        <v>136390000</v>
      </c>
      <c r="L990">
        <v>1.38E-2</v>
      </c>
    </row>
    <row r="991" spans="3:12" x14ac:dyDescent="0.55000000000000004">
      <c r="C991" s="1">
        <v>9.8485999999999994</v>
      </c>
      <c r="D991" s="2">
        <v>9.9756999999999998</v>
      </c>
      <c r="E991" s="1">
        <v>7076500</v>
      </c>
      <c r="F991">
        <v>3.0300000000000001E-2</v>
      </c>
      <c r="I991" s="1">
        <v>9.8485999999999994</v>
      </c>
      <c r="J991" s="2">
        <v>9.9756999999999998</v>
      </c>
      <c r="K991" s="1">
        <v>136930000</v>
      </c>
      <c r="L991">
        <v>1.37E-2</v>
      </c>
    </row>
    <row r="992" spans="3:12" x14ac:dyDescent="0.55000000000000004">
      <c r="C992" s="1">
        <v>9.9756999999999998</v>
      </c>
      <c r="D992" s="2">
        <v>10.103</v>
      </c>
      <c r="E992" s="1">
        <v>6822400</v>
      </c>
      <c r="F992">
        <v>3.0099999999999998E-2</v>
      </c>
      <c r="I992" s="1">
        <v>9.9756999999999998</v>
      </c>
      <c r="J992" s="2">
        <v>10.103</v>
      </c>
      <c r="K992" s="1">
        <v>137060000</v>
      </c>
      <c r="L992">
        <v>1.37E-2</v>
      </c>
    </row>
    <row r="993" spans="3:12" x14ac:dyDescent="0.55000000000000004">
      <c r="C993" s="1">
        <v>10.103</v>
      </c>
      <c r="D993" s="2">
        <v>10.23</v>
      </c>
      <c r="E993" s="1">
        <v>6512300</v>
      </c>
      <c r="F993">
        <v>3.0499999999999999E-2</v>
      </c>
      <c r="I993" s="1">
        <v>10.103</v>
      </c>
      <c r="J993" s="2">
        <v>10.23</v>
      </c>
      <c r="K993" s="1">
        <v>137370000</v>
      </c>
      <c r="L993">
        <v>1.37E-2</v>
      </c>
    </row>
    <row r="994" spans="3:12" x14ac:dyDescent="0.55000000000000004">
      <c r="C994" s="1">
        <v>10.23</v>
      </c>
      <c r="D994" s="2">
        <v>10.356999999999999</v>
      </c>
      <c r="E994" s="1">
        <v>6369700</v>
      </c>
      <c r="F994">
        <v>3.0499999999999999E-2</v>
      </c>
      <c r="I994" s="1">
        <v>10.23</v>
      </c>
      <c r="J994" s="2">
        <v>10.356999999999999</v>
      </c>
      <c r="K994" s="1">
        <v>137510000</v>
      </c>
      <c r="L994">
        <v>1.37E-2</v>
      </c>
    </row>
    <row r="995" spans="3:12" x14ac:dyDescent="0.55000000000000004">
      <c r="C995" s="1">
        <v>10.356999999999999</v>
      </c>
      <c r="D995" s="2">
        <v>10.484</v>
      </c>
      <c r="E995" s="1">
        <v>6228200</v>
      </c>
      <c r="F995">
        <v>3.2099999999999997E-2</v>
      </c>
      <c r="I995" s="1">
        <v>10.356999999999999</v>
      </c>
      <c r="J995" s="2">
        <v>10.484</v>
      </c>
      <c r="K995" s="1">
        <v>137140000</v>
      </c>
      <c r="L995">
        <v>1.37E-2</v>
      </c>
    </row>
    <row r="996" spans="3:12" x14ac:dyDescent="0.55000000000000004">
      <c r="C996" s="1">
        <v>10.484</v>
      </c>
      <c r="D996" s="2">
        <v>10.611000000000001</v>
      </c>
      <c r="E996" s="1">
        <v>6203000</v>
      </c>
      <c r="F996">
        <v>3.2199999999999999E-2</v>
      </c>
      <c r="I996" s="1">
        <v>10.484</v>
      </c>
      <c r="J996" s="2">
        <v>10.611000000000001</v>
      </c>
      <c r="K996" s="1">
        <v>137140000</v>
      </c>
      <c r="L996">
        <v>1.37E-2</v>
      </c>
    </row>
    <row r="997" spans="3:12" x14ac:dyDescent="0.55000000000000004">
      <c r="C997" s="1">
        <v>10.611000000000001</v>
      </c>
      <c r="D997" s="2">
        <v>10.738</v>
      </c>
      <c r="E997" s="1">
        <v>6115400</v>
      </c>
      <c r="F997">
        <v>3.2199999999999999E-2</v>
      </c>
      <c r="I997" s="1">
        <v>10.611000000000001</v>
      </c>
      <c r="J997" s="2">
        <v>10.738</v>
      </c>
      <c r="K997" s="1">
        <v>137750000</v>
      </c>
      <c r="L997">
        <v>1.3899999999999999E-2</v>
      </c>
    </row>
    <row r="998" spans="3:12" x14ac:dyDescent="0.55000000000000004">
      <c r="C998" s="1">
        <v>10.738</v>
      </c>
      <c r="D998" s="2">
        <v>10.865</v>
      </c>
      <c r="E998" s="1">
        <v>5777900</v>
      </c>
      <c r="F998">
        <v>3.27E-2</v>
      </c>
      <c r="I998" s="1">
        <v>10.738</v>
      </c>
      <c r="J998" s="2">
        <v>10.865</v>
      </c>
      <c r="K998" s="1">
        <v>137760000</v>
      </c>
      <c r="L998">
        <v>1.37E-2</v>
      </c>
    </row>
    <row r="999" spans="3:12" x14ac:dyDescent="0.55000000000000004">
      <c r="C999" s="1">
        <v>10.865</v>
      </c>
      <c r="D999" s="2">
        <v>10.992000000000001</v>
      </c>
      <c r="E999" s="1">
        <v>5606700</v>
      </c>
      <c r="F999">
        <v>3.2899999999999999E-2</v>
      </c>
      <c r="I999" s="1">
        <v>10.865</v>
      </c>
      <c r="J999" s="2">
        <v>10.992000000000001</v>
      </c>
      <c r="K999" s="1">
        <v>137290000</v>
      </c>
      <c r="L999">
        <v>1.37E-2</v>
      </c>
    </row>
    <row r="1000" spans="3:12" x14ac:dyDescent="0.55000000000000004">
      <c r="C1000" s="1">
        <v>10.992000000000001</v>
      </c>
      <c r="D1000" s="2">
        <v>11.119</v>
      </c>
      <c r="E1000" s="1">
        <v>5609600</v>
      </c>
      <c r="F1000">
        <v>3.3799999999999997E-2</v>
      </c>
      <c r="I1000" s="1">
        <v>10.992000000000001</v>
      </c>
      <c r="J1000" s="2">
        <v>11.119</v>
      </c>
      <c r="K1000" s="1">
        <v>137470000</v>
      </c>
      <c r="L1000">
        <v>1.37E-2</v>
      </c>
    </row>
    <row r="1001" spans="3:12" x14ac:dyDescent="0.55000000000000004">
      <c r="C1001" s="1">
        <v>11.119</v>
      </c>
      <c r="D1001" s="2">
        <v>11.246</v>
      </c>
      <c r="E1001" s="1">
        <v>5404300</v>
      </c>
      <c r="F1001">
        <v>3.3300000000000003E-2</v>
      </c>
      <c r="I1001" s="1">
        <v>11.119</v>
      </c>
      <c r="J1001" s="2">
        <v>11.246</v>
      </c>
      <c r="K1001" s="1">
        <v>137990000</v>
      </c>
      <c r="L1001">
        <v>1.37E-2</v>
      </c>
    </row>
    <row r="1002" spans="3:12" x14ac:dyDescent="0.55000000000000004">
      <c r="C1002" s="1">
        <v>11.246</v>
      </c>
      <c r="D1002" s="2">
        <v>11.372999999999999</v>
      </c>
      <c r="E1002" s="1">
        <v>5260800</v>
      </c>
      <c r="F1002">
        <v>3.3399999999999999E-2</v>
      </c>
      <c r="I1002" s="1">
        <v>11.246</v>
      </c>
      <c r="J1002" s="2">
        <v>11.372999999999999</v>
      </c>
      <c r="K1002" s="1">
        <v>138080000</v>
      </c>
      <c r="L1002">
        <v>1.37E-2</v>
      </c>
    </row>
    <row r="1003" spans="3:12" x14ac:dyDescent="0.55000000000000004">
      <c r="C1003" s="1">
        <v>11.372999999999999</v>
      </c>
      <c r="D1003" s="2">
        <v>11.5</v>
      </c>
      <c r="E1003" s="1">
        <v>4972300</v>
      </c>
      <c r="F1003">
        <v>3.2599999999999997E-2</v>
      </c>
      <c r="I1003" s="1">
        <v>11.372999999999999</v>
      </c>
      <c r="J1003" s="2">
        <v>11.5</v>
      </c>
      <c r="K1003" s="1">
        <v>138040000</v>
      </c>
      <c r="L1003">
        <v>1.37E-2</v>
      </c>
    </row>
    <row r="1004" spans="3:12" x14ac:dyDescent="0.55000000000000004">
      <c r="C1004" s="1">
        <v>11.5</v>
      </c>
      <c r="D1004" s="2">
        <v>11.627000000000001</v>
      </c>
      <c r="E1004" s="1">
        <v>5150200</v>
      </c>
      <c r="F1004">
        <v>3.6700000000000003E-2</v>
      </c>
      <c r="I1004" s="1">
        <v>11.5</v>
      </c>
      <c r="J1004" s="2">
        <v>11.627000000000001</v>
      </c>
      <c r="K1004" s="1">
        <v>137600000</v>
      </c>
      <c r="L1004">
        <v>1.37E-2</v>
      </c>
    </row>
    <row r="1005" spans="3:12" x14ac:dyDescent="0.55000000000000004">
      <c r="C1005" s="1">
        <v>11.627000000000001</v>
      </c>
      <c r="D1005" s="2">
        <v>11.754</v>
      </c>
      <c r="E1005" s="1">
        <v>4967500</v>
      </c>
      <c r="F1005">
        <v>3.7699999999999997E-2</v>
      </c>
      <c r="I1005" s="1">
        <v>11.627000000000001</v>
      </c>
      <c r="J1005" s="2">
        <v>11.754</v>
      </c>
      <c r="K1005" s="1">
        <v>136570000</v>
      </c>
      <c r="L1005">
        <v>1.38E-2</v>
      </c>
    </row>
    <row r="1006" spans="3:12" x14ac:dyDescent="0.55000000000000004">
      <c r="C1006" s="1">
        <v>11.754</v>
      </c>
      <c r="D1006" s="2">
        <v>11.881</v>
      </c>
      <c r="E1006" s="1">
        <v>4703000</v>
      </c>
      <c r="F1006">
        <v>3.5799999999999998E-2</v>
      </c>
      <c r="I1006" s="1">
        <v>11.754</v>
      </c>
      <c r="J1006" s="2">
        <v>11.881</v>
      </c>
      <c r="K1006" s="1">
        <v>136500000</v>
      </c>
      <c r="L1006">
        <v>1.37E-2</v>
      </c>
    </row>
    <row r="1007" spans="3:12" x14ac:dyDescent="0.55000000000000004">
      <c r="C1007" s="1">
        <v>11.881</v>
      </c>
      <c r="D1007" s="2">
        <v>12.007999999999999</v>
      </c>
      <c r="E1007" s="1">
        <v>4525500</v>
      </c>
      <c r="F1007">
        <v>3.5000000000000003E-2</v>
      </c>
      <c r="I1007" s="1">
        <v>11.881</v>
      </c>
      <c r="J1007" s="2">
        <v>12.007999999999999</v>
      </c>
      <c r="K1007" s="1">
        <v>136020000</v>
      </c>
      <c r="L1007">
        <v>1.38E-2</v>
      </c>
    </row>
    <row r="1008" spans="3:12" x14ac:dyDescent="0.55000000000000004">
      <c r="C1008" s="1">
        <v>12.007999999999999</v>
      </c>
      <c r="D1008" s="2">
        <v>12.135</v>
      </c>
      <c r="E1008" s="1">
        <v>4335700</v>
      </c>
      <c r="F1008">
        <v>3.5900000000000001E-2</v>
      </c>
      <c r="I1008" s="1">
        <v>12.007999999999999</v>
      </c>
      <c r="J1008" s="2">
        <v>12.135</v>
      </c>
      <c r="K1008" s="1">
        <v>135610000</v>
      </c>
      <c r="L1008">
        <v>1.38E-2</v>
      </c>
    </row>
    <row r="1009" spans="3:12" x14ac:dyDescent="0.55000000000000004">
      <c r="C1009" s="1">
        <v>12.135</v>
      </c>
      <c r="D1009" s="2">
        <v>12.262</v>
      </c>
      <c r="E1009" s="1">
        <v>4566500</v>
      </c>
      <c r="F1009">
        <v>3.7499999999999999E-2</v>
      </c>
      <c r="I1009" s="1">
        <v>12.135</v>
      </c>
      <c r="J1009" s="2">
        <v>12.262</v>
      </c>
      <c r="K1009" s="1">
        <v>134920000</v>
      </c>
      <c r="L1009">
        <v>1.38E-2</v>
      </c>
    </row>
    <row r="1010" spans="3:12" x14ac:dyDescent="0.55000000000000004">
      <c r="C1010" s="1">
        <v>12.262</v>
      </c>
      <c r="D1010" s="2">
        <v>12.388999999999999</v>
      </c>
      <c r="E1010" s="1">
        <v>4531400</v>
      </c>
      <c r="F1010">
        <v>4.0399999999999998E-2</v>
      </c>
      <c r="I1010" s="1">
        <v>12.262</v>
      </c>
      <c r="J1010" s="2">
        <v>12.388999999999999</v>
      </c>
      <c r="K1010" s="1">
        <v>134810000</v>
      </c>
      <c r="L1010">
        <v>1.38E-2</v>
      </c>
    </row>
    <row r="1011" spans="3:12" x14ac:dyDescent="0.55000000000000004">
      <c r="C1011" s="1">
        <v>12.388999999999999</v>
      </c>
      <c r="D1011" s="2">
        <v>12.516</v>
      </c>
      <c r="E1011" s="1">
        <v>4575100</v>
      </c>
      <c r="F1011">
        <v>4.0399999999999998E-2</v>
      </c>
      <c r="I1011" s="1">
        <v>12.388999999999999</v>
      </c>
      <c r="J1011" s="2">
        <v>12.516</v>
      </c>
      <c r="K1011" s="1">
        <v>134750000</v>
      </c>
      <c r="L1011">
        <v>1.38E-2</v>
      </c>
    </row>
    <row r="1012" spans="3:12" x14ac:dyDescent="0.55000000000000004">
      <c r="C1012" s="1">
        <v>12.516</v>
      </c>
      <c r="D1012" s="2">
        <v>12.643000000000001</v>
      </c>
      <c r="E1012" s="1">
        <v>4213000</v>
      </c>
      <c r="F1012">
        <v>3.8100000000000002E-2</v>
      </c>
      <c r="I1012" s="1">
        <v>12.516</v>
      </c>
      <c r="J1012" s="2">
        <v>12.643000000000001</v>
      </c>
      <c r="K1012" s="1">
        <v>134260000</v>
      </c>
      <c r="L1012">
        <v>1.38E-2</v>
      </c>
    </row>
    <row r="1013" spans="3:12" x14ac:dyDescent="0.55000000000000004">
      <c r="C1013" s="1">
        <v>12.643000000000001</v>
      </c>
      <c r="D1013" s="2">
        <v>12.77</v>
      </c>
      <c r="E1013" s="1">
        <v>3934600</v>
      </c>
      <c r="F1013">
        <v>3.8800000000000001E-2</v>
      </c>
      <c r="I1013" s="1">
        <v>12.643000000000001</v>
      </c>
      <c r="J1013" s="2">
        <v>12.77</v>
      </c>
      <c r="K1013" s="1">
        <v>133490000</v>
      </c>
      <c r="L1013">
        <v>1.3899999999999999E-2</v>
      </c>
    </row>
    <row r="1014" spans="3:12" x14ac:dyDescent="0.55000000000000004">
      <c r="C1014" s="1">
        <v>12.77</v>
      </c>
      <c r="D1014" s="2">
        <v>12.897</v>
      </c>
      <c r="E1014" s="1">
        <v>3954900</v>
      </c>
      <c r="F1014">
        <v>4.07E-2</v>
      </c>
      <c r="I1014" s="1">
        <v>12.77</v>
      </c>
      <c r="J1014" s="2">
        <v>12.897</v>
      </c>
      <c r="K1014" s="1">
        <v>133160000</v>
      </c>
      <c r="L1014">
        <v>1.3899999999999999E-2</v>
      </c>
    </row>
    <row r="1015" spans="3:12" x14ac:dyDescent="0.55000000000000004">
      <c r="C1015" s="1">
        <v>12.897</v>
      </c>
      <c r="D1015" s="2">
        <v>13.023999999999999</v>
      </c>
      <c r="E1015" s="1">
        <v>3872400</v>
      </c>
      <c r="F1015">
        <v>4.1399999999999999E-2</v>
      </c>
      <c r="I1015" s="1">
        <v>12.897</v>
      </c>
      <c r="J1015" s="2">
        <v>13.023999999999999</v>
      </c>
      <c r="K1015" s="1">
        <v>133040000</v>
      </c>
      <c r="L1015">
        <v>1.3899999999999999E-2</v>
      </c>
    </row>
    <row r="1016" spans="3:12" x14ac:dyDescent="0.55000000000000004">
      <c r="C1016" s="1">
        <v>13.023999999999999</v>
      </c>
      <c r="D1016" s="2">
        <v>13.151</v>
      </c>
      <c r="E1016" s="1">
        <v>3601500</v>
      </c>
      <c r="F1016">
        <v>3.7900000000000003E-2</v>
      </c>
      <c r="I1016" s="1">
        <v>13.023999999999999</v>
      </c>
      <c r="J1016" s="2">
        <v>13.151</v>
      </c>
      <c r="K1016" s="1">
        <v>132660000</v>
      </c>
      <c r="L1016">
        <v>1.3899999999999999E-2</v>
      </c>
    </row>
    <row r="1017" spans="3:12" x14ac:dyDescent="0.55000000000000004">
      <c r="C1017" s="1">
        <v>13.151</v>
      </c>
      <c r="D1017" s="2">
        <v>13.278</v>
      </c>
      <c r="E1017" s="1">
        <v>3696600</v>
      </c>
      <c r="F1017">
        <v>4.0500000000000001E-2</v>
      </c>
      <c r="I1017" s="1">
        <v>13.151</v>
      </c>
      <c r="J1017" s="2">
        <v>13.278</v>
      </c>
      <c r="K1017" s="1">
        <v>132290000</v>
      </c>
      <c r="L1017">
        <v>1.3899999999999999E-2</v>
      </c>
    </row>
    <row r="1018" spans="3:12" x14ac:dyDescent="0.55000000000000004">
      <c r="C1018" s="1">
        <v>13.278</v>
      </c>
      <c r="D1018" s="2">
        <v>13.404999999999999</v>
      </c>
      <c r="E1018" s="1">
        <v>3611500</v>
      </c>
      <c r="F1018">
        <v>4.02E-2</v>
      </c>
      <c r="I1018" s="1">
        <v>13.278</v>
      </c>
      <c r="J1018" s="2">
        <v>13.404999999999999</v>
      </c>
      <c r="K1018" s="1">
        <v>132050000</v>
      </c>
      <c r="L1018">
        <v>1.3899999999999999E-2</v>
      </c>
    </row>
    <row r="1019" spans="3:12" x14ac:dyDescent="0.55000000000000004">
      <c r="C1019" s="1">
        <v>13.404999999999999</v>
      </c>
      <c r="D1019" s="2">
        <v>13.532</v>
      </c>
      <c r="E1019" s="1">
        <v>3521900</v>
      </c>
      <c r="F1019">
        <v>4.2799999999999998E-2</v>
      </c>
      <c r="I1019" s="1">
        <v>13.404999999999999</v>
      </c>
      <c r="J1019" s="2">
        <v>13.532</v>
      </c>
      <c r="K1019" s="1">
        <v>131740000</v>
      </c>
      <c r="L1019">
        <v>1.4E-2</v>
      </c>
    </row>
    <row r="1020" spans="3:12" x14ac:dyDescent="0.55000000000000004">
      <c r="C1020" s="1">
        <v>13.532</v>
      </c>
      <c r="D1020" s="2">
        <v>13.659000000000001</v>
      </c>
      <c r="E1020" s="1">
        <v>3419900</v>
      </c>
      <c r="F1020">
        <v>4.3299999999999998E-2</v>
      </c>
      <c r="I1020" s="1">
        <v>13.532</v>
      </c>
      <c r="J1020" s="2">
        <v>13.659000000000001</v>
      </c>
      <c r="K1020" s="1">
        <v>131180000</v>
      </c>
      <c r="L1020">
        <v>1.4E-2</v>
      </c>
    </row>
    <row r="1021" spans="3:12" x14ac:dyDescent="0.55000000000000004">
      <c r="C1021" s="1">
        <v>13.659000000000001</v>
      </c>
      <c r="D1021" s="2">
        <v>13.786</v>
      </c>
      <c r="E1021" s="1">
        <v>3140300</v>
      </c>
      <c r="F1021">
        <v>4.0599999999999997E-2</v>
      </c>
      <c r="I1021" s="1">
        <v>13.659000000000001</v>
      </c>
      <c r="J1021" s="2">
        <v>13.786</v>
      </c>
      <c r="K1021" s="1">
        <v>131050000</v>
      </c>
      <c r="L1021">
        <v>1.4E-2</v>
      </c>
    </row>
    <row r="1022" spans="3:12" x14ac:dyDescent="0.55000000000000004">
      <c r="C1022" s="1">
        <v>13.786</v>
      </c>
      <c r="D1022" s="2">
        <v>13.914</v>
      </c>
      <c r="E1022" s="1">
        <v>3078100</v>
      </c>
      <c r="F1022">
        <v>4.53E-2</v>
      </c>
      <c r="I1022" s="1">
        <v>13.786</v>
      </c>
      <c r="J1022" s="2">
        <v>13.914</v>
      </c>
      <c r="K1022" s="1">
        <v>130910000</v>
      </c>
      <c r="L1022">
        <v>1.4E-2</v>
      </c>
    </row>
    <row r="1023" spans="3:12" x14ac:dyDescent="0.55000000000000004">
      <c r="C1023" s="1">
        <v>13.914</v>
      </c>
      <c r="D1023" s="2">
        <v>14.041</v>
      </c>
      <c r="E1023" s="1">
        <v>2916600</v>
      </c>
      <c r="F1023">
        <v>4.3400000000000001E-2</v>
      </c>
      <c r="I1023" s="1">
        <v>13.914</v>
      </c>
      <c r="J1023" s="2">
        <v>14.041</v>
      </c>
      <c r="K1023" s="1">
        <v>130120000</v>
      </c>
      <c r="L1023">
        <v>1.4E-2</v>
      </c>
    </row>
    <row r="1024" spans="3:12" x14ac:dyDescent="0.55000000000000004">
      <c r="C1024" s="1">
        <v>14.041</v>
      </c>
      <c r="D1024" s="2">
        <v>14.167999999999999</v>
      </c>
      <c r="E1024" s="1">
        <v>2907600</v>
      </c>
      <c r="F1024">
        <v>4.5600000000000002E-2</v>
      </c>
      <c r="I1024" s="1">
        <v>14.041</v>
      </c>
      <c r="J1024" s="2">
        <v>14.167999999999999</v>
      </c>
      <c r="K1024" s="1">
        <v>129920000</v>
      </c>
      <c r="L1024">
        <v>1.41E-2</v>
      </c>
    </row>
    <row r="1025" spans="3:12" x14ac:dyDescent="0.55000000000000004">
      <c r="C1025" s="1">
        <v>14.167999999999999</v>
      </c>
      <c r="D1025" s="2">
        <v>14.295</v>
      </c>
      <c r="E1025" s="1">
        <v>2843400</v>
      </c>
      <c r="F1025">
        <v>4.4200000000000003E-2</v>
      </c>
      <c r="I1025" s="1">
        <v>14.167999999999999</v>
      </c>
      <c r="J1025" s="2">
        <v>14.295</v>
      </c>
      <c r="K1025" s="1">
        <v>129630000</v>
      </c>
      <c r="L1025">
        <v>1.4E-2</v>
      </c>
    </row>
    <row r="1026" spans="3:12" x14ac:dyDescent="0.55000000000000004">
      <c r="C1026" s="1">
        <v>14.295</v>
      </c>
      <c r="D1026" s="2">
        <v>14.422000000000001</v>
      </c>
      <c r="E1026" s="1">
        <v>2802300</v>
      </c>
      <c r="F1026">
        <v>4.7399999999999998E-2</v>
      </c>
      <c r="I1026" s="1">
        <v>14.295</v>
      </c>
      <c r="J1026" s="2">
        <v>14.422000000000001</v>
      </c>
      <c r="K1026" s="1">
        <v>129710000</v>
      </c>
      <c r="L1026">
        <v>1.4E-2</v>
      </c>
    </row>
    <row r="1027" spans="3:12" x14ac:dyDescent="0.55000000000000004">
      <c r="C1027" s="1">
        <v>14.422000000000001</v>
      </c>
      <c r="D1027" s="2">
        <v>14.548999999999999</v>
      </c>
      <c r="E1027" s="1">
        <v>2797400</v>
      </c>
      <c r="F1027">
        <v>5.0200000000000002E-2</v>
      </c>
      <c r="I1027" s="1">
        <v>14.422000000000001</v>
      </c>
      <c r="J1027" s="2">
        <v>14.548999999999999</v>
      </c>
      <c r="K1027" s="1">
        <v>129310000</v>
      </c>
      <c r="L1027">
        <v>1.41E-2</v>
      </c>
    </row>
    <row r="1028" spans="3:12" x14ac:dyDescent="0.55000000000000004">
      <c r="C1028" s="1">
        <v>14.548999999999999</v>
      </c>
      <c r="D1028" s="2">
        <v>14.676</v>
      </c>
      <c r="E1028" s="1">
        <v>2704600</v>
      </c>
      <c r="F1028">
        <v>4.4900000000000002E-2</v>
      </c>
      <c r="I1028" s="1">
        <v>14.548999999999999</v>
      </c>
      <c r="J1028" s="2">
        <v>14.676</v>
      </c>
      <c r="K1028" s="1">
        <v>128910000</v>
      </c>
      <c r="L1028">
        <v>1.41E-2</v>
      </c>
    </row>
    <row r="1029" spans="3:12" x14ac:dyDescent="0.55000000000000004">
      <c r="C1029" s="1">
        <v>14.676</v>
      </c>
      <c r="D1029" s="2">
        <v>14.803000000000001</v>
      </c>
      <c r="E1029" s="1">
        <v>2671000</v>
      </c>
      <c r="F1029">
        <v>4.7899999999999998E-2</v>
      </c>
      <c r="I1029" s="1">
        <v>14.676</v>
      </c>
      <c r="J1029" s="2">
        <v>14.803000000000001</v>
      </c>
      <c r="K1029" s="1">
        <v>128580000</v>
      </c>
      <c r="L1029">
        <v>1.41E-2</v>
      </c>
    </row>
    <row r="1030" spans="3:12" x14ac:dyDescent="0.55000000000000004">
      <c r="C1030" s="1">
        <v>14.803000000000001</v>
      </c>
      <c r="D1030" s="2">
        <v>14.93</v>
      </c>
      <c r="E1030" s="1">
        <v>2687000</v>
      </c>
      <c r="F1030">
        <v>5.0799999999999998E-2</v>
      </c>
      <c r="I1030" s="1">
        <v>14.803000000000001</v>
      </c>
      <c r="J1030" s="2">
        <v>14.93</v>
      </c>
      <c r="K1030" s="1">
        <v>128260000</v>
      </c>
      <c r="L1030">
        <v>1.41E-2</v>
      </c>
    </row>
    <row r="1031" spans="3:12" x14ac:dyDescent="0.55000000000000004">
      <c r="C1031" s="1">
        <v>14.93</v>
      </c>
      <c r="D1031" s="2">
        <v>15.057</v>
      </c>
      <c r="E1031" s="1">
        <v>2627300</v>
      </c>
      <c r="F1031">
        <v>4.8899999999999999E-2</v>
      </c>
      <c r="I1031" s="1">
        <v>14.93</v>
      </c>
      <c r="J1031" s="2">
        <v>15.057</v>
      </c>
      <c r="K1031" s="1">
        <v>128030000</v>
      </c>
      <c r="L1031">
        <v>1.41E-2</v>
      </c>
    </row>
    <row r="1032" spans="3:12" x14ac:dyDescent="0.55000000000000004">
      <c r="C1032" s="1">
        <v>15.057</v>
      </c>
      <c r="D1032" s="2">
        <v>15.183999999999999</v>
      </c>
      <c r="E1032" s="1">
        <v>2573000</v>
      </c>
      <c r="F1032">
        <v>5.0999999999999997E-2</v>
      </c>
      <c r="I1032" s="1">
        <v>15.057</v>
      </c>
      <c r="J1032" s="2">
        <v>15.183999999999999</v>
      </c>
      <c r="K1032" s="1">
        <v>127420000</v>
      </c>
      <c r="L1032">
        <v>1.4200000000000001E-2</v>
      </c>
    </row>
    <row r="1033" spans="3:12" x14ac:dyDescent="0.55000000000000004">
      <c r="C1033" s="1">
        <v>15.183999999999999</v>
      </c>
      <c r="D1033" s="2">
        <v>15.311</v>
      </c>
      <c r="E1033" s="1">
        <v>2511500</v>
      </c>
      <c r="F1033">
        <v>5.4399999999999997E-2</v>
      </c>
      <c r="I1033" s="1">
        <v>15.183999999999999</v>
      </c>
      <c r="J1033" s="2">
        <v>15.311</v>
      </c>
      <c r="K1033" s="1">
        <v>126750000</v>
      </c>
      <c r="L1033">
        <v>1.4200000000000001E-2</v>
      </c>
    </row>
    <row r="1034" spans="3:12" x14ac:dyDescent="0.55000000000000004">
      <c r="C1034" s="1">
        <v>15.311</v>
      </c>
      <c r="D1034" s="2">
        <v>15.438000000000001</v>
      </c>
      <c r="E1034" s="1">
        <v>2390900</v>
      </c>
      <c r="F1034">
        <v>4.8000000000000001E-2</v>
      </c>
      <c r="I1034" s="1">
        <v>15.311</v>
      </c>
      <c r="J1034" s="2">
        <v>15.438000000000001</v>
      </c>
      <c r="K1034" s="1">
        <v>125970000</v>
      </c>
      <c r="L1034">
        <v>1.43E-2</v>
      </c>
    </row>
    <row r="1035" spans="3:12" x14ac:dyDescent="0.55000000000000004">
      <c r="C1035" s="1">
        <v>15.438000000000001</v>
      </c>
      <c r="D1035" s="2">
        <v>15.565</v>
      </c>
      <c r="E1035" s="1">
        <v>2345800</v>
      </c>
      <c r="F1035">
        <v>4.8599999999999997E-2</v>
      </c>
      <c r="I1035" s="1">
        <v>15.438000000000001</v>
      </c>
      <c r="J1035" s="2">
        <v>15.565</v>
      </c>
      <c r="K1035" s="1">
        <v>125250000</v>
      </c>
      <c r="L1035">
        <v>1.43E-2</v>
      </c>
    </row>
    <row r="1036" spans="3:12" x14ac:dyDescent="0.55000000000000004">
      <c r="C1036" s="1">
        <v>15.565</v>
      </c>
      <c r="D1036" s="2">
        <v>15.692</v>
      </c>
      <c r="E1036" s="1">
        <v>2250200</v>
      </c>
      <c r="F1036">
        <v>5.16E-2</v>
      </c>
      <c r="I1036" s="1">
        <v>15.565</v>
      </c>
      <c r="J1036" s="2">
        <v>15.692</v>
      </c>
      <c r="K1036" s="1">
        <v>125050000</v>
      </c>
      <c r="L1036">
        <v>1.43E-2</v>
      </c>
    </row>
    <row r="1037" spans="3:12" x14ac:dyDescent="0.55000000000000004">
      <c r="C1037" s="1">
        <v>15.692</v>
      </c>
      <c r="D1037" s="2">
        <v>15.819000000000001</v>
      </c>
      <c r="E1037" s="1">
        <v>2223700</v>
      </c>
      <c r="F1037">
        <v>5.2699999999999997E-2</v>
      </c>
      <c r="I1037" s="1">
        <v>15.692</v>
      </c>
      <c r="J1037" s="2">
        <v>15.819000000000001</v>
      </c>
      <c r="K1037" s="1">
        <v>124630000</v>
      </c>
      <c r="L1037">
        <v>1.43E-2</v>
      </c>
    </row>
    <row r="1038" spans="3:12" x14ac:dyDescent="0.55000000000000004">
      <c r="C1038" s="1">
        <v>15.819000000000001</v>
      </c>
      <c r="D1038" s="2">
        <v>15.946</v>
      </c>
      <c r="E1038" s="1">
        <v>2037100</v>
      </c>
      <c r="F1038">
        <v>5.1200000000000002E-2</v>
      </c>
      <c r="I1038" s="1">
        <v>15.819000000000001</v>
      </c>
      <c r="J1038" s="2">
        <v>15.946</v>
      </c>
      <c r="K1038" s="1">
        <v>124310000</v>
      </c>
      <c r="L1038">
        <v>1.44E-2</v>
      </c>
    </row>
    <row r="1039" spans="3:12" x14ac:dyDescent="0.55000000000000004">
      <c r="C1039" s="1">
        <v>15.946</v>
      </c>
      <c r="D1039" s="2">
        <v>16.073</v>
      </c>
      <c r="E1039" s="1">
        <v>1996000</v>
      </c>
      <c r="F1039">
        <v>5.5500000000000001E-2</v>
      </c>
      <c r="I1039" s="1">
        <v>15.946</v>
      </c>
      <c r="J1039" s="2">
        <v>16.073</v>
      </c>
      <c r="K1039" s="1">
        <v>123950000</v>
      </c>
      <c r="L1039">
        <v>1.44E-2</v>
      </c>
    </row>
    <row r="1040" spans="3:12" x14ac:dyDescent="0.55000000000000004">
      <c r="C1040" s="1">
        <v>16.073</v>
      </c>
      <c r="D1040" s="2">
        <v>16.2</v>
      </c>
      <c r="E1040" s="1">
        <v>1924100</v>
      </c>
      <c r="F1040">
        <v>5.74E-2</v>
      </c>
      <c r="I1040" s="1">
        <v>16.073</v>
      </c>
      <c r="J1040" s="2">
        <v>16.2</v>
      </c>
      <c r="K1040" s="1">
        <v>123140000</v>
      </c>
      <c r="L1040">
        <v>1.44E-2</v>
      </c>
    </row>
    <row r="1041" spans="3:12" x14ac:dyDescent="0.55000000000000004">
      <c r="C1041" s="1">
        <v>16.2</v>
      </c>
      <c r="D1041" s="2">
        <v>16.327000000000002</v>
      </c>
      <c r="E1041" s="1">
        <v>1914400</v>
      </c>
      <c r="F1041">
        <v>5.2400000000000002E-2</v>
      </c>
      <c r="I1041" s="1">
        <v>16.2</v>
      </c>
      <c r="J1041" s="2">
        <v>16.327000000000002</v>
      </c>
      <c r="K1041" s="1">
        <v>122930000</v>
      </c>
      <c r="L1041">
        <v>1.44E-2</v>
      </c>
    </row>
    <row r="1042" spans="3:12" x14ac:dyDescent="0.55000000000000004">
      <c r="C1042" s="1">
        <v>16.327000000000002</v>
      </c>
      <c r="D1042" s="2">
        <v>16.454000000000001</v>
      </c>
      <c r="E1042" s="1">
        <v>1947100</v>
      </c>
      <c r="F1042">
        <v>5.8200000000000002E-2</v>
      </c>
      <c r="I1042" s="1">
        <v>16.327000000000002</v>
      </c>
      <c r="J1042" s="2">
        <v>16.454000000000001</v>
      </c>
      <c r="K1042" s="1">
        <v>121970000</v>
      </c>
      <c r="L1042">
        <v>1.4500000000000001E-2</v>
      </c>
    </row>
    <row r="1043" spans="3:12" x14ac:dyDescent="0.55000000000000004">
      <c r="C1043" s="1">
        <v>16.454000000000001</v>
      </c>
      <c r="D1043" s="2">
        <v>16.581</v>
      </c>
      <c r="E1043" s="1">
        <v>1768100</v>
      </c>
      <c r="F1043">
        <v>5.7799999999999997E-2</v>
      </c>
      <c r="I1043" s="1">
        <v>16.454000000000001</v>
      </c>
      <c r="J1043" s="2">
        <v>16.581</v>
      </c>
      <c r="K1043" s="1">
        <v>120830000</v>
      </c>
      <c r="L1043">
        <v>1.4500000000000001E-2</v>
      </c>
    </row>
    <row r="1044" spans="3:12" x14ac:dyDescent="0.55000000000000004">
      <c r="C1044" s="1">
        <v>16.581</v>
      </c>
      <c r="D1044" s="2">
        <v>16.707999999999998</v>
      </c>
      <c r="E1044" s="1">
        <v>1730500</v>
      </c>
      <c r="F1044">
        <v>5.33E-2</v>
      </c>
      <c r="I1044" s="1">
        <v>16.581</v>
      </c>
      <c r="J1044" s="2">
        <v>16.707999999999998</v>
      </c>
      <c r="K1044" s="1">
        <v>119850000</v>
      </c>
      <c r="L1044">
        <v>1.46E-2</v>
      </c>
    </row>
    <row r="1045" spans="3:12" x14ac:dyDescent="0.55000000000000004">
      <c r="C1045" s="1">
        <v>16.707999999999998</v>
      </c>
      <c r="D1045" s="2">
        <v>16.835000000000001</v>
      </c>
      <c r="E1045" s="1">
        <v>1670100</v>
      </c>
      <c r="F1045">
        <v>5.5E-2</v>
      </c>
      <c r="I1045" s="1">
        <v>16.707999999999998</v>
      </c>
      <c r="J1045" s="2">
        <v>16.835000000000001</v>
      </c>
      <c r="K1045" s="1">
        <v>119060000</v>
      </c>
      <c r="L1045">
        <v>1.46E-2</v>
      </c>
    </row>
    <row r="1046" spans="3:12" x14ac:dyDescent="0.55000000000000004">
      <c r="C1046" s="1">
        <v>16.835000000000001</v>
      </c>
      <c r="D1046" s="2">
        <v>16.962</v>
      </c>
      <c r="E1046" s="1">
        <v>1707400</v>
      </c>
      <c r="F1046">
        <v>5.8200000000000002E-2</v>
      </c>
      <c r="I1046" s="1">
        <v>16.835000000000001</v>
      </c>
      <c r="J1046" s="2">
        <v>16.962</v>
      </c>
      <c r="K1046" s="1">
        <v>118180000</v>
      </c>
      <c r="L1046">
        <v>1.47E-2</v>
      </c>
    </row>
    <row r="1047" spans="3:12" x14ac:dyDescent="0.55000000000000004">
      <c r="C1047" s="1">
        <v>16.962</v>
      </c>
      <c r="D1047" s="2">
        <v>17.088999999999999</v>
      </c>
      <c r="E1047" s="1">
        <v>1806400</v>
      </c>
      <c r="F1047">
        <v>5.9799999999999999E-2</v>
      </c>
      <c r="I1047" s="1">
        <v>16.962</v>
      </c>
      <c r="J1047" s="2">
        <v>17.088999999999999</v>
      </c>
      <c r="K1047" s="1">
        <v>117490000</v>
      </c>
      <c r="L1047">
        <v>1.47E-2</v>
      </c>
    </row>
    <row r="1048" spans="3:12" x14ac:dyDescent="0.55000000000000004">
      <c r="C1048" s="1">
        <v>17.088999999999999</v>
      </c>
      <c r="D1048" s="2">
        <v>17.216000000000001</v>
      </c>
      <c r="E1048" s="1">
        <v>1774200</v>
      </c>
      <c r="F1048">
        <v>5.8299999999999998E-2</v>
      </c>
      <c r="I1048" s="1">
        <v>17.088999999999999</v>
      </c>
      <c r="J1048" s="2">
        <v>17.216000000000001</v>
      </c>
      <c r="K1048" s="1">
        <v>116900000</v>
      </c>
      <c r="L1048">
        <v>1.47E-2</v>
      </c>
    </row>
    <row r="1049" spans="3:12" x14ac:dyDescent="0.55000000000000004">
      <c r="C1049" s="1">
        <v>17.216000000000001</v>
      </c>
      <c r="D1049" s="2">
        <v>17.343</v>
      </c>
      <c r="E1049" s="1">
        <v>1636900</v>
      </c>
      <c r="F1049">
        <v>5.6399999999999999E-2</v>
      </c>
      <c r="I1049" s="1">
        <v>17.216000000000001</v>
      </c>
      <c r="J1049" s="2">
        <v>17.343</v>
      </c>
      <c r="K1049" s="1">
        <v>116230000</v>
      </c>
      <c r="L1049">
        <v>1.4800000000000001E-2</v>
      </c>
    </row>
    <row r="1050" spans="3:12" x14ac:dyDescent="0.55000000000000004">
      <c r="C1050" s="1">
        <v>17.343</v>
      </c>
      <c r="D1050" s="2">
        <v>17.47</v>
      </c>
      <c r="E1050" s="1">
        <v>1569400</v>
      </c>
      <c r="F1050">
        <v>5.8099999999999999E-2</v>
      </c>
      <c r="I1050" s="1">
        <v>17.343</v>
      </c>
      <c r="J1050" s="2">
        <v>17.47</v>
      </c>
      <c r="K1050" s="1">
        <v>115270000</v>
      </c>
      <c r="L1050">
        <v>1.4800000000000001E-2</v>
      </c>
    </row>
    <row r="1051" spans="3:12" x14ac:dyDescent="0.55000000000000004">
      <c r="C1051" s="1">
        <v>17.47</v>
      </c>
      <c r="D1051" s="2">
        <v>17.597000000000001</v>
      </c>
      <c r="E1051" s="1">
        <v>1718900</v>
      </c>
      <c r="F1051">
        <v>6.9900000000000004E-2</v>
      </c>
      <c r="I1051" s="1">
        <v>17.47</v>
      </c>
      <c r="J1051" s="2">
        <v>17.597000000000001</v>
      </c>
      <c r="K1051" s="1">
        <v>114670000</v>
      </c>
      <c r="L1051">
        <v>1.49E-2</v>
      </c>
    </row>
    <row r="1052" spans="3:12" x14ac:dyDescent="0.55000000000000004">
      <c r="C1052" s="1">
        <v>17.597000000000001</v>
      </c>
      <c r="D1052" s="2">
        <v>17.724</v>
      </c>
      <c r="E1052" s="1">
        <v>1546300</v>
      </c>
      <c r="F1052">
        <v>5.8000000000000003E-2</v>
      </c>
      <c r="I1052" s="1">
        <v>17.597000000000001</v>
      </c>
      <c r="J1052" s="2">
        <v>17.724</v>
      </c>
      <c r="K1052" s="1">
        <v>113960000</v>
      </c>
      <c r="L1052">
        <v>1.49E-2</v>
      </c>
    </row>
    <row r="1053" spans="3:12" x14ac:dyDescent="0.55000000000000004">
      <c r="C1053" s="1">
        <v>17.724</v>
      </c>
      <c r="D1053" s="2">
        <v>17.850999999999999</v>
      </c>
      <c r="E1053" s="1">
        <v>1586800</v>
      </c>
      <c r="F1053">
        <v>6.6400000000000001E-2</v>
      </c>
      <c r="I1053" s="1">
        <v>17.724</v>
      </c>
      <c r="J1053" s="2">
        <v>17.850999999999999</v>
      </c>
      <c r="K1053" s="1">
        <v>113150000</v>
      </c>
      <c r="L1053">
        <v>1.4999999999999999E-2</v>
      </c>
    </row>
    <row r="1054" spans="3:12" x14ac:dyDescent="0.55000000000000004">
      <c r="C1054" s="1">
        <v>17.850999999999999</v>
      </c>
      <c r="D1054" s="2">
        <v>17.978000000000002</v>
      </c>
      <c r="E1054" s="1">
        <v>1382300</v>
      </c>
      <c r="F1054">
        <v>5.6899999999999999E-2</v>
      </c>
      <c r="I1054" s="1">
        <v>17.850999999999999</v>
      </c>
      <c r="J1054" s="2">
        <v>17.978000000000002</v>
      </c>
      <c r="K1054" s="1">
        <v>112420000</v>
      </c>
      <c r="L1054">
        <v>1.4999999999999999E-2</v>
      </c>
    </row>
    <row r="1055" spans="3:12" x14ac:dyDescent="0.55000000000000004">
      <c r="C1055" s="1">
        <v>17.978000000000002</v>
      </c>
      <c r="D1055" s="2">
        <v>18.105</v>
      </c>
      <c r="E1055" s="1">
        <v>1357800</v>
      </c>
      <c r="F1055">
        <v>5.8000000000000003E-2</v>
      </c>
      <c r="I1055" s="1">
        <v>17.978000000000002</v>
      </c>
      <c r="J1055" s="2">
        <v>18.105</v>
      </c>
      <c r="K1055" s="1">
        <v>111670000</v>
      </c>
      <c r="L1055">
        <v>1.5100000000000001E-2</v>
      </c>
    </row>
    <row r="1056" spans="3:12" x14ac:dyDescent="0.55000000000000004">
      <c r="C1056" s="1">
        <v>18.105</v>
      </c>
      <c r="D1056" s="2">
        <v>18.231999999999999</v>
      </c>
      <c r="E1056" s="1">
        <v>1460800</v>
      </c>
      <c r="F1056">
        <v>6.6000000000000003E-2</v>
      </c>
      <c r="I1056" s="1">
        <v>18.105</v>
      </c>
      <c r="J1056" s="2">
        <v>18.231999999999999</v>
      </c>
      <c r="K1056" s="1">
        <v>111160000</v>
      </c>
      <c r="L1056">
        <v>1.5100000000000001E-2</v>
      </c>
    </row>
    <row r="1057" spans="3:12" x14ac:dyDescent="0.55000000000000004">
      <c r="C1057" s="1">
        <v>18.231999999999999</v>
      </c>
      <c r="D1057" s="2">
        <v>18.359000000000002</v>
      </c>
      <c r="E1057" s="1">
        <v>1437700</v>
      </c>
      <c r="F1057">
        <v>6.2199999999999998E-2</v>
      </c>
      <c r="I1057" s="1">
        <v>18.231999999999999</v>
      </c>
      <c r="J1057" s="2">
        <v>18.359000000000002</v>
      </c>
      <c r="K1057" s="1">
        <v>111200000</v>
      </c>
      <c r="L1057">
        <v>1.5100000000000001E-2</v>
      </c>
    </row>
    <row r="1058" spans="3:12" x14ac:dyDescent="0.55000000000000004">
      <c r="C1058" s="1">
        <v>18.359000000000002</v>
      </c>
      <c r="D1058" s="2">
        <v>18.486000000000001</v>
      </c>
      <c r="E1058" s="1">
        <v>1380500</v>
      </c>
      <c r="F1058">
        <v>6.2899999999999998E-2</v>
      </c>
      <c r="I1058" s="1">
        <v>18.359000000000002</v>
      </c>
      <c r="J1058" s="2">
        <v>18.486000000000001</v>
      </c>
      <c r="K1058" s="1">
        <v>110850000</v>
      </c>
      <c r="L1058">
        <v>1.5100000000000001E-2</v>
      </c>
    </row>
    <row r="1059" spans="3:12" x14ac:dyDescent="0.55000000000000004">
      <c r="C1059" s="1">
        <v>18.486000000000001</v>
      </c>
      <c r="D1059" s="2">
        <v>18.614000000000001</v>
      </c>
      <c r="E1059" s="1">
        <v>1295200</v>
      </c>
      <c r="F1059">
        <v>6.0299999999999999E-2</v>
      </c>
      <c r="I1059" s="1">
        <v>18.486000000000001</v>
      </c>
      <c r="J1059" s="2">
        <v>18.614000000000001</v>
      </c>
      <c r="K1059" s="1">
        <v>109920000</v>
      </c>
      <c r="L1059">
        <v>1.52E-2</v>
      </c>
    </row>
    <row r="1060" spans="3:12" x14ac:dyDescent="0.55000000000000004">
      <c r="C1060" s="1">
        <v>18.614000000000001</v>
      </c>
      <c r="D1060" s="2">
        <v>18.741</v>
      </c>
      <c r="E1060" s="1">
        <v>1241100</v>
      </c>
      <c r="F1060">
        <v>6.1100000000000002E-2</v>
      </c>
      <c r="I1060" s="1">
        <v>18.614000000000001</v>
      </c>
      <c r="J1060" s="2">
        <v>18.741</v>
      </c>
      <c r="K1060" s="1">
        <v>109360000</v>
      </c>
      <c r="L1060">
        <v>1.54E-2</v>
      </c>
    </row>
    <row r="1061" spans="3:12" x14ac:dyDescent="0.55000000000000004">
      <c r="C1061" s="1">
        <v>18.741</v>
      </c>
      <c r="D1061" s="2">
        <v>18.867999999999999</v>
      </c>
      <c r="E1061" s="1">
        <v>1296300</v>
      </c>
      <c r="F1061">
        <v>7.0400000000000004E-2</v>
      </c>
      <c r="I1061" s="1">
        <v>18.741</v>
      </c>
      <c r="J1061" s="2">
        <v>18.867999999999999</v>
      </c>
      <c r="K1061" s="1">
        <v>108520000</v>
      </c>
      <c r="L1061">
        <v>1.5299999999999999E-2</v>
      </c>
    </row>
    <row r="1062" spans="3:12" x14ac:dyDescent="0.55000000000000004">
      <c r="C1062" s="1">
        <v>18.867999999999999</v>
      </c>
      <c r="D1062" s="2">
        <v>18.995000000000001</v>
      </c>
      <c r="E1062" s="1">
        <v>1213800</v>
      </c>
      <c r="F1062">
        <v>7.2099999999999997E-2</v>
      </c>
      <c r="I1062" s="1">
        <v>18.867999999999999</v>
      </c>
      <c r="J1062" s="2">
        <v>18.995000000000001</v>
      </c>
      <c r="K1062" s="1">
        <v>107750000</v>
      </c>
      <c r="L1062">
        <v>1.5299999999999999E-2</v>
      </c>
    </row>
    <row r="1063" spans="3:12" x14ac:dyDescent="0.55000000000000004">
      <c r="C1063" s="1">
        <v>18.995000000000001</v>
      </c>
      <c r="D1063" s="2">
        <v>19.122</v>
      </c>
      <c r="E1063" s="1">
        <v>1181800</v>
      </c>
      <c r="F1063">
        <v>6.9199999999999998E-2</v>
      </c>
      <c r="I1063" s="1">
        <v>18.995000000000001</v>
      </c>
      <c r="J1063" s="2">
        <v>19.122</v>
      </c>
      <c r="K1063" s="1">
        <v>106960000</v>
      </c>
      <c r="L1063">
        <v>1.54E-2</v>
      </c>
    </row>
    <row r="1064" spans="3:12" x14ac:dyDescent="0.55000000000000004">
      <c r="C1064" s="1">
        <v>19.122</v>
      </c>
      <c r="D1064" s="2">
        <v>19.248999999999999</v>
      </c>
      <c r="E1064" s="1">
        <v>1174100</v>
      </c>
      <c r="F1064">
        <v>6.6500000000000004E-2</v>
      </c>
      <c r="I1064" s="1">
        <v>19.122</v>
      </c>
      <c r="J1064" s="2">
        <v>19.248999999999999</v>
      </c>
      <c r="K1064" s="1">
        <v>106430000</v>
      </c>
      <c r="L1064">
        <v>1.54E-2</v>
      </c>
    </row>
    <row r="1065" spans="3:12" x14ac:dyDescent="0.55000000000000004">
      <c r="C1065" s="1">
        <v>19.248999999999999</v>
      </c>
      <c r="D1065" s="2">
        <v>19.376000000000001</v>
      </c>
      <c r="E1065" s="1">
        <v>1229500</v>
      </c>
      <c r="F1065">
        <v>7.6700000000000004E-2</v>
      </c>
      <c r="I1065" s="1">
        <v>19.248999999999999</v>
      </c>
      <c r="J1065" s="2">
        <v>19.376000000000001</v>
      </c>
      <c r="K1065" s="1">
        <v>105980000</v>
      </c>
      <c r="L1065">
        <v>1.54E-2</v>
      </c>
    </row>
    <row r="1066" spans="3:12" x14ac:dyDescent="0.55000000000000004">
      <c r="C1066" s="1">
        <v>19.376000000000001</v>
      </c>
      <c r="D1066" s="2">
        <v>19.503</v>
      </c>
      <c r="E1066" s="1">
        <v>1135100</v>
      </c>
      <c r="F1066">
        <v>7.0499999999999993E-2</v>
      </c>
      <c r="I1066" s="1">
        <v>19.376000000000001</v>
      </c>
      <c r="J1066" s="2">
        <v>19.503</v>
      </c>
      <c r="K1066" s="1">
        <v>105380000</v>
      </c>
      <c r="L1066">
        <v>1.55E-2</v>
      </c>
    </row>
    <row r="1067" spans="3:12" x14ac:dyDescent="0.55000000000000004">
      <c r="C1067" s="1">
        <v>19.503</v>
      </c>
      <c r="D1067" s="2">
        <v>19.63</v>
      </c>
      <c r="E1067" s="1">
        <v>1013200</v>
      </c>
      <c r="F1067">
        <v>6.7500000000000004E-2</v>
      </c>
      <c r="I1067" s="1">
        <v>19.503</v>
      </c>
      <c r="J1067" s="2">
        <v>19.63</v>
      </c>
      <c r="K1067" s="1">
        <v>104430000</v>
      </c>
      <c r="L1067">
        <v>1.5599999999999999E-2</v>
      </c>
    </row>
    <row r="1068" spans="3:12" x14ac:dyDescent="0.55000000000000004">
      <c r="C1068" s="1">
        <v>19.63</v>
      </c>
      <c r="D1068" s="2">
        <v>19.757000000000001</v>
      </c>
      <c r="E1068" s="1">
        <v>1059100</v>
      </c>
      <c r="F1068">
        <v>7.0599999999999996E-2</v>
      </c>
      <c r="I1068" s="1">
        <v>19.63</v>
      </c>
      <c r="J1068" s="2">
        <v>19.757000000000001</v>
      </c>
      <c r="K1068" s="1">
        <v>103840000</v>
      </c>
      <c r="L1068">
        <v>1.5599999999999999E-2</v>
      </c>
    </row>
    <row r="1069" spans="3:12" x14ac:dyDescent="0.55000000000000004">
      <c r="C1069" s="1">
        <v>19.757000000000001</v>
      </c>
      <c r="D1069" s="2">
        <v>19.884</v>
      </c>
      <c r="E1069" s="1">
        <v>1060800</v>
      </c>
      <c r="F1069">
        <v>7.1199999999999999E-2</v>
      </c>
      <c r="I1069" s="1">
        <v>19.757000000000001</v>
      </c>
      <c r="J1069" s="2">
        <v>19.884</v>
      </c>
      <c r="K1069" s="1">
        <v>103460000</v>
      </c>
      <c r="L1069">
        <v>1.5599999999999999E-2</v>
      </c>
    </row>
    <row r="1070" spans="3:12" x14ac:dyDescent="0.55000000000000004">
      <c r="C1070" s="1">
        <v>19.884</v>
      </c>
      <c r="D1070" s="2">
        <v>20.010999999999999</v>
      </c>
      <c r="E1070" s="1">
        <v>1017600</v>
      </c>
      <c r="F1070">
        <v>6.7299999999999999E-2</v>
      </c>
      <c r="I1070" s="1">
        <v>19.884</v>
      </c>
      <c r="J1070" s="2">
        <v>20.010999999999999</v>
      </c>
      <c r="K1070" s="1">
        <v>102890000</v>
      </c>
      <c r="L1070">
        <v>1.5699999999999999E-2</v>
      </c>
    </row>
    <row r="1071" spans="3:12" x14ac:dyDescent="0.55000000000000004">
      <c r="C1071" s="1">
        <v>20.010999999999999</v>
      </c>
      <c r="D1071" s="2">
        <v>20.138000000000002</v>
      </c>
      <c r="E1071" s="1">
        <v>1037200</v>
      </c>
      <c r="F1071">
        <v>7.1499999999999994E-2</v>
      </c>
      <c r="I1071" s="1">
        <v>20.010999999999999</v>
      </c>
      <c r="J1071" s="2">
        <v>20.138000000000002</v>
      </c>
      <c r="K1071" s="1">
        <v>102330000</v>
      </c>
      <c r="L1071">
        <v>1.5699999999999999E-2</v>
      </c>
    </row>
    <row r="1072" spans="3:12" x14ac:dyDescent="0.55000000000000004">
      <c r="C1072" s="1">
        <v>20.138000000000002</v>
      </c>
      <c r="D1072" s="2">
        <v>20.265000000000001</v>
      </c>
      <c r="E1072" s="1">
        <v>1000600</v>
      </c>
      <c r="F1072">
        <v>6.9800000000000001E-2</v>
      </c>
      <c r="I1072" s="1">
        <v>20.138000000000002</v>
      </c>
      <c r="J1072" s="2">
        <v>20.265000000000001</v>
      </c>
      <c r="K1072" s="1">
        <v>101990000</v>
      </c>
      <c r="L1072">
        <v>1.5699999999999999E-2</v>
      </c>
    </row>
    <row r="1073" spans="3:12" x14ac:dyDescent="0.55000000000000004">
      <c r="C1073" s="1">
        <v>20.265000000000001</v>
      </c>
      <c r="D1073" s="2">
        <v>20.391999999999999</v>
      </c>
      <c r="E1073" s="1">
        <v>1057000</v>
      </c>
      <c r="F1073">
        <v>8.2000000000000003E-2</v>
      </c>
      <c r="I1073" s="1">
        <v>20.265000000000001</v>
      </c>
      <c r="J1073" s="2">
        <v>20.391999999999999</v>
      </c>
      <c r="K1073" s="1">
        <v>101570000</v>
      </c>
      <c r="L1073">
        <v>1.5800000000000002E-2</v>
      </c>
    </row>
    <row r="1074" spans="3:12" x14ac:dyDescent="0.55000000000000004">
      <c r="C1074" s="1">
        <v>20.391999999999999</v>
      </c>
      <c r="D1074" s="2">
        <v>20.518999999999998</v>
      </c>
      <c r="E1074" s="1">
        <v>1045100</v>
      </c>
      <c r="F1074">
        <v>8.8099999999999998E-2</v>
      </c>
      <c r="I1074" s="1">
        <v>20.391999999999999</v>
      </c>
      <c r="J1074" s="2">
        <v>20.518999999999998</v>
      </c>
      <c r="K1074" s="1">
        <v>100910000</v>
      </c>
      <c r="L1074">
        <v>1.5800000000000002E-2</v>
      </c>
    </row>
    <row r="1075" spans="3:12" x14ac:dyDescent="0.55000000000000004">
      <c r="C1075" s="1">
        <v>20.518999999999998</v>
      </c>
      <c r="D1075" s="2">
        <v>20.646000000000001</v>
      </c>
      <c r="E1075" s="1">
        <v>916600</v>
      </c>
      <c r="F1075">
        <v>8.6599999999999996E-2</v>
      </c>
      <c r="I1075" s="1">
        <v>20.518999999999998</v>
      </c>
      <c r="J1075" s="2">
        <v>20.646000000000001</v>
      </c>
      <c r="K1075" s="1">
        <v>100330000</v>
      </c>
      <c r="L1075">
        <v>1.5900000000000001E-2</v>
      </c>
    </row>
    <row r="1076" spans="3:12" x14ac:dyDescent="0.55000000000000004">
      <c r="C1076" s="1">
        <v>20.646000000000001</v>
      </c>
      <c r="D1076" s="2">
        <v>20.773</v>
      </c>
      <c r="E1076" s="1">
        <v>861140</v>
      </c>
      <c r="F1076">
        <v>7.6200000000000004E-2</v>
      </c>
      <c r="I1076" s="1">
        <v>20.646000000000001</v>
      </c>
      <c r="J1076" s="2">
        <v>20.773</v>
      </c>
      <c r="K1076" s="1">
        <v>99703000</v>
      </c>
      <c r="L1076">
        <v>1.5900000000000001E-2</v>
      </c>
    </row>
    <row r="1077" spans="3:12" x14ac:dyDescent="0.55000000000000004">
      <c r="C1077" s="1">
        <v>20.773</v>
      </c>
      <c r="D1077" s="2">
        <v>20.9</v>
      </c>
      <c r="E1077" s="1">
        <v>927620</v>
      </c>
      <c r="F1077">
        <v>7.7899999999999997E-2</v>
      </c>
      <c r="I1077" s="1">
        <v>20.773</v>
      </c>
      <c r="J1077" s="2">
        <v>20.9</v>
      </c>
      <c r="K1077" s="1">
        <v>98915000</v>
      </c>
      <c r="L1077">
        <v>1.6E-2</v>
      </c>
    </row>
    <row r="1078" spans="3:12" x14ac:dyDescent="0.55000000000000004">
      <c r="C1078" s="1">
        <v>20.9</v>
      </c>
      <c r="D1078" s="2">
        <v>21.027000000000001</v>
      </c>
      <c r="E1078" s="1">
        <v>854500</v>
      </c>
      <c r="F1078">
        <v>8.1699999999999995E-2</v>
      </c>
      <c r="I1078" s="1">
        <v>20.9</v>
      </c>
      <c r="J1078" s="2">
        <v>21.027000000000001</v>
      </c>
      <c r="K1078" s="1">
        <v>98275000</v>
      </c>
      <c r="L1078">
        <v>1.6E-2</v>
      </c>
    </row>
    <row r="1079" spans="3:12" x14ac:dyDescent="0.55000000000000004">
      <c r="C1079" s="1">
        <v>21.027000000000001</v>
      </c>
      <c r="D1079" s="2">
        <v>21.154</v>
      </c>
      <c r="E1079" s="1">
        <v>819600</v>
      </c>
      <c r="F1079">
        <v>8.1600000000000006E-2</v>
      </c>
      <c r="I1079" s="1">
        <v>21.027000000000001</v>
      </c>
      <c r="J1079" s="2">
        <v>21.154</v>
      </c>
      <c r="K1079" s="1">
        <v>97846000</v>
      </c>
      <c r="L1079">
        <v>1.6E-2</v>
      </c>
    </row>
    <row r="1080" spans="3:12" x14ac:dyDescent="0.55000000000000004">
      <c r="C1080" s="1">
        <v>21.154</v>
      </c>
      <c r="D1080" s="2">
        <v>21.280999999999999</v>
      </c>
      <c r="E1080" s="1">
        <v>778370</v>
      </c>
      <c r="F1080">
        <v>8.8999999999999996E-2</v>
      </c>
      <c r="I1080" s="1">
        <v>21.154</v>
      </c>
      <c r="J1080" s="2">
        <v>21.280999999999999</v>
      </c>
      <c r="K1080" s="1">
        <v>97373000</v>
      </c>
      <c r="L1080">
        <v>1.61E-2</v>
      </c>
    </row>
    <row r="1081" spans="3:12" x14ac:dyDescent="0.55000000000000004">
      <c r="C1081" s="1">
        <v>21.280999999999999</v>
      </c>
      <c r="D1081" s="2">
        <v>21.408000000000001</v>
      </c>
      <c r="E1081" s="1">
        <v>804230</v>
      </c>
      <c r="F1081">
        <v>8.8300000000000003E-2</v>
      </c>
      <c r="I1081" s="1">
        <v>21.280999999999999</v>
      </c>
      <c r="J1081" s="2">
        <v>21.408000000000001</v>
      </c>
      <c r="K1081" s="1">
        <v>97068000</v>
      </c>
      <c r="L1081">
        <v>1.6299999999999999E-2</v>
      </c>
    </row>
    <row r="1082" spans="3:12" x14ac:dyDescent="0.55000000000000004">
      <c r="C1082" s="1">
        <v>21.408000000000001</v>
      </c>
      <c r="D1082" s="2">
        <v>21.535</v>
      </c>
      <c r="E1082" s="1">
        <v>793790</v>
      </c>
      <c r="F1082">
        <v>8.2699999999999996E-2</v>
      </c>
      <c r="I1082" s="1">
        <v>21.408000000000001</v>
      </c>
      <c r="J1082" s="2">
        <v>21.535</v>
      </c>
      <c r="K1082" s="1">
        <v>96403000</v>
      </c>
      <c r="L1082">
        <v>1.6199999999999999E-2</v>
      </c>
    </row>
    <row r="1083" spans="3:12" x14ac:dyDescent="0.55000000000000004">
      <c r="C1083" s="1">
        <v>21.535</v>
      </c>
      <c r="D1083" s="2">
        <v>21.661999999999999</v>
      </c>
      <c r="E1083" s="1">
        <v>782550</v>
      </c>
      <c r="F1083">
        <v>9.8400000000000001E-2</v>
      </c>
      <c r="I1083" s="1">
        <v>21.535</v>
      </c>
      <c r="J1083" s="2">
        <v>21.661999999999999</v>
      </c>
      <c r="K1083" s="1">
        <v>95788000</v>
      </c>
      <c r="L1083">
        <v>1.6199999999999999E-2</v>
      </c>
    </row>
    <row r="1084" spans="3:12" x14ac:dyDescent="0.55000000000000004">
      <c r="C1084" s="1">
        <v>21.661999999999999</v>
      </c>
      <c r="D1084" s="2">
        <v>21.789000000000001</v>
      </c>
      <c r="E1084" s="1">
        <v>737350</v>
      </c>
      <c r="F1084">
        <v>7.9399999999999998E-2</v>
      </c>
      <c r="I1084" s="1">
        <v>21.661999999999999</v>
      </c>
      <c r="J1084" s="2">
        <v>21.789000000000001</v>
      </c>
      <c r="K1084" s="1">
        <v>94931000</v>
      </c>
      <c r="L1084">
        <v>1.6299999999999999E-2</v>
      </c>
    </row>
    <row r="1085" spans="3:12" x14ac:dyDescent="0.55000000000000004">
      <c r="C1085" s="1">
        <v>21.789000000000001</v>
      </c>
      <c r="D1085" s="2">
        <v>21.916</v>
      </c>
      <c r="E1085" s="1">
        <v>796140</v>
      </c>
      <c r="F1085">
        <v>9.3600000000000003E-2</v>
      </c>
      <c r="I1085" s="1">
        <v>21.789000000000001</v>
      </c>
      <c r="J1085" s="2">
        <v>21.916</v>
      </c>
      <c r="K1085" s="1">
        <v>94444000</v>
      </c>
      <c r="L1085">
        <v>1.6400000000000001E-2</v>
      </c>
    </row>
    <row r="1086" spans="3:12" x14ac:dyDescent="0.55000000000000004">
      <c r="C1086" s="1">
        <v>21.916</v>
      </c>
      <c r="D1086" s="2">
        <v>22.042999999999999</v>
      </c>
      <c r="E1086" s="1">
        <v>734210</v>
      </c>
      <c r="F1086">
        <v>8.8999999999999996E-2</v>
      </c>
      <c r="I1086" s="1">
        <v>21.916</v>
      </c>
      <c r="J1086" s="2">
        <v>22.042999999999999</v>
      </c>
      <c r="K1086" s="1">
        <v>94148000</v>
      </c>
      <c r="L1086">
        <v>1.6400000000000001E-2</v>
      </c>
    </row>
    <row r="1087" spans="3:12" x14ac:dyDescent="0.55000000000000004">
      <c r="C1087" s="1">
        <v>22.042999999999999</v>
      </c>
      <c r="D1087" s="2">
        <v>22.17</v>
      </c>
      <c r="E1087" s="1">
        <v>713060</v>
      </c>
      <c r="F1087">
        <v>8.8599999999999998E-2</v>
      </c>
      <c r="I1087" s="1">
        <v>22.042999999999999</v>
      </c>
      <c r="J1087" s="2">
        <v>22.17</v>
      </c>
      <c r="K1087" s="1">
        <v>93520000</v>
      </c>
      <c r="L1087">
        <v>1.6400000000000001E-2</v>
      </c>
    </row>
    <row r="1088" spans="3:12" x14ac:dyDescent="0.55000000000000004">
      <c r="C1088" s="1">
        <v>22.17</v>
      </c>
      <c r="D1088" s="2">
        <v>22.297000000000001</v>
      </c>
      <c r="E1088" s="1">
        <v>656140</v>
      </c>
      <c r="F1088">
        <v>8.6099999999999996E-2</v>
      </c>
      <c r="I1088" s="1">
        <v>22.17</v>
      </c>
      <c r="J1088" s="2">
        <v>22.297000000000001</v>
      </c>
      <c r="K1088" s="1">
        <v>93160000</v>
      </c>
      <c r="L1088">
        <v>1.6500000000000001E-2</v>
      </c>
    </row>
    <row r="1089" spans="3:12" x14ac:dyDescent="0.55000000000000004">
      <c r="C1089" s="1">
        <v>22.297000000000001</v>
      </c>
      <c r="D1089" s="2">
        <v>22.423999999999999</v>
      </c>
      <c r="E1089" s="1">
        <v>716100</v>
      </c>
      <c r="F1089">
        <v>9.4700000000000006E-2</v>
      </c>
      <c r="I1089" s="1">
        <v>22.297000000000001</v>
      </c>
      <c r="J1089" s="2">
        <v>22.423999999999999</v>
      </c>
      <c r="K1089" s="1">
        <v>92551000</v>
      </c>
      <c r="L1089">
        <v>1.6500000000000001E-2</v>
      </c>
    </row>
    <row r="1090" spans="3:12" x14ac:dyDescent="0.55000000000000004">
      <c r="C1090" s="1">
        <v>22.423999999999999</v>
      </c>
      <c r="D1090" s="2">
        <v>22.550999999999998</v>
      </c>
      <c r="E1090" s="1">
        <v>638460</v>
      </c>
      <c r="F1090">
        <v>8.4699999999999998E-2</v>
      </c>
      <c r="I1090" s="1">
        <v>22.423999999999999</v>
      </c>
      <c r="J1090" s="2">
        <v>22.550999999999998</v>
      </c>
      <c r="K1090" s="1">
        <v>92062000</v>
      </c>
      <c r="L1090">
        <v>1.6500000000000001E-2</v>
      </c>
    </row>
    <row r="1091" spans="3:12" x14ac:dyDescent="0.55000000000000004">
      <c r="C1091" s="1">
        <v>22.550999999999998</v>
      </c>
      <c r="D1091" s="2">
        <v>22.678000000000001</v>
      </c>
      <c r="E1091" s="1">
        <v>642750</v>
      </c>
      <c r="F1091">
        <v>8.8599999999999998E-2</v>
      </c>
      <c r="I1091" s="1">
        <v>22.550999999999998</v>
      </c>
      <c r="J1091" s="2">
        <v>22.678000000000001</v>
      </c>
      <c r="K1091" s="1">
        <v>91770000</v>
      </c>
      <c r="L1091">
        <v>1.66E-2</v>
      </c>
    </row>
    <row r="1092" spans="3:12" x14ac:dyDescent="0.55000000000000004">
      <c r="C1092" s="1">
        <v>22.678000000000001</v>
      </c>
      <c r="D1092" s="2">
        <v>22.805</v>
      </c>
      <c r="E1092" s="1">
        <v>611660</v>
      </c>
      <c r="F1092">
        <v>9.5200000000000007E-2</v>
      </c>
      <c r="I1092" s="1">
        <v>22.678000000000001</v>
      </c>
      <c r="J1092" s="2">
        <v>22.805</v>
      </c>
      <c r="K1092" s="1">
        <v>91315000</v>
      </c>
      <c r="L1092">
        <v>1.67E-2</v>
      </c>
    </row>
    <row r="1093" spans="3:12" x14ac:dyDescent="0.55000000000000004">
      <c r="C1093" s="1">
        <v>22.805</v>
      </c>
      <c r="D1093" s="2">
        <v>22.931999999999999</v>
      </c>
      <c r="E1093" s="1">
        <v>616630</v>
      </c>
      <c r="F1093">
        <v>0.1026</v>
      </c>
      <c r="I1093" s="1">
        <v>22.805</v>
      </c>
      <c r="J1093" s="2">
        <v>22.931999999999999</v>
      </c>
      <c r="K1093" s="1">
        <v>90297000</v>
      </c>
      <c r="L1093">
        <v>1.67E-2</v>
      </c>
    </row>
    <row r="1094" spans="3:12" x14ac:dyDescent="0.55000000000000004">
      <c r="C1094" s="1">
        <v>22.931999999999999</v>
      </c>
      <c r="D1094" s="2">
        <v>23.059000000000001</v>
      </c>
      <c r="E1094" s="1">
        <v>525630</v>
      </c>
      <c r="F1094">
        <v>8.9300000000000004E-2</v>
      </c>
      <c r="I1094" s="1">
        <v>22.931999999999999</v>
      </c>
      <c r="J1094" s="2">
        <v>23.059000000000001</v>
      </c>
      <c r="K1094" s="1">
        <v>89712000</v>
      </c>
      <c r="L1094">
        <v>1.67E-2</v>
      </c>
    </row>
    <row r="1095" spans="3:12" x14ac:dyDescent="0.55000000000000004">
      <c r="C1095" s="1">
        <v>23.059000000000001</v>
      </c>
      <c r="D1095" s="2">
        <v>23.186</v>
      </c>
      <c r="E1095" s="1">
        <v>521180</v>
      </c>
      <c r="F1095">
        <v>9.0999999999999998E-2</v>
      </c>
      <c r="I1095" s="1">
        <v>23.059000000000001</v>
      </c>
      <c r="J1095" s="2">
        <v>23.186</v>
      </c>
      <c r="K1095" s="1">
        <v>89245000</v>
      </c>
      <c r="L1095">
        <v>1.6799999999999999E-2</v>
      </c>
    </row>
    <row r="1096" spans="3:12" x14ac:dyDescent="0.55000000000000004">
      <c r="C1096" s="1">
        <v>23.186</v>
      </c>
      <c r="D1096" s="2">
        <v>23.314</v>
      </c>
      <c r="E1096" s="1">
        <v>533800</v>
      </c>
      <c r="F1096">
        <v>9.8100000000000007E-2</v>
      </c>
      <c r="I1096" s="1">
        <v>23.186</v>
      </c>
      <c r="J1096" s="2">
        <v>23.314</v>
      </c>
      <c r="K1096" s="1">
        <v>88426000</v>
      </c>
      <c r="L1096">
        <v>1.6899999999999998E-2</v>
      </c>
    </row>
    <row r="1097" spans="3:12" x14ac:dyDescent="0.55000000000000004">
      <c r="C1097" s="1">
        <v>23.314</v>
      </c>
      <c r="D1097" s="2">
        <v>23.440999999999999</v>
      </c>
      <c r="E1097" s="1">
        <v>561830</v>
      </c>
      <c r="F1097">
        <v>0.1071</v>
      </c>
      <c r="I1097" s="1">
        <v>23.314</v>
      </c>
      <c r="J1097" s="2">
        <v>23.440999999999999</v>
      </c>
      <c r="K1097" s="1">
        <v>87764000</v>
      </c>
      <c r="L1097">
        <v>1.6899999999999998E-2</v>
      </c>
    </row>
    <row r="1098" spans="3:12" x14ac:dyDescent="0.55000000000000004">
      <c r="C1098" s="1">
        <v>23.440999999999999</v>
      </c>
      <c r="D1098" s="2">
        <v>23.568000000000001</v>
      </c>
      <c r="E1098" s="1">
        <v>550360</v>
      </c>
      <c r="F1098">
        <v>0.1004</v>
      </c>
      <c r="I1098" s="1">
        <v>23.440999999999999</v>
      </c>
      <c r="J1098" s="2">
        <v>23.568000000000001</v>
      </c>
      <c r="K1098" s="1">
        <v>87428000</v>
      </c>
      <c r="L1098">
        <v>1.6899999999999998E-2</v>
      </c>
    </row>
    <row r="1099" spans="3:12" x14ac:dyDescent="0.55000000000000004">
      <c r="C1099" s="1">
        <v>23.568000000000001</v>
      </c>
      <c r="D1099" s="2">
        <v>23.695</v>
      </c>
      <c r="E1099" s="1">
        <v>547300</v>
      </c>
      <c r="F1099">
        <v>0.1104</v>
      </c>
      <c r="I1099" s="1">
        <v>23.568000000000001</v>
      </c>
      <c r="J1099" s="2">
        <v>23.695</v>
      </c>
      <c r="K1099" s="1">
        <v>87037000</v>
      </c>
      <c r="L1099">
        <v>1.7000000000000001E-2</v>
      </c>
    </row>
    <row r="1100" spans="3:12" x14ac:dyDescent="0.55000000000000004">
      <c r="C1100" s="1">
        <v>23.695</v>
      </c>
      <c r="D1100" s="2">
        <v>23.821999999999999</v>
      </c>
      <c r="E1100" s="1">
        <v>499670</v>
      </c>
      <c r="F1100">
        <v>0.1101</v>
      </c>
      <c r="I1100" s="1">
        <v>23.695</v>
      </c>
      <c r="J1100" s="2">
        <v>23.821999999999999</v>
      </c>
      <c r="K1100" s="1">
        <v>86394000</v>
      </c>
      <c r="L1100">
        <v>1.7000000000000001E-2</v>
      </c>
    </row>
    <row r="1101" spans="3:12" x14ac:dyDescent="0.55000000000000004">
      <c r="C1101" s="1">
        <v>23.821999999999999</v>
      </c>
      <c r="D1101" s="2">
        <v>23.949000000000002</v>
      </c>
      <c r="E1101" s="1">
        <v>529590</v>
      </c>
      <c r="F1101">
        <v>0.1076</v>
      </c>
      <c r="I1101" s="1">
        <v>23.821999999999999</v>
      </c>
      <c r="J1101" s="2">
        <v>23.949000000000002</v>
      </c>
      <c r="K1101" s="1">
        <v>86058000</v>
      </c>
      <c r="L1101">
        <v>1.7100000000000001E-2</v>
      </c>
    </row>
    <row r="1102" spans="3:12" x14ac:dyDescent="0.55000000000000004">
      <c r="C1102" s="1">
        <v>23.949000000000002</v>
      </c>
      <c r="D1102" s="2">
        <v>24.076000000000001</v>
      </c>
      <c r="E1102" s="1">
        <v>587620</v>
      </c>
      <c r="F1102">
        <v>0.1237</v>
      </c>
      <c r="I1102" s="1">
        <v>23.949000000000002</v>
      </c>
      <c r="J1102" s="2">
        <v>24.076000000000001</v>
      </c>
      <c r="K1102" s="1">
        <v>85858000</v>
      </c>
      <c r="L1102">
        <v>1.7100000000000001E-2</v>
      </c>
    </row>
    <row r="1103" spans="3:12" x14ac:dyDescent="0.55000000000000004">
      <c r="C1103" s="1">
        <v>24.076000000000001</v>
      </c>
      <c r="D1103" s="2">
        <v>24.202999999999999</v>
      </c>
      <c r="E1103" s="1">
        <v>482400</v>
      </c>
      <c r="F1103">
        <v>9.5100000000000004E-2</v>
      </c>
      <c r="I1103" s="1">
        <v>24.076000000000001</v>
      </c>
      <c r="J1103" s="2">
        <v>24.202999999999999</v>
      </c>
      <c r="K1103" s="1">
        <v>85595000</v>
      </c>
      <c r="L1103">
        <v>1.7100000000000001E-2</v>
      </c>
    </row>
    <row r="1104" spans="3:12" x14ac:dyDescent="0.55000000000000004">
      <c r="C1104" s="1">
        <v>24.202999999999999</v>
      </c>
      <c r="D1104" s="2">
        <v>24.33</v>
      </c>
      <c r="E1104" s="1">
        <v>468140</v>
      </c>
      <c r="F1104">
        <v>0.10340000000000001</v>
      </c>
      <c r="I1104" s="1">
        <v>24.202999999999999</v>
      </c>
      <c r="J1104" s="2">
        <v>24.33</v>
      </c>
      <c r="K1104" s="1">
        <v>85362000</v>
      </c>
      <c r="L1104">
        <v>1.7399999999999999E-2</v>
      </c>
    </row>
    <row r="1105" spans="3:12" x14ac:dyDescent="0.55000000000000004">
      <c r="C1105" s="1">
        <v>24.33</v>
      </c>
      <c r="D1105" s="2">
        <v>24.457000000000001</v>
      </c>
      <c r="E1105" s="1">
        <v>426940</v>
      </c>
      <c r="F1105">
        <v>9.8199999999999996E-2</v>
      </c>
      <c r="I1105" s="1">
        <v>24.33</v>
      </c>
      <c r="J1105" s="2">
        <v>24.457000000000001</v>
      </c>
      <c r="K1105" s="1">
        <v>85122000</v>
      </c>
      <c r="L1105">
        <v>1.77E-2</v>
      </c>
    </row>
    <row r="1106" spans="3:12" x14ac:dyDescent="0.55000000000000004">
      <c r="C1106" s="1">
        <v>24.457000000000001</v>
      </c>
      <c r="D1106" s="2">
        <v>24.584</v>
      </c>
      <c r="E1106" s="1">
        <v>508030</v>
      </c>
      <c r="F1106">
        <v>0.1129</v>
      </c>
      <c r="I1106" s="1">
        <v>24.457000000000001</v>
      </c>
      <c r="J1106" s="2">
        <v>24.584</v>
      </c>
      <c r="K1106" s="1">
        <v>84882000</v>
      </c>
      <c r="L1106">
        <v>1.72E-2</v>
      </c>
    </row>
    <row r="1107" spans="3:12" x14ac:dyDescent="0.55000000000000004">
      <c r="C1107" s="1">
        <v>24.584</v>
      </c>
      <c r="D1107" s="2">
        <v>24.710999999999999</v>
      </c>
      <c r="E1107" s="1">
        <v>501020</v>
      </c>
      <c r="F1107">
        <v>0.1045</v>
      </c>
      <c r="I1107" s="1">
        <v>24.584</v>
      </c>
      <c r="J1107" s="2">
        <v>24.710999999999999</v>
      </c>
      <c r="K1107" s="1">
        <v>84758000</v>
      </c>
      <c r="L1107">
        <v>1.72E-2</v>
      </c>
    </row>
    <row r="1108" spans="3:12" x14ac:dyDescent="0.55000000000000004">
      <c r="C1108" s="1">
        <v>24.710999999999999</v>
      </c>
      <c r="D1108" s="2">
        <v>24.838000000000001</v>
      </c>
      <c r="E1108" s="1">
        <v>477950</v>
      </c>
      <c r="F1108">
        <v>0.1143</v>
      </c>
      <c r="I1108" s="1">
        <v>24.710999999999999</v>
      </c>
      <c r="J1108" s="2">
        <v>24.838000000000001</v>
      </c>
      <c r="K1108" s="1">
        <v>84664000</v>
      </c>
      <c r="L1108">
        <v>1.72E-2</v>
      </c>
    </row>
    <row r="1109" spans="3:12" x14ac:dyDescent="0.55000000000000004">
      <c r="C1109" s="1">
        <v>24.838000000000001</v>
      </c>
      <c r="D1109" s="2">
        <v>24.965</v>
      </c>
      <c r="E1109" s="1">
        <v>411310</v>
      </c>
      <c r="F1109">
        <v>9.4899999999999998E-2</v>
      </c>
      <c r="I1109" s="1">
        <v>24.838000000000001</v>
      </c>
      <c r="J1109" s="2">
        <v>24.965</v>
      </c>
      <c r="K1109" s="1">
        <v>84773000</v>
      </c>
      <c r="L1109">
        <v>1.7899999999999999E-2</v>
      </c>
    </row>
    <row r="1110" spans="3:12" x14ac:dyDescent="0.55000000000000004">
      <c r="C1110" s="1">
        <v>24.965</v>
      </c>
      <c r="D1110" s="2">
        <v>25.091999999999999</v>
      </c>
      <c r="E1110" s="1">
        <v>432020</v>
      </c>
      <c r="F1110">
        <v>0.1226</v>
      </c>
      <c r="I1110" s="1">
        <v>24.965</v>
      </c>
      <c r="J1110" s="2">
        <v>25.091999999999999</v>
      </c>
      <c r="K1110" s="1">
        <v>84364000</v>
      </c>
      <c r="L1110">
        <v>1.7299999999999999E-2</v>
      </c>
    </row>
    <row r="1111" spans="3:12" x14ac:dyDescent="0.55000000000000004">
      <c r="C1111" s="1">
        <v>25.091999999999999</v>
      </c>
      <c r="D1111" s="2">
        <v>25.219000000000001</v>
      </c>
      <c r="E1111" s="1">
        <v>409830</v>
      </c>
      <c r="F1111">
        <v>0.1027</v>
      </c>
      <c r="I1111" s="1">
        <v>25.091999999999999</v>
      </c>
      <c r="J1111" s="2">
        <v>25.219000000000001</v>
      </c>
      <c r="K1111" s="1">
        <v>84565000</v>
      </c>
      <c r="L1111">
        <v>1.78E-2</v>
      </c>
    </row>
    <row r="1112" spans="3:12" x14ac:dyDescent="0.55000000000000004">
      <c r="C1112" s="1">
        <v>25.219000000000001</v>
      </c>
      <c r="D1112" s="2">
        <v>25.346</v>
      </c>
      <c r="E1112" s="1">
        <v>416960</v>
      </c>
      <c r="F1112">
        <v>0.1048</v>
      </c>
      <c r="I1112" s="1">
        <v>25.219000000000001</v>
      </c>
      <c r="J1112" s="2">
        <v>25.346</v>
      </c>
      <c r="K1112" s="1">
        <v>84038000</v>
      </c>
      <c r="L1112">
        <v>1.7299999999999999E-2</v>
      </c>
    </row>
    <row r="1113" spans="3:12" x14ac:dyDescent="0.55000000000000004">
      <c r="C1113" s="1">
        <v>25.346</v>
      </c>
      <c r="D1113" s="2">
        <v>25.472999999999999</v>
      </c>
      <c r="E1113" s="1">
        <v>417090</v>
      </c>
      <c r="F1113">
        <v>0.1017</v>
      </c>
      <c r="I1113" s="1">
        <v>25.346</v>
      </c>
      <c r="J1113" s="2">
        <v>25.472999999999999</v>
      </c>
      <c r="K1113" s="1">
        <v>83656000</v>
      </c>
      <c r="L1113">
        <v>1.7299999999999999E-2</v>
      </c>
    </row>
    <row r="1114" spans="3:12" x14ac:dyDescent="0.55000000000000004">
      <c r="C1114" s="1">
        <v>25.472999999999999</v>
      </c>
      <c r="D1114" s="2">
        <v>25.6</v>
      </c>
      <c r="E1114" s="1">
        <v>410510</v>
      </c>
      <c r="F1114">
        <v>0.1055</v>
      </c>
      <c r="I1114" s="1">
        <v>25.472999999999999</v>
      </c>
      <c r="J1114" s="2">
        <v>25.6</v>
      </c>
      <c r="K1114" s="1">
        <v>82966000</v>
      </c>
      <c r="L1114">
        <v>1.7399999999999999E-2</v>
      </c>
    </row>
    <row r="1115" spans="3:12" x14ac:dyDescent="0.55000000000000004">
      <c r="C1115" s="1">
        <v>25.6</v>
      </c>
      <c r="D1115" s="2">
        <v>25.727</v>
      </c>
      <c r="E1115" s="1">
        <v>436240</v>
      </c>
      <c r="F1115">
        <v>0.1188</v>
      </c>
      <c r="I1115" s="1">
        <v>25.6</v>
      </c>
      <c r="J1115" s="2">
        <v>25.727</v>
      </c>
      <c r="K1115" s="1">
        <v>82609000</v>
      </c>
      <c r="L1115">
        <v>1.7399999999999999E-2</v>
      </c>
    </row>
    <row r="1116" spans="3:12" x14ac:dyDescent="0.55000000000000004">
      <c r="C1116" s="1">
        <v>25.727</v>
      </c>
      <c r="D1116" s="2">
        <v>25.853999999999999</v>
      </c>
      <c r="E1116" s="1">
        <v>362700</v>
      </c>
      <c r="F1116">
        <v>0.1076</v>
      </c>
      <c r="I1116" s="1">
        <v>25.727</v>
      </c>
      <c r="J1116" s="2">
        <v>25.853999999999999</v>
      </c>
      <c r="K1116" s="1">
        <v>81959000</v>
      </c>
      <c r="L1116">
        <v>1.7500000000000002E-2</v>
      </c>
    </row>
    <row r="1117" spans="3:12" x14ac:dyDescent="0.55000000000000004">
      <c r="C1117" s="1">
        <v>25.853999999999999</v>
      </c>
      <c r="D1117" s="2">
        <v>25.981000000000002</v>
      </c>
      <c r="E1117" s="1">
        <v>398660</v>
      </c>
      <c r="F1117">
        <v>0.1366</v>
      </c>
      <c r="I1117" s="1">
        <v>25.853999999999999</v>
      </c>
      <c r="J1117" s="2">
        <v>25.981000000000002</v>
      </c>
      <c r="K1117" s="1">
        <v>81640000</v>
      </c>
      <c r="L1117">
        <v>1.7500000000000002E-2</v>
      </c>
    </row>
    <row r="1118" spans="3:12" x14ac:dyDescent="0.55000000000000004">
      <c r="C1118" s="1">
        <v>25.981000000000002</v>
      </c>
      <c r="D1118" s="2">
        <v>26.108000000000001</v>
      </c>
      <c r="E1118" s="1">
        <v>351720</v>
      </c>
      <c r="F1118">
        <v>0.112</v>
      </c>
      <c r="I1118" s="1">
        <v>25.981000000000002</v>
      </c>
      <c r="J1118" s="2">
        <v>26.108000000000001</v>
      </c>
      <c r="K1118" s="1">
        <v>81302000</v>
      </c>
      <c r="L1118">
        <v>1.7600000000000001E-2</v>
      </c>
    </row>
    <row r="1119" spans="3:12" x14ac:dyDescent="0.55000000000000004">
      <c r="C1119" s="1">
        <v>26.108000000000001</v>
      </c>
      <c r="D1119" s="2">
        <v>26.234999999999999</v>
      </c>
      <c r="E1119" s="1">
        <v>316420</v>
      </c>
      <c r="F1119">
        <v>0.1162</v>
      </c>
      <c r="I1119" s="1">
        <v>26.108000000000001</v>
      </c>
      <c r="J1119" s="2">
        <v>26.234999999999999</v>
      </c>
      <c r="K1119" s="1">
        <v>81081000</v>
      </c>
      <c r="L1119">
        <v>1.7600000000000001E-2</v>
      </c>
    </row>
    <row r="1120" spans="3:12" x14ac:dyDescent="0.55000000000000004">
      <c r="C1120" s="1">
        <v>26.234999999999999</v>
      </c>
      <c r="D1120" s="2">
        <v>26.361999999999998</v>
      </c>
      <c r="E1120" s="1">
        <v>320100</v>
      </c>
      <c r="F1120">
        <v>0.17150000000000001</v>
      </c>
      <c r="I1120" s="1">
        <v>26.234999999999999</v>
      </c>
      <c r="J1120" s="2">
        <v>26.361999999999998</v>
      </c>
      <c r="K1120" s="1">
        <v>80846000</v>
      </c>
      <c r="L1120">
        <v>1.7600000000000001E-2</v>
      </c>
    </row>
    <row r="1121" spans="3:12" x14ac:dyDescent="0.55000000000000004">
      <c r="C1121" s="1">
        <v>26.361999999999998</v>
      </c>
      <c r="D1121" s="2">
        <v>26.489000000000001</v>
      </c>
      <c r="E1121" s="1">
        <v>281720</v>
      </c>
      <c r="F1121">
        <v>0.1242</v>
      </c>
      <c r="I1121" s="1">
        <v>26.361999999999998</v>
      </c>
      <c r="J1121" s="2">
        <v>26.489000000000001</v>
      </c>
      <c r="K1121" s="1">
        <v>80508000</v>
      </c>
      <c r="L1121">
        <v>1.77E-2</v>
      </c>
    </row>
    <row r="1122" spans="3:12" x14ac:dyDescent="0.55000000000000004">
      <c r="C1122" s="1">
        <v>26.489000000000001</v>
      </c>
      <c r="D1122" s="2">
        <v>26.616</v>
      </c>
      <c r="E1122" s="1">
        <v>344180</v>
      </c>
      <c r="F1122">
        <v>0.156</v>
      </c>
      <c r="I1122" s="1">
        <v>26.489000000000001</v>
      </c>
      <c r="J1122" s="2">
        <v>26.616</v>
      </c>
      <c r="K1122" s="1">
        <v>80267000</v>
      </c>
      <c r="L1122">
        <v>1.7899999999999999E-2</v>
      </c>
    </row>
    <row r="1123" spans="3:12" x14ac:dyDescent="0.55000000000000004">
      <c r="C1123" s="1">
        <v>26.616</v>
      </c>
      <c r="D1123" s="2">
        <v>26.742999999999999</v>
      </c>
      <c r="E1123" s="1">
        <v>257670</v>
      </c>
      <c r="F1123">
        <v>0.12959999999999999</v>
      </c>
      <c r="I1123" s="1">
        <v>26.616</v>
      </c>
      <c r="J1123" s="2">
        <v>26.742999999999999</v>
      </c>
      <c r="K1123" s="1">
        <v>79494000</v>
      </c>
      <c r="L1123">
        <v>1.78E-2</v>
      </c>
    </row>
    <row r="1124" spans="3:12" x14ac:dyDescent="0.55000000000000004">
      <c r="C1124" s="1">
        <v>26.742999999999999</v>
      </c>
      <c r="D1124" s="2">
        <v>26.87</v>
      </c>
      <c r="E1124" s="1">
        <v>261160</v>
      </c>
      <c r="F1124">
        <v>0.12520000000000001</v>
      </c>
      <c r="I1124" s="1">
        <v>26.742999999999999</v>
      </c>
      <c r="J1124" s="2">
        <v>26.87</v>
      </c>
      <c r="K1124" s="1">
        <v>79224000</v>
      </c>
      <c r="L1124">
        <v>1.78E-2</v>
      </c>
    </row>
    <row r="1125" spans="3:12" x14ac:dyDescent="0.55000000000000004">
      <c r="C1125" s="1">
        <v>26.87</v>
      </c>
      <c r="D1125" s="2">
        <v>26.997</v>
      </c>
      <c r="E1125" s="1">
        <v>283220</v>
      </c>
      <c r="F1125">
        <v>0.1239</v>
      </c>
      <c r="I1125" s="1">
        <v>26.87</v>
      </c>
      <c r="J1125" s="2">
        <v>26.997</v>
      </c>
      <c r="K1125" s="1">
        <v>78825000</v>
      </c>
      <c r="L1125">
        <v>1.78E-2</v>
      </c>
    </row>
    <row r="1126" spans="3:12" x14ac:dyDescent="0.55000000000000004">
      <c r="C1126" s="1">
        <v>26.997</v>
      </c>
      <c r="D1126" s="2">
        <v>27.123999999999999</v>
      </c>
      <c r="E1126" s="1">
        <v>317370</v>
      </c>
      <c r="F1126">
        <v>0.1336</v>
      </c>
      <c r="I1126" s="1">
        <v>26.997</v>
      </c>
      <c r="J1126" s="2">
        <v>27.123999999999999</v>
      </c>
      <c r="K1126" s="1">
        <v>78614000</v>
      </c>
      <c r="L1126">
        <v>1.78E-2</v>
      </c>
    </row>
    <row r="1127" spans="3:12" x14ac:dyDescent="0.55000000000000004">
      <c r="C1127" s="1">
        <v>27.123999999999999</v>
      </c>
      <c r="D1127" s="2">
        <v>27.251000000000001</v>
      </c>
      <c r="E1127" s="1">
        <v>324100</v>
      </c>
      <c r="F1127">
        <v>0.1265</v>
      </c>
      <c r="I1127" s="1">
        <v>27.123999999999999</v>
      </c>
      <c r="J1127" s="2">
        <v>27.251000000000001</v>
      </c>
      <c r="K1127" s="1">
        <v>78592000</v>
      </c>
      <c r="L1127">
        <v>1.7899999999999999E-2</v>
      </c>
    </row>
    <row r="1128" spans="3:12" x14ac:dyDescent="0.55000000000000004">
      <c r="C1128" s="1">
        <v>27.251000000000001</v>
      </c>
      <c r="D1128" s="2">
        <v>27.378</v>
      </c>
      <c r="E1128" s="1">
        <v>338380</v>
      </c>
      <c r="F1128">
        <v>0.1293</v>
      </c>
      <c r="I1128" s="1">
        <v>27.251000000000001</v>
      </c>
      <c r="J1128" s="2">
        <v>27.378</v>
      </c>
      <c r="K1128" s="1">
        <v>78242000</v>
      </c>
      <c r="L1128">
        <v>1.7899999999999999E-2</v>
      </c>
    </row>
    <row r="1129" spans="3:12" x14ac:dyDescent="0.55000000000000004">
      <c r="C1129" s="1">
        <v>27.378</v>
      </c>
      <c r="D1129" s="2">
        <v>27.504999999999999</v>
      </c>
      <c r="E1129" s="1">
        <v>298730</v>
      </c>
      <c r="F1129">
        <v>0.1351</v>
      </c>
      <c r="I1129" s="1">
        <v>27.378</v>
      </c>
      <c r="J1129" s="2">
        <v>27.504999999999999</v>
      </c>
      <c r="K1129" s="1">
        <v>77778000</v>
      </c>
      <c r="L1129">
        <v>1.7899999999999999E-2</v>
      </c>
    </row>
    <row r="1130" spans="3:12" x14ac:dyDescent="0.55000000000000004">
      <c r="C1130" s="1">
        <v>27.504999999999999</v>
      </c>
      <c r="D1130" s="2">
        <v>27.632000000000001</v>
      </c>
      <c r="E1130" s="1">
        <v>330190</v>
      </c>
      <c r="F1130">
        <v>0.15809999999999999</v>
      </c>
      <c r="I1130" s="1">
        <v>27.504999999999999</v>
      </c>
      <c r="J1130" s="2">
        <v>27.632000000000001</v>
      </c>
      <c r="K1130" s="1">
        <v>77394000</v>
      </c>
      <c r="L1130">
        <v>1.7999999999999999E-2</v>
      </c>
    </row>
    <row r="1131" spans="3:12" x14ac:dyDescent="0.55000000000000004">
      <c r="C1131" s="1">
        <v>27.632000000000001</v>
      </c>
      <c r="D1131" s="2">
        <v>27.759</v>
      </c>
      <c r="E1131" s="1">
        <v>291160</v>
      </c>
      <c r="F1131">
        <v>0.16389999999999999</v>
      </c>
      <c r="I1131" s="1">
        <v>27.632000000000001</v>
      </c>
      <c r="J1131" s="2">
        <v>27.759</v>
      </c>
      <c r="K1131" s="1">
        <v>77155000</v>
      </c>
      <c r="L1131">
        <v>1.7999999999999999E-2</v>
      </c>
    </row>
    <row r="1132" spans="3:12" x14ac:dyDescent="0.55000000000000004">
      <c r="C1132" s="1">
        <v>27.759</v>
      </c>
      <c r="D1132" s="2">
        <v>27.885999999999999</v>
      </c>
      <c r="E1132" s="1">
        <v>266290</v>
      </c>
      <c r="F1132">
        <v>0.1386</v>
      </c>
      <c r="I1132" s="1">
        <v>27.759</v>
      </c>
      <c r="J1132" s="2">
        <v>27.885999999999999</v>
      </c>
      <c r="K1132" s="1">
        <v>76986000</v>
      </c>
      <c r="L1132">
        <v>1.7999999999999999E-2</v>
      </c>
    </row>
    <row r="1133" spans="3:12" x14ac:dyDescent="0.55000000000000004">
      <c r="C1133" s="1">
        <v>27.885999999999999</v>
      </c>
      <c r="D1133" s="2">
        <v>28.013999999999999</v>
      </c>
      <c r="E1133" s="1">
        <v>284900</v>
      </c>
      <c r="F1133">
        <v>0.15390000000000001</v>
      </c>
      <c r="I1133" s="1">
        <v>27.885999999999999</v>
      </c>
      <c r="J1133" s="2">
        <v>28.013999999999999</v>
      </c>
      <c r="K1133" s="1">
        <v>76597000</v>
      </c>
      <c r="L1133">
        <v>1.8100000000000002E-2</v>
      </c>
    </row>
    <row r="1134" spans="3:12" x14ac:dyDescent="0.55000000000000004">
      <c r="C1134" s="1">
        <v>28.013999999999999</v>
      </c>
      <c r="D1134" s="2">
        <v>28.140999999999998</v>
      </c>
      <c r="E1134" s="1">
        <v>234250</v>
      </c>
      <c r="F1134">
        <v>0.1305</v>
      </c>
      <c r="I1134" s="1">
        <v>28.013999999999999</v>
      </c>
      <c r="J1134" s="2">
        <v>28.140999999999998</v>
      </c>
      <c r="K1134" s="1">
        <v>76238000</v>
      </c>
      <c r="L1134">
        <v>1.8100000000000002E-2</v>
      </c>
    </row>
    <row r="1135" spans="3:12" x14ac:dyDescent="0.55000000000000004">
      <c r="C1135" s="1">
        <v>28.140999999999998</v>
      </c>
      <c r="D1135" s="2">
        <v>28.268000000000001</v>
      </c>
      <c r="E1135" s="1">
        <v>236250</v>
      </c>
      <c r="F1135">
        <v>0.13780000000000001</v>
      </c>
      <c r="I1135" s="1">
        <v>28.140999999999998</v>
      </c>
      <c r="J1135" s="2">
        <v>28.268000000000001</v>
      </c>
      <c r="K1135" s="1">
        <v>75810000</v>
      </c>
      <c r="L1135">
        <v>1.8200000000000001E-2</v>
      </c>
    </row>
    <row r="1136" spans="3:12" x14ac:dyDescent="0.55000000000000004">
      <c r="C1136" s="1">
        <v>28.268000000000001</v>
      </c>
      <c r="D1136" s="2">
        <v>28.395</v>
      </c>
      <c r="E1136" s="1">
        <v>249010</v>
      </c>
      <c r="F1136">
        <v>0.1419</v>
      </c>
      <c r="I1136" s="1">
        <v>28.268000000000001</v>
      </c>
      <c r="J1136" s="2">
        <v>28.395</v>
      </c>
      <c r="K1136" s="1">
        <v>75142000</v>
      </c>
      <c r="L1136">
        <v>1.8200000000000001E-2</v>
      </c>
    </row>
    <row r="1137" spans="3:12" x14ac:dyDescent="0.55000000000000004">
      <c r="C1137" s="1">
        <v>28.395</v>
      </c>
      <c r="D1137" s="2">
        <v>28.521999999999998</v>
      </c>
      <c r="E1137" s="1">
        <v>244950</v>
      </c>
      <c r="F1137">
        <v>0.1414</v>
      </c>
      <c r="I1137" s="1">
        <v>28.395</v>
      </c>
      <c r="J1137" s="2">
        <v>28.521999999999998</v>
      </c>
      <c r="K1137" s="1">
        <v>74464000</v>
      </c>
      <c r="L1137">
        <v>1.83E-2</v>
      </c>
    </row>
    <row r="1138" spans="3:12" x14ac:dyDescent="0.55000000000000004">
      <c r="C1138" s="1">
        <v>28.521999999999998</v>
      </c>
      <c r="D1138" s="2">
        <v>28.649000000000001</v>
      </c>
      <c r="E1138" s="1">
        <v>267680</v>
      </c>
      <c r="F1138">
        <v>0.1585</v>
      </c>
      <c r="I1138" s="1">
        <v>28.521999999999998</v>
      </c>
      <c r="J1138" s="2">
        <v>28.649000000000001</v>
      </c>
      <c r="K1138" s="1">
        <v>74168000</v>
      </c>
      <c r="L1138">
        <v>1.84E-2</v>
      </c>
    </row>
    <row r="1139" spans="3:12" x14ac:dyDescent="0.55000000000000004">
      <c r="C1139" s="1">
        <v>28.649000000000001</v>
      </c>
      <c r="D1139" s="2">
        <v>28.776</v>
      </c>
      <c r="E1139" s="1">
        <v>220120</v>
      </c>
      <c r="F1139">
        <v>0.14960000000000001</v>
      </c>
      <c r="I1139" s="1">
        <v>28.649000000000001</v>
      </c>
      <c r="J1139" s="2">
        <v>28.776</v>
      </c>
      <c r="K1139" s="1">
        <v>73708000</v>
      </c>
      <c r="L1139">
        <v>1.84E-2</v>
      </c>
    </row>
    <row r="1140" spans="3:12" x14ac:dyDescent="0.55000000000000004">
      <c r="C1140" s="1">
        <v>28.776</v>
      </c>
      <c r="D1140" s="2">
        <v>28.902999999999999</v>
      </c>
      <c r="E1140" s="1">
        <v>203860</v>
      </c>
      <c r="F1140">
        <v>0.1434</v>
      </c>
      <c r="I1140" s="1">
        <v>28.776</v>
      </c>
      <c r="J1140" s="2">
        <v>28.902999999999999</v>
      </c>
      <c r="K1140" s="1">
        <v>73122000</v>
      </c>
      <c r="L1140">
        <v>1.8499999999999999E-2</v>
      </c>
    </row>
    <row r="1141" spans="3:12" x14ac:dyDescent="0.55000000000000004">
      <c r="C1141" s="1">
        <v>28.902999999999999</v>
      </c>
      <c r="D1141" s="2">
        <v>29.03</v>
      </c>
      <c r="E1141" s="1">
        <v>192110</v>
      </c>
      <c r="F1141">
        <v>0.1487</v>
      </c>
      <c r="I1141" s="1">
        <v>28.902999999999999</v>
      </c>
      <c r="J1141" s="2">
        <v>29.03</v>
      </c>
      <c r="K1141" s="1">
        <v>72950000</v>
      </c>
      <c r="L1141">
        <v>1.8499999999999999E-2</v>
      </c>
    </row>
    <row r="1142" spans="3:12" x14ac:dyDescent="0.55000000000000004">
      <c r="C1142" s="1">
        <v>29.03</v>
      </c>
      <c r="D1142" s="2">
        <v>29.157</v>
      </c>
      <c r="E1142" s="1">
        <v>208270</v>
      </c>
      <c r="F1142">
        <v>0.1573</v>
      </c>
      <c r="I1142" s="1">
        <v>29.03</v>
      </c>
      <c r="J1142" s="2">
        <v>29.157</v>
      </c>
      <c r="K1142" s="1">
        <v>72569000</v>
      </c>
      <c r="L1142">
        <v>1.8599999999999998E-2</v>
      </c>
    </row>
    <row r="1143" spans="3:12" x14ac:dyDescent="0.55000000000000004">
      <c r="C1143" s="1">
        <v>29.157</v>
      </c>
      <c r="D1143" s="2">
        <v>29.283999999999999</v>
      </c>
      <c r="E1143" s="1">
        <v>194200</v>
      </c>
      <c r="F1143">
        <v>0.14119999999999999</v>
      </c>
      <c r="I1143" s="1">
        <v>29.157</v>
      </c>
      <c r="J1143" s="2">
        <v>29.283999999999999</v>
      </c>
      <c r="K1143" s="1">
        <v>72350000</v>
      </c>
      <c r="L1143">
        <v>1.8599999999999998E-2</v>
      </c>
    </row>
    <row r="1144" spans="3:12" x14ac:dyDescent="0.55000000000000004">
      <c r="C1144" s="1">
        <v>29.283999999999999</v>
      </c>
      <c r="D1144" s="2">
        <v>29.411000000000001</v>
      </c>
      <c r="E1144" s="1">
        <v>215200</v>
      </c>
      <c r="F1144">
        <v>0.1678</v>
      </c>
      <c r="I1144" s="1">
        <v>29.283999999999999</v>
      </c>
      <c r="J1144" s="2">
        <v>29.411000000000001</v>
      </c>
      <c r="K1144" s="1">
        <v>72297000</v>
      </c>
      <c r="L1144">
        <v>1.9099999999999999E-2</v>
      </c>
    </row>
    <row r="1145" spans="3:12" x14ac:dyDescent="0.55000000000000004">
      <c r="C1145" s="1">
        <v>29.411000000000001</v>
      </c>
      <c r="D1145" s="2">
        <v>29.538</v>
      </c>
      <c r="E1145" s="1">
        <v>230120</v>
      </c>
      <c r="F1145">
        <v>0.1842</v>
      </c>
      <c r="I1145" s="1">
        <v>29.411000000000001</v>
      </c>
      <c r="J1145" s="2">
        <v>29.538</v>
      </c>
      <c r="K1145" s="1">
        <v>71700000</v>
      </c>
      <c r="L1145">
        <v>1.9199999999999998E-2</v>
      </c>
    </row>
    <row r="1146" spans="3:12" x14ac:dyDescent="0.55000000000000004">
      <c r="C1146" s="1">
        <v>29.538</v>
      </c>
      <c r="D1146" s="2">
        <v>29.664999999999999</v>
      </c>
      <c r="E1146" s="1">
        <v>197120</v>
      </c>
      <c r="F1146">
        <v>0.182</v>
      </c>
      <c r="I1146" s="1">
        <v>29.538</v>
      </c>
      <c r="J1146" s="2">
        <v>29.664999999999999</v>
      </c>
      <c r="K1146" s="1">
        <v>70856000</v>
      </c>
      <c r="L1146">
        <v>1.8800000000000001E-2</v>
      </c>
    </row>
    <row r="1147" spans="3:12" x14ac:dyDescent="0.55000000000000004">
      <c r="C1147" s="1">
        <v>29.664999999999999</v>
      </c>
      <c r="D1147" s="2">
        <v>29.792000000000002</v>
      </c>
      <c r="E1147" s="1">
        <v>215870</v>
      </c>
      <c r="F1147">
        <v>0.25619999999999998</v>
      </c>
      <c r="I1147" s="1">
        <v>29.664999999999999</v>
      </c>
      <c r="J1147" s="2">
        <v>29.792000000000002</v>
      </c>
      <c r="K1147" s="1">
        <v>70614000</v>
      </c>
      <c r="L1147">
        <v>1.8800000000000001E-2</v>
      </c>
    </row>
    <row r="1148" spans="3:12" x14ac:dyDescent="0.55000000000000004">
      <c r="C1148" s="1">
        <v>29.792000000000002</v>
      </c>
      <c r="D1148" s="2">
        <v>29.919</v>
      </c>
      <c r="E1148" s="1">
        <v>157800</v>
      </c>
      <c r="F1148">
        <v>0.1598</v>
      </c>
      <c r="I1148" s="1">
        <v>29.792000000000002</v>
      </c>
      <c r="J1148" s="2">
        <v>29.919</v>
      </c>
      <c r="K1148" s="1">
        <v>70367000</v>
      </c>
      <c r="L1148">
        <v>1.8800000000000001E-2</v>
      </c>
    </row>
    <row r="1149" spans="3:12" x14ac:dyDescent="0.55000000000000004">
      <c r="C1149" s="1">
        <v>29.919</v>
      </c>
      <c r="D1149" s="2">
        <v>30.045999999999999</v>
      </c>
      <c r="E1149" s="1">
        <v>129110</v>
      </c>
      <c r="F1149">
        <v>0.22320000000000001</v>
      </c>
      <c r="I1149" s="1">
        <v>29.919</v>
      </c>
      <c r="J1149" s="2">
        <v>30.045999999999999</v>
      </c>
      <c r="K1149" s="1">
        <v>44834000</v>
      </c>
      <c r="L1149">
        <v>1.89E-2</v>
      </c>
    </row>
    <row r="1150" spans="3:12" x14ac:dyDescent="0.55000000000000004">
      <c r="C1150" s="1">
        <v>30.045999999999999</v>
      </c>
      <c r="D1150" s="2">
        <v>30.172999999999998</v>
      </c>
      <c r="E1150" s="1">
        <v>0</v>
      </c>
      <c r="F1150">
        <v>0</v>
      </c>
      <c r="I1150" s="1">
        <v>30.045999999999999</v>
      </c>
      <c r="J1150" s="2">
        <v>30.172999999999998</v>
      </c>
      <c r="K1150" s="1">
        <v>0</v>
      </c>
      <c r="L1150">
        <v>0</v>
      </c>
    </row>
    <row r="1151" spans="3:12" x14ac:dyDescent="0.55000000000000004">
      <c r="C1151" s="1">
        <v>30.172999999999998</v>
      </c>
      <c r="D1151" s="2">
        <v>30.3</v>
      </c>
      <c r="E1151" s="1">
        <v>0</v>
      </c>
      <c r="F1151">
        <v>0</v>
      </c>
      <c r="I1151" s="1">
        <v>30.172999999999998</v>
      </c>
      <c r="J1151" s="2">
        <v>30.3</v>
      </c>
      <c r="K1151" s="1">
        <v>0</v>
      </c>
      <c r="L1151">
        <v>0</v>
      </c>
    </row>
    <row r="1152" spans="3:12" x14ac:dyDescent="0.55000000000000004">
      <c r="C1152" s="1">
        <v>30.3</v>
      </c>
      <c r="D1152" s="2">
        <v>30.427</v>
      </c>
      <c r="E1152" s="1">
        <v>0</v>
      </c>
      <c r="F1152">
        <v>0</v>
      </c>
      <c r="I1152" s="1">
        <v>30.3</v>
      </c>
      <c r="J1152" s="2">
        <v>30.427</v>
      </c>
      <c r="K1152" s="1">
        <v>0</v>
      </c>
      <c r="L1152">
        <v>0</v>
      </c>
    </row>
    <row r="1153" spans="3:12" x14ac:dyDescent="0.55000000000000004">
      <c r="C1153" s="1">
        <v>30.427</v>
      </c>
      <c r="D1153" s="2">
        <v>30.553999999999998</v>
      </c>
      <c r="E1153" s="1">
        <v>0</v>
      </c>
      <c r="F1153">
        <v>0</v>
      </c>
      <c r="I1153" s="1">
        <v>30.427</v>
      </c>
      <c r="J1153" s="2">
        <v>30.553999999999998</v>
      </c>
      <c r="K1153" s="1">
        <v>0</v>
      </c>
      <c r="L1153">
        <v>0</v>
      </c>
    </row>
    <row r="1154" spans="3:12" x14ac:dyDescent="0.55000000000000004">
      <c r="C1154" s="1">
        <v>30.553999999999998</v>
      </c>
      <c r="D1154" s="2">
        <v>30.681000000000001</v>
      </c>
      <c r="E1154" s="1">
        <v>0</v>
      </c>
      <c r="F1154">
        <v>0</v>
      </c>
      <c r="I1154" s="1">
        <v>30.553999999999998</v>
      </c>
      <c r="J1154" s="2">
        <v>30.681000000000001</v>
      </c>
      <c r="K1154" s="1">
        <v>0</v>
      </c>
      <c r="L1154">
        <v>0</v>
      </c>
    </row>
    <row r="1155" spans="3:12" x14ac:dyDescent="0.55000000000000004">
      <c r="C1155" s="1">
        <v>30.681000000000001</v>
      </c>
      <c r="D1155" s="2">
        <v>30.808</v>
      </c>
      <c r="E1155" s="1">
        <v>0</v>
      </c>
      <c r="F1155">
        <v>0</v>
      </c>
      <c r="I1155" s="1">
        <v>30.681000000000001</v>
      </c>
      <c r="J1155" s="2">
        <v>30.808</v>
      </c>
      <c r="K1155" s="1">
        <v>0</v>
      </c>
      <c r="L1155">
        <v>0</v>
      </c>
    </row>
    <row r="1156" spans="3:12" x14ac:dyDescent="0.55000000000000004">
      <c r="C1156" s="1">
        <v>30.808</v>
      </c>
      <c r="D1156" s="2">
        <v>30.934999999999999</v>
      </c>
      <c r="E1156" s="1">
        <v>0</v>
      </c>
      <c r="F1156">
        <v>0</v>
      </c>
      <c r="I1156" s="1">
        <v>30.808</v>
      </c>
      <c r="J1156" s="2">
        <v>30.934999999999999</v>
      </c>
      <c r="K1156" s="1">
        <v>0</v>
      </c>
      <c r="L1156">
        <v>0</v>
      </c>
    </row>
    <row r="1157" spans="3:12" x14ac:dyDescent="0.55000000000000004">
      <c r="C1157" s="1">
        <v>30.934999999999999</v>
      </c>
      <c r="D1157" s="2">
        <v>31.062000000000001</v>
      </c>
      <c r="E1157" s="1">
        <v>0</v>
      </c>
      <c r="F1157">
        <v>0</v>
      </c>
      <c r="I1157" s="1">
        <v>30.934999999999999</v>
      </c>
      <c r="J1157" s="2">
        <v>31.062000000000001</v>
      </c>
      <c r="K1157" s="1">
        <v>0</v>
      </c>
      <c r="L1157">
        <v>0</v>
      </c>
    </row>
    <row r="1158" spans="3:12" x14ac:dyDescent="0.55000000000000004">
      <c r="C1158" s="1">
        <v>31.062000000000001</v>
      </c>
      <c r="D1158" s="2">
        <v>31.189</v>
      </c>
      <c r="E1158" s="1">
        <v>0</v>
      </c>
      <c r="F1158">
        <v>0</v>
      </c>
      <c r="I1158" s="1">
        <v>31.062000000000001</v>
      </c>
      <c r="J1158" s="2">
        <v>31.189</v>
      </c>
      <c r="K1158" s="1">
        <v>0</v>
      </c>
      <c r="L1158">
        <v>0</v>
      </c>
    </row>
    <row r="1159" spans="3:12" x14ac:dyDescent="0.55000000000000004">
      <c r="C1159" s="1">
        <v>31.189</v>
      </c>
      <c r="D1159" s="2">
        <v>31.315999999999999</v>
      </c>
      <c r="E1159" s="1">
        <v>0</v>
      </c>
      <c r="F1159">
        <v>0</v>
      </c>
      <c r="I1159" s="1">
        <v>31.189</v>
      </c>
      <c r="J1159" s="2">
        <v>31.315999999999999</v>
      </c>
      <c r="K1159" s="1">
        <v>0</v>
      </c>
      <c r="L1159">
        <v>0</v>
      </c>
    </row>
    <row r="1160" spans="3:12" x14ac:dyDescent="0.55000000000000004">
      <c r="C1160" s="1">
        <v>31.315999999999999</v>
      </c>
      <c r="D1160" s="2">
        <v>31.443000000000001</v>
      </c>
      <c r="E1160" s="1">
        <v>0</v>
      </c>
      <c r="F1160">
        <v>0</v>
      </c>
      <c r="I1160" s="1">
        <v>31.315999999999999</v>
      </c>
      <c r="J1160" s="2">
        <v>31.443000000000001</v>
      </c>
      <c r="K1160" s="1">
        <v>0</v>
      </c>
      <c r="L1160">
        <v>0</v>
      </c>
    </row>
    <row r="1161" spans="3:12" x14ac:dyDescent="0.55000000000000004">
      <c r="C1161" s="1">
        <v>31.443000000000001</v>
      </c>
      <c r="D1161" s="2">
        <v>31.57</v>
      </c>
      <c r="E1161" s="1">
        <v>0</v>
      </c>
      <c r="F1161">
        <v>0</v>
      </c>
      <c r="I1161" s="1">
        <v>31.443000000000001</v>
      </c>
      <c r="J1161" s="2">
        <v>31.57</v>
      </c>
      <c r="K1161" s="1">
        <v>0</v>
      </c>
      <c r="L1161">
        <v>0</v>
      </c>
    </row>
    <row r="1162" spans="3:12" x14ac:dyDescent="0.55000000000000004">
      <c r="C1162" s="1">
        <v>31.57</v>
      </c>
      <c r="D1162" s="2">
        <v>31.696999999999999</v>
      </c>
      <c r="E1162" s="1">
        <v>0</v>
      </c>
      <c r="F1162">
        <v>0</v>
      </c>
      <c r="I1162" s="1">
        <v>31.57</v>
      </c>
      <c r="J1162" s="2">
        <v>31.696999999999999</v>
      </c>
      <c r="K1162" s="1">
        <v>0</v>
      </c>
      <c r="L1162">
        <v>0</v>
      </c>
    </row>
    <row r="1163" spans="3:12" x14ac:dyDescent="0.55000000000000004">
      <c r="C1163" s="1">
        <v>31.696999999999999</v>
      </c>
      <c r="D1163" s="2">
        <v>31.824000000000002</v>
      </c>
      <c r="E1163" s="1">
        <v>0</v>
      </c>
      <c r="F1163">
        <v>0</v>
      </c>
      <c r="I1163" s="1">
        <v>31.696999999999999</v>
      </c>
      <c r="J1163" s="2">
        <v>31.824000000000002</v>
      </c>
      <c r="K1163" s="1">
        <v>0</v>
      </c>
      <c r="L1163">
        <v>0</v>
      </c>
    </row>
    <row r="1164" spans="3:12" x14ac:dyDescent="0.55000000000000004">
      <c r="C1164" s="1">
        <v>31.824000000000002</v>
      </c>
      <c r="D1164" s="2">
        <v>31.951000000000001</v>
      </c>
      <c r="E1164" s="1">
        <v>0</v>
      </c>
      <c r="F1164">
        <v>0</v>
      </c>
      <c r="I1164" s="1">
        <v>31.824000000000002</v>
      </c>
      <c r="J1164" s="2">
        <v>31.951000000000001</v>
      </c>
      <c r="K1164" s="1">
        <v>0</v>
      </c>
      <c r="L1164">
        <v>0</v>
      </c>
    </row>
    <row r="1165" spans="3:12" x14ac:dyDescent="0.55000000000000004">
      <c r="C1165" s="1">
        <v>31.951000000000001</v>
      </c>
      <c r="D1165" s="2">
        <v>32.078000000000003</v>
      </c>
      <c r="E1165" s="1">
        <v>0</v>
      </c>
      <c r="F1165">
        <v>0</v>
      </c>
      <c r="I1165" s="1">
        <v>31.951000000000001</v>
      </c>
      <c r="J1165" s="2">
        <v>32.078000000000003</v>
      </c>
      <c r="K1165" s="1">
        <v>0</v>
      </c>
      <c r="L1165">
        <v>0</v>
      </c>
    </row>
    <row r="1166" spans="3:12" x14ac:dyDescent="0.55000000000000004">
      <c r="C1166" s="1">
        <v>32.078000000000003</v>
      </c>
      <c r="D1166" s="2">
        <v>32.204999999999998</v>
      </c>
      <c r="E1166" s="1">
        <v>0</v>
      </c>
      <c r="F1166">
        <v>0</v>
      </c>
      <c r="I1166" s="1">
        <v>32.078000000000003</v>
      </c>
      <c r="J1166" s="2">
        <v>32.204999999999998</v>
      </c>
      <c r="K1166" s="1">
        <v>0</v>
      </c>
      <c r="L1166">
        <v>0</v>
      </c>
    </row>
    <row r="1167" spans="3:12" x14ac:dyDescent="0.55000000000000004">
      <c r="C1167" s="1">
        <v>32.204999999999998</v>
      </c>
      <c r="D1167" s="2">
        <v>32.332000000000001</v>
      </c>
      <c r="E1167" s="1">
        <v>0</v>
      </c>
      <c r="F1167">
        <v>0</v>
      </c>
      <c r="I1167" s="1">
        <v>32.204999999999998</v>
      </c>
      <c r="J1167" s="2">
        <v>32.332000000000001</v>
      </c>
      <c r="K1167" s="1">
        <v>0</v>
      </c>
      <c r="L1167">
        <v>0</v>
      </c>
    </row>
    <row r="1168" spans="3:12" x14ac:dyDescent="0.55000000000000004">
      <c r="C1168" s="1">
        <v>32.332000000000001</v>
      </c>
      <c r="D1168" s="2">
        <v>32.459000000000003</v>
      </c>
      <c r="E1168" s="1">
        <v>0</v>
      </c>
      <c r="F1168">
        <v>0</v>
      </c>
      <c r="I1168" s="1">
        <v>32.332000000000001</v>
      </c>
      <c r="J1168" s="2">
        <v>32.459000000000003</v>
      </c>
      <c r="K1168" s="1">
        <v>0</v>
      </c>
      <c r="L1168">
        <v>0</v>
      </c>
    </row>
    <row r="1169" spans="3:12" x14ac:dyDescent="0.55000000000000004">
      <c r="C1169" s="1">
        <v>32.459000000000003</v>
      </c>
      <c r="D1169" s="2">
        <v>32.585999999999999</v>
      </c>
      <c r="E1169" s="1">
        <v>0</v>
      </c>
      <c r="F1169">
        <v>0</v>
      </c>
      <c r="I1169" s="1">
        <v>32.459000000000003</v>
      </c>
      <c r="J1169" s="2">
        <v>32.585999999999999</v>
      </c>
      <c r="K1169" s="1">
        <v>0</v>
      </c>
      <c r="L1169">
        <v>0</v>
      </c>
    </row>
    <row r="1170" spans="3:12" x14ac:dyDescent="0.55000000000000004">
      <c r="C1170" s="1">
        <v>32.585999999999999</v>
      </c>
      <c r="D1170" s="2">
        <v>32.713999999999999</v>
      </c>
      <c r="E1170" s="1">
        <v>0</v>
      </c>
      <c r="F1170">
        <v>0</v>
      </c>
      <c r="I1170" s="1">
        <v>32.585999999999999</v>
      </c>
      <c r="J1170" s="2">
        <v>32.713999999999999</v>
      </c>
      <c r="K1170" s="1">
        <v>0</v>
      </c>
      <c r="L1170">
        <v>0</v>
      </c>
    </row>
    <row r="1171" spans="3:12" x14ac:dyDescent="0.55000000000000004">
      <c r="C1171" s="1">
        <v>32.713999999999999</v>
      </c>
      <c r="D1171" s="2">
        <v>32.841000000000001</v>
      </c>
      <c r="E1171" s="1">
        <v>0</v>
      </c>
      <c r="F1171">
        <v>0</v>
      </c>
      <c r="I1171" s="1">
        <v>32.713999999999999</v>
      </c>
      <c r="J1171" s="2">
        <v>32.841000000000001</v>
      </c>
      <c r="K1171" s="1">
        <v>0</v>
      </c>
      <c r="L1171">
        <v>0</v>
      </c>
    </row>
    <row r="1172" spans="3:12" x14ac:dyDescent="0.55000000000000004">
      <c r="C1172" s="1">
        <v>32.841000000000001</v>
      </c>
      <c r="D1172" s="2">
        <v>32.968000000000004</v>
      </c>
      <c r="E1172" s="1">
        <v>0</v>
      </c>
      <c r="F1172">
        <v>0</v>
      </c>
      <c r="I1172" s="1">
        <v>32.841000000000001</v>
      </c>
      <c r="J1172" s="2">
        <v>32.968000000000004</v>
      </c>
      <c r="K1172" s="1">
        <v>0</v>
      </c>
      <c r="L1172">
        <v>0</v>
      </c>
    </row>
    <row r="1173" spans="3:12" x14ac:dyDescent="0.55000000000000004">
      <c r="C1173" s="1">
        <v>32.968000000000004</v>
      </c>
      <c r="D1173" s="2">
        <v>33.094999999999999</v>
      </c>
      <c r="E1173" s="1">
        <v>0</v>
      </c>
      <c r="F1173">
        <v>0</v>
      </c>
      <c r="I1173" s="1">
        <v>32.968000000000004</v>
      </c>
      <c r="J1173" s="2">
        <v>33.094999999999999</v>
      </c>
      <c r="K1173" s="1">
        <v>0</v>
      </c>
      <c r="L1173">
        <v>0</v>
      </c>
    </row>
    <row r="1174" spans="3:12" x14ac:dyDescent="0.55000000000000004">
      <c r="C1174" s="1">
        <v>33.094999999999999</v>
      </c>
      <c r="D1174" s="2">
        <v>33.222000000000001</v>
      </c>
      <c r="E1174" s="1">
        <v>0</v>
      </c>
      <c r="F1174">
        <v>0</v>
      </c>
      <c r="I1174" s="1">
        <v>33.094999999999999</v>
      </c>
      <c r="J1174" s="2">
        <v>33.222000000000001</v>
      </c>
      <c r="K1174" s="1">
        <v>0</v>
      </c>
      <c r="L1174">
        <v>0</v>
      </c>
    </row>
    <row r="1175" spans="3:12" x14ac:dyDescent="0.55000000000000004">
      <c r="C1175" s="1">
        <v>33.222000000000001</v>
      </c>
      <c r="D1175" s="2">
        <v>33.348999999999997</v>
      </c>
      <c r="E1175" s="1">
        <v>0</v>
      </c>
      <c r="F1175">
        <v>0</v>
      </c>
      <c r="I1175" s="1">
        <v>33.222000000000001</v>
      </c>
      <c r="J1175" s="2">
        <v>33.348999999999997</v>
      </c>
      <c r="K1175" s="1">
        <v>0</v>
      </c>
      <c r="L1175">
        <v>0</v>
      </c>
    </row>
    <row r="1176" spans="3:12" x14ac:dyDescent="0.55000000000000004">
      <c r="C1176" s="1">
        <v>33.348999999999997</v>
      </c>
      <c r="D1176" s="2">
        <v>33.475999999999999</v>
      </c>
      <c r="E1176" s="1">
        <v>0</v>
      </c>
      <c r="F1176">
        <v>0</v>
      </c>
      <c r="I1176" s="1">
        <v>33.348999999999997</v>
      </c>
      <c r="J1176" s="2">
        <v>33.475999999999999</v>
      </c>
      <c r="K1176" s="1">
        <v>0</v>
      </c>
      <c r="L1176">
        <v>0</v>
      </c>
    </row>
    <row r="1177" spans="3:12" x14ac:dyDescent="0.55000000000000004">
      <c r="C1177" s="1">
        <v>33.475999999999999</v>
      </c>
      <c r="D1177" s="2">
        <v>33.603000000000002</v>
      </c>
      <c r="E1177" s="1">
        <v>0</v>
      </c>
      <c r="F1177">
        <v>0</v>
      </c>
      <c r="I1177" s="1">
        <v>33.475999999999999</v>
      </c>
      <c r="J1177" s="2">
        <v>33.603000000000002</v>
      </c>
      <c r="K1177" s="1">
        <v>0</v>
      </c>
      <c r="L1177">
        <v>0</v>
      </c>
    </row>
    <row r="1178" spans="3:12" x14ac:dyDescent="0.55000000000000004">
      <c r="C1178" s="1">
        <v>33.603000000000002</v>
      </c>
      <c r="D1178" s="2">
        <v>33.729999999999997</v>
      </c>
      <c r="E1178" s="1">
        <v>0</v>
      </c>
      <c r="F1178">
        <v>0</v>
      </c>
      <c r="I1178" s="1">
        <v>33.603000000000002</v>
      </c>
      <c r="J1178" s="2">
        <v>33.729999999999997</v>
      </c>
      <c r="K1178" s="1">
        <v>0</v>
      </c>
      <c r="L1178">
        <v>0</v>
      </c>
    </row>
    <row r="1179" spans="3:12" x14ac:dyDescent="0.55000000000000004">
      <c r="C1179" s="1">
        <v>33.729999999999997</v>
      </c>
      <c r="D1179" s="2">
        <v>33.856999999999999</v>
      </c>
      <c r="E1179" s="1">
        <v>0</v>
      </c>
      <c r="F1179">
        <v>0</v>
      </c>
      <c r="I1179" s="1">
        <v>33.729999999999997</v>
      </c>
      <c r="J1179" s="2">
        <v>33.856999999999999</v>
      </c>
      <c r="K1179" s="1">
        <v>0</v>
      </c>
      <c r="L1179">
        <v>0</v>
      </c>
    </row>
    <row r="1180" spans="3:12" x14ac:dyDescent="0.55000000000000004">
      <c r="C1180" s="1">
        <v>33.856999999999999</v>
      </c>
      <c r="D1180" s="2">
        <v>33.984000000000002</v>
      </c>
      <c r="E1180" s="1">
        <v>0</v>
      </c>
      <c r="F1180">
        <v>0</v>
      </c>
      <c r="I1180" s="1">
        <v>33.856999999999999</v>
      </c>
      <c r="J1180" s="2">
        <v>33.984000000000002</v>
      </c>
      <c r="K1180" s="1">
        <v>0</v>
      </c>
      <c r="L1180">
        <v>0</v>
      </c>
    </row>
    <row r="1181" spans="3:12" x14ac:dyDescent="0.55000000000000004">
      <c r="C1181" s="1">
        <v>33.984000000000002</v>
      </c>
      <c r="D1181" s="2">
        <v>34.110999999999997</v>
      </c>
      <c r="E1181" s="1">
        <v>0</v>
      </c>
      <c r="F1181">
        <v>0</v>
      </c>
      <c r="I1181" s="1">
        <v>33.984000000000002</v>
      </c>
      <c r="J1181" s="2">
        <v>34.110999999999997</v>
      </c>
      <c r="K1181" s="1">
        <v>0</v>
      </c>
      <c r="L1181">
        <v>0</v>
      </c>
    </row>
    <row r="1182" spans="3:12" x14ac:dyDescent="0.55000000000000004">
      <c r="C1182" s="1">
        <v>34.110999999999997</v>
      </c>
      <c r="D1182" s="2">
        <v>34.238</v>
      </c>
      <c r="E1182" s="1">
        <v>0</v>
      </c>
      <c r="F1182">
        <v>0</v>
      </c>
      <c r="I1182" s="1">
        <v>34.110999999999997</v>
      </c>
      <c r="J1182" s="2">
        <v>34.238</v>
      </c>
      <c r="K1182" s="1">
        <v>0</v>
      </c>
      <c r="L1182">
        <v>0</v>
      </c>
    </row>
    <row r="1183" spans="3:12" x14ac:dyDescent="0.55000000000000004">
      <c r="C1183" s="1">
        <v>34.238</v>
      </c>
      <c r="D1183" s="2">
        <v>34.365000000000002</v>
      </c>
      <c r="E1183" s="1">
        <v>0</v>
      </c>
      <c r="F1183">
        <v>0</v>
      </c>
      <c r="I1183" s="1">
        <v>34.238</v>
      </c>
      <c r="J1183" s="2">
        <v>34.365000000000002</v>
      </c>
      <c r="K1183" s="1">
        <v>0</v>
      </c>
      <c r="L1183">
        <v>0</v>
      </c>
    </row>
    <row r="1184" spans="3:12" x14ac:dyDescent="0.55000000000000004">
      <c r="C1184" s="1">
        <v>34.365000000000002</v>
      </c>
      <c r="D1184" s="2">
        <v>34.491999999999997</v>
      </c>
      <c r="E1184" s="1">
        <v>0</v>
      </c>
      <c r="F1184">
        <v>0</v>
      </c>
      <c r="I1184" s="1">
        <v>34.365000000000002</v>
      </c>
      <c r="J1184" s="2">
        <v>34.491999999999997</v>
      </c>
      <c r="K1184" s="1">
        <v>0</v>
      </c>
      <c r="L1184">
        <v>0</v>
      </c>
    </row>
    <row r="1185" spans="3:12" x14ac:dyDescent="0.55000000000000004">
      <c r="C1185" s="1">
        <v>34.491999999999997</v>
      </c>
      <c r="D1185" s="2">
        <v>34.619</v>
      </c>
      <c r="E1185" s="1">
        <v>0</v>
      </c>
      <c r="F1185">
        <v>0</v>
      </c>
      <c r="I1185" s="1">
        <v>34.491999999999997</v>
      </c>
      <c r="J1185" s="2">
        <v>34.619</v>
      </c>
      <c r="K1185" s="1">
        <v>0</v>
      </c>
      <c r="L1185">
        <v>0</v>
      </c>
    </row>
    <row r="1186" spans="3:12" x14ac:dyDescent="0.55000000000000004">
      <c r="C1186" s="1">
        <v>34.619</v>
      </c>
      <c r="D1186" s="2">
        <v>34.746000000000002</v>
      </c>
      <c r="E1186" s="1">
        <v>0</v>
      </c>
      <c r="F1186">
        <v>0</v>
      </c>
      <c r="I1186" s="1">
        <v>34.619</v>
      </c>
      <c r="J1186" s="2">
        <v>34.746000000000002</v>
      </c>
      <c r="K1186" s="1">
        <v>0</v>
      </c>
      <c r="L1186">
        <v>0</v>
      </c>
    </row>
    <row r="1187" spans="3:12" x14ac:dyDescent="0.55000000000000004">
      <c r="C1187" s="1">
        <v>34.746000000000002</v>
      </c>
      <c r="D1187" s="2">
        <v>34.872999999999998</v>
      </c>
      <c r="E1187" s="1">
        <v>0</v>
      </c>
      <c r="F1187">
        <v>0</v>
      </c>
      <c r="I1187" s="1">
        <v>34.746000000000002</v>
      </c>
      <c r="J1187" s="2">
        <v>34.872999999999998</v>
      </c>
      <c r="K1187" s="1">
        <v>0</v>
      </c>
      <c r="L1187">
        <v>0</v>
      </c>
    </row>
    <row r="1188" spans="3:12" x14ac:dyDescent="0.55000000000000004">
      <c r="C1188" s="1">
        <v>34.872999999999998</v>
      </c>
      <c r="D1188" s="2">
        <v>35</v>
      </c>
      <c r="E1188" s="1">
        <v>0</v>
      </c>
      <c r="F1188">
        <v>0</v>
      </c>
      <c r="I1188" s="1">
        <v>34.872999999999998</v>
      </c>
      <c r="J1188" s="2">
        <v>35</v>
      </c>
      <c r="K1188" s="1">
        <v>0</v>
      </c>
      <c r="L1188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C45C-34CB-40DC-BD77-E8CBA219A30A}">
  <dimension ref="A1:G1321"/>
  <sheetViews>
    <sheetView topLeftCell="A1279" zoomScale="70" zoomScaleNormal="70" workbookViewId="0">
      <selection activeCell="A115" sqref="A115:E1296"/>
    </sheetView>
  </sheetViews>
  <sheetFormatPr defaultRowHeight="18" x14ac:dyDescent="0.55000000000000004"/>
  <cols>
    <col min="2" max="2" width="12.5" bestFit="1" customWidth="1"/>
    <col min="3" max="3" width="14.4140625" bestFit="1" customWidth="1"/>
    <col min="4" max="4" width="14.58203125" bestFit="1" customWidth="1"/>
  </cols>
  <sheetData>
    <row r="1" spans="1:7" x14ac:dyDescent="0.55000000000000004">
      <c r="A1" t="s">
        <v>0</v>
      </c>
      <c r="B1" t="s">
        <v>1</v>
      </c>
    </row>
    <row r="2" spans="1:7" x14ac:dyDescent="0.55000000000000004">
      <c r="B2" t="s">
        <v>2</v>
      </c>
      <c r="C2" t="s">
        <v>3</v>
      </c>
      <c r="D2" t="s">
        <v>4</v>
      </c>
    </row>
    <row r="3" spans="1:7" x14ac:dyDescent="0.55000000000000004"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7" x14ac:dyDescent="0.55000000000000004">
      <c r="B4" t="s">
        <v>10</v>
      </c>
      <c r="C4">
        <v>2</v>
      </c>
      <c r="D4" t="s">
        <v>11</v>
      </c>
      <c r="E4" t="s">
        <v>12</v>
      </c>
      <c r="F4" t="s">
        <v>13</v>
      </c>
      <c r="G4" t="s">
        <v>14</v>
      </c>
    </row>
    <row r="5" spans="1:7" x14ac:dyDescent="0.55000000000000004">
      <c r="B5" t="s">
        <v>15</v>
      </c>
      <c r="C5">
        <v>1</v>
      </c>
      <c r="D5" t="s">
        <v>16</v>
      </c>
      <c r="E5" t="s">
        <v>17</v>
      </c>
      <c r="F5" t="s">
        <v>18</v>
      </c>
    </row>
    <row r="6" spans="1:7" x14ac:dyDescent="0.55000000000000004">
      <c r="B6" t="s">
        <v>19</v>
      </c>
      <c r="C6">
        <v>1</v>
      </c>
      <c r="D6" t="s">
        <v>20</v>
      </c>
      <c r="E6" t="s">
        <v>17</v>
      </c>
      <c r="F6" t="s">
        <v>18</v>
      </c>
    </row>
    <row r="7" spans="1:7" x14ac:dyDescent="0.55000000000000004">
      <c r="A7" t="s">
        <v>21</v>
      </c>
      <c r="B7" t="s">
        <v>22</v>
      </c>
      <c r="C7">
        <v>2</v>
      </c>
      <c r="D7" t="s">
        <v>23</v>
      </c>
      <c r="E7" t="s">
        <v>24</v>
      </c>
      <c r="F7" t="s">
        <v>25</v>
      </c>
    </row>
    <row r="8" spans="1:7" x14ac:dyDescent="0.55000000000000004">
      <c r="B8" t="s">
        <v>26</v>
      </c>
      <c r="C8">
        <v>1</v>
      </c>
      <c r="D8" t="s">
        <v>27</v>
      </c>
      <c r="E8" t="s">
        <v>28</v>
      </c>
      <c r="F8" t="s">
        <v>29</v>
      </c>
    </row>
    <row r="9" spans="1:7" x14ac:dyDescent="0.55000000000000004">
      <c r="A9" t="s">
        <v>21</v>
      </c>
      <c r="B9" t="s">
        <v>30</v>
      </c>
      <c r="C9" t="s">
        <v>31</v>
      </c>
      <c r="D9" t="s">
        <v>32</v>
      </c>
    </row>
    <row r="10" spans="1:7" x14ac:dyDescent="0.55000000000000004">
      <c r="A10" t="s">
        <v>21</v>
      </c>
      <c r="B10">
        <v>-1</v>
      </c>
      <c r="C10" t="s">
        <v>33</v>
      </c>
      <c r="D10" s="1">
        <v>0</v>
      </c>
    </row>
    <row r="11" spans="1:7" x14ac:dyDescent="0.55000000000000004">
      <c r="B11" t="s">
        <v>34</v>
      </c>
      <c r="C11">
        <v>2</v>
      </c>
      <c r="D11" t="s">
        <v>35</v>
      </c>
      <c r="E11" t="s">
        <v>12</v>
      </c>
      <c r="F11" t="s">
        <v>36</v>
      </c>
      <c r="G11" t="s">
        <v>37</v>
      </c>
    </row>
    <row r="12" spans="1:7" x14ac:dyDescent="0.55000000000000004">
      <c r="B12" t="s">
        <v>38</v>
      </c>
      <c r="C12">
        <v>1</v>
      </c>
      <c r="D12" t="s">
        <v>16</v>
      </c>
      <c r="E12" t="s">
        <v>39</v>
      </c>
      <c r="F12" t="s">
        <v>18</v>
      </c>
    </row>
    <row r="13" spans="1:7" x14ac:dyDescent="0.55000000000000004">
      <c r="B13" t="s">
        <v>40</v>
      </c>
      <c r="C13">
        <v>1</v>
      </c>
      <c r="D13" t="s">
        <v>20</v>
      </c>
      <c r="E13" t="s">
        <v>39</v>
      </c>
      <c r="F13" t="s">
        <v>18</v>
      </c>
    </row>
    <row r="14" spans="1:7" x14ac:dyDescent="0.55000000000000004">
      <c r="A14" t="s">
        <v>21</v>
      </c>
      <c r="B14" t="s">
        <v>41</v>
      </c>
      <c r="C14">
        <v>2</v>
      </c>
      <c r="D14" t="s">
        <v>23</v>
      </c>
      <c r="E14" t="s">
        <v>42</v>
      </c>
      <c r="F14" t="s">
        <v>25</v>
      </c>
    </row>
    <row r="15" spans="1:7" x14ac:dyDescent="0.55000000000000004">
      <c r="B15" t="s">
        <v>43</v>
      </c>
      <c r="C15">
        <v>1</v>
      </c>
      <c r="D15" t="s">
        <v>27</v>
      </c>
      <c r="E15" t="s">
        <v>44</v>
      </c>
      <c r="F15" t="s">
        <v>29</v>
      </c>
    </row>
    <row r="16" spans="1:7" x14ac:dyDescent="0.55000000000000004">
      <c r="A16" t="s">
        <v>21</v>
      </c>
      <c r="B16" t="s">
        <v>30</v>
      </c>
      <c r="C16" t="s">
        <v>45</v>
      </c>
      <c r="D16" t="s">
        <v>46</v>
      </c>
    </row>
    <row r="17" spans="1:7" x14ac:dyDescent="0.55000000000000004">
      <c r="A17" t="s">
        <v>21</v>
      </c>
      <c r="B17">
        <v>-1</v>
      </c>
      <c r="C17" t="s">
        <v>33</v>
      </c>
      <c r="D17" s="1">
        <v>0</v>
      </c>
    </row>
    <row r="18" spans="1:7" x14ac:dyDescent="0.55000000000000004">
      <c r="B18" t="s">
        <v>47</v>
      </c>
      <c r="C18">
        <v>2</v>
      </c>
      <c r="D18" t="s">
        <v>48</v>
      </c>
      <c r="E18" t="s">
        <v>12</v>
      </c>
      <c r="F18" t="s">
        <v>49</v>
      </c>
      <c r="G18" t="s">
        <v>50</v>
      </c>
    </row>
    <row r="19" spans="1:7" x14ac:dyDescent="0.55000000000000004">
      <c r="B19" t="s">
        <v>51</v>
      </c>
      <c r="C19">
        <v>12</v>
      </c>
      <c r="D19" t="s">
        <v>16</v>
      </c>
      <c r="E19" t="s">
        <v>52</v>
      </c>
      <c r="F19" t="s">
        <v>18</v>
      </c>
    </row>
    <row r="20" spans="1:7" x14ac:dyDescent="0.55000000000000004">
      <c r="B20" t="s">
        <v>53</v>
      </c>
      <c r="C20">
        <v>35</v>
      </c>
      <c r="D20" t="s">
        <v>20</v>
      </c>
      <c r="E20" t="s">
        <v>52</v>
      </c>
      <c r="F20" t="s">
        <v>18</v>
      </c>
    </row>
    <row r="21" spans="1:7" x14ac:dyDescent="0.55000000000000004">
      <c r="A21" t="s">
        <v>21</v>
      </c>
      <c r="B21" t="s">
        <v>54</v>
      </c>
      <c r="C21">
        <v>0.127027</v>
      </c>
      <c r="D21" t="s">
        <v>23</v>
      </c>
      <c r="E21" t="s">
        <v>55</v>
      </c>
      <c r="F21" t="s">
        <v>25</v>
      </c>
    </row>
    <row r="22" spans="1:7" x14ac:dyDescent="0.55000000000000004">
      <c r="B22" t="s">
        <v>56</v>
      </c>
      <c r="C22">
        <v>370</v>
      </c>
      <c r="D22" t="s">
        <v>27</v>
      </c>
      <c r="E22" t="s">
        <v>57</v>
      </c>
      <c r="F22" t="s">
        <v>29</v>
      </c>
    </row>
    <row r="23" spans="1:7" x14ac:dyDescent="0.55000000000000004">
      <c r="A23" t="s">
        <v>21</v>
      </c>
      <c r="B23" t="s">
        <v>30</v>
      </c>
      <c r="C23" t="s">
        <v>58</v>
      </c>
      <c r="D23" t="s">
        <v>59</v>
      </c>
    </row>
    <row r="24" spans="1:7" x14ac:dyDescent="0.55000000000000004">
      <c r="A24" t="s">
        <v>21</v>
      </c>
      <c r="B24">
        <v>-1</v>
      </c>
      <c r="C24" t="s">
        <v>60</v>
      </c>
      <c r="D24" t="s">
        <v>61</v>
      </c>
      <c r="E24" s="1">
        <v>174590</v>
      </c>
      <c r="F24">
        <f>-11.6189 -1.1491</f>
        <v>-12.768000000000001</v>
      </c>
      <c r="G24" s="1">
        <v>90</v>
      </c>
    </row>
    <row r="25" spans="1:7" x14ac:dyDescent="0.55000000000000004">
      <c r="A25" t="s">
        <v>21</v>
      </c>
      <c r="B25">
        <v>-1</v>
      </c>
      <c r="C25" t="s">
        <v>62</v>
      </c>
      <c r="D25" t="s">
        <v>63</v>
      </c>
      <c r="E25" s="1">
        <v>111080</v>
      </c>
      <c r="F25">
        <f>-10.9838 -1.0856</f>
        <v>-12.0694</v>
      </c>
      <c r="G25" s="1">
        <v>80</v>
      </c>
    </row>
    <row r="26" spans="1:7" x14ac:dyDescent="0.55000000000000004">
      <c r="A26" t="s">
        <v>21</v>
      </c>
      <c r="B26">
        <v>-1</v>
      </c>
      <c r="C26" t="s">
        <v>64</v>
      </c>
      <c r="D26" t="s">
        <v>65</v>
      </c>
      <c r="E26" s="1">
        <v>47570</v>
      </c>
      <c r="F26">
        <f>-10.3486 -1.0221</f>
        <v>-11.370699999999999</v>
      </c>
      <c r="G26" s="1">
        <v>60</v>
      </c>
    </row>
    <row r="27" spans="1:7" x14ac:dyDescent="0.55000000000000004">
      <c r="A27" t="s">
        <v>21</v>
      </c>
      <c r="B27">
        <v>-1</v>
      </c>
      <c r="C27" t="s">
        <v>66</v>
      </c>
      <c r="D27" t="s">
        <v>67</v>
      </c>
      <c r="E27" s="1">
        <v>84054</v>
      </c>
      <c r="F27">
        <f>-9.71351 -9.5864</f>
        <v>-19.299909999999997</v>
      </c>
      <c r="G27" s="1">
        <v>9</v>
      </c>
    </row>
    <row r="28" spans="1:7" x14ac:dyDescent="0.55000000000000004">
      <c r="A28" t="s">
        <v>21</v>
      </c>
      <c r="B28">
        <v>-9</v>
      </c>
      <c r="C28" t="s">
        <v>68</v>
      </c>
      <c r="D28" t="s">
        <v>69</v>
      </c>
      <c r="E28" s="1">
        <v>20541</v>
      </c>
      <c r="F28">
        <f>-9.07838 -8.9513</f>
        <v>-18.029679999999999</v>
      </c>
      <c r="G28" s="1">
        <v>5</v>
      </c>
    </row>
    <row r="29" spans="1:7" x14ac:dyDescent="0.55000000000000004">
      <c r="A29" t="s">
        <v>21</v>
      </c>
      <c r="B29">
        <v>-8</v>
      </c>
      <c r="C29" t="s">
        <v>70</v>
      </c>
      <c r="D29" t="s">
        <v>71</v>
      </c>
      <c r="E29" s="1">
        <v>57027</v>
      </c>
      <c r="F29">
        <f>-8.44324 -8.3162</f>
        <v>-16.759439999999998</v>
      </c>
      <c r="G29" s="1">
        <v>2</v>
      </c>
    </row>
    <row r="30" spans="1:7" x14ac:dyDescent="0.55000000000000004">
      <c r="A30" t="s">
        <v>21</v>
      </c>
      <c r="B30">
        <v>-8</v>
      </c>
      <c r="C30" t="s">
        <v>72</v>
      </c>
      <c r="D30" t="s">
        <v>73</v>
      </c>
      <c r="E30" s="1">
        <v>93514</v>
      </c>
      <c r="F30">
        <f>-7.80811 -7.681</f>
        <v>-15.48911</v>
      </c>
      <c r="G30" s="1">
        <v>8</v>
      </c>
    </row>
    <row r="31" spans="1:7" x14ac:dyDescent="0.55000000000000004">
      <c r="A31" t="s">
        <v>21</v>
      </c>
      <c r="B31">
        <v>-7</v>
      </c>
      <c r="C31" t="s">
        <v>74</v>
      </c>
      <c r="D31" t="s">
        <v>75</v>
      </c>
      <c r="E31" s="1">
        <v>30000</v>
      </c>
      <c r="F31">
        <f>-7.17297 -7.0459</f>
        <v>-14.218869999999999</v>
      </c>
      <c r="G31" s="1">
        <v>5</v>
      </c>
    </row>
    <row r="32" spans="1:7" x14ac:dyDescent="0.55000000000000004">
      <c r="A32" t="s">
        <v>21</v>
      </c>
      <c r="B32">
        <v>-6</v>
      </c>
      <c r="C32" t="s">
        <v>76</v>
      </c>
      <c r="D32" t="s">
        <v>77</v>
      </c>
      <c r="E32" s="1">
        <v>66486</v>
      </c>
      <c r="F32">
        <f>-6.53784 -6.4108</f>
        <v>-12.948640000000001</v>
      </c>
      <c r="G32" s="1">
        <v>1</v>
      </c>
    </row>
    <row r="33" spans="1:7" x14ac:dyDescent="0.55000000000000004">
      <c r="A33" t="s">
        <v>21</v>
      </c>
      <c r="B33">
        <v>-6</v>
      </c>
      <c r="C33" t="s">
        <v>78</v>
      </c>
      <c r="D33" t="s">
        <v>79</v>
      </c>
      <c r="E33" s="1">
        <v>2973</v>
      </c>
      <c r="F33">
        <f>-5.9027 -5.7756</f>
        <v>-11.6783</v>
      </c>
      <c r="G33" s="1">
        <v>8</v>
      </c>
    </row>
    <row r="34" spans="1:7" x14ac:dyDescent="0.55000000000000004">
      <c r="A34" t="s">
        <v>21</v>
      </c>
      <c r="B34">
        <v>-5</v>
      </c>
      <c r="C34" t="s">
        <v>80</v>
      </c>
      <c r="D34" t="s">
        <v>81</v>
      </c>
      <c r="E34" s="1">
        <v>39459</v>
      </c>
      <c r="F34">
        <f>-5.26757 -5.1405</f>
        <v>-10.40807</v>
      </c>
      <c r="G34" s="1">
        <v>4</v>
      </c>
    </row>
    <row r="35" spans="1:7" x14ac:dyDescent="0.55000000000000004">
      <c r="A35" t="s">
        <v>21</v>
      </c>
      <c r="B35">
        <v>-5</v>
      </c>
      <c r="C35" t="s">
        <v>82</v>
      </c>
      <c r="D35" t="s">
        <v>83</v>
      </c>
      <c r="E35" s="1">
        <v>75946</v>
      </c>
      <c r="F35">
        <f>-4.63243 -4.5054</f>
        <v>-9.137830000000001</v>
      </c>
      <c r="G35" s="1">
        <v>1</v>
      </c>
    </row>
    <row r="36" spans="1:7" x14ac:dyDescent="0.55000000000000004">
      <c r="A36" t="s">
        <v>21</v>
      </c>
      <c r="B36">
        <v>-4</v>
      </c>
      <c r="C36" t="s">
        <v>84</v>
      </c>
      <c r="D36" t="s">
        <v>85</v>
      </c>
      <c r="E36" s="1">
        <v>12432</v>
      </c>
      <c r="F36">
        <f>-3.9973 -3.8702</f>
        <v>-7.8674999999999997</v>
      </c>
      <c r="G36" s="1">
        <v>7</v>
      </c>
    </row>
    <row r="37" spans="1:7" x14ac:dyDescent="0.55000000000000004">
      <c r="A37" t="s">
        <v>21</v>
      </c>
      <c r="B37">
        <v>-3</v>
      </c>
      <c r="C37" t="s">
        <v>86</v>
      </c>
      <c r="D37" t="s">
        <v>87</v>
      </c>
      <c r="E37" s="1">
        <v>48919</v>
      </c>
      <c r="F37">
        <f>-3.36216 -3.2351</f>
        <v>-6.5972600000000003</v>
      </c>
      <c r="G37" s="1">
        <v>4</v>
      </c>
    </row>
    <row r="38" spans="1:7" x14ac:dyDescent="0.55000000000000004">
      <c r="A38" t="s">
        <v>21</v>
      </c>
      <c r="B38">
        <v>-3</v>
      </c>
      <c r="C38" t="s">
        <v>88</v>
      </c>
      <c r="D38" t="s">
        <v>89</v>
      </c>
      <c r="E38" s="1">
        <v>85405</v>
      </c>
      <c r="F38">
        <f>-2.72703 -2.6</f>
        <v>-5.3270300000000006</v>
      </c>
      <c r="G38" s="1">
        <v>0</v>
      </c>
    </row>
    <row r="39" spans="1:7" x14ac:dyDescent="0.55000000000000004">
      <c r="A39" t="s">
        <v>21</v>
      </c>
      <c r="B39">
        <v>-2</v>
      </c>
      <c r="C39" t="s">
        <v>90</v>
      </c>
      <c r="D39" t="s">
        <v>91</v>
      </c>
      <c r="E39" s="1">
        <v>21892</v>
      </c>
      <c r="F39">
        <f>-2.09189 -1.9648</f>
        <v>-4.0566899999999997</v>
      </c>
      <c r="G39" s="1">
        <v>6</v>
      </c>
    </row>
    <row r="40" spans="1:7" x14ac:dyDescent="0.55000000000000004">
      <c r="A40" t="s">
        <v>21</v>
      </c>
      <c r="B40">
        <v>-1</v>
      </c>
      <c r="C40" t="s">
        <v>92</v>
      </c>
      <c r="D40" t="s">
        <v>93</v>
      </c>
      <c r="E40" s="1">
        <v>58378</v>
      </c>
      <c r="F40">
        <f>-1.45676 -1.3297</f>
        <v>-2.7864599999999999</v>
      </c>
      <c r="G40" s="1">
        <v>3</v>
      </c>
    </row>
    <row r="41" spans="1:7" x14ac:dyDescent="0.55000000000000004">
      <c r="A41" t="s">
        <v>21</v>
      </c>
      <c r="B41">
        <v>-1</v>
      </c>
      <c r="C41" t="s">
        <v>94</v>
      </c>
      <c r="D41" t="s">
        <v>95</v>
      </c>
      <c r="E41" s="1">
        <v>4864.8999999999996</v>
      </c>
      <c r="F41">
        <f>-0.821622 -6.9459</f>
        <v>-7.7675219999999996</v>
      </c>
      <c r="G41" s="1">
        <v>0.5</v>
      </c>
    </row>
    <row r="42" spans="1:7" x14ac:dyDescent="0.55000000000000004">
      <c r="A42" t="s">
        <v>21</v>
      </c>
      <c r="B42">
        <v>-5</v>
      </c>
      <c r="C42" t="s">
        <v>96</v>
      </c>
      <c r="D42" t="s">
        <v>97</v>
      </c>
      <c r="E42" s="1">
        <v>1351.4</v>
      </c>
      <c r="F42">
        <f>-0.186486 -5.9459</f>
        <v>-6.1323860000000003</v>
      </c>
      <c r="G42" s="1">
        <v>0.05</v>
      </c>
    </row>
    <row r="43" spans="1:7" x14ac:dyDescent="0.55000000000000004">
      <c r="A43" t="s">
        <v>21</v>
      </c>
      <c r="B43">
        <v>6</v>
      </c>
      <c r="C43" t="s">
        <v>98</v>
      </c>
      <c r="D43" t="s">
        <v>99</v>
      </c>
      <c r="E43" s="1">
        <v>2162.1999999999998</v>
      </c>
      <c r="F43" t="s">
        <v>100</v>
      </c>
      <c r="G43" s="1">
        <v>0.6</v>
      </c>
    </row>
    <row r="44" spans="1:7" x14ac:dyDescent="0.55000000000000004">
      <c r="A44" t="s">
        <v>21</v>
      </c>
      <c r="B44">
        <v>7</v>
      </c>
      <c r="C44" t="s">
        <v>101</v>
      </c>
      <c r="D44" t="s">
        <v>102</v>
      </c>
      <c r="E44" s="1">
        <v>5675.7</v>
      </c>
      <c r="F44" t="s">
        <v>103</v>
      </c>
      <c r="G44" s="1">
        <v>1</v>
      </c>
    </row>
    <row r="45" spans="1:7" x14ac:dyDescent="0.55000000000000004">
      <c r="A45" t="s">
        <v>21</v>
      </c>
      <c r="B45">
        <v>1</v>
      </c>
      <c r="C45" t="s">
        <v>104</v>
      </c>
      <c r="D45" t="s">
        <v>105</v>
      </c>
      <c r="E45" s="1">
        <v>59189</v>
      </c>
      <c r="F45" t="s">
        <v>106</v>
      </c>
      <c r="G45" s="1">
        <v>5</v>
      </c>
    </row>
    <row r="46" spans="1:7" x14ac:dyDescent="0.55000000000000004">
      <c r="A46" t="s">
        <v>21</v>
      </c>
      <c r="B46">
        <v>1</v>
      </c>
      <c r="C46" t="s">
        <v>107</v>
      </c>
      <c r="D46" t="s">
        <v>108</v>
      </c>
      <c r="E46" s="1">
        <v>22703</v>
      </c>
      <c r="F46" t="s">
        <v>109</v>
      </c>
      <c r="G46" s="1">
        <v>8</v>
      </c>
    </row>
    <row r="47" spans="1:7" x14ac:dyDescent="0.55000000000000004">
      <c r="A47" t="s">
        <v>21</v>
      </c>
      <c r="B47">
        <v>2</v>
      </c>
      <c r="C47" t="s">
        <v>110</v>
      </c>
      <c r="D47" t="s">
        <v>111</v>
      </c>
      <c r="E47" s="1">
        <v>86216</v>
      </c>
      <c r="F47" t="s">
        <v>112</v>
      </c>
      <c r="G47" s="1">
        <v>2</v>
      </c>
    </row>
    <row r="48" spans="1:7" x14ac:dyDescent="0.55000000000000004">
      <c r="A48" t="s">
        <v>21</v>
      </c>
      <c r="B48">
        <v>3</v>
      </c>
      <c r="C48" t="s">
        <v>113</v>
      </c>
      <c r="D48" t="s">
        <v>114</v>
      </c>
      <c r="E48" s="1">
        <v>49730</v>
      </c>
      <c r="F48" t="s">
        <v>115</v>
      </c>
      <c r="G48" s="1">
        <v>5</v>
      </c>
    </row>
    <row r="49" spans="1:7" x14ac:dyDescent="0.55000000000000004">
      <c r="A49" t="s">
        <v>21</v>
      </c>
      <c r="B49">
        <v>3</v>
      </c>
      <c r="C49" t="s">
        <v>116</v>
      </c>
      <c r="D49" t="s">
        <v>117</v>
      </c>
      <c r="E49" s="1">
        <v>13243</v>
      </c>
      <c r="F49" t="s">
        <v>118</v>
      </c>
      <c r="G49" s="1">
        <v>9</v>
      </c>
    </row>
    <row r="50" spans="1:7" x14ac:dyDescent="0.55000000000000004">
      <c r="A50" t="s">
        <v>21</v>
      </c>
      <c r="B50">
        <v>4</v>
      </c>
      <c r="C50" t="s">
        <v>119</v>
      </c>
      <c r="D50" t="s">
        <v>120</v>
      </c>
      <c r="E50" s="1">
        <v>76757</v>
      </c>
      <c r="F50" t="s">
        <v>121</v>
      </c>
      <c r="G50" s="1">
        <v>2</v>
      </c>
    </row>
    <row r="51" spans="1:7" x14ac:dyDescent="0.55000000000000004">
      <c r="A51" t="s">
        <v>21</v>
      </c>
      <c r="B51">
        <v>5</v>
      </c>
      <c r="C51" t="s">
        <v>122</v>
      </c>
      <c r="D51" t="s">
        <v>123</v>
      </c>
      <c r="E51" s="1">
        <v>40270</v>
      </c>
      <c r="F51" t="s">
        <v>124</v>
      </c>
      <c r="G51" s="1">
        <v>6</v>
      </c>
    </row>
    <row r="52" spans="1:7" x14ac:dyDescent="0.55000000000000004">
      <c r="A52" t="s">
        <v>21</v>
      </c>
      <c r="B52">
        <v>5</v>
      </c>
      <c r="C52" t="s">
        <v>125</v>
      </c>
      <c r="D52" t="s">
        <v>126</v>
      </c>
      <c r="E52" s="1">
        <v>3784</v>
      </c>
      <c r="F52" t="s">
        <v>127</v>
      </c>
      <c r="G52" s="1">
        <v>9</v>
      </c>
    </row>
    <row r="53" spans="1:7" x14ac:dyDescent="0.55000000000000004">
      <c r="A53" t="s">
        <v>21</v>
      </c>
      <c r="B53">
        <v>6</v>
      </c>
      <c r="C53" t="s">
        <v>128</v>
      </c>
      <c r="D53" t="s">
        <v>129</v>
      </c>
      <c r="E53" s="1">
        <v>67297</v>
      </c>
      <c r="F53" t="s">
        <v>130</v>
      </c>
      <c r="G53" s="1">
        <v>3</v>
      </c>
    </row>
    <row r="54" spans="1:7" x14ac:dyDescent="0.55000000000000004">
      <c r="A54" t="s">
        <v>21</v>
      </c>
      <c r="B54">
        <v>7</v>
      </c>
      <c r="C54" t="s">
        <v>131</v>
      </c>
      <c r="D54" t="s">
        <v>132</v>
      </c>
      <c r="E54" s="1">
        <v>30811</v>
      </c>
      <c r="F54" t="s">
        <v>133</v>
      </c>
      <c r="G54" s="1">
        <v>6</v>
      </c>
    </row>
    <row r="55" spans="1:7" x14ac:dyDescent="0.55000000000000004">
      <c r="A55" t="s">
        <v>21</v>
      </c>
      <c r="B55">
        <v>7</v>
      </c>
      <c r="C55" t="s">
        <v>134</v>
      </c>
      <c r="D55" t="s">
        <v>135</v>
      </c>
      <c r="E55" s="1">
        <v>94324</v>
      </c>
      <c r="F55" t="s">
        <v>136</v>
      </c>
      <c r="G55" s="1">
        <v>0</v>
      </c>
    </row>
    <row r="56" spans="1:7" x14ac:dyDescent="0.55000000000000004">
      <c r="A56" t="s">
        <v>21</v>
      </c>
      <c r="B56">
        <v>8</v>
      </c>
      <c r="C56" t="s">
        <v>137</v>
      </c>
      <c r="D56" t="s">
        <v>138</v>
      </c>
      <c r="E56" s="1">
        <v>57838</v>
      </c>
      <c r="F56" t="s">
        <v>139</v>
      </c>
      <c r="G56" s="1">
        <v>3</v>
      </c>
    </row>
    <row r="57" spans="1:7" x14ac:dyDescent="0.55000000000000004">
      <c r="A57" t="s">
        <v>21</v>
      </c>
      <c r="B57">
        <v>8</v>
      </c>
      <c r="C57" t="s">
        <v>140</v>
      </c>
      <c r="D57" t="s">
        <v>141</v>
      </c>
      <c r="E57" s="1">
        <v>21351</v>
      </c>
      <c r="F57" t="s">
        <v>142</v>
      </c>
      <c r="G57" s="1">
        <v>7</v>
      </c>
    </row>
    <row r="58" spans="1:7" x14ac:dyDescent="0.55000000000000004">
      <c r="A58" t="s">
        <v>21</v>
      </c>
      <c r="B58">
        <v>9</v>
      </c>
      <c r="C58" t="s">
        <v>143</v>
      </c>
      <c r="D58" t="s">
        <v>144</v>
      </c>
      <c r="E58" s="1">
        <v>84865</v>
      </c>
      <c r="F58" t="s">
        <v>145</v>
      </c>
      <c r="G58" s="1">
        <v>70</v>
      </c>
    </row>
    <row r="59" spans="1:7" x14ac:dyDescent="0.55000000000000004">
      <c r="A59" t="s">
        <v>21</v>
      </c>
      <c r="B59">
        <v>1</v>
      </c>
      <c r="C59" t="s">
        <v>146</v>
      </c>
      <c r="D59" t="s">
        <v>147</v>
      </c>
      <c r="E59" s="1">
        <v>48380</v>
      </c>
      <c r="F59" t="s">
        <v>148</v>
      </c>
      <c r="G59" s="1">
        <v>80</v>
      </c>
    </row>
    <row r="60" spans="1:7" x14ac:dyDescent="0.55000000000000004">
      <c r="A60" t="s">
        <v>21</v>
      </c>
      <c r="B60">
        <v>1</v>
      </c>
      <c r="C60" t="s">
        <v>149</v>
      </c>
      <c r="D60" t="s">
        <v>150</v>
      </c>
      <c r="E60" s="1">
        <v>111890</v>
      </c>
      <c r="F60" t="s">
        <v>151</v>
      </c>
      <c r="G60" s="1">
        <v>0</v>
      </c>
    </row>
    <row r="61" spans="1:7" x14ac:dyDescent="0.55000000000000004">
      <c r="A61" t="s">
        <v>21</v>
      </c>
      <c r="B61">
        <v>1</v>
      </c>
      <c r="C61" t="s">
        <v>152</v>
      </c>
      <c r="D61" t="s">
        <v>153</v>
      </c>
      <c r="E61" s="1">
        <v>175410</v>
      </c>
      <c r="F61" t="s">
        <v>154</v>
      </c>
      <c r="G61" s="1">
        <v>10</v>
      </c>
    </row>
    <row r="62" spans="1:7" x14ac:dyDescent="0.55000000000000004">
      <c r="A62" t="s">
        <v>21</v>
      </c>
      <c r="B62">
        <v>1</v>
      </c>
      <c r="C62" t="s">
        <v>155</v>
      </c>
      <c r="D62" t="s">
        <v>156</v>
      </c>
      <c r="E62" s="1">
        <v>238920</v>
      </c>
      <c r="F62" t="s">
        <v>157</v>
      </c>
      <c r="G62" s="1">
        <v>20</v>
      </c>
    </row>
    <row r="63" spans="1:7" x14ac:dyDescent="0.55000000000000004">
      <c r="A63" t="s">
        <v>21</v>
      </c>
      <c r="B63">
        <v>1</v>
      </c>
      <c r="C63" t="s">
        <v>158</v>
      </c>
      <c r="D63" t="s">
        <v>159</v>
      </c>
      <c r="E63" s="1">
        <v>302430</v>
      </c>
      <c r="F63" t="s">
        <v>160</v>
      </c>
      <c r="G63" s="1">
        <v>40</v>
      </c>
    </row>
    <row r="64" spans="1:7" x14ac:dyDescent="0.55000000000000004">
      <c r="A64" t="s">
        <v>21</v>
      </c>
      <c r="B64">
        <v>1</v>
      </c>
      <c r="C64" t="s">
        <v>161</v>
      </c>
      <c r="D64" t="s">
        <v>162</v>
      </c>
      <c r="E64" s="1">
        <v>365950</v>
      </c>
      <c r="F64" t="s">
        <v>163</v>
      </c>
      <c r="G64" s="1">
        <v>50</v>
      </c>
    </row>
    <row r="65" spans="1:7" x14ac:dyDescent="0.55000000000000004">
      <c r="A65" t="s">
        <v>21</v>
      </c>
      <c r="B65">
        <v>1</v>
      </c>
      <c r="C65" t="s">
        <v>164</v>
      </c>
      <c r="D65" t="s">
        <v>165</v>
      </c>
      <c r="E65" s="1">
        <v>429460</v>
      </c>
      <c r="F65" t="s">
        <v>166</v>
      </c>
      <c r="G65" s="1">
        <v>60</v>
      </c>
    </row>
    <row r="66" spans="1:7" x14ac:dyDescent="0.55000000000000004">
      <c r="A66" t="s">
        <v>21</v>
      </c>
      <c r="B66">
        <v>1</v>
      </c>
      <c r="C66" t="s">
        <v>167</v>
      </c>
      <c r="D66" t="s">
        <v>168</v>
      </c>
      <c r="E66" s="1">
        <v>492970</v>
      </c>
      <c r="F66" t="s">
        <v>169</v>
      </c>
      <c r="G66" s="1">
        <v>80</v>
      </c>
    </row>
    <row r="67" spans="1:7" x14ac:dyDescent="0.55000000000000004">
      <c r="A67" t="s">
        <v>21</v>
      </c>
      <c r="B67">
        <v>1</v>
      </c>
      <c r="C67" t="s">
        <v>170</v>
      </c>
      <c r="D67" t="s">
        <v>171</v>
      </c>
      <c r="E67" s="1">
        <v>556490</v>
      </c>
      <c r="F67" t="s">
        <v>172</v>
      </c>
      <c r="G67" s="1">
        <v>90</v>
      </c>
    </row>
    <row r="68" spans="1:7" x14ac:dyDescent="0.55000000000000004">
      <c r="A68" t="s">
        <v>21</v>
      </c>
      <c r="B68">
        <v>1</v>
      </c>
      <c r="C68" t="s">
        <v>173</v>
      </c>
      <c r="D68" t="s">
        <v>174</v>
      </c>
      <c r="E68" s="1">
        <v>620000</v>
      </c>
      <c r="F68" t="s">
        <v>175</v>
      </c>
      <c r="G68" s="1">
        <v>10</v>
      </c>
    </row>
    <row r="69" spans="1:7" x14ac:dyDescent="0.55000000000000004">
      <c r="A69" t="s">
        <v>21</v>
      </c>
      <c r="B69">
        <v>1</v>
      </c>
      <c r="C69" t="s">
        <v>176</v>
      </c>
      <c r="D69" t="s">
        <v>177</v>
      </c>
      <c r="E69" s="1">
        <v>683510</v>
      </c>
      <c r="F69" t="s">
        <v>178</v>
      </c>
      <c r="G69" s="1">
        <v>20</v>
      </c>
    </row>
    <row r="70" spans="1:7" x14ac:dyDescent="0.55000000000000004">
      <c r="A70" t="s">
        <v>21</v>
      </c>
      <c r="B70">
        <v>1</v>
      </c>
      <c r="C70" t="s">
        <v>179</v>
      </c>
      <c r="D70" t="s">
        <v>180</v>
      </c>
      <c r="E70" s="1">
        <v>747030</v>
      </c>
      <c r="F70" t="s">
        <v>181</v>
      </c>
      <c r="G70" s="1">
        <v>30</v>
      </c>
    </row>
    <row r="71" spans="1:7" x14ac:dyDescent="0.55000000000000004">
      <c r="A71" t="s">
        <v>21</v>
      </c>
      <c r="B71">
        <v>1</v>
      </c>
      <c r="C71" t="s">
        <v>182</v>
      </c>
      <c r="D71" t="s">
        <v>183</v>
      </c>
      <c r="E71" s="1">
        <v>810540</v>
      </c>
      <c r="F71" t="s">
        <v>184</v>
      </c>
      <c r="G71" s="1">
        <v>50</v>
      </c>
    </row>
    <row r="72" spans="1:7" x14ac:dyDescent="0.55000000000000004">
      <c r="A72" t="s">
        <v>21</v>
      </c>
      <c r="B72">
        <v>1</v>
      </c>
      <c r="C72" t="s">
        <v>185</v>
      </c>
      <c r="D72" t="s">
        <v>186</v>
      </c>
      <c r="E72" s="1">
        <v>874050</v>
      </c>
      <c r="F72" t="s">
        <v>187</v>
      </c>
      <c r="G72" s="1">
        <v>60</v>
      </c>
    </row>
    <row r="73" spans="1:7" x14ac:dyDescent="0.55000000000000004">
      <c r="A73" t="s">
        <v>21</v>
      </c>
      <c r="B73">
        <v>1</v>
      </c>
      <c r="C73" t="s">
        <v>188</v>
      </c>
      <c r="D73" t="s">
        <v>189</v>
      </c>
      <c r="E73" s="1">
        <v>937570</v>
      </c>
      <c r="F73" t="s">
        <v>190</v>
      </c>
      <c r="G73" s="1">
        <v>70</v>
      </c>
    </row>
    <row r="74" spans="1:7" x14ac:dyDescent="0.55000000000000004">
      <c r="A74" t="s">
        <v>21</v>
      </c>
      <c r="B74">
        <v>1</v>
      </c>
      <c r="C74" t="s">
        <v>191</v>
      </c>
      <c r="D74" t="s">
        <v>192</v>
      </c>
      <c r="E74" s="1">
        <v>1080</v>
      </c>
      <c r="F74" t="s">
        <v>193</v>
      </c>
      <c r="G74" s="1">
        <v>90</v>
      </c>
    </row>
    <row r="75" spans="1:7" x14ac:dyDescent="0.55000000000000004">
      <c r="A75" t="s">
        <v>21</v>
      </c>
      <c r="B75">
        <v>2</v>
      </c>
      <c r="C75" t="s">
        <v>194</v>
      </c>
      <c r="D75" t="s">
        <v>195</v>
      </c>
      <c r="E75" s="1">
        <v>64590</v>
      </c>
      <c r="F75" t="s">
        <v>196</v>
      </c>
      <c r="G75" s="1">
        <v>0</v>
      </c>
    </row>
    <row r="76" spans="1:7" x14ac:dyDescent="0.55000000000000004">
      <c r="A76" t="s">
        <v>21</v>
      </c>
      <c r="B76">
        <v>2</v>
      </c>
      <c r="C76" t="s">
        <v>197</v>
      </c>
      <c r="D76" t="s">
        <v>198</v>
      </c>
      <c r="E76" s="1">
        <v>128110</v>
      </c>
      <c r="F76" t="s">
        <v>199</v>
      </c>
      <c r="G76" s="1">
        <v>10</v>
      </c>
    </row>
    <row r="77" spans="1:7" x14ac:dyDescent="0.55000000000000004">
      <c r="A77" t="s">
        <v>21</v>
      </c>
      <c r="B77">
        <v>2</v>
      </c>
      <c r="C77" t="s">
        <v>200</v>
      </c>
      <c r="D77" t="s">
        <v>201</v>
      </c>
      <c r="E77" s="1">
        <v>191620</v>
      </c>
      <c r="F77" t="s">
        <v>202</v>
      </c>
      <c r="G77" s="1">
        <v>30</v>
      </c>
    </row>
    <row r="78" spans="1:7" x14ac:dyDescent="0.55000000000000004">
      <c r="A78" t="s">
        <v>21</v>
      </c>
      <c r="B78">
        <v>2</v>
      </c>
      <c r="C78" t="s">
        <v>203</v>
      </c>
      <c r="D78" t="s">
        <v>204</v>
      </c>
      <c r="E78" s="1">
        <v>255140</v>
      </c>
      <c r="F78" t="s">
        <v>205</v>
      </c>
      <c r="G78" s="1">
        <v>40</v>
      </c>
    </row>
    <row r="79" spans="1:7" x14ac:dyDescent="0.55000000000000004">
      <c r="A79" t="s">
        <v>21</v>
      </c>
      <c r="B79">
        <v>2</v>
      </c>
      <c r="C79" t="s">
        <v>206</v>
      </c>
      <c r="D79" t="s">
        <v>207</v>
      </c>
      <c r="E79" s="1">
        <v>318650</v>
      </c>
      <c r="F79" t="s">
        <v>208</v>
      </c>
      <c r="G79" s="1">
        <v>50</v>
      </c>
    </row>
    <row r="80" spans="1:7" x14ac:dyDescent="0.55000000000000004">
      <c r="A80" t="s">
        <v>21</v>
      </c>
      <c r="B80">
        <v>2</v>
      </c>
      <c r="C80" t="s">
        <v>209</v>
      </c>
      <c r="D80" t="s">
        <v>210</v>
      </c>
      <c r="E80" s="1">
        <v>382160</v>
      </c>
      <c r="F80" t="s">
        <v>211</v>
      </c>
      <c r="G80" s="1">
        <v>70</v>
      </c>
    </row>
    <row r="81" spans="1:7" x14ac:dyDescent="0.55000000000000004">
      <c r="A81" t="s">
        <v>21</v>
      </c>
      <c r="B81">
        <v>2</v>
      </c>
      <c r="C81" t="s">
        <v>212</v>
      </c>
      <c r="D81" t="s">
        <v>213</v>
      </c>
      <c r="E81" s="1">
        <v>445680</v>
      </c>
      <c r="F81" t="s">
        <v>214</v>
      </c>
      <c r="G81" s="1">
        <v>80</v>
      </c>
    </row>
    <row r="82" spans="1:7" x14ac:dyDescent="0.55000000000000004">
      <c r="A82" t="s">
        <v>21</v>
      </c>
      <c r="B82">
        <v>2</v>
      </c>
      <c r="C82" t="s">
        <v>215</v>
      </c>
      <c r="D82" t="s">
        <v>216</v>
      </c>
      <c r="E82" s="1">
        <v>509190</v>
      </c>
      <c r="F82" t="s">
        <v>217</v>
      </c>
      <c r="G82" s="1">
        <v>90</v>
      </c>
    </row>
    <row r="83" spans="1:7" x14ac:dyDescent="0.55000000000000004">
      <c r="A83" t="s">
        <v>21</v>
      </c>
      <c r="B83">
        <v>2</v>
      </c>
      <c r="C83" t="s">
        <v>218</v>
      </c>
      <c r="D83" t="s">
        <v>219</v>
      </c>
      <c r="E83" s="1">
        <v>572700</v>
      </c>
      <c r="F83" t="s">
        <v>220</v>
      </c>
      <c r="G83" s="1">
        <v>10</v>
      </c>
    </row>
    <row r="84" spans="1:7" x14ac:dyDescent="0.55000000000000004">
      <c r="A84" t="s">
        <v>21</v>
      </c>
      <c r="B84">
        <v>2</v>
      </c>
      <c r="C84" t="s">
        <v>221</v>
      </c>
      <c r="D84" t="s">
        <v>222</v>
      </c>
      <c r="E84" s="1">
        <v>636220</v>
      </c>
      <c r="F84" t="s">
        <v>223</v>
      </c>
      <c r="G84" s="1">
        <v>20</v>
      </c>
    </row>
    <row r="85" spans="1:7" x14ac:dyDescent="0.55000000000000004">
      <c r="A85" t="s">
        <v>21</v>
      </c>
      <c r="B85">
        <v>2</v>
      </c>
      <c r="C85" t="s">
        <v>224</v>
      </c>
      <c r="D85" t="s">
        <v>225</v>
      </c>
      <c r="E85" s="1">
        <v>699730</v>
      </c>
      <c r="F85" t="s">
        <v>226</v>
      </c>
      <c r="G85" s="1">
        <v>40</v>
      </c>
    </row>
    <row r="86" spans="1:7" x14ac:dyDescent="0.55000000000000004">
      <c r="A86" t="s">
        <v>21</v>
      </c>
      <c r="B86">
        <v>2</v>
      </c>
      <c r="C86" t="s">
        <v>227</v>
      </c>
      <c r="D86" t="s">
        <v>228</v>
      </c>
      <c r="E86" s="1">
        <v>763240</v>
      </c>
      <c r="F86" t="s">
        <v>229</v>
      </c>
      <c r="G86" s="1">
        <v>50</v>
      </c>
    </row>
    <row r="87" spans="1:7" x14ac:dyDescent="0.55000000000000004">
      <c r="A87" t="s">
        <v>21</v>
      </c>
      <c r="B87">
        <v>2</v>
      </c>
      <c r="C87" t="s">
        <v>230</v>
      </c>
      <c r="D87" t="s">
        <v>231</v>
      </c>
      <c r="E87" s="1">
        <v>826760</v>
      </c>
      <c r="F87" t="s">
        <v>232</v>
      </c>
      <c r="G87" s="1">
        <v>60</v>
      </c>
    </row>
    <row r="88" spans="1:7" x14ac:dyDescent="0.55000000000000004">
      <c r="A88" t="s">
        <v>21</v>
      </c>
      <c r="B88">
        <v>2</v>
      </c>
      <c r="C88" t="s">
        <v>233</v>
      </c>
      <c r="D88" t="s">
        <v>234</v>
      </c>
      <c r="E88" s="1">
        <v>890270</v>
      </c>
      <c r="F88" t="s">
        <v>235</v>
      </c>
      <c r="G88" s="1">
        <v>80</v>
      </c>
    </row>
    <row r="89" spans="1:7" x14ac:dyDescent="0.55000000000000004">
      <c r="A89" t="s">
        <v>21</v>
      </c>
      <c r="B89">
        <v>2</v>
      </c>
      <c r="C89" t="s">
        <v>236</v>
      </c>
      <c r="D89" t="s">
        <v>237</v>
      </c>
      <c r="E89" s="1">
        <v>953780</v>
      </c>
      <c r="F89" t="s">
        <v>238</v>
      </c>
      <c r="G89" s="1">
        <v>90</v>
      </c>
    </row>
    <row r="90" spans="1:7" x14ac:dyDescent="0.55000000000000004">
      <c r="A90" t="s">
        <v>21</v>
      </c>
      <c r="B90">
        <v>2</v>
      </c>
      <c r="C90" t="s">
        <v>239</v>
      </c>
      <c r="D90" t="s">
        <v>240</v>
      </c>
      <c r="E90" s="1">
        <v>17300</v>
      </c>
      <c r="F90" t="s">
        <v>241</v>
      </c>
      <c r="G90" s="1">
        <v>0</v>
      </c>
    </row>
    <row r="91" spans="1:7" x14ac:dyDescent="0.55000000000000004">
      <c r="A91" t="s">
        <v>21</v>
      </c>
      <c r="B91">
        <v>3</v>
      </c>
      <c r="C91" t="s">
        <v>242</v>
      </c>
      <c r="D91" t="s">
        <v>243</v>
      </c>
      <c r="E91" s="1">
        <v>80810</v>
      </c>
      <c r="F91" t="s">
        <v>244</v>
      </c>
      <c r="G91" s="1">
        <v>20</v>
      </c>
    </row>
    <row r="92" spans="1:7" x14ac:dyDescent="0.55000000000000004">
      <c r="A92" t="s">
        <v>21</v>
      </c>
      <c r="B92">
        <v>3</v>
      </c>
      <c r="C92" t="s">
        <v>245</v>
      </c>
      <c r="D92" t="s">
        <v>246</v>
      </c>
      <c r="E92" s="1">
        <v>144320</v>
      </c>
      <c r="F92" t="s">
        <v>247</v>
      </c>
      <c r="G92" s="1">
        <v>30</v>
      </c>
    </row>
    <row r="93" spans="1:7" x14ac:dyDescent="0.55000000000000004">
      <c r="A93" t="s">
        <v>21</v>
      </c>
      <c r="B93">
        <v>3</v>
      </c>
      <c r="C93" t="s">
        <v>248</v>
      </c>
      <c r="D93" t="s">
        <v>249</v>
      </c>
      <c r="E93" s="1">
        <v>207840</v>
      </c>
      <c r="F93" t="s">
        <v>250</v>
      </c>
      <c r="G93" s="1">
        <v>40</v>
      </c>
    </row>
    <row r="94" spans="1:7" x14ac:dyDescent="0.55000000000000004">
      <c r="A94" t="s">
        <v>21</v>
      </c>
      <c r="B94">
        <v>3</v>
      </c>
      <c r="C94" t="s">
        <v>251</v>
      </c>
      <c r="D94" t="s">
        <v>252</v>
      </c>
      <c r="E94" s="1">
        <v>271350</v>
      </c>
      <c r="F94" t="s">
        <v>253</v>
      </c>
      <c r="G94" s="1">
        <v>60</v>
      </c>
    </row>
    <row r="95" spans="1:7" x14ac:dyDescent="0.55000000000000004">
      <c r="A95" t="s">
        <v>21</v>
      </c>
      <c r="B95">
        <v>3</v>
      </c>
      <c r="C95" t="s">
        <v>254</v>
      </c>
      <c r="D95" t="s">
        <v>255</v>
      </c>
      <c r="E95" s="1">
        <v>334860</v>
      </c>
      <c r="F95" t="s">
        <v>256</v>
      </c>
      <c r="G95" s="1">
        <v>70</v>
      </c>
    </row>
    <row r="96" spans="1:7" x14ac:dyDescent="0.55000000000000004">
      <c r="A96" t="s">
        <v>21</v>
      </c>
      <c r="B96">
        <v>3</v>
      </c>
      <c r="C96" t="s">
        <v>257</v>
      </c>
      <c r="D96" t="s">
        <v>258</v>
      </c>
      <c r="E96" s="1">
        <v>398380</v>
      </c>
      <c r="F96" t="s">
        <v>259</v>
      </c>
      <c r="G96" s="1">
        <v>80</v>
      </c>
    </row>
    <row r="97" spans="1:7" x14ac:dyDescent="0.55000000000000004">
      <c r="A97" t="s">
        <v>21</v>
      </c>
      <c r="B97">
        <v>3</v>
      </c>
      <c r="C97" t="s">
        <v>260</v>
      </c>
      <c r="D97" t="s">
        <v>261</v>
      </c>
      <c r="E97" s="1">
        <v>461890</v>
      </c>
      <c r="F97" t="s">
        <v>262</v>
      </c>
      <c r="G97" s="1">
        <v>0</v>
      </c>
    </row>
    <row r="98" spans="1:7" x14ac:dyDescent="0.55000000000000004">
      <c r="A98" t="s">
        <v>21</v>
      </c>
      <c r="B98">
        <v>3</v>
      </c>
      <c r="C98" s="1">
        <v>500000</v>
      </c>
    </row>
    <row r="99" spans="1:7" x14ac:dyDescent="0.55000000000000004">
      <c r="B99" t="s">
        <v>263</v>
      </c>
      <c r="C99">
        <v>1</v>
      </c>
      <c r="D99" t="s">
        <v>264</v>
      </c>
      <c r="E99" t="s">
        <v>265</v>
      </c>
      <c r="F99" t="s">
        <v>266</v>
      </c>
    </row>
    <row r="100" spans="1:7" x14ac:dyDescent="0.55000000000000004">
      <c r="B100" t="s">
        <v>267</v>
      </c>
      <c r="C100">
        <v>3</v>
      </c>
      <c r="D100" t="s">
        <v>27</v>
      </c>
      <c r="E100" t="s">
        <v>268</v>
      </c>
      <c r="F100" t="s">
        <v>29</v>
      </c>
    </row>
    <row r="101" spans="1:7" x14ac:dyDescent="0.55000000000000004">
      <c r="A101" t="s">
        <v>21</v>
      </c>
      <c r="B101" t="s">
        <v>30</v>
      </c>
      <c r="C101" t="s">
        <v>269</v>
      </c>
      <c r="D101" t="s">
        <v>270</v>
      </c>
    </row>
    <row r="102" spans="1:7" x14ac:dyDescent="0.55000000000000004">
      <c r="B102">
        <v>0</v>
      </c>
      <c r="C102" t="s">
        <v>271</v>
      </c>
      <c r="D102" t="s">
        <v>272</v>
      </c>
      <c r="E102" s="1">
        <v>0</v>
      </c>
      <c r="F102" s="1">
        <v>20</v>
      </c>
    </row>
    <row r="103" spans="1:7" x14ac:dyDescent="0.55000000000000004">
      <c r="B103" t="s">
        <v>273</v>
      </c>
      <c r="C103">
        <v>1</v>
      </c>
      <c r="D103" t="s">
        <v>274</v>
      </c>
      <c r="E103" t="s">
        <v>275</v>
      </c>
      <c r="F103" t="s">
        <v>276</v>
      </c>
    </row>
    <row r="104" spans="1:7" x14ac:dyDescent="0.55000000000000004">
      <c r="B104" t="s">
        <v>277</v>
      </c>
      <c r="C104" t="s">
        <v>278</v>
      </c>
      <c r="D104" t="s">
        <v>279</v>
      </c>
      <c r="E104" t="s">
        <v>280</v>
      </c>
      <c r="F104" t="s">
        <v>281</v>
      </c>
    </row>
    <row r="105" spans="1:7" x14ac:dyDescent="0.55000000000000004">
      <c r="B105" t="s">
        <v>282</v>
      </c>
      <c r="C105" t="s">
        <v>283</v>
      </c>
      <c r="D105" t="s">
        <v>284</v>
      </c>
      <c r="E105" t="s">
        <v>285</v>
      </c>
    </row>
    <row r="106" spans="1:7" x14ac:dyDescent="0.55000000000000004">
      <c r="B106" t="s">
        <v>286</v>
      </c>
      <c r="C106" t="s">
        <v>287</v>
      </c>
      <c r="D106" t="s">
        <v>288</v>
      </c>
      <c r="E106" t="s">
        <v>289</v>
      </c>
      <c r="F106" t="s">
        <v>290</v>
      </c>
      <c r="G106" t="s">
        <v>291</v>
      </c>
    </row>
    <row r="107" spans="1:7" x14ac:dyDescent="0.55000000000000004">
      <c r="B107" t="s">
        <v>292</v>
      </c>
      <c r="C107" t="s">
        <v>293</v>
      </c>
    </row>
    <row r="108" spans="1:7" x14ac:dyDescent="0.55000000000000004">
      <c r="A108" t="s">
        <v>21</v>
      </c>
      <c r="B108" t="s">
        <v>294</v>
      </c>
      <c r="C108">
        <v>112</v>
      </c>
    </row>
    <row r="109" spans="1:7" x14ac:dyDescent="0.55000000000000004">
      <c r="B109" t="s">
        <v>295</v>
      </c>
      <c r="C109" t="s">
        <v>296</v>
      </c>
    </row>
    <row r="110" spans="1:7" x14ac:dyDescent="0.55000000000000004">
      <c r="B110" t="s">
        <v>297</v>
      </c>
      <c r="C110">
        <v>1</v>
      </c>
      <c r="D110" t="s">
        <v>298</v>
      </c>
      <c r="E110" t="s">
        <v>299</v>
      </c>
      <c r="F110" t="s">
        <v>300</v>
      </c>
    </row>
    <row r="111" spans="1:7" x14ac:dyDescent="0.55000000000000004">
      <c r="A111" t="s">
        <v>21</v>
      </c>
      <c r="B111" t="s">
        <v>301</v>
      </c>
      <c r="C111" t="s">
        <v>302</v>
      </c>
      <c r="D111" t="s">
        <v>303</v>
      </c>
      <c r="E111" t="s">
        <v>304</v>
      </c>
      <c r="F111" t="s">
        <v>305</v>
      </c>
    </row>
    <row r="112" spans="1:7" x14ac:dyDescent="0.55000000000000004">
      <c r="A112" t="s">
        <v>21</v>
      </c>
      <c r="B112" t="s">
        <v>306</v>
      </c>
      <c r="C112" t="s">
        <v>307</v>
      </c>
      <c r="D112" t="s">
        <v>308</v>
      </c>
      <c r="E112" t="s">
        <v>309</v>
      </c>
      <c r="F112" t="s">
        <v>310</v>
      </c>
    </row>
    <row r="114" spans="1:7" x14ac:dyDescent="0.55000000000000004">
      <c r="A114" t="s">
        <v>21</v>
      </c>
      <c r="B114" t="s">
        <v>311</v>
      </c>
      <c r="C114" t="s">
        <v>311</v>
      </c>
      <c r="D114" t="s">
        <v>311</v>
      </c>
      <c r="E114" t="s">
        <v>312</v>
      </c>
      <c r="F114" t="s">
        <v>313</v>
      </c>
      <c r="G114" t="s">
        <v>314</v>
      </c>
    </row>
    <row r="115" spans="1:7" x14ac:dyDescent="0.55000000000000004">
      <c r="A115" t="s">
        <v>21</v>
      </c>
      <c r="B115" t="s">
        <v>315</v>
      </c>
    </row>
    <row r="116" spans="1:7" x14ac:dyDescent="0.55000000000000004">
      <c r="A116" t="s">
        <v>21</v>
      </c>
      <c r="B116" t="s">
        <v>316</v>
      </c>
      <c r="C116" t="s">
        <v>317</v>
      </c>
      <c r="D116" t="s">
        <v>318</v>
      </c>
      <c r="E116">
        <f xml:space="preserve">  1</f>
        <v>1</v>
      </c>
    </row>
    <row r="117" spans="1:7" x14ac:dyDescent="0.55000000000000004">
      <c r="A117" t="s">
        <v>21</v>
      </c>
      <c r="B117" t="s">
        <v>319</v>
      </c>
      <c r="C117" s="1">
        <v>0</v>
      </c>
      <c r="D117" s="1">
        <v>4.9999999999999998E-7</v>
      </c>
      <c r="E117" t="s">
        <v>320</v>
      </c>
    </row>
    <row r="118" spans="1:7" x14ac:dyDescent="0.55000000000000004">
      <c r="A118" t="s">
        <v>21</v>
      </c>
      <c r="B118" t="s">
        <v>321</v>
      </c>
      <c r="C118" s="1">
        <v>0</v>
      </c>
      <c r="D118" s="1">
        <v>1</v>
      </c>
      <c r="E118" t="s">
        <v>320</v>
      </c>
    </row>
    <row r="119" spans="1:7" x14ac:dyDescent="0.55000000000000004">
      <c r="A119" t="s">
        <v>21</v>
      </c>
      <c r="B119" t="s">
        <v>322</v>
      </c>
      <c r="C119" s="1">
        <v>0</v>
      </c>
      <c r="D119" s="1">
        <v>1</v>
      </c>
      <c r="E119" t="s">
        <v>320</v>
      </c>
    </row>
    <row r="121" spans="1:7" x14ac:dyDescent="0.55000000000000004">
      <c r="A121" t="s">
        <v>323</v>
      </c>
      <c r="B121" t="s">
        <v>324</v>
      </c>
    </row>
    <row r="122" spans="1:7" x14ac:dyDescent="0.55000000000000004">
      <c r="A122" t="s">
        <v>325</v>
      </c>
      <c r="B122" t="s">
        <v>326</v>
      </c>
      <c r="C122" t="s">
        <v>327</v>
      </c>
    </row>
    <row r="123" spans="1:7" x14ac:dyDescent="0.55000000000000004">
      <c r="A123" t="s">
        <v>328</v>
      </c>
      <c r="B123" t="s">
        <v>329</v>
      </c>
      <c r="C123" t="s">
        <v>330</v>
      </c>
      <c r="D123">
        <v>-0.9</v>
      </c>
    </row>
    <row r="124" spans="1:7" x14ac:dyDescent="0.55000000000000004">
      <c r="A124" t="s">
        <v>328</v>
      </c>
      <c r="B124" t="s">
        <v>331</v>
      </c>
    </row>
    <row r="125" spans="1:7" x14ac:dyDescent="0.55000000000000004">
      <c r="A125" t="s">
        <v>332</v>
      </c>
      <c r="B125" t="s">
        <v>333</v>
      </c>
      <c r="C125" t="s">
        <v>323</v>
      </c>
      <c r="D125" t="s">
        <v>334</v>
      </c>
      <c r="E125" t="s">
        <v>335</v>
      </c>
    </row>
    <row r="126" spans="1:7" x14ac:dyDescent="0.55000000000000004">
      <c r="A126" t="s">
        <v>21</v>
      </c>
      <c r="B126" t="s">
        <v>336</v>
      </c>
      <c r="C126" t="s">
        <v>337</v>
      </c>
      <c r="D126" t="s">
        <v>338</v>
      </c>
      <c r="E126" t="s">
        <v>339</v>
      </c>
    </row>
    <row r="127" spans="1:7" x14ac:dyDescent="0.55000000000000004">
      <c r="B127" s="1">
        <v>-12</v>
      </c>
      <c r="C127" s="1">
        <v>-11.872999999999999</v>
      </c>
      <c r="D127" s="1">
        <v>601110000</v>
      </c>
      <c r="E127">
        <v>2.8999999999999998E-3</v>
      </c>
    </row>
    <row r="128" spans="1:7" x14ac:dyDescent="0.55000000000000004">
      <c r="B128" s="1">
        <v>-11.872999999999999</v>
      </c>
      <c r="C128" s="1">
        <v>-11.746</v>
      </c>
      <c r="D128" s="1">
        <v>605120000</v>
      </c>
      <c r="E128">
        <v>2.8999999999999998E-3</v>
      </c>
    </row>
    <row r="129" spans="2:5" x14ac:dyDescent="0.55000000000000004">
      <c r="B129" s="1">
        <v>-11.746</v>
      </c>
      <c r="C129" s="1">
        <v>-11.619</v>
      </c>
      <c r="D129" s="1">
        <v>612310000</v>
      </c>
      <c r="E129">
        <v>2.8999999999999998E-3</v>
      </c>
    </row>
    <row r="130" spans="2:5" x14ac:dyDescent="0.55000000000000004">
      <c r="B130" s="1">
        <v>-11.619</v>
      </c>
      <c r="C130" s="1">
        <v>-11.492000000000001</v>
      </c>
      <c r="D130" s="1">
        <v>618880000</v>
      </c>
      <c r="E130">
        <v>2.8999999999999998E-3</v>
      </c>
    </row>
    <row r="131" spans="2:5" x14ac:dyDescent="0.55000000000000004">
      <c r="B131" s="1">
        <v>-11.492000000000001</v>
      </c>
      <c r="C131" s="1">
        <v>-11.365</v>
      </c>
      <c r="D131" s="1">
        <v>625830000</v>
      </c>
      <c r="E131">
        <v>2.8999999999999998E-3</v>
      </c>
    </row>
    <row r="132" spans="2:5" x14ac:dyDescent="0.55000000000000004">
      <c r="B132" s="1">
        <v>-11.365</v>
      </c>
      <c r="C132" s="1">
        <v>-11.238</v>
      </c>
      <c r="D132" s="1">
        <v>630200000</v>
      </c>
      <c r="E132">
        <v>2.8999999999999998E-3</v>
      </c>
    </row>
    <row r="133" spans="2:5" x14ac:dyDescent="0.55000000000000004">
      <c r="B133" s="1">
        <v>-11.238</v>
      </c>
      <c r="C133" s="1">
        <v>-11.111000000000001</v>
      </c>
      <c r="D133" s="1">
        <v>637570000</v>
      </c>
      <c r="E133">
        <v>2.8999999999999998E-3</v>
      </c>
    </row>
    <row r="134" spans="2:5" x14ac:dyDescent="0.55000000000000004">
      <c r="B134" s="1">
        <v>-11.111000000000001</v>
      </c>
      <c r="C134" s="1">
        <v>-10.984</v>
      </c>
      <c r="D134" s="1">
        <v>655900000</v>
      </c>
      <c r="E134">
        <v>2.8999999999999998E-3</v>
      </c>
    </row>
    <row r="135" spans="2:5" x14ac:dyDescent="0.55000000000000004">
      <c r="B135" s="1">
        <v>-10.984</v>
      </c>
      <c r="C135" s="1">
        <v>-10.856999999999999</v>
      </c>
      <c r="D135" s="1">
        <v>704700000</v>
      </c>
      <c r="E135">
        <v>2.8999999999999998E-3</v>
      </c>
    </row>
    <row r="136" spans="2:5" x14ac:dyDescent="0.55000000000000004">
      <c r="B136" s="1">
        <v>-10.856999999999999</v>
      </c>
      <c r="C136" s="1">
        <v>-10.73</v>
      </c>
      <c r="D136" s="1">
        <v>707080000</v>
      </c>
      <c r="E136">
        <v>2.8999999999999998E-3</v>
      </c>
    </row>
    <row r="137" spans="2:5" x14ac:dyDescent="0.55000000000000004">
      <c r="B137" s="1">
        <v>-10.73</v>
      </c>
      <c r="C137" s="1">
        <v>-10.603</v>
      </c>
      <c r="D137" s="1">
        <v>709320000</v>
      </c>
      <c r="E137">
        <v>2.8999999999999998E-3</v>
      </c>
    </row>
    <row r="138" spans="2:5" x14ac:dyDescent="0.55000000000000004">
      <c r="B138" s="1">
        <v>-10.603</v>
      </c>
      <c r="C138" s="1">
        <v>-10.476000000000001</v>
      </c>
      <c r="D138" s="1">
        <v>716470000</v>
      </c>
      <c r="E138">
        <v>2.8E-3</v>
      </c>
    </row>
    <row r="139" spans="2:5" x14ac:dyDescent="0.55000000000000004">
      <c r="B139" s="1">
        <v>-10.476000000000001</v>
      </c>
      <c r="C139" s="1">
        <v>-10.349</v>
      </c>
      <c r="D139" s="1">
        <v>723480000</v>
      </c>
      <c r="E139">
        <v>2.8E-3</v>
      </c>
    </row>
    <row r="140" spans="2:5" x14ac:dyDescent="0.55000000000000004">
      <c r="B140" s="1">
        <v>-10.349</v>
      </c>
      <c r="C140" s="1">
        <v>-10.222</v>
      </c>
      <c r="D140" s="1">
        <v>729490000</v>
      </c>
      <c r="E140">
        <v>2.8E-3</v>
      </c>
    </row>
    <row r="141" spans="2:5" x14ac:dyDescent="0.55000000000000004">
      <c r="B141" s="1">
        <v>-10.222</v>
      </c>
      <c r="C141" s="1">
        <v>-10.095000000000001</v>
      </c>
      <c r="D141" s="1">
        <v>738480000</v>
      </c>
      <c r="E141">
        <v>2.8E-3</v>
      </c>
    </row>
    <row r="142" spans="2:5" x14ac:dyDescent="0.55000000000000004">
      <c r="B142" s="1">
        <v>-10.095000000000001</v>
      </c>
      <c r="C142" s="1">
        <v>-9.9675999999999991</v>
      </c>
      <c r="D142" s="1">
        <v>747230000</v>
      </c>
      <c r="E142">
        <v>2.8E-3</v>
      </c>
    </row>
    <row r="143" spans="2:5" x14ac:dyDescent="0.55000000000000004">
      <c r="B143" s="1">
        <v>-9.9675999999999991</v>
      </c>
      <c r="C143" s="1">
        <v>-9.8405000000000005</v>
      </c>
      <c r="D143" s="1">
        <v>759560000</v>
      </c>
      <c r="E143">
        <v>2.8E-3</v>
      </c>
    </row>
    <row r="144" spans="2:5" x14ac:dyDescent="0.55000000000000004">
      <c r="B144" s="1">
        <v>-9.8405000000000005</v>
      </c>
      <c r="C144" s="1">
        <v>-9.7134999999999998</v>
      </c>
      <c r="D144" s="1">
        <v>770640000</v>
      </c>
      <c r="E144">
        <v>2.8999999999999998E-3</v>
      </c>
    </row>
    <row r="145" spans="2:5" x14ac:dyDescent="0.55000000000000004">
      <c r="B145" s="1">
        <v>-9.7134999999999998</v>
      </c>
      <c r="C145" s="1">
        <v>-9.5864999999999991</v>
      </c>
      <c r="D145" s="1">
        <v>782760000</v>
      </c>
      <c r="E145">
        <v>2.8999999999999998E-3</v>
      </c>
    </row>
    <row r="146" spans="2:5" x14ac:dyDescent="0.55000000000000004">
      <c r="B146" s="1">
        <v>-9.5864999999999991</v>
      </c>
      <c r="C146" s="1">
        <v>-9.4595000000000002</v>
      </c>
      <c r="D146" s="1">
        <v>795710000</v>
      </c>
      <c r="E146">
        <v>2.8999999999999998E-3</v>
      </c>
    </row>
    <row r="147" spans="2:5" x14ac:dyDescent="0.55000000000000004">
      <c r="B147" s="1">
        <v>-9.4595000000000002</v>
      </c>
      <c r="C147" s="1">
        <v>-9.3323999999999998</v>
      </c>
      <c r="D147" s="1">
        <v>805030000</v>
      </c>
      <c r="E147">
        <v>2.8999999999999998E-3</v>
      </c>
    </row>
    <row r="148" spans="2:5" x14ac:dyDescent="0.55000000000000004">
      <c r="B148" s="1">
        <v>-9.3323999999999998</v>
      </c>
      <c r="C148" s="1">
        <v>-9.2053999999999991</v>
      </c>
      <c r="D148" s="1">
        <v>813190000</v>
      </c>
      <c r="E148">
        <v>2.8E-3</v>
      </c>
    </row>
    <row r="149" spans="2:5" x14ac:dyDescent="0.55000000000000004">
      <c r="B149" s="1">
        <v>-9.2053999999999991</v>
      </c>
      <c r="C149" s="1">
        <v>-9.0784000000000002</v>
      </c>
      <c r="D149" s="1">
        <v>824700000</v>
      </c>
      <c r="E149">
        <v>2.8E-3</v>
      </c>
    </row>
    <row r="150" spans="2:5" x14ac:dyDescent="0.55000000000000004">
      <c r="B150" s="1">
        <v>-9.0784000000000002</v>
      </c>
      <c r="C150" s="1">
        <v>-8.9513999999999996</v>
      </c>
      <c r="D150" s="1">
        <v>841380000</v>
      </c>
      <c r="E150">
        <v>2.8E-3</v>
      </c>
    </row>
    <row r="151" spans="2:5" x14ac:dyDescent="0.55000000000000004">
      <c r="B151" s="1">
        <v>-8.9513999999999996</v>
      </c>
      <c r="C151" s="1">
        <v>-8.8242999999999991</v>
      </c>
      <c r="D151" s="1">
        <v>854310000</v>
      </c>
      <c r="E151">
        <v>2.8E-3</v>
      </c>
    </row>
    <row r="152" spans="2:5" x14ac:dyDescent="0.55000000000000004">
      <c r="B152" s="1">
        <v>-8.8242999999999991</v>
      </c>
      <c r="C152" s="1">
        <v>-8.6973000000000003</v>
      </c>
      <c r="D152" s="1">
        <v>864300000</v>
      </c>
      <c r="E152">
        <v>2.8E-3</v>
      </c>
    </row>
    <row r="153" spans="2:5" x14ac:dyDescent="0.55000000000000004">
      <c r="B153" s="1">
        <v>-8.6973000000000003</v>
      </c>
      <c r="C153" s="1">
        <v>-8.5702999999999996</v>
      </c>
      <c r="D153" s="1">
        <v>878420000</v>
      </c>
      <c r="E153">
        <v>2.8E-3</v>
      </c>
    </row>
    <row r="154" spans="2:5" x14ac:dyDescent="0.55000000000000004">
      <c r="B154" s="1">
        <v>-8.5702999999999996</v>
      </c>
      <c r="C154" s="1">
        <v>-8.4431999999999992</v>
      </c>
      <c r="D154" s="1">
        <v>891790000</v>
      </c>
      <c r="E154">
        <v>2.7000000000000001E-3</v>
      </c>
    </row>
    <row r="155" spans="2:5" x14ac:dyDescent="0.55000000000000004">
      <c r="B155" s="1">
        <v>-8.4431999999999992</v>
      </c>
      <c r="C155" s="1">
        <v>-8.3162000000000003</v>
      </c>
      <c r="D155" s="1">
        <v>904910000</v>
      </c>
      <c r="E155">
        <v>2.7000000000000001E-3</v>
      </c>
    </row>
    <row r="156" spans="2:5" x14ac:dyDescent="0.55000000000000004">
      <c r="B156" s="1">
        <v>-8.3162000000000003</v>
      </c>
      <c r="C156" s="1">
        <v>-8.1891999999999996</v>
      </c>
      <c r="D156" s="1">
        <v>920400000</v>
      </c>
      <c r="E156">
        <v>2.7000000000000001E-3</v>
      </c>
    </row>
    <row r="157" spans="2:5" x14ac:dyDescent="0.55000000000000004">
      <c r="B157" s="1">
        <v>-8.1891999999999996</v>
      </c>
      <c r="C157" s="1">
        <v>-8.0622000000000007</v>
      </c>
      <c r="D157" s="1">
        <v>935380000</v>
      </c>
      <c r="E157">
        <v>2.5999999999999999E-3</v>
      </c>
    </row>
    <row r="158" spans="2:5" x14ac:dyDescent="0.55000000000000004">
      <c r="B158" s="1">
        <v>-8.0622000000000007</v>
      </c>
      <c r="C158" s="1">
        <v>-7.9351000000000003</v>
      </c>
      <c r="D158" s="1">
        <v>948590000</v>
      </c>
      <c r="E158">
        <v>2.5999999999999999E-3</v>
      </c>
    </row>
    <row r="159" spans="2:5" x14ac:dyDescent="0.55000000000000004">
      <c r="B159" s="1">
        <v>-7.9351000000000003</v>
      </c>
      <c r="C159" s="1">
        <v>-7.8080999999999996</v>
      </c>
      <c r="D159" s="1">
        <v>962370000</v>
      </c>
      <c r="E159">
        <v>2.5999999999999999E-3</v>
      </c>
    </row>
    <row r="160" spans="2:5" x14ac:dyDescent="0.55000000000000004">
      <c r="B160" s="1">
        <v>-7.8080999999999996</v>
      </c>
      <c r="C160" s="1">
        <v>-7.6810999999999998</v>
      </c>
      <c r="D160" s="1">
        <v>979210000</v>
      </c>
      <c r="E160">
        <v>2.5000000000000001E-3</v>
      </c>
    </row>
    <row r="161" spans="2:5" x14ac:dyDescent="0.55000000000000004">
      <c r="B161" s="1">
        <v>-7.6810999999999998</v>
      </c>
      <c r="C161" s="1">
        <v>-7.5541</v>
      </c>
      <c r="D161" s="1">
        <v>995370000</v>
      </c>
      <c r="E161">
        <v>2.5000000000000001E-3</v>
      </c>
    </row>
    <row r="162" spans="2:5" x14ac:dyDescent="0.55000000000000004">
      <c r="B162" s="1">
        <v>-7.5541</v>
      </c>
      <c r="C162" s="1">
        <v>-7.4269999999999996</v>
      </c>
      <c r="D162" s="1">
        <v>1011300000</v>
      </c>
      <c r="E162">
        <v>2.5000000000000001E-3</v>
      </c>
    </row>
    <row r="163" spans="2:5" x14ac:dyDescent="0.55000000000000004">
      <c r="B163" s="1">
        <v>-7.4269999999999996</v>
      </c>
      <c r="C163" s="1">
        <v>-7.3</v>
      </c>
      <c r="D163" s="1">
        <v>1033300000</v>
      </c>
      <c r="E163">
        <v>2.5000000000000001E-3</v>
      </c>
    </row>
    <row r="164" spans="2:5" x14ac:dyDescent="0.55000000000000004">
      <c r="B164" s="1">
        <v>-7.3</v>
      </c>
      <c r="C164" s="1">
        <v>-7.173</v>
      </c>
      <c r="D164" s="1">
        <v>1049700000</v>
      </c>
      <c r="E164">
        <v>2.3999999999999998E-3</v>
      </c>
    </row>
    <row r="165" spans="2:5" x14ac:dyDescent="0.55000000000000004">
      <c r="B165" s="1">
        <v>-7.173</v>
      </c>
      <c r="C165" s="1">
        <v>-7.0458999999999996</v>
      </c>
      <c r="D165" s="1">
        <v>1066000000</v>
      </c>
      <c r="E165">
        <v>2.3999999999999998E-3</v>
      </c>
    </row>
    <row r="166" spans="2:5" x14ac:dyDescent="0.55000000000000004">
      <c r="B166" s="1">
        <v>-7.0458999999999996</v>
      </c>
      <c r="C166" s="1">
        <v>-6.9188999999999998</v>
      </c>
      <c r="D166" s="1">
        <v>1085700000</v>
      </c>
      <c r="E166">
        <v>2.3999999999999998E-3</v>
      </c>
    </row>
    <row r="167" spans="2:5" x14ac:dyDescent="0.55000000000000004">
      <c r="B167" s="1">
        <v>-6.9188999999999998</v>
      </c>
      <c r="C167" s="1">
        <v>-6.7919</v>
      </c>
      <c r="D167" s="1">
        <v>1104900000</v>
      </c>
      <c r="E167">
        <v>2.3E-3</v>
      </c>
    </row>
    <row r="168" spans="2:5" x14ac:dyDescent="0.55000000000000004">
      <c r="B168" s="1">
        <v>-6.7919</v>
      </c>
      <c r="C168" s="1">
        <v>-6.6649000000000003</v>
      </c>
      <c r="D168" s="1">
        <v>1122100000</v>
      </c>
      <c r="E168">
        <v>2.3E-3</v>
      </c>
    </row>
    <row r="169" spans="2:5" x14ac:dyDescent="0.55000000000000004">
      <c r="B169" s="1">
        <v>-6.6649000000000003</v>
      </c>
      <c r="C169" s="1">
        <v>-6.5377999999999998</v>
      </c>
      <c r="D169" s="1">
        <v>1139800000</v>
      </c>
      <c r="E169">
        <v>2.3E-3</v>
      </c>
    </row>
    <row r="170" spans="2:5" x14ac:dyDescent="0.55000000000000004">
      <c r="B170" s="1">
        <v>-6.5377999999999998</v>
      </c>
      <c r="C170" s="1">
        <v>-6.4108000000000001</v>
      </c>
      <c r="D170" s="1">
        <v>1155500000</v>
      </c>
      <c r="E170">
        <v>2.2000000000000001E-3</v>
      </c>
    </row>
    <row r="171" spans="2:5" x14ac:dyDescent="0.55000000000000004">
      <c r="B171" s="1">
        <v>-6.4108000000000001</v>
      </c>
      <c r="C171" s="1">
        <v>-6.2838000000000003</v>
      </c>
      <c r="D171" s="1">
        <v>1173200000</v>
      </c>
      <c r="E171">
        <v>2.2000000000000001E-3</v>
      </c>
    </row>
    <row r="172" spans="2:5" x14ac:dyDescent="0.55000000000000004">
      <c r="B172" s="1">
        <v>-6.2838000000000003</v>
      </c>
      <c r="C172" s="1">
        <v>-6.1567999999999996</v>
      </c>
      <c r="D172" s="1">
        <v>1197800000</v>
      </c>
      <c r="E172">
        <v>2.2000000000000001E-3</v>
      </c>
    </row>
    <row r="173" spans="2:5" x14ac:dyDescent="0.55000000000000004">
      <c r="B173" s="1">
        <v>-6.1567999999999996</v>
      </c>
      <c r="C173" s="1">
        <v>-6.0297000000000001</v>
      </c>
      <c r="D173" s="1">
        <v>1217400000</v>
      </c>
      <c r="E173">
        <v>2.2000000000000001E-3</v>
      </c>
    </row>
    <row r="174" spans="2:5" x14ac:dyDescent="0.55000000000000004">
      <c r="B174" s="1">
        <v>-6.0297000000000001</v>
      </c>
      <c r="C174" s="1">
        <v>-5.9027000000000003</v>
      </c>
      <c r="D174" s="1">
        <v>1239900000</v>
      </c>
      <c r="E174">
        <v>2.0999999999999999E-3</v>
      </c>
    </row>
    <row r="175" spans="2:5" x14ac:dyDescent="0.55000000000000004">
      <c r="B175" s="1">
        <v>-5.9027000000000003</v>
      </c>
      <c r="C175" s="1">
        <v>-5.7756999999999996</v>
      </c>
      <c r="D175" s="1">
        <v>1263200000</v>
      </c>
      <c r="E175">
        <v>2.0999999999999999E-3</v>
      </c>
    </row>
    <row r="176" spans="2:5" x14ac:dyDescent="0.55000000000000004">
      <c r="B176" s="1">
        <v>-5.7756999999999996</v>
      </c>
      <c r="C176" s="1">
        <v>-5.6486000000000001</v>
      </c>
      <c r="D176" s="1">
        <v>1284600000</v>
      </c>
      <c r="E176">
        <v>2.0999999999999999E-3</v>
      </c>
    </row>
    <row r="177" spans="2:5" x14ac:dyDescent="0.55000000000000004">
      <c r="B177" s="1">
        <v>-5.6486000000000001</v>
      </c>
      <c r="C177" s="1">
        <v>-5.5216000000000003</v>
      </c>
      <c r="D177" s="1">
        <v>1309700000</v>
      </c>
      <c r="E177">
        <v>2.0999999999999999E-3</v>
      </c>
    </row>
    <row r="178" spans="2:5" x14ac:dyDescent="0.55000000000000004">
      <c r="B178" s="1">
        <v>-5.5216000000000003</v>
      </c>
      <c r="C178" s="1">
        <v>-5.3945999999999996</v>
      </c>
      <c r="D178" s="1">
        <v>1335300000</v>
      </c>
      <c r="E178">
        <v>2E-3</v>
      </c>
    </row>
    <row r="179" spans="2:5" x14ac:dyDescent="0.55000000000000004">
      <c r="B179" s="1">
        <v>-5.3945999999999996</v>
      </c>
      <c r="C179" s="1">
        <v>-5.2675999999999998</v>
      </c>
      <c r="D179" s="1">
        <v>1359500000</v>
      </c>
      <c r="E179">
        <v>2E-3</v>
      </c>
    </row>
    <row r="180" spans="2:5" x14ac:dyDescent="0.55000000000000004">
      <c r="B180" s="1">
        <v>-5.2675999999999998</v>
      </c>
      <c r="C180" s="1">
        <v>-5.1405000000000003</v>
      </c>
      <c r="D180" s="1">
        <v>1383200000</v>
      </c>
      <c r="E180">
        <v>2E-3</v>
      </c>
    </row>
    <row r="181" spans="2:5" x14ac:dyDescent="0.55000000000000004">
      <c r="B181" s="1">
        <v>-5.1405000000000003</v>
      </c>
      <c r="C181" s="1">
        <v>-5.0134999999999996</v>
      </c>
      <c r="D181" s="1">
        <v>1409800000</v>
      </c>
      <c r="E181">
        <v>2E-3</v>
      </c>
    </row>
    <row r="182" spans="2:5" x14ac:dyDescent="0.55000000000000004">
      <c r="B182" s="1">
        <v>-5.0134999999999996</v>
      </c>
      <c r="C182" s="1">
        <v>-4.8864999999999998</v>
      </c>
      <c r="D182" s="1">
        <v>1434100000</v>
      </c>
      <c r="E182">
        <v>1.9E-3</v>
      </c>
    </row>
    <row r="183" spans="2:5" x14ac:dyDescent="0.55000000000000004">
      <c r="B183" s="1">
        <v>-4.8864999999999998</v>
      </c>
      <c r="C183" s="1">
        <v>-4.7595000000000001</v>
      </c>
      <c r="D183" s="1">
        <v>1458800000</v>
      </c>
      <c r="E183">
        <v>1.9E-3</v>
      </c>
    </row>
    <row r="184" spans="2:5" x14ac:dyDescent="0.55000000000000004">
      <c r="B184" s="1">
        <v>-4.7595000000000001</v>
      </c>
      <c r="C184" s="1">
        <v>-4.6323999999999996</v>
      </c>
      <c r="D184" s="1">
        <v>1489000000</v>
      </c>
      <c r="E184">
        <v>1.9E-3</v>
      </c>
    </row>
    <row r="185" spans="2:5" x14ac:dyDescent="0.55000000000000004">
      <c r="B185" s="1">
        <v>-4.6323999999999996</v>
      </c>
      <c r="C185" s="1">
        <v>-4.5053999999999998</v>
      </c>
      <c r="D185" s="1">
        <v>1517500000</v>
      </c>
      <c r="E185">
        <v>1.9E-3</v>
      </c>
    </row>
    <row r="186" spans="2:5" x14ac:dyDescent="0.55000000000000004">
      <c r="B186" s="1">
        <v>-4.5053999999999998</v>
      </c>
      <c r="C186" s="1">
        <v>-4.3784000000000001</v>
      </c>
      <c r="D186" s="1">
        <v>1547500000</v>
      </c>
      <c r="E186">
        <v>1.9E-3</v>
      </c>
    </row>
    <row r="187" spans="2:5" x14ac:dyDescent="0.55000000000000004">
      <c r="B187" s="1">
        <v>-4.3784000000000001</v>
      </c>
      <c r="C187" s="1">
        <v>-4.2514000000000003</v>
      </c>
      <c r="D187" s="1">
        <v>1578100000</v>
      </c>
      <c r="E187">
        <v>1.8E-3</v>
      </c>
    </row>
    <row r="188" spans="2:5" x14ac:dyDescent="0.55000000000000004">
      <c r="B188" s="1">
        <v>-4.2514000000000003</v>
      </c>
      <c r="C188" s="1">
        <v>-4.1242999999999999</v>
      </c>
      <c r="D188" s="1">
        <v>1608000000</v>
      </c>
      <c r="E188">
        <v>1.8E-3</v>
      </c>
    </row>
    <row r="189" spans="2:5" x14ac:dyDescent="0.55000000000000004">
      <c r="B189" s="1">
        <v>-4.1242999999999999</v>
      </c>
      <c r="C189" s="1">
        <v>-3.9973000000000001</v>
      </c>
      <c r="D189" s="1">
        <v>1642900000</v>
      </c>
      <c r="E189">
        <v>1.8E-3</v>
      </c>
    </row>
    <row r="190" spans="2:5" x14ac:dyDescent="0.55000000000000004">
      <c r="B190" s="1">
        <v>-3.9973000000000001</v>
      </c>
      <c r="C190" s="1">
        <v>-3.8702999999999999</v>
      </c>
      <c r="D190" s="1">
        <v>1671700000</v>
      </c>
      <c r="E190">
        <v>1.8E-3</v>
      </c>
    </row>
    <row r="191" spans="2:5" x14ac:dyDescent="0.55000000000000004">
      <c r="B191" s="1">
        <v>-3.8702999999999999</v>
      </c>
      <c r="C191" s="1">
        <v>-3.7431999999999999</v>
      </c>
      <c r="D191" s="1">
        <v>1702600000</v>
      </c>
      <c r="E191">
        <v>1.6999999999999999E-3</v>
      </c>
    </row>
    <row r="192" spans="2:5" x14ac:dyDescent="0.55000000000000004">
      <c r="B192" s="1">
        <v>-3.7431999999999999</v>
      </c>
      <c r="C192" s="1">
        <v>-3.6162000000000001</v>
      </c>
      <c r="D192" s="1">
        <v>1734200000</v>
      </c>
      <c r="E192">
        <v>1.6999999999999999E-3</v>
      </c>
    </row>
    <row r="193" spans="2:5" x14ac:dyDescent="0.55000000000000004">
      <c r="B193" s="1">
        <v>-3.6162000000000001</v>
      </c>
      <c r="C193" s="1">
        <v>-3.4891999999999999</v>
      </c>
      <c r="D193" s="1">
        <v>1764500000</v>
      </c>
      <c r="E193">
        <v>1.6999999999999999E-3</v>
      </c>
    </row>
    <row r="194" spans="2:5" x14ac:dyDescent="0.55000000000000004">
      <c r="B194" s="1">
        <v>-3.4891999999999999</v>
      </c>
      <c r="C194" s="1">
        <v>-3.3622000000000001</v>
      </c>
      <c r="D194" s="1">
        <v>1797300000</v>
      </c>
      <c r="E194">
        <v>1.6999999999999999E-3</v>
      </c>
    </row>
    <row r="195" spans="2:5" x14ac:dyDescent="0.55000000000000004">
      <c r="B195" s="1">
        <v>-3.3622000000000001</v>
      </c>
      <c r="C195" s="1">
        <v>-3.2351000000000001</v>
      </c>
      <c r="D195" s="1">
        <v>1837200000</v>
      </c>
      <c r="E195">
        <v>1.6999999999999999E-3</v>
      </c>
    </row>
    <row r="196" spans="2:5" x14ac:dyDescent="0.55000000000000004">
      <c r="B196" s="1">
        <v>-3.2351000000000001</v>
      </c>
      <c r="C196" s="1">
        <v>-3.1080999999999999</v>
      </c>
      <c r="D196" s="1">
        <v>1875400000</v>
      </c>
      <c r="E196">
        <v>1.6999999999999999E-3</v>
      </c>
    </row>
    <row r="197" spans="2:5" x14ac:dyDescent="0.55000000000000004">
      <c r="B197" s="1">
        <v>-3.1080999999999999</v>
      </c>
      <c r="C197" s="1">
        <v>-2.9811000000000001</v>
      </c>
      <c r="D197" s="1">
        <v>1907500000</v>
      </c>
      <c r="E197">
        <v>1.6000000000000001E-3</v>
      </c>
    </row>
    <row r="198" spans="2:5" x14ac:dyDescent="0.55000000000000004">
      <c r="B198" s="1">
        <v>-2.9811000000000001</v>
      </c>
      <c r="C198" s="1">
        <v>-2.8540999999999999</v>
      </c>
      <c r="D198" s="1">
        <v>1949300000</v>
      </c>
      <c r="E198">
        <v>1.6000000000000001E-3</v>
      </c>
    </row>
    <row r="199" spans="2:5" x14ac:dyDescent="0.55000000000000004">
      <c r="B199" s="1">
        <v>-2.8540999999999999</v>
      </c>
      <c r="C199" s="1">
        <v>-2.7269999999999999</v>
      </c>
      <c r="D199" s="1">
        <v>1987200000</v>
      </c>
      <c r="E199">
        <v>1.6000000000000001E-3</v>
      </c>
    </row>
    <row r="200" spans="2:5" x14ac:dyDescent="0.55000000000000004">
      <c r="B200" s="1">
        <v>-2.7269999999999999</v>
      </c>
      <c r="C200" s="1">
        <v>-2.6</v>
      </c>
      <c r="D200" s="1">
        <v>2027200000</v>
      </c>
      <c r="E200">
        <v>1.6000000000000001E-3</v>
      </c>
    </row>
    <row r="201" spans="2:5" x14ac:dyDescent="0.55000000000000004">
      <c r="B201" s="1">
        <v>-2.6</v>
      </c>
      <c r="C201" s="1">
        <v>-2.4729999999999999</v>
      </c>
      <c r="D201" s="1">
        <v>2069600000</v>
      </c>
      <c r="E201">
        <v>1.6000000000000001E-3</v>
      </c>
    </row>
    <row r="202" spans="2:5" x14ac:dyDescent="0.55000000000000004">
      <c r="B202" s="1">
        <v>-2.4729999999999999</v>
      </c>
      <c r="C202" s="1">
        <v>-2.3458999999999999</v>
      </c>
      <c r="D202" s="1">
        <v>2110700000</v>
      </c>
      <c r="E202">
        <v>1.6000000000000001E-3</v>
      </c>
    </row>
    <row r="203" spans="2:5" x14ac:dyDescent="0.55000000000000004">
      <c r="B203" s="1">
        <v>-2.3458999999999999</v>
      </c>
      <c r="C203" s="1">
        <v>-2.2189000000000001</v>
      </c>
      <c r="D203" s="1">
        <v>2159000000</v>
      </c>
      <c r="E203">
        <v>1.5E-3</v>
      </c>
    </row>
    <row r="204" spans="2:5" x14ac:dyDescent="0.55000000000000004">
      <c r="B204" s="1">
        <v>-2.2189000000000001</v>
      </c>
      <c r="C204" s="1">
        <v>-2.0918999999999999</v>
      </c>
      <c r="D204" s="1">
        <v>2202200000</v>
      </c>
      <c r="E204">
        <v>1.5E-3</v>
      </c>
    </row>
    <row r="205" spans="2:5" x14ac:dyDescent="0.55000000000000004">
      <c r="B205" s="1">
        <v>-2.0918999999999999</v>
      </c>
      <c r="C205" s="1">
        <v>-1.9649000000000001</v>
      </c>
      <c r="D205" s="1">
        <v>2243900000</v>
      </c>
      <c r="E205">
        <v>1.5E-3</v>
      </c>
    </row>
    <row r="206" spans="2:5" x14ac:dyDescent="0.55000000000000004">
      <c r="B206" s="1">
        <v>-1.9649000000000001</v>
      </c>
      <c r="C206" s="1">
        <v>-1.8378000000000001</v>
      </c>
      <c r="D206" s="1">
        <v>2290100000</v>
      </c>
      <c r="E206">
        <v>1.5E-3</v>
      </c>
    </row>
    <row r="207" spans="2:5" x14ac:dyDescent="0.55000000000000004">
      <c r="B207" s="1">
        <v>-1.8378000000000001</v>
      </c>
      <c r="C207" s="1">
        <v>-1.7108000000000001</v>
      </c>
      <c r="D207" s="1">
        <v>2333000000</v>
      </c>
      <c r="E207">
        <v>1.5E-3</v>
      </c>
    </row>
    <row r="208" spans="2:5" x14ac:dyDescent="0.55000000000000004">
      <c r="B208" s="1">
        <v>-1.7108000000000001</v>
      </c>
      <c r="C208" s="1">
        <v>-1.5838000000000001</v>
      </c>
      <c r="D208" s="1">
        <v>2382100000</v>
      </c>
      <c r="E208">
        <v>1.5E-3</v>
      </c>
    </row>
    <row r="209" spans="2:5" x14ac:dyDescent="0.55000000000000004">
      <c r="B209" s="1">
        <v>-1.5838000000000001</v>
      </c>
      <c r="C209" s="1">
        <v>-1.4568000000000001</v>
      </c>
      <c r="D209" s="1">
        <v>2426900000</v>
      </c>
      <c r="E209">
        <v>1.5E-3</v>
      </c>
    </row>
    <row r="210" spans="2:5" x14ac:dyDescent="0.55000000000000004">
      <c r="B210" s="1">
        <v>-1.4568000000000001</v>
      </c>
      <c r="C210" s="1">
        <v>-1.3297000000000001</v>
      </c>
      <c r="D210" s="1">
        <v>2471100000</v>
      </c>
      <c r="E210">
        <v>1.5E-3</v>
      </c>
    </row>
    <row r="211" spans="2:5" x14ac:dyDescent="0.55000000000000004">
      <c r="B211" s="1">
        <v>-1.3297000000000001</v>
      </c>
      <c r="C211" s="1">
        <v>-1.2027000000000001</v>
      </c>
      <c r="D211" s="1">
        <v>2512600000</v>
      </c>
      <c r="E211">
        <v>1.5E-3</v>
      </c>
    </row>
    <row r="212" spans="2:5" x14ac:dyDescent="0.55000000000000004">
      <c r="B212" s="1">
        <v>-1.2027000000000001</v>
      </c>
      <c r="C212" s="1">
        <v>-1.0757000000000001</v>
      </c>
      <c r="D212" s="1">
        <v>2559100000</v>
      </c>
      <c r="E212">
        <v>1.5E-3</v>
      </c>
    </row>
    <row r="213" spans="2:5" x14ac:dyDescent="0.55000000000000004">
      <c r="B213" s="1">
        <v>-1.0757000000000001</v>
      </c>
      <c r="C213" s="1">
        <v>-0.94864999999999999</v>
      </c>
      <c r="D213" s="1">
        <v>2606100000</v>
      </c>
      <c r="E213">
        <v>1.5E-3</v>
      </c>
    </row>
    <row r="214" spans="2:5" x14ac:dyDescent="0.55000000000000004">
      <c r="B214" s="1">
        <v>-0.94864999999999999</v>
      </c>
      <c r="C214" s="1">
        <v>-0.82162000000000002</v>
      </c>
      <c r="D214" s="1">
        <v>2654100000</v>
      </c>
      <c r="E214">
        <v>1.5E-3</v>
      </c>
    </row>
    <row r="215" spans="2:5" x14ac:dyDescent="0.55000000000000004">
      <c r="B215" s="1">
        <v>-0.82162000000000002</v>
      </c>
      <c r="C215" s="1">
        <v>-0.69459000000000004</v>
      </c>
      <c r="D215" s="1">
        <v>2702300000</v>
      </c>
      <c r="E215">
        <v>1.5E-3</v>
      </c>
    </row>
    <row r="216" spans="2:5" x14ac:dyDescent="0.55000000000000004">
      <c r="B216" s="1">
        <v>-0.69459000000000004</v>
      </c>
      <c r="C216" s="1">
        <v>-0.56757000000000002</v>
      </c>
      <c r="D216" s="1">
        <v>2748900000</v>
      </c>
      <c r="E216">
        <v>1.5E-3</v>
      </c>
    </row>
    <row r="217" spans="2:5" x14ac:dyDescent="0.55000000000000004">
      <c r="B217" s="1">
        <v>-0.56757000000000002</v>
      </c>
      <c r="C217" s="1">
        <v>-0.44053999999999999</v>
      </c>
      <c r="D217" s="1">
        <v>2798000000</v>
      </c>
      <c r="E217">
        <v>1.5E-3</v>
      </c>
    </row>
    <row r="218" spans="2:5" x14ac:dyDescent="0.55000000000000004">
      <c r="B218" s="1">
        <v>-0.44053999999999999</v>
      </c>
      <c r="C218" s="1">
        <v>-0.31351000000000001</v>
      </c>
      <c r="D218" s="1">
        <v>2846000000</v>
      </c>
      <c r="E218">
        <v>1.5E-3</v>
      </c>
    </row>
    <row r="219" spans="2:5" x14ac:dyDescent="0.55000000000000004">
      <c r="B219" s="1">
        <v>-0.31351000000000001</v>
      </c>
      <c r="C219" s="1">
        <v>-0.18648999999999999</v>
      </c>
      <c r="D219" s="1">
        <v>2886500000</v>
      </c>
      <c r="E219">
        <v>1.5E-3</v>
      </c>
    </row>
    <row r="220" spans="2:5" x14ac:dyDescent="0.55000000000000004">
      <c r="B220" s="1">
        <v>-0.18648999999999999</v>
      </c>
      <c r="C220" s="1">
        <v>-5.9458999999999998E-2</v>
      </c>
      <c r="D220" s="1">
        <v>2935000000</v>
      </c>
      <c r="E220">
        <v>1.5E-3</v>
      </c>
    </row>
    <row r="221" spans="2:5" x14ac:dyDescent="0.55000000000000004">
      <c r="B221" s="1">
        <v>-5.9458999999999998E-2</v>
      </c>
      <c r="C221" s="1">
        <v>6.7568000000000003E-2</v>
      </c>
      <c r="D221" s="1">
        <v>3235100000</v>
      </c>
      <c r="E221">
        <v>1.5E-3</v>
      </c>
    </row>
    <row r="222" spans="2:5" x14ac:dyDescent="0.55000000000000004">
      <c r="B222" s="1">
        <v>6.7568000000000003E-2</v>
      </c>
      <c r="C222" s="1">
        <v>0.19459000000000001</v>
      </c>
      <c r="D222" s="1">
        <v>4552500000</v>
      </c>
      <c r="E222">
        <v>1.5E-3</v>
      </c>
    </row>
    <row r="223" spans="2:5" x14ac:dyDescent="0.55000000000000004">
      <c r="B223" s="1">
        <v>0.19459000000000001</v>
      </c>
      <c r="C223" s="1">
        <v>0.32162000000000002</v>
      </c>
      <c r="D223" s="1">
        <v>5675200000</v>
      </c>
      <c r="E223">
        <v>1.4E-3</v>
      </c>
    </row>
    <row r="224" spans="2:5" x14ac:dyDescent="0.55000000000000004">
      <c r="B224" s="1">
        <v>0.32162000000000002</v>
      </c>
      <c r="C224" s="1">
        <v>0.44864999999999999</v>
      </c>
      <c r="D224" s="1">
        <v>6631800000</v>
      </c>
      <c r="E224">
        <v>1.2999999999999999E-3</v>
      </c>
    </row>
    <row r="225" spans="2:5" x14ac:dyDescent="0.55000000000000004">
      <c r="B225" s="1">
        <v>0.44864999999999999</v>
      </c>
      <c r="C225" s="1">
        <v>0.57567999999999997</v>
      </c>
      <c r="D225" s="1">
        <v>7479000000</v>
      </c>
      <c r="E225">
        <v>1.2999999999999999E-3</v>
      </c>
    </row>
    <row r="226" spans="2:5" x14ac:dyDescent="0.55000000000000004">
      <c r="B226" s="1">
        <v>0.57567999999999997</v>
      </c>
      <c r="C226" s="1">
        <v>0.70269999999999999</v>
      </c>
      <c r="D226" s="1">
        <v>8208900000</v>
      </c>
      <c r="E226">
        <v>1.2999999999999999E-3</v>
      </c>
    </row>
    <row r="227" spans="2:5" x14ac:dyDescent="0.55000000000000004">
      <c r="B227" s="1">
        <v>0.70269999999999999</v>
      </c>
      <c r="C227" s="1">
        <v>0.82972999999999997</v>
      </c>
      <c r="D227" s="1">
        <v>8844900000</v>
      </c>
      <c r="E227">
        <v>1.1999999999999999E-3</v>
      </c>
    </row>
    <row r="228" spans="2:5" x14ac:dyDescent="0.55000000000000004">
      <c r="B228" s="1">
        <v>0.82972999999999997</v>
      </c>
      <c r="C228" s="1">
        <v>0.95676000000000005</v>
      </c>
      <c r="D228" s="1">
        <v>9380700000</v>
      </c>
      <c r="E228">
        <v>1.1999999999999999E-3</v>
      </c>
    </row>
    <row r="229" spans="2:5" x14ac:dyDescent="0.55000000000000004">
      <c r="B229" s="1">
        <v>0.95676000000000005</v>
      </c>
      <c r="C229" s="1">
        <v>1.0838000000000001</v>
      </c>
      <c r="D229" s="1">
        <v>9808600000</v>
      </c>
      <c r="E229">
        <v>1.1999999999999999E-3</v>
      </c>
    </row>
    <row r="230" spans="2:5" x14ac:dyDescent="0.55000000000000004">
      <c r="B230" s="1">
        <v>1.0838000000000001</v>
      </c>
      <c r="C230" s="1">
        <v>1.2108000000000001</v>
      </c>
      <c r="D230" s="1">
        <v>10169000000</v>
      </c>
      <c r="E230">
        <v>1.1999999999999999E-3</v>
      </c>
    </row>
    <row r="231" spans="2:5" x14ac:dyDescent="0.55000000000000004">
      <c r="B231" s="1">
        <v>1.2108000000000001</v>
      </c>
      <c r="C231" s="1">
        <v>1.3378000000000001</v>
      </c>
      <c r="D231" s="1">
        <v>10457000000</v>
      </c>
      <c r="E231">
        <v>1.1999999999999999E-3</v>
      </c>
    </row>
    <row r="232" spans="2:5" x14ac:dyDescent="0.55000000000000004">
      <c r="B232" s="1">
        <v>1.3378000000000001</v>
      </c>
      <c r="C232" s="1">
        <v>1.4649000000000001</v>
      </c>
      <c r="D232" s="1">
        <v>10684000000</v>
      </c>
      <c r="E232">
        <v>1.1000000000000001E-3</v>
      </c>
    </row>
    <row r="233" spans="2:5" x14ac:dyDescent="0.55000000000000004">
      <c r="B233" s="1">
        <v>1.4649000000000001</v>
      </c>
      <c r="C233" s="1">
        <v>1.5919000000000001</v>
      </c>
      <c r="D233" s="1">
        <v>10844000000</v>
      </c>
      <c r="E233">
        <v>1.1000000000000001E-3</v>
      </c>
    </row>
    <row r="234" spans="2:5" x14ac:dyDescent="0.55000000000000004">
      <c r="B234" s="1">
        <v>1.5919000000000001</v>
      </c>
      <c r="C234" s="1">
        <v>1.7189000000000001</v>
      </c>
      <c r="D234" s="1">
        <v>10944000000</v>
      </c>
      <c r="E234">
        <v>1.1000000000000001E-3</v>
      </c>
    </row>
    <row r="235" spans="2:5" x14ac:dyDescent="0.55000000000000004">
      <c r="B235" s="1">
        <v>1.7189000000000001</v>
      </c>
      <c r="C235" s="1">
        <v>1.8459000000000001</v>
      </c>
      <c r="D235" s="1">
        <v>10996000000</v>
      </c>
      <c r="E235">
        <v>1.1000000000000001E-3</v>
      </c>
    </row>
    <row r="236" spans="2:5" x14ac:dyDescent="0.55000000000000004">
      <c r="B236" s="1">
        <v>1.8459000000000001</v>
      </c>
      <c r="C236" s="1">
        <v>1.9730000000000001</v>
      </c>
      <c r="D236" s="1">
        <v>11005000000</v>
      </c>
      <c r="E236">
        <v>1.1000000000000001E-3</v>
      </c>
    </row>
    <row r="237" spans="2:5" x14ac:dyDescent="0.55000000000000004">
      <c r="B237" s="1">
        <v>1.9730000000000001</v>
      </c>
      <c r="C237" s="1">
        <v>2.1</v>
      </c>
      <c r="D237" s="1">
        <v>10977000000</v>
      </c>
      <c r="E237">
        <v>1.1000000000000001E-3</v>
      </c>
    </row>
    <row r="238" spans="2:5" x14ac:dyDescent="0.55000000000000004">
      <c r="B238" s="1">
        <v>2.1</v>
      </c>
      <c r="C238" s="1">
        <v>2.2269999999999999</v>
      </c>
      <c r="D238" s="1">
        <v>10892000000</v>
      </c>
      <c r="E238">
        <v>1.1000000000000001E-3</v>
      </c>
    </row>
    <row r="239" spans="2:5" x14ac:dyDescent="0.55000000000000004">
      <c r="B239" s="1">
        <v>2.2269999999999999</v>
      </c>
      <c r="C239" s="1">
        <v>2.3540999999999999</v>
      </c>
      <c r="D239" s="1">
        <v>10783000000</v>
      </c>
      <c r="E239">
        <v>1.1000000000000001E-3</v>
      </c>
    </row>
    <row r="240" spans="2:5" x14ac:dyDescent="0.55000000000000004">
      <c r="B240" s="1">
        <v>2.3540999999999999</v>
      </c>
      <c r="C240" s="1">
        <v>2.4811000000000001</v>
      </c>
      <c r="D240" s="1">
        <v>10657000000</v>
      </c>
      <c r="E240">
        <v>1.1000000000000001E-3</v>
      </c>
    </row>
    <row r="241" spans="2:5" x14ac:dyDescent="0.55000000000000004">
      <c r="B241" s="1">
        <v>2.4811000000000001</v>
      </c>
      <c r="C241" s="1">
        <v>2.6080999999999999</v>
      </c>
      <c r="D241" s="1">
        <v>10489000000</v>
      </c>
      <c r="E241">
        <v>1.1000000000000001E-3</v>
      </c>
    </row>
    <row r="242" spans="2:5" x14ac:dyDescent="0.55000000000000004">
      <c r="B242" s="1">
        <v>2.6080999999999999</v>
      </c>
      <c r="C242" s="1">
        <v>2.7351000000000001</v>
      </c>
      <c r="D242" s="1">
        <v>10310000000</v>
      </c>
      <c r="E242">
        <v>1.1000000000000001E-3</v>
      </c>
    </row>
    <row r="243" spans="2:5" x14ac:dyDescent="0.55000000000000004">
      <c r="B243" s="1">
        <v>2.7351000000000001</v>
      </c>
      <c r="C243" s="1">
        <v>2.8622000000000001</v>
      </c>
      <c r="D243" s="1">
        <v>10101000000</v>
      </c>
      <c r="E243">
        <v>1.1000000000000001E-3</v>
      </c>
    </row>
    <row r="244" spans="2:5" x14ac:dyDescent="0.55000000000000004">
      <c r="B244" s="1">
        <v>2.8622000000000001</v>
      </c>
      <c r="C244" s="1">
        <v>2.9891999999999999</v>
      </c>
      <c r="D244" s="1">
        <v>9885300000</v>
      </c>
      <c r="E244">
        <v>1.1999999999999999E-3</v>
      </c>
    </row>
    <row r="245" spans="2:5" x14ac:dyDescent="0.55000000000000004">
      <c r="B245" s="1">
        <v>2.9891999999999999</v>
      </c>
      <c r="C245" s="1">
        <v>3.1162000000000001</v>
      </c>
      <c r="D245" s="1">
        <v>9643900000</v>
      </c>
      <c r="E245">
        <v>1.1999999999999999E-3</v>
      </c>
    </row>
    <row r="246" spans="2:5" x14ac:dyDescent="0.55000000000000004">
      <c r="B246" s="1">
        <v>3.1162000000000001</v>
      </c>
      <c r="C246" s="1">
        <v>3.2431999999999999</v>
      </c>
      <c r="D246" s="1">
        <v>9395200000</v>
      </c>
      <c r="E246">
        <v>1.1999999999999999E-3</v>
      </c>
    </row>
    <row r="247" spans="2:5" x14ac:dyDescent="0.55000000000000004">
      <c r="B247" s="1">
        <v>3.2431999999999999</v>
      </c>
      <c r="C247" s="1">
        <v>3.3702999999999999</v>
      </c>
      <c r="D247" s="1">
        <v>9145200000</v>
      </c>
      <c r="E247">
        <v>1.1999999999999999E-3</v>
      </c>
    </row>
    <row r="248" spans="2:5" x14ac:dyDescent="0.55000000000000004">
      <c r="B248" s="1">
        <v>3.3702999999999999</v>
      </c>
      <c r="C248" s="1">
        <v>3.4973000000000001</v>
      </c>
      <c r="D248" s="1">
        <v>8885800000</v>
      </c>
      <c r="E248">
        <v>1.1999999999999999E-3</v>
      </c>
    </row>
    <row r="249" spans="2:5" x14ac:dyDescent="0.55000000000000004">
      <c r="B249" s="1">
        <v>3.4973000000000001</v>
      </c>
      <c r="C249" s="1">
        <v>3.6242999999999999</v>
      </c>
      <c r="D249" s="1">
        <v>8618600000</v>
      </c>
      <c r="E249">
        <v>1.1999999999999999E-3</v>
      </c>
    </row>
    <row r="250" spans="2:5" x14ac:dyDescent="0.55000000000000004">
      <c r="B250" s="1">
        <v>3.6242999999999999</v>
      </c>
      <c r="C250" s="1">
        <v>3.7513999999999998</v>
      </c>
      <c r="D250" s="1">
        <v>8353800000</v>
      </c>
      <c r="E250">
        <v>1.1999999999999999E-3</v>
      </c>
    </row>
    <row r="251" spans="2:5" x14ac:dyDescent="0.55000000000000004">
      <c r="B251" s="1">
        <v>3.7513999999999998</v>
      </c>
      <c r="C251" s="1">
        <v>3.8784000000000001</v>
      </c>
      <c r="D251" s="1">
        <v>8083700000</v>
      </c>
      <c r="E251">
        <v>1.1999999999999999E-3</v>
      </c>
    </row>
    <row r="252" spans="2:5" x14ac:dyDescent="0.55000000000000004">
      <c r="B252" s="1">
        <v>3.8784000000000001</v>
      </c>
      <c r="C252" s="1">
        <v>4.0053999999999998</v>
      </c>
      <c r="D252" s="1">
        <v>7804100000</v>
      </c>
      <c r="E252">
        <v>1.2999999999999999E-3</v>
      </c>
    </row>
    <row r="253" spans="2:5" x14ac:dyDescent="0.55000000000000004">
      <c r="B253" s="1">
        <v>4.0053999999999998</v>
      </c>
      <c r="C253" s="1">
        <v>4.1323999999999996</v>
      </c>
      <c r="D253" s="1">
        <v>7538400000</v>
      </c>
      <c r="E253">
        <v>1.2999999999999999E-3</v>
      </c>
    </row>
    <row r="254" spans="2:5" x14ac:dyDescent="0.55000000000000004">
      <c r="B254" s="1">
        <v>4.1323999999999996</v>
      </c>
      <c r="C254" s="1">
        <v>4.2595000000000001</v>
      </c>
      <c r="D254" s="1">
        <v>7272500000</v>
      </c>
      <c r="E254">
        <v>1.2999999999999999E-3</v>
      </c>
    </row>
    <row r="255" spans="2:5" x14ac:dyDescent="0.55000000000000004">
      <c r="B255" s="1">
        <v>4.2595000000000001</v>
      </c>
      <c r="C255" s="1">
        <v>4.3864999999999998</v>
      </c>
      <c r="D255" s="1">
        <v>7009400000</v>
      </c>
      <c r="E255">
        <v>1.2999999999999999E-3</v>
      </c>
    </row>
    <row r="256" spans="2:5" x14ac:dyDescent="0.55000000000000004">
      <c r="B256" s="1">
        <v>4.3864999999999998</v>
      </c>
      <c r="C256" s="1">
        <v>4.5134999999999996</v>
      </c>
      <c r="D256" s="1">
        <v>6754500000</v>
      </c>
      <c r="E256">
        <v>1.2999999999999999E-3</v>
      </c>
    </row>
    <row r="257" spans="2:5" x14ac:dyDescent="0.55000000000000004">
      <c r="B257" s="1">
        <v>4.5134999999999996</v>
      </c>
      <c r="C257" s="1">
        <v>4.6405000000000003</v>
      </c>
      <c r="D257" s="1">
        <v>6496400000</v>
      </c>
      <c r="E257">
        <v>1.4E-3</v>
      </c>
    </row>
    <row r="258" spans="2:5" x14ac:dyDescent="0.55000000000000004">
      <c r="B258" s="1">
        <v>4.6405000000000003</v>
      </c>
      <c r="C258" s="1">
        <v>4.7675999999999998</v>
      </c>
      <c r="D258" s="1">
        <v>6248600000</v>
      </c>
      <c r="E258">
        <v>1.4E-3</v>
      </c>
    </row>
    <row r="259" spans="2:5" x14ac:dyDescent="0.55000000000000004">
      <c r="B259" s="1">
        <v>4.7675999999999998</v>
      </c>
      <c r="C259" s="1">
        <v>4.8945999999999996</v>
      </c>
      <c r="D259" s="1">
        <v>5993700000</v>
      </c>
      <c r="E259">
        <v>1.4E-3</v>
      </c>
    </row>
    <row r="260" spans="2:5" x14ac:dyDescent="0.55000000000000004">
      <c r="B260" s="1">
        <v>4.8945999999999996</v>
      </c>
      <c r="C260" s="1">
        <v>5.0216000000000003</v>
      </c>
      <c r="D260" s="1">
        <v>5746100000</v>
      </c>
      <c r="E260">
        <v>1.4E-3</v>
      </c>
    </row>
    <row r="261" spans="2:5" x14ac:dyDescent="0.55000000000000004">
      <c r="B261" s="1">
        <v>5.0216000000000003</v>
      </c>
      <c r="C261" s="1">
        <v>5.1486000000000001</v>
      </c>
      <c r="D261" s="1">
        <v>5506200000</v>
      </c>
      <c r="E261">
        <v>1.4E-3</v>
      </c>
    </row>
    <row r="262" spans="2:5" x14ac:dyDescent="0.55000000000000004">
      <c r="B262" s="1">
        <v>5.1486000000000001</v>
      </c>
      <c r="C262" s="1">
        <v>5.2756999999999996</v>
      </c>
      <c r="D262" s="1">
        <v>5280800000</v>
      </c>
      <c r="E262">
        <v>1.5E-3</v>
      </c>
    </row>
    <row r="263" spans="2:5" x14ac:dyDescent="0.55000000000000004">
      <c r="B263" s="1">
        <v>5.2756999999999996</v>
      </c>
      <c r="C263" s="1">
        <v>5.4027000000000003</v>
      </c>
      <c r="D263" s="1">
        <v>5051000000</v>
      </c>
      <c r="E263">
        <v>1.5E-3</v>
      </c>
    </row>
    <row r="264" spans="2:5" x14ac:dyDescent="0.55000000000000004">
      <c r="B264" s="1">
        <v>5.4027000000000003</v>
      </c>
      <c r="C264" s="1">
        <v>5.5297000000000001</v>
      </c>
      <c r="D264" s="1">
        <v>4840100000</v>
      </c>
      <c r="E264">
        <v>1.5E-3</v>
      </c>
    </row>
    <row r="265" spans="2:5" x14ac:dyDescent="0.55000000000000004">
      <c r="B265" s="1">
        <v>5.5297000000000001</v>
      </c>
      <c r="C265" s="1">
        <v>5.6567999999999996</v>
      </c>
      <c r="D265" s="1">
        <v>4637700000</v>
      </c>
      <c r="E265">
        <v>1.5E-3</v>
      </c>
    </row>
    <row r="266" spans="2:5" x14ac:dyDescent="0.55000000000000004">
      <c r="B266" s="1">
        <v>5.6567999999999996</v>
      </c>
      <c r="C266" s="1">
        <v>5.7838000000000003</v>
      </c>
      <c r="D266" s="1">
        <v>4433300000</v>
      </c>
      <c r="E266">
        <v>1.6000000000000001E-3</v>
      </c>
    </row>
    <row r="267" spans="2:5" x14ac:dyDescent="0.55000000000000004">
      <c r="B267" s="1">
        <v>5.7838000000000003</v>
      </c>
      <c r="C267" s="1">
        <v>5.9108000000000001</v>
      </c>
      <c r="D267" s="1">
        <v>4240600000</v>
      </c>
      <c r="E267">
        <v>1.6000000000000001E-3</v>
      </c>
    </row>
    <row r="268" spans="2:5" x14ac:dyDescent="0.55000000000000004">
      <c r="B268" s="1">
        <v>5.9108000000000001</v>
      </c>
      <c r="C268" s="1">
        <v>6.0377999999999998</v>
      </c>
      <c r="D268" s="1">
        <v>4045800000</v>
      </c>
      <c r="E268">
        <v>1.6000000000000001E-3</v>
      </c>
    </row>
    <row r="269" spans="2:5" x14ac:dyDescent="0.55000000000000004">
      <c r="B269" s="1">
        <v>6.0377999999999998</v>
      </c>
      <c r="C269" s="1">
        <v>6.1649000000000003</v>
      </c>
      <c r="D269" s="1">
        <v>3865300000</v>
      </c>
      <c r="E269">
        <v>1.6999999999999999E-3</v>
      </c>
    </row>
    <row r="270" spans="2:5" x14ac:dyDescent="0.55000000000000004">
      <c r="B270" s="1">
        <v>6.1649000000000003</v>
      </c>
      <c r="C270" s="1">
        <v>6.2919</v>
      </c>
      <c r="D270" s="1">
        <v>3686400000</v>
      </c>
      <c r="E270">
        <v>1.6999999999999999E-3</v>
      </c>
    </row>
    <row r="271" spans="2:5" x14ac:dyDescent="0.55000000000000004">
      <c r="B271" s="1">
        <v>6.2919</v>
      </c>
      <c r="C271" s="1">
        <v>6.4188999999999998</v>
      </c>
      <c r="D271" s="1">
        <v>3519800000</v>
      </c>
      <c r="E271">
        <v>1.6999999999999999E-3</v>
      </c>
    </row>
    <row r="272" spans="2:5" x14ac:dyDescent="0.55000000000000004">
      <c r="B272" s="1">
        <v>6.4188999999999998</v>
      </c>
      <c r="C272" s="1">
        <v>6.5458999999999996</v>
      </c>
      <c r="D272" s="1">
        <v>3359100000</v>
      </c>
      <c r="E272">
        <v>1.6999999999999999E-3</v>
      </c>
    </row>
    <row r="273" spans="2:5" x14ac:dyDescent="0.55000000000000004">
      <c r="B273" s="1">
        <v>6.5458999999999996</v>
      </c>
      <c r="C273" s="1">
        <v>6.673</v>
      </c>
      <c r="D273" s="1">
        <v>3203700000</v>
      </c>
      <c r="E273">
        <v>1.8E-3</v>
      </c>
    </row>
    <row r="274" spans="2:5" x14ac:dyDescent="0.55000000000000004">
      <c r="B274" s="1">
        <v>6.673</v>
      </c>
      <c r="C274" s="1">
        <v>6.8</v>
      </c>
      <c r="D274" s="1">
        <v>3054700000</v>
      </c>
      <c r="E274">
        <v>1.8E-3</v>
      </c>
    </row>
    <row r="275" spans="2:5" x14ac:dyDescent="0.55000000000000004">
      <c r="B275" s="1">
        <v>6.8</v>
      </c>
      <c r="C275" s="1">
        <v>6.9269999999999996</v>
      </c>
      <c r="D275" s="1">
        <v>2909900000</v>
      </c>
      <c r="E275">
        <v>1.8E-3</v>
      </c>
    </row>
    <row r="276" spans="2:5" x14ac:dyDescent="0.55000000000000004">
      <c r="B276" s="1">
        <v>6.9269999999999996</v>
      </c>
      <c r="C276" s="1">
        <v>7.0541</v>
      </c>
      <c r="D276" s="1">
        <v>2773700000</v>
      </c>
      <c r="E276">
        <v>1.9E-3</v>
      </c>
    </row>
    <row r="277" spans="2:5" x14ac:dyDescent="0.55000000000000004">
      <c r="B277" s="1">
        <v>7.0541</v>
      </c>
      <c r="C277" s="1">
        <v>7.1810999999999998</v>
      </c>
      <c r="D277" s="1">
        <v>2648800000</v>
      </c>
      <c r="E277">
        <v>1.9E-3</v>
      </c>
    </row>
    <row r="278" spans="2:5" x14ac:dyDescent="0.55000000000000004">
      <c r="B278" s="1">
        <v>7.1810999999999998</v>
      </c>
      <c r="C278" s="1">
        <v>7.3080999999999996</v>
      </c>
      <c r="D278" s="1">
        <v>2519400000</v>
      </c>
      <c r="E278">
        <v>2E-3</v>
      </c>
    </row>
    <row r="279" spans="2:5" x14ac:dyDescent="0.55000000000000004">
      <c r="B279" s="1">
        <v>7.3080999999999996</v>
      </c>
      <c r="C279" s="1">
        <v>7.4351000000000003</v>
      </c>
      <c r="D279" s="1">
        <v>2403800000</v>
      </c>
      <c r="E279">
        <v>2E-3</v>
      </c>
    </row>
    <row r="280" spans="2:5" x14ac:dyDescent="0.55000000000000004">
      <c r="B280" s="1">
        <v>7.4351000000000003</v>
      </c>
      <c r="C280" s="1">
        <v>7.5621999999999998</v>
      </c>
      <c r="D280" s="1">
        <v>2286200000</v>
      </c>
      <c r="E280">
        <v>2E-3</v>
      </c>
    </row>
    <row r="281" spans="2:5" x14ac:dyDescent="0.55000000000000004">
      <c r="B281" s="1">
        <v>7.5621999999999998</v>
      </c>
      <c r="C281" s="1">
        <v>7.6891999999999996</v>
      </c>
      <c r="D281" s="1">
        <v>2176500000</v>
      </c>
      <c r="E281">
        <v>2.0999999999999999E-3</v>
      </c>
    </row>
    <row r="282" spans="2:5" x14ac:dyDescent="0.55000000000000004">
      <c r="B282" s="1">
        <v>7.6891999999999996</v>
      </c>
      <c r="C282" s="1">
        <v>7.8162000000000003</v>
      </c>
      <c r="D282" s="1">
        <v>2073500000</v>
      </c>
      <c r="E282">
        <v>2.0999999999999999E-3</v>
      </c>
    </row>
    <row r="283" spans="2:5" x14ac:dyDescent="0.55000000000000004">
      <c r="B283" s="1">
        <v>7.8162000000000003</v>
      </c>
      <c r="C283" s="1">
        <v>7.9432</v>
      </c>
      <c r="D283" s="1">
        <v>1966400000</v>
      </c>
      <c r="E283">
        <v>2.2000000000000001E-3</v>
      </c>
    </row>
    <row r="284" spans="2:5" x14ac:dyDescent="0.55000000000000004">
      <c r="B284" s="1">
        <v>7.9432</v>
      </c>
      <c r="C284" s="1">
        <v>8.0702999999999996</v>
      </c>
      <c r="D284" s="1">
        <v>1871900000</v>
      </c>
      <c r="E284">
        <v>2.2000000000000001E-3</v>
      </c>
    </row>
    <row r="285" spans="2:5" x14ac:dyDescent="0.55000000000000004">
      <c r="B285" s="1">
        <v>8.0702999999999996</v>
      </c>
      <c r="C285" s="1">
        <v>8.1973000000000003</v>
      </c>
      <c r="D285" s="1">
        <v>1776500000</v>
      </c>
      <c r="E285">
        <v>2.2000000000000001E-3</v>
      </c>
    </row>
    <row r="286" spans="2:5" x14ac:dyDescent="0.55000000000000004">
      <c r="B286" s="1">
        <v>8.1973000000000003</v>
      </c>
      <c r="C286" s="1">
        <v>8.3242999999999991</v>
      </c>
      <c r="D286" s="1">
        <v>1686400000</v>
      </c>
      <c r="E286">
        <v>2.3E-3</v>
      </c>
    </row>
    <row r="287" spans="2:5" x14ac:dyDescent="0.55000000000000004">
      <c r="B287" s="1">
        <v>8.3242999999999991</v>
      </c>
      <c r="C287" s="1">
        <v>8.4513999999999996</v>
      </c>
      <c r="D287" s="1">
        <v>1602700000</v>
      </c>
      <c r="E287">
        <v>2.3E-3</v>
      </c>
    </row>
    <row r="288" spans="2:5" x14ac:dyDescent="0.55000000000000004">
      <c r="B288" s="1">
        <v>8.4513999999999996</v>
      </c>
      <c r="C288" s="1">
        <v>8.5784000000000002</v>
      </c>
      <c r="D288" s="1">
        <v>1528900000</v>
      </c>
      <c r="E288">
        <v>2.3999999999999998E-3</v>
      </c>
    </row>
    <row r="289" spans="2:5" x14ac:dyDescent="0.55000000000000004">
      <c r="B289" s="1">
        <v>8.5784000000000002</v>
      </c>
      <c r="C289" s="1">
        <v>8.7053999999999991</v>
      </c>
      <c r="D289" s="1">
        <v>1453500000</v>
      </c>
      <c r="E289">
        <v>2.3999999999999998E-3</v>
      </c>
    </row>
    <row r="290" spans="2:5" x14ac:dyDescent="0.55000000000000004">
      <c r="B290" s="1">
        <v>8.7053999999999991</v>
      </c>
      <c r="C290" s="1">
        <v>8.8323999999999998</v>
      </c>
      <c r="D290" s="1">
        <v>1379500000</v>
      </c>
      <c r="E290">
        <v>2.5000000000000001E-3</v>
      </c>
    </row>
    <row r="291" spans="2:5" x14ac:dyDescent="0.55000000000000004">
      <c r="B291" s="1">
        <v>8.8323999999999998</v>
      </c>
      <c r="C291" s="1">
        <v>8.9595000000000002</v>
      </c>
      <c r="D291" s="1">
        <v>1311100000</v>
      </c>
      <c r="E291">
        <v>2.5000000000000001E-3</v>
      </c>
    </row>
    <row r="292" spans="2:5" x14ac:dyDescent="0.55000000000000004">
      <c r="B292" s="1">
        <v>8.9595000000000002</v>
      </c>
      <c r="C292" s="1">
        <v>9.0864999999999991</v>
      </c>
      <c r="D292" s="1">
        <v>1247100000</v>
      </c>
      <c r="E292">
        <v>2.5999999999999999E-3</v>
      </c>
    </row>
    <row r="293" spans="2:5" x14ac:dyDescent="0.55000000000000004">
      <c r="B293" s="1">
        <v>9.0864999999999991</v>
      </c>
      <c r="C293" s="1">
        <v>9.2134999999999998</v>
      </c>
      <c r="D293" s="1">
        <v>1187400000</v>
      </c>
      <c r="E293">
        <v>2.5999999999999999E-3</v>
      </c>
    </row>
    <row r="294" spans="2:5" x14ac:dyDescent="0.55000000000000004">
      <c r="B294" s="1">
        <v>9.2134999999999998</v>
      </c>
      <c r="C294" s="1">
        <v>9.3405000000000005</v>
      </c>
      <c r="D294" s="1">
        <v>1127400000</v>
      </c>
      <c r="E294">
        <v>2.7000000000000001E-3</v>
      </c>
    </row>
    <row r="295" spans="2:5" x14ac:dyDescent="0.55000000000000004">
      <c r="B295" s="1">
        <v>9.3405000000000005</v>
      </c>
      <c r="C295" s="1">
        <v>9.4675999999999991</v>
      </c>
      <c r="D295" s="1">
        <v>1070900000</v>
      </c>
      <c r="E295">
        <v>2.8E-3</v>
      </c>
    </row>
    <row r="296" spans="2:5" x14ac:dyDescent="0.55000000000000004">
      <c r="B296" s="1">
        <v>9.4675999999999991</v>
      </c>
      <c r="C296" s="1">
        <v>9.5945999999999998</v>
      </c>
      <c r="D296" s="1">
        <v>1019600000</v>
      </c>
      <c r="E296">
        <v>2.8E-3</v>
      </c>
    </row>
    <row r="297" spans="2:5" x14ac:dyDescent="0.55000000000000004">
      <c r="B297" s="1">
        <v>9.5945999999999998</v>
      </c>
      <c r="C297" s="1">
        <v>9.7216000000000005</v>
      </c>
      <c r="D297" s="1">
        <v>965630000</v>
      </c>
      <c r="E297">
        <v>2.8999999999999998E-3</v>
      </c>
    </row>
    <row r="298" spans="2:5" x14ac:dyDescent="0.55000000000000004">
      <c r="B298" s="1">
        <v>9.7216000000000005</v>
      </c>
      <c r="C298" s="1">
        <v>9.8485999999999994</v>
      </c>
      <c r="D298" s="1">
        <v>914990000</v>
      </c>
      <c r="E298">
        <v>2.8999999999999998E-3</v>
      </c>
    </row>
    <row r="299" spans="2:5" x14ac:dyDescent="0.55000000000000004">
      <c r="B299" s="1">
        <v>9.8485999999999994</v>
      </c>
      <c r="C299" s="1">
        <v>9.9756999999999998</v>
      </c>
      <c r="D299" s="1">
        <v>868500000</v>
      </c>
      <c r="E299">
        <v>3.0000000000000001E-3</v>
      </c>
    </row>
    <row r="300" spans="2:5" x14ac:dyDescent="0.55000000000000004">
      <c r="B300" s="1">
        <v>9.9756999999999998</v>
      </c>
      <c r="C300" s="1">
        <v>10.103</v>
      </c>
      <c r="D300" s="1">
        <v>827050000</v>
      </c>
      <c r="E300">
        <v>3.0000000000000001E-3</v>
      </c>
    </row>
    <row r="301" spans="2:5" x14ac:dyDescent="0.55000000000000004">
      <c r="B301" s="1">
        <v>10.103</v>
      </c>
      <c r="C301" s="1">
        <v>10.23</v>
      </c>
      <c r="D301" s="1">
        <v>785490000</v>
      </c>
      <c r="E301">
        <v>3.0999999999999999E-3</v>
      </c>
    </row>
    <row r="302" spans="2:5" x14ac:dyDescent="0.55000000000000004">
      <c r="B302" s="1">
        <v>10.23</v>
      </c>
      <c r="C302" s="1">
        <v>10.356999999999999</v>
      </c>
      <c r="D302" s="1">
        <v>744520000</v>
      </c>
      <c r="E302">
        <v>3.2000000000000002E-3</v>
      </c>
    </row>
    <row r="303" spans="2:5" x14ac:dyDescent="0.55000000000000004">
      <c r="B303" s="1">
        <v>10.356999999999999</v>
      </c>
      <c r="C303" s="1">
        <v>10.484</v>
      </c>
      <c r="D303" s="1">
        <v>708050000</v>
      </c>
      <c r="E303">
        <v>3.2000000000000002E-3</v>
      </c>
    </row>
    <row r="304" spans="2:5" x14ac:dyDescent="0.55000000000000004">
      <c r="B304" s="1">
        <v>10.484</v>
      </c>
      <c r="C304" s="1">
        <v>10.611000000000001</v>
      </c>
      <c r="D304" s="1">
        <v>670620000</v>
      </c>
      <c r="E304">
        <v>3.3E-3</v>
      </c>
    </row>
    <row r="305" spans="2:5" x14ac:dyDescent="0.55000000000000004">
      <c r="B305" s="1">
        <v>10.611000000000001</v>
      </c>
      <c r="C305" s="1">
        <v>10.738</v>
      </c>
      <c r="D305" s="1">
        <v>634590000</v>
      </c>
      <c r="E305">
        <v>3.3999999999999998E-3</v>
      </c>
    </row>
    <row r="306" spans="2:5" x14ac:dyDescent="0.55000000000000004">
      <c r="B306" s="1">
        <v>10.738</v>
      </c>
      <c r="C306" s="1">
        <v>10.865</v>
      </c>
      <c r="D306" s="1">
        <v>605280000</v>
      </c>
      <c r="E306">
        <v>3.5000000000000001E-3</v>
      </c>
    </row>
    <row r="307" spans="2:5" x14ac:dyDescent="0.55000000000000004">
      <c r="B307" s="1">
        <v>10.865</v>
      </c>
      <c r="C307" s="1">
        <v>10.992000000000001</v>
      </c>
      <c r="D307" s="1">
        <v>574080000</v>
      </c>
      <c r="E307">
        <v>3.5000000000000001E-3</v>
      </c>
    </row>
    <row r="308" spans="2:5" x14ac:dyDescent="0.55000000000000004">
      <c r="B308" s="1">
        <v>10.992000000000001</v>
      </c>
      <c r="C308" s="1">
        <v>11.119</v>
      </c>
      <c r="D308" s="1">
        <v>546020000</v>
      </c>
      <c r="E308">
        <v>3.5999999999999999E-3</v>
      </c>
    </row>
    <row r="309" spans="2:5" x14ac:dyDescent="0.55000000000000004">
      <c r="B309" s="1">
        <v>11.119</v>
      </c>
      <c r="C309" s="1">
        <v>11.246</v>
      </c>
      <c r="D309" s="1">
        <v>519560000</v>
      </c>
      <c r="E309">
        <v>3.7000000000000002E-3</v>
      </c>
    </row>
    <row r="310" spans="2:5" x14ac:dyDescent="0.55000000000000004">
      <c r="B310" s="1">
        <v>11.246</v>
      </c>
      <c r="C310" s="1">
        <v>11.372999999999999</v>
      </c>
      <c r="D310" s="1">
        <v>492880000</v>
      </c>
      <c r="E310">
        <v>3.8E-3</v>
      </c>
    </row>
    <row r="311" spans="2:5" x14ac:dyDescent="0.55000000000000004">
      <c r="B311" s="1">
        <v>11.372999999999999</v>
      </c>
      <c r="C311" s="1">
        <v>11.5</v>
      </c>
      <c r="D311" s="1">
        <v>470070000</v>
      </c>
      <c r="E311">
        <v>3.8999999999999998E-3</v>
      </c>
    </row>
    <row r="312" spans="2:5" x14ac:dyDescent="0.55000000000000004">
      <c r="B312" s="1">
        <v>11.5</v>
      </c>
      <c r="C312" s="1">
        <v>11.627000000000001</v>
      </c>
      <c r="D312" s="1">
        <v>444390000</v>
      </c>
      <c r="E312">
        <v>4.0000000000000001E-3</v>
      </c>
    </row>
    <row r="313" spans="2:5" x14ac:dyDescent="0.55000000000000004">
      <c r="B313" s="1">
        <v>11.627000000000001</v>
      </c>
      <c r="C313" s="1">
        <v>11.754</v>
      </c>
      <c r="D313" s="1">
        <v>422660000</v>
      </c>
      <c r="E313">
        <v>4.0000000000000001E-3</v>
      </c>
    </row>
    <row r="314" spans="2:5" x14ac:dyDescent="0.55000000000000004">
      <c r="B314" s="1">
        <v>11.754</v>
      </c>
      <c r="C314" s="1">
        <v>11.881</v>
      </c>
      <c r="D314" s="1">
        <v>402610000</v>
      </c>
      <c r="E314">
        <v>4.1000000000000003E-3</v>
      </c>
    </row>
    <row r="315" spans="2:5" x14ac:dyDescent="0.55000000000000004">
      <c r="B315" s="1">
        <v>11.881</v>
      </c>
      <c r="C315" s="1">
        <v>12.007999999999999</v>
      </c>
      <c r="D315" s="1">
        <v>381500000</v>
      </c>
      <c r="E315">
        <v>4.1999999999999997E-3</v>
      </c>
    </row>
    <row r="316" spans="2:5" x14ac:dyDescent="0.55000000000000004">
      <c r="B316" s="1">
        <v>12.007999999999999</v>
      </c>
      <c r="C316" s="1">
        <v>12.135</v>
      </c>
      <c r="D316" s="1">
        <v>360790000</v>
      </c>
      <c r="E316">
        <v>4.3E-3</v>
      </c>
    </row>
    <row r="317" spans="2:5" x14ac:dyDescent="0.55000000000000004">
      <c r="B317" s="1">
        <v>12.135</v>
      </c>
      <c r="C317" s="1">
        <v>12.262</v>
      </c>
      <c r="D317" s="1">
        <v>344280000</v>
      </c>
      <c r="E317">
        <v>4.4000000000000003E-3</v>
      </c>
    </row>
    <row r="318" spans="2:5" x14ac:dyDescent="0.55000000000000004">
      <c r="B318" s="1">
        <v>12.262</v>
      </c>
      <c r="C318" s="1">
        <v>12.388999999999999</v>
      </c>
      <c r="D318" s="1">
        <v>327270000</v>
      </c>
      <c r="E318">
        <v>4.4999999999999997E-3</v>
      </c>
    </row>
    <row r="319" spans="2:5" x14ac:dyDescent="0.55000000000000004">
      <c r="B319" s="1">
        <v>12.388999999999999</v>
      </c>
      <c r="C319" s="1">
        <v>12.516</v>
      </c>
      <c r="D319" s="1">
        <v>310550000</v>
      </c>
      <c r="E319">
        <v>4.5999999999999999E-3</v>
      </c>
    </row>
    <row r="320" spans="2:5" x14ac:dyDescent="0.55000000000000004">
      <c r="B320" s="1">
        <v>12.516</v>
      </c>
      <c r="C320" s="1">
        <v>12.643000000000001</v>
      </c>
      <c r="D320" s="1">
        <v>295990000</v>
      </c>
      <c r="E320">
        <v>4.7000000000000002E-3</v>
      </c>
    </row>
    <row r="321" spans="2:5" x14ac:dyDescent="0.55000000000000004">
      <c r="B321" s="1">
        <v>12.643000000000001</v>
      </c>
      <c r="C321" s="1">
        <v>12.77</v>
      </c>
      <c r="D321" s="1">
        <v>281100000</v>
      </c>
      <c r="E321">
        <v>4.7999999999999996E-3</v>
      </c>
    </row>
    <row r="322" spans="2:5" x14ac:dyDescent="0.55000000000000004">
      <c r="B322" s="1">
        <v>12.77</v>
      </c>
      <c r="C322" s="1">
        <v>12.897</v>
      </c>
      <c r="D322" s="1">
        <v>264570000</v>
      </c>
      <c r="E322">
        <v>4.8999999999999998E-3</v>
      </c>
    </row>
    <row r="323" spans="2:5" x14ac:dyDescent="0.55000000000000004">
      <c r="B323" s="1">
        <v>12.897</v>
      </c>
      <c r="C323" s="1">
        <v>13.023999999999999</v>
      </c>
      <c r="D323" s="1">
        <v>252410000</v>
      </c>
      <c r="E323">
        <v>5.1000000000000004E-3</v>
      </c>
    </row>
    <row r="324" spans="2:5" x14ac:dyDescent="0.55000000000000004">
      <c r="B324" s="1">
        <v>13.023999999999999</v>
      </c>
      <c r="C324" s="1">
        <v>13.151</v>
      </c>
      <c r="D324" s="1">
        <v>240490000</v>
      </c>
      <c r="E324">
        <v>5.1999999999999998E-3</v>
      </c>
    </row>
    <row r="325" spans="2:5" x14ac:dyDescent="0.55000000000000004">
      <c r="B325" s="1">
        <v>13.151</v>
      </c>
      <c r="C325" s="1">
        <v>13.278</v>
      </c>
      <c r="D325" s="1">
        <v>228750000</v>
      </c>
      <c r="E325">
        <v>5.3E-3</v>
      </c>
    </row>
    <row r="326" spans="2:5" x14ac:dyDescent="0.55000000000000004">
      <c r="B326" s="1">
        <v>13.278</v>
      </c>
      <c r="C326" s="1">
        <v>13.404999999999999</v>
      </c>
      <c r="D326" s="1">
        <v>216690000</v>
      </c>
      <c r="E326">
        <v>5.4999999999999997E-3</v>
      </c>
    </row>
    <row r="327" spans="2:5" x14ac:dyDescent="0.55000000000000004">
      <c r="B327" s="1">
        <v>13.404999999999999</v>
      </c>
      <c r="C327" s="1">
        <v>13.532</v>
      </c>
      <c r="D327" s="1">
        <v>205670000</v>
      </c>
      <c r="E327">
        <v>5.5999999999999999E-3</v>
      </c>
    </row>
    <row r="328" spans="2:5" x14ac:dyDescent="0.55000000000000004">
      <c r="B328" s="1">
        <v>13.532</v>
      </c>
      <c r="C328" s="1">
        <v>13.659000000000001</v>
      </c>
      <c r="D328" s="1">
        <v>195600000</v>
      </c>
      <c r="E328">
        <v>5.7000000000000002E-3</v>
      </c>
    </row>
    <row r="329" spans="2:5" x14ac:dyDescent="0.55000000000000004">
      <c r="B329" s="1">
        <v>13.659000000000001</v>
      </c>
      <c r="C329" s="1">
        <v>13.786</v>
      </c>
      <c r="D329" s="1">
        <v>186310000</v>
      </c>
      <c r="E329">
        <v>5.7999999999999996E-3</v>
      </c>
    </row>
    <row r="330" spans="2:5" x14ac:dyDescent="0.55000000000000004">
      <c r="B330" s="1">
        <v>13.786</v>
      </c>
      <c r="C330" s="1">
        <v>13.914</v>
      </c>
      <c r="D330" s="1">
        <v>176200000</v>
      </c>
      <c r="E330">
        <v>6.0000000000000001E-3</v>
      </c>
    </row>
    <row r="331" spans="2:5" x14ac:dyDescent="0.55000000000000004">
      <c r="B331" s="1">
        <v>13.914</v>
      </c>
      <c r="C331" s="1">
        <v>14.041</v>
      </c>
      <c r="D331" s="1">
        <v>166420000</v>
      </c>
      <c r="E331">
        <v>6.1000000000000004E-3</v>
      </c>
    </row>
    <row r="332" spans="2:5" x14ac:dyDescent="0.55000000000000004">
      <c r="B332" s="1">
        <v>14.041</v>
      </c>
      <c r="C332" s="1">
        <v>14.167999999999999</v>
      </c>
      <c r="D332" s="1">
        <v>158500000</v>
      </c>
      <c r="E332">
        <v>6.1999999999999998E-3</v>
      </c>
    </row>
    <row r="333" spans="2:5" x14ac:dyDescent="0.55000000000000004">
      <c r="B333" s="1">
        <v>14.167999999999999</v>
      </c>
      <c r="C333" s="1">
        <v>14.295</v>
      </c>
      <c r="D333" s="1">
        <v>150480000</v>
      </c>
      <c r="E333">
        <v>6.4000000000000003E-3</v>
      </c>
    </row>
    <row r="334" spans="2:5" x14ac:dyDescent="0.55000000000000004">
      <c r="B334" s="1">
        <v>14.295</v>
      </c>
      <c r="C334" s="1">
        <v>14.422000000000001</v>
      </c>
      <c r="D334" s="1">
        <v>142610000</v>
      </c>
      <c r="E334">
        <v>6.4999999999999997E-3</v>
      </c>
    </row>
    <row r="335" spans="2:5" x14ac:dyDescent="0.55000000000000004">
      <c r="B335" s="1">
        <v>14.422000000000001</v>
      </c>
      <c r="C335" s="1">
        <v>14.548999999999999</v>
      </c>
      <c r="D335" s="1">
        <v>135460000</v>
      </c>
      <c r="E335">
        <v>6.7000000000000002E-3</v>
      </c>
    </row>
    <row r="336" spans="2:5" x14ac:dyDescent="0.55000000000000004">
      <c r="B336" s="1">
        <v>14.548999999999999</v>
      </c>
      <c r="C336" s="1">
        <v>14.676</v>
      </c>
      <c r="D336" s="1">
        <v>130100000</v>
      </c>
      <c r="E336">
        <v>6.8999999999999999E-3</v>
      </c>
    </row>
    <row r="337" spans="2:5" x14ac:dyDescent="0.55000000000000004">
      <c r="B337" s="1">
        <v>14.676</v>
      </c>
      <c r="C337" s="1">
        <v>14.803000000000001</v>
      </c>
      <c r="D337" s="1">
        <v>123150000</v>
      </c>
      <c r="E337">
        <v>7.0000000000000001E-3</v>
      </c>
    </row>
    <row r="338" spans="2:5" x14ac:dyDescent="0.55000000000000004">
      <c r="B338" s="1">
        <v>14.803000000000001</v>
      </c>
      <c r="C338" s="1">
        <v>14.93</v>
      </c>
      <c r="D338" s="1">
        <v>117240000</v>
      </c>
      <c r="E338">
        <v>7.1999999999999998E-3</v>
      </c>
    </row>
    <row r="339" spans="2:5" x14ac:dyDescent="0.55000000000000004">
      <c r="B339" s="1">
        <v>14.93</v>
      </c>
      <c r="C339" s="1">
        <v>15.057</v>
      </c>
      <c r="D339" s="1">
        <v>112000000</v>
      </c>
      <c r="E339">
        <v>7.4000000000000003E-3</v>
      </c>
    </row>
    <row r="340" spans="2:5" x14ac:dyDescent="0.55000000000000004">
      <c r="B340" s="1">
        <v>15.057</v>
      </c>
      <c r="C340" s="1">
        <v>15.183999999999999</v>
      </c>
      <c r="D340" s="1">
        <v>106210000</v>
      </c>
      <c r="E340">
        <v>7.4999999999999997E-3</v>
      </c>
    </row>
    <row r="341" spans="2:5" x14ac:dyDescent="0.55000000000000004">
      <c r="B341" s="1">
        <v>15.183999999999999</v>
      </c>
      <c r="C341" s="1">
        <v>15.311</v>
      </c>
      <c r="D341" s="1">
        <v>100800000</v>
      </c>
      <c r="E341">
        <v>7.7999999999999996E-3</v>
      </c>
    </row>
    <row r="342" spans="2:5" x14ac:dyDescent="0.55000000000000004">
      <c r="B342" s="1">
        <v>15.311</v>
      </c>
      <c r="C342" s="1">
        <v>15.438000000000001</v>
      </c>
      <c r="D342" s="1">
        <v>95678000</v>
      </c>
      <c r="E342">
        <v>7.9000000000000008E-3</v>
      </c>
    </row>
    <row r="343" spans="2:5" x14ac:dyDescent="0.55000000000000004">
      <c r="B343" s="1">
        <v>15.438000000000001</v>
      </c>
      <c r="C343" s="1">
        <v>15.565</v>
      </c>
      <c r="D343" s="1">
        <v>91254000</v>
      </c>
      <c r="E343">
        <v>8.0999999999999996E-3</v>
      </c>
    </row>
    <row r="344" spans="2:5" x14ac:dyDescent="0.55000000000000004">
      <c r="B344" s="1">
        <v>15.565</v>
      </c>
      <c r="C344" s="1">
        <v>15.692</v>
      </c>
      <c r="D344" s="1">
        <v>86907000</v>
      </c>
      <c r="E344">
        <v>8.3000000000000001E-3</v>
      </c>
    </row>
    <row r="345" spans="2:5" x14ac:dyDescent="0.55000000000000004">
      <c r="B345" s="1">
        <v>15.692</v>
      </c>
      <c r="C345" s="1">
        <v>15.819000000000001</v>
      </c>
      <c r="D345" s="1">
        <v>83252000</v>
      </c>
      <c r="E345">
        <v>8.5000000000000006E-3</v>
      </c>
    </row>
    <row r="346" spans="2:5" x14ac:dyDescent="0.55000000000000004">
      <c r="B346" s="1">
        <v>15.819000000000001</v>
      </c>
      <c r="C346" s="1">
        <v>15.946</v>
      </c>
      <c r="D346" s="1">
        <v>78749000</v>
      </c>
      <c r="E346">
        <v>8.8000000000000005E-3</v>
      </c>
    </row>
    <row r="347" spans="2:5" x14ac:dyDescent="0.55000000000000004">
      <c r="B347" s="1">
        <v>15.946</v>
      </c>
      <c r="C347" s="1">
        <v>16.073</v>
      </c>
      <c r="D347" s="1">
        <v>74294000</v>
      </c>
      <c r="E347">
        <v>8.8999999999999999E-3</v>
      </c>
    </row>
    <row r="348" spans="2:5" x14ac:dyDescent="0.55000000000000004">
      <c r="B348" s="1">
        <v>16.073</v>
      </c>
      <c r="C348" s="1">
        <v>16.2</v>
      </c>
      <c r="D348" s="1">
        <v>70994000</v>
      </c>
      <c r="E348">
        <v>9.1999999999999998E-3</v>
      </c>
    </row>
    <row r="349" spans="2:5" x14ac:dyDescent="0.55000000000000004">
      <c r="B349" s="1">
        <v>16.2</v>
      </c>
      <c r="C349" s="1">
        <v>16.327000000000002</v>
      </c>
      <c r="D349" s="1">
        <v>67868000</v>
      </c>
      <c r="E349">
        <v>9.2999999999999992E-3</v>
      </c>
    </row>
    <row r="350" spans="2:5" x14ac:dyDescent="0.55000000000000004">
      <c r="B350" s="1">
        <v>16.327000000000002</v>
      </c>
      <c r="C350" s="1">
        <v>16.454000000000001</v>
      </c>
      <c r="D350" s="1">
        <v>64209000</v>
      </c>
      <c r="E350">
        <v>9.7000000000000003E-3</v>
      </c>
    </row>
    <row r="351" spans="2:5" x14ac:dyDescent="0.55000000000000004">
      <c r="B351" s="1">
        <v>16.454000000000001</v>
      </c>
      <c r="C351" s="1">
        <v>16.581</v>
      </c>
      <c r="D351" s="1">
        <v>61207000</v>
      </c>
      <c r="E351">
        <v>9.9000000000000008E-3</v>
      </c>
    </row>
    <row r="352" spans="2:5" x14ac:dyDescent="0.55000000000000004">
      <c r="B352" s="1">
        <v>16.581</v>
      </c>
      <c r="C352" s="1">
        <v>16.707999999999998</v>
      </c>
      <c r="D352" s="1">
        <v>57894000</v>
      </c>
      <c r="E352">
        <v>0.01</v>
      </c>
    </row>
    <row r="353" spans="2:5" x14ac:dyDescent="0.55000000000000004">
      <c r="B353" s="1">
        <v>16.707999999999998</v>
      </c>
      <c r="C353" s="1">
        <v>16.835000000000001</v>
      </c>
      <c r="D353" s="1">
        <v>55288000</v>
      </c>
      <c r="E353">
        <v>1.03E-2</v>
      </c>
    </row>
    <row r="354" spans="2:5" x14ac:dyDescent="0.55000000000000004">
      <c r="B354" s="1">
        <v>16.835000000000001</v>
      </c>
      <c r="C354" s="1">
        <v>16.962</v>
      </c>
      <c r="D354" s="1">
        <v>52775000</v>
      </c>
      <c r="E354">
        <v>1.0500000000000001E-2</v>
      </c>
    </row>
    <row r="355" spans="2:5" x14ac:dyDescent="0.55000000000000004">
      <c r="B355" s="1">
        <v>16.962</v>
      </c>
      <c r="C355" s="1">
        <v>17.088999999999999</v>
      </c>
      <c r="D355" s="1">
        <v>50414000</v>
      </c>
      <c r="E355">
        <v>1.0800000000000001E-2</v>
      </c>
    </row>
    <row r="356" spans="2:5" x14ac:dyDescent="0.55000000000000004">
      <c r="B356" s="1">
        <v>17.088999999999999</v>
      </c>
      <c r="C356" s="1">
        <v>17.216000000000001</v>
      </c>
      <c r="D356" s="1">
        <v>47822000</v>
      </c>
      <c r="E356">
        <v>1.11E-2</v>
      </c>
    </row>
    <row r="357" spans="2:5" x14ac:dyDescent="0.55000000000000004">
      <c r="B357" s="1">
        <v>17.216000000000001</v>
      </c>
      <c r="C357" s="1">
        <v>17.343</v>
      </c>
      <c r="D357" s="1">
        <v>45974000</v>
      </c>
      <c r="E357">
        <v>1.14E-2</v>
      </c>
    </row>
    <row r="358" spans="2:5" x14ac:dyDescent="0.55000000000000004">
      <c r="B358" s="1">
        <v>17.343</v>
      </c>
      <c r="C358" s="1">
        <v>17.47</v>
      </c>
      <c r="D358" s="1">
        <v>43942000</v>
      </c>
      <c r="E358">
        <v>1.17E-2</v>
      </c>
    </row>
    <row r="359" spans="2:5" x14ac:dyDescent="0.55000000000000004">
      <c r="B359" s="1">
        <v>17.47</v>
      </c>
      <c r="C359" s="1">
        <v>17.597000000000001</v>
      </c>
      <c r="D359" s="1">
        <v>41631000</v>
      </c>
      <c r="E359">
        <v>1.2E-2</v>
      </c>
    </row>
    <row r="360" spans="2:5" x14ac:dyDescent="0.55000000000000004">
      <c r="B360" s="1">
        <v>17.597000000000001</v>
      </c>
      <c r="C360" s="1">
        <v>17.724</v>
      </c>
      <c r="D360" s="1">
        <v>40188000</v>
      </c>
      <c r="E360">
        <v>1.24E-2</v>
      </c>
    </row>
    <row r="361" spans="2:5" x14ac:dyDescent="0.55000000000000004">
      <c r="B361" s="1">
        <v>17.724</v>
      </c>
      <c r="C361" s="1">
        <v>17.850999999999999</v>
      </c>
      <c r="D361" s="1">
        <v>38172000</v>
      </c>
      <c r="E361">
        <v>1.2800000000000001E-2</v>
      </c>
    </row>
    <row r="362" spans="2:5" x14ac:dyDescent="0.55000000000000004">
      <c r="B362" s="1">
        <v>17.850999999999999</v>
      </c>
      <c r="C362" s="1">
        <v>17.978000000000002</v>
      </c>
      <c r="D362" s="1">
        <v>35646000</v>
      </c>
      <c r="E362">
        <v>1.29E-2</v>
      </c>
    </row>
    <row r="363" spans="2:5" x14ac:dyDescent="0.55000000000000004">
      <c r="B363" s="1">
        <v>17.978000000000002</v>
      </c>
      <c r="C363" s="1">
        <v>18.105</v>
      </c>
      <c r="D363" s="1">
        <v>33884000</v>
      </c>
      <c r="E363">
        <v>1.34E-2</v>
      </c>
    </row>
    <row r="364" spans="2:5" x14ac:dyDescent="0.55000000000000004">
      <c r="B364" s="1">
        <v>18.105</v>
      </c>
      <c r="C364" s="1">
        <v>18.231999999999999</v>
      </c>
      <c r="D364" s="1">
        <v>31958000</v>
      </c>
      <c r="E364">
        <v>1.35E-2</v>
      </c>
    </row>
    <row r="365" spans="2:5" x14ac:dyDescent="0.55000000000000004">
      <c r="B365" s="1">
        <v>18.231999999999999</v>
      </c>
      <c r="C365" s="1">
        <v>18.359000000000002</v>
      </c>
      <c r="D365" s="1">
        <v>30196000</v>
      </c>
      <c r="E365">
        <v>1.38E-2</v>
      </c>
    </row>
    <row r="366" spans="2:5" x14ac:dyDescent="0.55000000000000004">
      <c r="B366" s="1">
        <v>18.359000000000002</v>
      </c>
      <c r="C366" s="1">
        <v>18.486000000000001</v>
      </c>
      <c r="D366" s="1">
        <v>29033000</v>
      </c>
      <c r="E366">
        <v>1.4500000000000001E-2</v>
      </c>
    </row>
    <row r="367" spans="2:5" x14ac:dyDescent="0.55000000000000004">
      <c r="B367" s="1">
        <v>18.486000000000001</v>
      </c>
      <c r="C367" s="1">
        <v>18.614000000000001</v>
      </c>
      <c r="D367" s="1">
        <v>27553000</v>
      </c>
      <c r="E367">
        <v>1.46E-2</v>
      </c>
    </row>
    <row r="368" spans="2:5" x14ac:dyDescent="0.55000000000000004">
      <c r="B368" s="1">
        <v>18.614000000000001</v>
      </c>
      <c r="C368" s="1">
        <v>18.741</v>
      </c>
      <c r="D368" s="1">
        <v>26654000</v>
      </c>
      <c r="E368">
        <v>1.5100000000000001E-2</v>
      </c>
    </row>
    <row r="369" spans="2:5" x14ac:dyDescent="0.55000000000000004">
      <c r="B369" s="1">
        <v>18.741</v>
      </c>
      <c r="C369" s="1">
        <v>18.867999999999999</v>
      </c>
      <c r="D369" s="1">
        <v>25480000</v>
      </c>
      <c r="E369">
        <v>1.5299999999999999E-2</v>
      </c>
    </row>
    <row r="370" spans="2:5" x14ac:dyDescent="0.55000000000000004">
      <c r="B370" s="1">
        <v>18.867999999999999</v>
      </c>
      <c r="C370" s="1">
        <v>18.995000000000001</v>
      </c>
      <c r="D370" s="1">
        <v>24782000</v>
      </c>
      <c r="E370">
        <v>1.5800000000000002E-2</v>
      </c>
    </row>
    <row r="371" spans="2:5" x14ac:dyDescent="0.55000000000000004">
      <c r="B371" s="1">
        <v>18.995000000000001</v>
      </c>
      <c r="C371" s="1">
        <v>19.122</v>
      </c>
      <c r="D371" s="1">
        <v>24010000</v>
      </c>
      <c r="E371">
        <v>1.6299999999999999E-2</v>
      </c>
    </row>
    <row r="372" spans="2:5" x14ac:dyDescent="0.55000000000000004">
      <c r="B372" s="1">
        <v>19.122</v>
      </c>
      <c r="C372" s="1">
        <v>19.248999999999999</v>
      </c>
      <c r="D372" s="1">
        <v>22329000</v>
      </c>
      <c r="E372">
        <v>1.67E-2</v>
      </c>
    </row>
    <row r="373" spans="2:5" x14ac:dyDescent="0.55000000000000004">
      <c r="B373" s="1">
        <v>19.248999999999999</v>
      </c>
      <c r="C373" s="1">
        <v>19.376000000000001</v>
      </c>
      <c r="D373" s="1">
        <v>20952000</v>
      </c>
      <c r="E373">
        <v>1.72E-2</v>
      </c>
    </row>
    <row r="374" spans="2:5" x14ac:dyDescent="0.55000000000000004">
      <c r="B374" s="1">
        <v>19.376000000000001</v>
      </c>
      <c r="C374" s="1">
        <v>19.503</v>
      </c>
      <c r="D374" s="1">
        <v>19957000</v>
      </c>
      <c r="E374">
        <v>1.7299999999999999E-2</v>
      </c>
    </row>
    <row r="375" spans="2:5" x14ac:dyDescent="0.55000000000000004">
      <c r="B375" s="1">
        <v>19.503</v>
      </c>
      <c r="C375" s="1">
        <v>19.63</v>
      </c>
      <c r="D375" s="1">
        <v>19112000</v>
      </c>
      <c r="E375">
        <v>1.7500000000000002E-2</v>
      </c>
    </row>
    <row r="376" spans="2:5" x14ac:dyDescent="0.55000000000000004">
      <c r="B376" s="1">
        <v>19.63</v>
      </c>
      <c r="C376" s="1">
        <v>19.757000000000001</v>
      </c>
      <c r="D376" s="1">
        <v>18597000</v>
      </c>
      <c r="E376">
        <v>1.8200000000000001E-2</v>
      </c>
    </row>
    <row r="377" spans="2:5" x14ac:dyDescent="0.55000000000000004">
      <c r="B377" s="1">
        <v>19.757000000000001</v>
      </c>
      <c r="C377" s="1">
        <v>19.884</v>
      </c>
      <c r="D377" s="1">
        <v>17841000</v>
      </c>
      <c r="E377">
        <v>1.9099999999999999E-2</v>
      </c>
    </row>
    <row r="378" spans="2:5" x14ac:dyDescent="0.55000000000000004">
      <c r="B378" s="1">
        <v>19.884</v>
      </c>
      <c r="C378" s="1">
        <v>20.010999999999999</v>
      </c>
      <c r="D378" s="1">
        <v>17140000</v>
      </c>
      <c r="E378">
        <v>1.9300000000000001E-2</v>
      </c>
    </row>
    <row r="379" spans="2:5" x14ac:dyDescent="0.55000000000000004">
      <c r="B379" s="1">
        <v>20.010999999999999</v>
      </c>
      <c r="C379" s="1">
        <v>20.138000000000002</v>
      </c>
      <c r="D379" s="1">
        <v>16346000</v>
      </c>
      <c r="E379">
        <v>1.9900000000000001E-2</v>
      </c>
    </row>
    <row r="380" spans="2:5" x14ac:dyDescent="0.55000000000000004">
      <c r="B380" s="1">
        <v>20.138000000000002</v>
      </c>
      <c r="C380" s="1">
        <v>20.265000000000001</v>
      </c>
      <c r="D380" s="1">
        <v>15414000</v>
      </c>
      <c r="E380">
        <v>2.01E-2</v>
      </c>
    </row>
    <row r="381" spans="2:5" x14ac:dyDescent="0.55000000000000004">
      <c r="B381" s="1">
        <v>20.265000000000001</v>
      </c>
      <c r="C381" s="1">
        <v>20.391999999999999</v>
      </c>
      <c r="D381" s="1">
        <v>14707000</v>
      </c>
      <c r="E381">
        <v>2.0799999999999999E-2</v>
      </c>
    </row>
    <row r="382" spans="2:5" x14ac:dyDescent="0.55000000000000004">
      <c r="B382" s="1">
        <v>20.391999999999999</v>
      </c>
      <c r="C382" s="1">
        <v>20.518999999999998</v>
      </c>
      <c r="D382" s="1">
        <v>14237000</v>
      </c>
      <c r="E382">
        <v>2.12E-2</v>
      </c>
    </row>
    <row r="383" spans="2:5" x14ac:dyDescent="0.55000000000000004">
      <c r="B383" s="1">
        <v>20.518999999999998</v>
      </c>
      <c r="C383" s="1">
        <v>20.646000000000001</v>
      </c>
      <c r="D383" s="1">
        <v>13698000</v>
      </c>
      <c r="E383">
        <v>2.18E-2</v>
      </c>
    </row>
    <row r="384" spans="2:5" x14ac:dyDescent="0.55000000000000004">
      <c r="B384" s="1">
        <v>20.646000000000001</v>
      </c>
      <c r="C384" s="1">
        <v>20.773</v>
      </c>
      <c r="D384" s="1">
        <v>12887000</v>
      </c>
      <c r="E384">
        <v>2.2499999999999999E-2</v>
      </c>
    </row>
    <row r="385" spans="2:5" x14ac:dyDescent="0.55000000000000004">
      <c r="B385" s="1">
        <v>20.773</v>
      </c>
      <c r="C385" s="1">
        <v>20.9</v>
      </c>
      <c r="D385" s="1">
        <v>12333000</v>
      </c>
      <c r="E385">
        <v>2.2800000000000001E-2</v>
      </c>
    </row>
    <row r="386" spans="2:5" x14ac:dyDescent="0.55000000000000004">
      <c r="B386" s="1">
        <v>20.9</v>
      </c>
      <c r="C386" s="1">
        <v>21.027000000000001</v>
      </c>
      <c r="D386" s="1">
        <v>11795000</v>
      </c>
      <c r="E386">
        <v>2.3599999999999999E-2</v>
      </c>
    </row>
    <row r="387" spans="2:5" x14ac:dyDescent="0.55000000000000004">
      <c r="B387" s="1">
        <v>21.027000000000001</v>
      </c>
      <c r="C387" s="1">
        <v>21.154</v>
      </c>
      <c r="D387" s="1">
        <v>11441000</v>
      </c>
      <c r="E387">
        <v>2.4199999999999999E-2</v>
      </c>
    </row>
    <row r="388" spans="2:5" x14ac:dyDescent="0.55000000000000004">
      <c r="B388" s="1">
        <v>21.154</v>
      </c>
      <c r="C388" s="1">
        <v>21.280999999999999</v>
      </c>
      <c r="D388" s="1">
        <v>10596000</v>
      </c>
      <c r="E388">
        <v>2.4199999999999999E-2</v>
      </c>
    </row>
    <row r="389" spans="2:5" x14ac:dyDescent="0.55000000000000004">
      <c r="B389" s="1">
        <v>21.280999999999999</v>
      </c>
      <c r="C389" s="1">
        <v>21.408000000000001</v>
      </c>
      <c r="D389" s="1">
        <v>10078000</v>
      </c>
      <c r="E389">
        <v>2.5600000000000001E-2</v>
      </c>
    </row>
    <row r="390" spans="2:5" x14ac:dyDescent="0.55000000000000004">
      <c r="B390" s="1">
        <v>21.408000000000001</v>
      </c>
      <c r="C390" s="1">
        <v>21.535</v>
      </c>
      <c r="D390" s="1">
        <v>9890700</v>
      </c>
      <c r="E390">
        <v>2.6700000000000002E-2</v>
      </c>
    </row>
    <row r="391" spans="2:5" x14ac:dyDescent="0.55000000000000004">
      <c r="B391" s="1">
        <v>21.535</v>
      </c>
      <c r="C391" s="1">
        <v>21.661999999999999</v>
      </c>
      <c r="D391" s="1">
        <v>9501700</v>
      </c>
      <c r="E391">
        <v>2.7099999999999999E-2</v>
      </c>
    </row>
    <row r="392" spans="2:5" x14ac:dyDescent="0.55000000000000004">
      <c r="B392" s="1">
        <v>21.661999999999999</v>
      </c>
      <c r="C392" s="1">
        <v>21.789000000000001</v>
      </c>
      <c r="D392" s="1">
        <v>9101300</v>
      </c>
      <c r="E392">
        <v>2.6700000000000002E-2</v>
      </c>
    </row>
    <row r="393" spans="2:5" x14ac:dyDescent="0.55000000000000004">
      <c r="B393" s="1">
        <v>21.789000000000001</v>
      </c>
      <c r="C393" s="1">
        <v>21.916</v>
      </c>
      <c r="D393" s="1">
        <v>8868200</v>
      </c>
      <c r="E393">
        <v>2.81E-2</v>
      </c>
    </row>
    <row r="394" spans="2:5" x14ac:dyDescent="0.55000000000000004">
      <c r="B394" s="1">
        <v>21.916</v>
      </c>
      <c r="C394" s="1">
        <v>22.042999999999999</v>
      </c>
      <c r="D394" s="1">
        <v>8446500</v>
      </c>
      <c r="E394">
        <v>2.7799999999999998E-2</v>
      </c>
    </row>
    <row r="395" spans="2:5" x14ac:dyDescent="0.55000000000000004">
      <c r="B395" s="1">
        <v>22.042999999999999</v>
      </c>
      <c r="C395" s="1">
        <v>22.17</v>
      </c>
      <c r="D395" s="1">
        <v>8047200</v>
      </c>
      <c r="E395">
        <v>2.9700000000000001E-2</v>
      </c>
    </row>
    <row r="396" spans="2:5" x14ac:dyDescent="0.55000000000000004">
      <c r="B396" s="1">
        <v>22.17</v>
      </c>
      <c r="C396" s="1">
        <v>22.297000000000001</v>
      </c>
      <c r="D396" s="1">
        <v>7965500</v>
      </c>
      <c r="E396">
        <v>3.09E-2</v>
      </c>
    </row>
    <row r="397" spans="2:5" x14ac:dyDescent="0.55000000000000004">
      <c r="B397" s="1">
        <v>22.297000000000001</v>
      </c>
      <c r="C397" s="1">
        <v>22.423999999999999</v>
      </c>
      <c r="D397" s="1">
        <v>7540100</v>
      </c>
      <c r="E397">
        <v>2.98E-2</v>
      </c>
    </row>
    <row r="398" spans="2:5" x14ac:dyDescent="0.55000000000000004">
      <c r="B398" s="1">
        <v>22.423999999999999</v>
      </c>
      <c r="C398" s="1">
        <v>22.550999999999998</v>
      </c>
      <c r="D398" s="1">
        <v>7128300</v>
      </c>
      <c r="E398">
        <v>3.09E-2</v>
      </c>
    </row>
    <row r="399" spans="2:5" x14ac:dyDescent="0.55000000000000004">
      <c r="B399" s="1">
        <v>22.550999999999998</v>
      </c>
      <c r="C399" s="1">
        <v>22.678000000000001</v>
      </c>
      <c r="D399" s="1">
        <v>6745500</v>
      </c>
      <c r="E399">
        <v>3.2000000000000001E-2</v>
      </c>
    </row>
    <row r="400" spans="2:5" x14ac:dyDescent="0.55000000000000004">
      <c r="B400" s="1">
        <v>22.678000000000001</v>
      </c>
      <c r="C400" s="1">
        <v>22.805</v>
      </c>
      <c r="D400" s="1">
        <v>6351900</v>
      </c>
      <c r="E400">
        <v>3.2300000000000002E-2</v>
      </c>
    </row>
    <row r="401" spans="2:5" x14ac:dyDescent="0.55000000000000004">
      <c r="B401" s="1">
        <v>22.805</v>
      </c>
      <c r="C401" s="1">
        <v>22.931999999999999</v>
      </c>
      <c r="D401" s="1">
        <v>6088000</v>
      </c>
      <c r="E401">
        <v>3.2599999999999997E-2</v>
      </c>
    </row>
    <row r="402" spans="2:5" x14ac:dyDescent="0.55000000000000004">
      <c r="B402" s="1">
        <v>22.931999999999999</v>
      </c>
      <c r="C402" s="1">
        <v>23.059000000000001</v>
      </c>
      <c r="D402" s="1">
        <v>5945500</v>
      </c>
      <c r="E402">
        <v>3.3099999999999997E-2</v>
      </c>
    </row>
    <row r="403" spans="2:5" x14ac:dyDescent="0.55000000000000004">
      <c r="B403" s="1">
        <v>23.059000000000001</v>
      </c>
      <c r="C403" s="1">
        <v>23.186</v>
      </c>
      <c r="D403" s="1">
        <v>5766700</v>
      </c>
      <c r="E403">
        <v>3.4599999999999999E-2</v>
      </c>
    </row>
    <row r="404" spans="2:5" x14ac:dyDescent="0.55000000000000004">
      <c r="B404" s="1">
        <v>23.186</v>
      </c>
      <c r="C404" s="1">
        <v>23.314</v>
      </c>
      <c r="D404" s="1">
        <v>5378700</v>
      </c>
      <c r="E404">
        <v>3.5200000000000002E-2</v>
      </c>
    </row>
    <row r="405" spans="2:5" x14ac:dyDescent="0.55000000000000004">
      <c r="B405" s="1">
        <v>23.314</v>
      </c>
      <c r="C405" s="1">
        <v>23.440999999999999</v>
      </c>
      <c r="D405" s="1">
        <v>5032800</v>
      </c>
      <c r="E405">
        <v>3.6799999999999999E-2</v>
      </c>
    </row>
    <row r="406" spans="2:5" x14ac:dyDescent="0.55000000000000004">
      <c r="B406" s="1">
        <v>23.440999999999999</v>
      </c>
      <c r="C406" s="1">
        <v>23.568000000000001</v>
      </c>
      <c r="D406" s="1">
        <v>5034500</v>
      </c>
      <c r="E406">
        <v>3.7100000000000001E-2</v>
      </c>
    </row>
    <row r="407" spans="2:5" x14ac:dyDescent="0.55000000000000004">
      <c r="B407" s="1">
        <v>23.568000000000001</v>
      </c>
      <c r="C407" s="1">
        <v>23.695</v>
      </c>
      <c r="D407" s="1">
        <v>4647700</v>
      </c>
      <c r="E407">
        <v>3.7999999999999999E-2</v>
      </c>
    </row>
    <row r="408" spans="2:5" x14ac:dyDescent="0.55000000000000004">
      <c r="B408" s="1">
        <v>23.695</v>
      </c>
      <c r="C408" s="1">
        <v>23.821999999999999</v>
      </c>
      <c r="D408" s="1">
        <v>4580900</v>
      </c>
      <c r="E408">
        <v>3.9399999999999998E-2</v>
      </c>
    </row>
    <row r="409" spans="2:5" x14ac:dyDescent="0.55000000000000004">
      <c r="B409" s="1">
        <v>23.821999999999999</v>
      </c>
      <c r="C409" s="1">
        <v>23.949000000000002</v>
      </c>
      <c r="D409" s="1">
        <v>4288000</v>
      </c>
      <c r="E409">
        <v>3.9E-2</v>
      </c>
    </row>
    <row r="410" spans="2:5" x14ac:dyDescent="0.55000000000000004">
      <c r="B410" s="1">
        <v>23.949000000000002</v>
      </c>
      <c r="C410" s="1">
        <v>24.076000000000001</v>
      </c>
      <c r="D410" s="1">
        <v>4068900</v>
      </c>
      <c r="E410">
        <v>4.0399999999999998E-2</v>
      </c>
    </row>
    <row r="411" spans="2:5" x14ac:dyDescent="0.55000000000000004">
      <c r="B411" s="1">
        <v>24.076000000000001</v>
      </c>
      <c r="C411" s="1">
        <v>24.202999999999999</v>
      </c>
      <c r="D411" s="1">
        <v>3826000</v>
      </c>
      <c r="E411">
        <v>4.0899999999999999E-2</v>
      </c>
    </row>
    <row r="412" spans="2:5" x14ac:dyDescent="0.55000000000000004">
      <c r="B412" s="1">
        <v>24.202999999999999</v>
      </c>
      <c r="C412" s="1">
        <v>24.33</v>
      </c>
      <c r="D412" s="1">
        <v>3741300</v>
      </c>
      <c r="E412">
        <v>4.2599999999999999E-2</v>
      </c>
    </row>
    <row r="413" spans="2:5" x14ac:dyDescent="0.55000000000000004">
      <c r="B413" s="1">
        <v>24.33</v>
      </c>
      <c r="C413" s="1">
        <v>24.457000000000001</v>
      </c>
      <c r="D413" s="1">
        <v>3611400</v>
      </c>
      <c r="E413">
        <v>4.3700000000000003E-2</v>
      </c>
    </row>
    <row r="414" spans="2:5" x14ac:dyDescent="0.55000000000000004">
      <c r="B414" s="1">
        <v>24.457000000000001</v>
      </c>
      <c r="C414" s="1">
        <v>24.584</v>
      </c>
      <c r="D414" s="1">
        <v>3357100</v>
      </c>
      <c r="E414">
        <v>4.4699999999999997E-2</v>
      </c>
    </row>
    <row r="415" spans="2:5" x14ac:dyDescent="0.55000000000000004">
      <c r="B415" s="1">
        <v>24.584</v>
      </c>
      <c r="C415" s="1">
        <v>24.710999999999999</v>
      </c>
      <c r="D415" s="1">
        <v>3175500</v>
      </c>
      <c r="E415">
        <v>4.8000000000000001E-2</v>
      </c>
    </row>
    <row r="416" spans="2:5" x14ac:dyDescent="0.55000000000000004">
      <c r="B416" s="1">
        <v>24.710999999999999</v>
      </c>
      <c r="C416" s="1">
        <v>24.838000000000001</v>
      </c>
      <c r="D416" s="1">
        <v>3154600</v>
      </c>
      <c r="E416">
        <v>4.5999999999999999E-2</v>
      </c>
    </row>
    <row r="417" spans="2:5" x14ac:dyDescent="0.55000000000000004">
      <c r="B417" s="1">
        <v>24.838000000000001</v>
      </c>
      <c r="C417" s="1">
        <v>24.965</v>
      </c>
      <c r="D417" s="1">
        <v>3032100</v>
      </c>
      <c r="E417">
        <v>4.8899999999999999E-2</v>
      </c>
    </row>
    <row r="418" spans="2:5" x14ac:dyDescent="0.55000000000000004">
      <c r="B418" s="1">
        <v>24.965</v>
      </c>
      <c r="C418" s="1">
        <v>25.091999999999999</v>
      </c>
      <c r="D418" s="1">
        <v>2872000</v>
      </c>
      <c r="E418">
        <v>4.82E-2</v>
      </c>
    </row>
    <row r="419" spans="2:5" x14ac:dyDescent="0.55000000000000004">
      <c r="B419" s="1">
        <v>25.091999999999999</v>
      </c>
      <c r="C419" s="1">
        <v>25.219000000000001</v>
      </c>
      <c r="D419" s="1">
        <v>2832100</v>
      </c>
      <c r="E419">
        <v>4.82E-2</v>
      </c>
    </row>
    <row r="420" spans="2:5" x14ac:dyDescent="0.55000000000000004">
      <c r="B420" s="1">
        <v>25.219000000000001</v>
      </c>
      <c r="C420" s="1">
        <v>25.346</v>
      </c>
      <c r="D420" s="1">
        <v>2803900</v>
      </c>
      <c r="E420">
        <v>4.9700000000000001E-2</v>
      </c>
    </row>
    <row r="421" spans="2:5" x14ac:dyDescent="0.55000000000000004">
      <c r="B421" s="1">
        <v>25.346</v>
      </c>
      <c r="C421" s="1">
        <v>25.472999999999999</v>
      </c>
      <c r="D421" s="1">
        <v>2684100</v>
      </c>
      <c r="E421">
        <v>5.2699999999999997E-2</v>
      </c>
    </row>
    <row r="422" spans="2:5" x14ac:dyDescent="0.55000000000000004">
      <c r="B422" s="1">
        <v>25.472999999999999</v>
      </c>
      <c r="C422" s="1">
        <v>25.6</v>
      </c>
      <c r="D422" s="1">
        <v>2425700</v>
      </c>
      <c r="E422">
        <v>5.2499999999999998E-2</v>
      </c>
    </row>
    <row r="423" spans="2:5" x14ac:dyDescent="0.55000000000000004">
      <c r="B423" s="1">
        <v>25.6</v>
      </c>
      <c r="C423" s="1">
        <v>25.727</v>
      </c>
      <c r="D423" s="1">
        <v>2268500</v>
      </c>
      <c r="E423">
        <v>5.3100000000000001E-2</v>
      </c>
    </row>
    <row r="424" spans="2:5" x14ac:dyDescent="0.55000000000000004">
      <c r="B424" s="1">
        <v>25.727</v>
      </c>
      <c r="C424" s="1">
        <v>25.853999999999999</v>
      </c>
      <c r="D424" s="1">
        <v>2350400</v>
      </c>
      <c r="E424">
        <v>5.9799999999999999E-2</v>
      </c>
    </row>
    <row r="425" spans="2:5" x14ac:dyDescent="0.55000000000000004">
      <c r="B425" s="1">
        <v>25.853999999999999</v>
      </c>
      <c r="C425" s="1">
        <v>25.981000000000002</v>
      </c>
      <c r="D425" s="1">
        <v>2255900</v>
      </c>
      <c r="E425">
        <v>5.8299999999999998E-2</v>
      </c>
    </row>
    <row r="426" spans="2:5" x14ac:dyDescent="0.55000000000000004">
      <c r="B426" s="1">
        <v>25.981000000000002</v>
      </c>
      <c r="C426" s="1">
        <v>26.108000000000001</v>
      </c>
      <c r="D426" s="1">
        <v>2172000</v>
      </c>
      <c r="E426">
        <v>5.6300000000000003E-2</v>
      </c>
    </row>
    <row r="427" spans="2:5" x14ac:dyDescent="0.55000000000000004">
      <c r="B427" s="1">
        <v>26.108000000000001</v>
      </c>
      <c r="C427" s="1">
        <v>26.234999999999999</v>
      </c>
      <c r="D427" s="1">
        <v>2071100</v>
      </c>
      <c r="E427">
        <v>5.9200000000000003E-2</v>
      </c>
    </row>
    <row r="428" spans="2:5" x14ac:dyDescent="0.55000000000000004">
      <c r="B428" s="1">
        <v>26.234999999999999</v>
      </c>
      <c r="C428" s="1">
        <v>26.361999999999998</v>
      </c>
      <c r="D428" s="1">
        <v>1962700</v>
      </c>
      <c r="E428">
        <v>6.4199999999999993E-2</v>
      </c>
    </row>
    <row r="429" spans="2:5" x14ac:dyDescent="0.55000000000000004">
      <c r="B429" s="1">
        <v>26.361999999999998</v>
      </c>
      <c r="C429" s="1">
        <v>26.489000000000001</v>
      </c>
      <c r="D429" s="1">
        <v>1961400</v>
      </c>
      <c r="E429">
        <v>6.6699999999999995E-2</v>
      </c>
    </row>
    <row r="430" spans="2:5" x14ac:dyDescent="0.55000000000000004">
      <c r="B430" s="1">
        <v>26.489000000000001</v>
      </c>
      <c r="C430" s="1">
        <v>26.616</v>
      </c>
      <c r="D430" s="1">
        <v>1866100</v>
      </c>
      <c r="E430">
        <v>6.2600000000000003E-2</v>
      </c>
    </row>
    <row r="431" spans="2:5" x14ac:dyDescent="0.55000000000000004">
      <c r="B431" s="1">
        <v>26.616</v>
      </c>
      <c r="C431" s="1">
        <v>26.742999999999999</v>
      </c>
      <c r="D431" s="1">
        <v>1717800</v>
      </c>
      <c r="E431">
        <v>6.3200000000000006E-2</v>
      </c>
    </row>
    <row r="432" spans="2:5" x14ac:dyDescent="0.55000000000000004">
      <c r="B432" s="1">
        <v>26.742999999999999</v>
      </c>
      <c r="C432" s="1">
        <v>26.87</v>
      </c>
      <c r="D432" s="1">
        <v>1702500</v>
      </c>
      <c r="E432">
        <v>7.3499999999999996E-2</v>
      </c>
    </row>
    <row r="433" spans="2:5" x14ac:dyDescent="0.55000000000000004">
      <c r="B433" s="1">
        <v>26.87</v>
      </c>
      <c r="C433" s="1">
        <v>26.997</v>
      </c>
      <c r="D433" s="1">
        <v>1564400</v>
      </c>
      <c r="E433">
        <v>7.6700000000000004E-2</v>
      </c>
    </row>
    <row r="434" spans="2:5" x14ac:dyDescent="0.55000000000000004">
      <c r="B434" s="1">
        <v>26.997</v>
      </c>
      <c r="C434" s="1">
        <v>27.123999999999999</v>
      </c>
      <c r="D434" s="1">
        <v>1542600</v>
      </c>
      <c r="E434">
        <v>8.5300000000000001E-2</v>
      </c>
    </row>
    <row r="435" spans="2:5" x14ac:dyDescent="0.55000000000000004">
      <c r="B435" s="1">
        <v>27.123999999999999</v>
      </c>
      <c r="C435" s="1">
        <v>27.251000000000001</v>
      </c>
      <c r="D435" s="1">
        <v>1358900</v>
      </c>
      <c r="E435">
        <v>7.9399999999999998E-2</v>
      </c>
    </row>
    <row r="436" spans="2:5" x14ac:dyDescent="0.55000000000000004">
      <c r="B436" s="1">
        <v>27.251000000000001</v>
      </c>
      <c r="C436" s="1">
        <v>27.378</v>
      </c>
      <c r="D436" s="1">
        <v>1209700</v>
      </c>
      <c r="E436">
        <v>7.2300000000000003E-2</v>
      </c>
    </row>
    <row r="437" spans="2:5" x14ac:dyDescent="0.55000000000000004">
      <c r="B437" s="1">
        <v>27.378</v>
      </c>
      <c r="C437" s="1">
        <v>27.504999999999999</v>
      </c>
      <c r="D437" s="1">
        <v>1291500</v>
      </c>
      <c r="E437">
        <v>7.6999999999999999E-2</v>
      </c>
    </row>
    <row r="438" spans="2:5" x14ac:dyDescent="0.55000000000000004">
      <c r="B438" s="1">
        <v>27.504999999999999</v>
      </c>
      <c r="C438" s="1">
        <v>27.632000000000001</v>
      </c>
      <c r="D438" s="1">
        <v>1187100</v>
      </c>
      <c r="E438">
        <v>7.6899999999999996E-2</v>
      </c>
    </row>
    <row r="439" spans="2:5" x14ac:dyDescent="0.55000000000000004">
      <c r="B439" s="1">
        <v>27.632000000000001</v>
      </c>
      <c r="C439" s="1">
        <v>27.759</v>
      </c>
      <c r="D439" s="1">
        <v>1161800</v>
      </c>
      <c r="E439">
        <v>8.4500000000000006E-2</v>
      </c>
    </row>
    <row r="440" spans="2:5" x14ac:dyDescent="0.55000000000000004">
      <c r="B440" s="1">
        <v>27.759</v>
      </c>
      <c r="C440" s="1">
        <v>27.885999999999999</v>
      </c>
      <c r="D440" s="1">
        <v>1172300</v>
      </c>
      <c r="E440">
        <v>8.5599999999999996E-2</v>
      </c>
    </row>
    <row r="441" spans="2:5" x14ac:dyDescent="0.55000000000000004">
      <c r="B441" s="1">
        <v>27.885999999999999</v>
      </c>
      <c r="C441" s="1">
        <v>28.013999999999999</v>
      </c>
      <c r="D441" s="1">
        <v>1068200</v>
      </c>
      <c r="E441">
        <v>8.2000000000000003E-2</v>
      </c>
    </row>
    <row r="442" spans="2:5" x14ac:dyDescent="0.55000000000000004">
      <c r="B442" s="1">
        <v>28.013999999999999</v>
      </c>
      <c r="C442" s="1">
        <v>28.140999999999998</v>
      </c>
      <c r="D442" s="1">
        <v>1074700</v>
      </c>
      <c r="E442">
        <v>9.5500000000000002E-2</v>
      </c>
    </row>
    <row r="443" spans="2:5" x14ac:dyDescent="0.55000000000000004">
      <c r="B443" s="1">
        <v>28.140999999999998</v>
      </c>
      <c r="C443" s="1">
        <v>28.268000000000001</v>
      </c>
      <c r="D443" s="1">
        <v>986880</v>
      </c>
      <c r="E443">
        <v>7.8799999999999995E-2</v>
      </c>
    </row>
    <row r="444" spans="2:5" x14ac:dyDescent="0.55000000000000004">
      <c r="B444" s="1">
        <v>28.268000000000001</v>
      </c>
      <c r="C444" s="1">
        <v>28.395</v>
      </c>
      <c r="D444" s="1">
        <v>989570</v>
      </c>
      <c r="E444">
        <v>8.4000000000000005E-2</v>
      </c>
    </row>
    <row r="445" spans="2:5" x14ac:dyDescent="0.55000000000000004">
      <c r="B445" s="1">
        <v>28.395</v>
      </c>
      <c r="C445" s="1">
        <v>28.521999999999998</v>
      </c>
      <c r="D445" s="1">
        <v>868230</v>
      </c>
      <c r="E445">
        <v>8.7900000000000006E-2</v>
      </c>
    </row>
    <row r="446" spans="2:5" x14ac:dyDescent="0.55000000000000004">
      <c r="B446" s="1">
        <v>28.521999999999998</v>
      </c>
      <c r="C446" s="1">
        <v>28.649000000000001</v>
      </c>
      <c r="D446" s="1">
        <v>811750</v>
      </c>
      <c r="E446">
        <v>9.2600000000000002E-2</v>
      </c>
    </row>
    <row r="447" spans="2:5" x14ac:dyDescent="0.55000000000000004">
      <c r="B447" s="1">
        <v>28.649000000000001</v>
      </c>
      <c r="C447" s="1">
        <v>28.776</v>
      </c>
      <c r="D447" s="1">
        <v>754290</v>
      </c>
      <c r="E447">
        <v>9.9599999999999994E-2</v>
      </c>
    </row>
    <row r="448" spans="2:5" x14ac:dyDescent="0.55000000000000004">
      <c r="B448" s="1">
        <v>28.776</v>
      </c>
      <c r="C448" s="1">
        <v>28.902999999999999</v>
      </c>
      <c r="D448" s="1">
        <v>659360</v>
      </c>
      <c r="E448">
        <v>0.1055</v>
      </c>
    </row>
    <row r="449" spans="2:5" x14ac:dyDescent="0.55000000000000004">
      <c r="B449" s="1">
        <v>28.902999999999999</v>
      </c>
      <c r="C449" s="1">
        <v>29.03</v>
      </c>
      <c r="D449" s="1">
        <v>606130</v>
      </c>
      <c r="E449">
        <v>0.1067</v>
      </c>
    </row>
    <row r="450" spans="2:5" x14ac:dyDescent="0.55000000000000004">
      <c r="B450" s="1">
        <v>29.03</v>
      </c>
      <c r="C450" s="1">
        <v>29.157</v>
      </c>
      <c r="D450" s="1">
        <v>528630</v>
      </c>
      <c r="E450">
        <v>0.1091</v>
      </c>
    </row>
    <row r="451" spans="2:5" x14ac:dyDescent="0.55000000000000004">
      <c r="B451" s="1">
        <v>29.157</v>
      </c>
      <c r="C451" s="1">
        <v>29.283999999999999</v>
      </c>
      <c r="D451" s="1">
        <v>412030</v>
      </c>
      <c r="E451">
        <v>0.1089</v>
      </c>
    </row>
    <row r="452" spans="2:5" x14ac:dyDescent="0.55000000000000004">
      <c r="B452" s="1">
        <v>29.283999999999999</v>
      </c>
      <c r="C452" s="1">
        <v>29.411000000000001</v>
      </c>
      <c r="D452" s="1">
        <v>357630</v>
      </c>
      <c r="E452">
        <v>0.1169</v>
      </c>
    </row>
    <row r="453" spans="2:5" x14ac:dyDescent="0.55000000000000004">
      <c r="B453" s="1">
        <v>29.411000000000001</v>
      </c>
      <c r="C453" s="1">
        <v>29.538</v>
      </c>
      <c r="D453" s="1">
        <v>315660</v>
      </c>
      <c r="E453">
        <v>0.12720000000000001</v>
      </c>
    </row>
    <row r="454" spans="2:5" x14ac:dyDescent="0.55000000000000004">
      <c r="B454" s="1">
        <v>29.538</v>
      </c>
      <c r="C454" s="1">
        <v>29.664999999999999</v>
      </c>
      <c r="D454" s="1">
        <v>309180</v>
      </c>
      <c r="E454">
        <v>0.13780000000000001</v>
      </c>
    </row>
    <row r="455" spans="2:5" x14ac:dyDescent="0.55000000000000004">
      <c r="B455" s="1">
        <v>29.664999999999999</v>
      </c>
      <c r="C455" s="1">
        <v>29.792000000000002</v>
      </c>
      <c r="D455" s="1">
        <v>284300</v>
      </c>
      <c r="E455">
        <v>0.15429999999999999</v>
      </c>
    </row>
    <row r="456" spans="2:5" x14ac:dyDescent="0.55000000000000004">
      <c r="B456" s="1">
        <v>29.792000000000002</v>
      </c>
      <c r="C456" s="1">
        <v>29.919</v>
      </c>
      <c r="D456" s="1">
        <v>195920</v>
      </c>
      <c r="E456">
        <v>0.15210000000000001</v>
      </c>
    </row>
    <row r="457" spans="2:5" x14ac:dyDescent="0.55000000000000004">
      <c r="B457" s="1">
        <v>29.919</v>
      </c>
      <c r="C457" s="1">
        <v>30.045999999999999</v>
      </c>
      <c r="D457" s="1">
        <v>90839</v>
      </c>
      <c r="E457">
        <v>0.15029999999999999</v>
      </c>
    </row>
    <row r="458" spans="2:5" x14ac:dyDescent="0.55000000000000004">
      <c r="B458" s="1">
        <v>30.045999999999999</v>
      </c>
      <c r="C458" s="1">
        <v>30.172999999999998</v>
      </c>
      <c r="D458" s="1">
        <v>0</v>
      </c>
      <c r="E458">
        <v>0</v>
      </c>
    </row>
    <row r="459" spans="2:5" x14ac:dyDescent="0.55000000000000004">
      <c r="B459" s="1">
        <v>30.172999999999998</v>
      </c>
      <c r="C459" s="1">
        <v>30.3</v>
      </c>
      <c r="D459" s="1">
        <v>0</v>
      </c>
      <c r="E459">
        <v>0</v>
      </c>
    </row>
    <row r="460" spans="2:5" x14ac:dyDescent="0.55000000000000004">
      <c r="B460" s="1">
        <v>30.3</v>
      </c>
      <c r="C460" s="1">
        <v>30.427</v>
      </c>
      <c r="D460" s="1">
        <v>0</v>
      </c>
      <c r="E460">
        <v>0</v>
      </c>
    </row>
    <row r="461" spans="2:5" x14ac:dyDescent="0.55000000000000004">
      <c r="B461" s="1">
        <v>30.427</v>
      </c>
      <c r="C461" s="1">
        <v>30.553999999999998</v>
      </c>
      <c r="D461" s="1">
        <v>0</v>
      </c>
      <c r="E461">
        <v>0</v>
      </c>
    </row>
    <row r="462" spans="2:5" x14ac:dyDescent="0.55000000000000004">
      <c r="B462" s="1">
        <v>30.553999999999998</v>
      </c>
      <c r="C462" s="1">
        <v>30.681000000000001</v>
      </c>
      <c r="D462" s="1">
        <v>0</v>
      </c>
      <c r="E462">
        <v>0</v>
      </c>
    </row>
    <row r="463" spans="2:5" x14ac:dyDescent="0.55000000000000004">
      <c r="B463" s="1">
        <v>30.681000000000001</v>
      </c>
      <c r="C463" s="1">
        <v>30.808</v>
      </c>
      <c r="D463" s="1">
        <v>0</v>
      </c>
      <c r="E463">
        <v>0</v>
      </c>
    </row>
    <row r="464" spans="2:5" x14ac:dyDescent="0.55000000000000004">
      <c r="B464" s="1">
        <v>30.808</v>
      </c>
      <c r="C464" s="1">
        <v>30.934999999999999</v>
      </c>
      <c r="D464" s="1">
        <v>0</v>
      </c>
      <c r="E464">
        <v>0</v>
      </c>
    </row>
    <row r="465" spans="2:5" x14ac:dyDescent="0.55000000000000004">
      <c r="B465" s="1">
        <v>30.934999999999999</v>
      </c>
      <c r="C465" s="1">
        <v>31.062000000000001</v>
      </c>
      <c r="D465" s="1">
        <v>0</v>
      </c>
      <c r="E465">
        <v>0</v>
      </c>
    </row>
    <row r="466" spans="2:5" x14ac:dyDescent="0.55000000000000004">
      <c r="B466" s="1">
        <v>31.062000000000001</v>
      </c>
      <c r="C466" s="1">
        <v>31.189</v>
      </c>
      <c r="D466" s="1">
        <v>0</v>
      </c>
      <c r="E466">
        <v>0</v>
      </c>
    </row>
    <row r="467" spans="2:5" x14ac:dyDescent="0.55000000000000004">
      <c r="B467" s="1">
        <v>31.189</v>
      </c>
      <c r="C467" s="1">
        <v>31.315999999999999</v>
      </c>
      <c r="D467" s="1">
        <v>0</v>
      </c>
      <c r="E467">
        <v>0</v>
      </c>
    </row>
    <row r="468" spans="2:5" x14ac:dyDescent="0.55000000000000004">
      <c r="B468" s="1">
        <v>31.315999999999999</v>
      </c>
      <c r="C468" s="1">
        <v>31.443000000000001</v>
      </c>
      <c r="D468" s="1">
        <v>0</v>
      </c>
      <c r="E468">
        <v>0</v>
      </c>
    </row>
    <row r="469" spans="2:5" x14ac:dyDescent="0.55000000000000004">
      <c r="B469" s="1">
        <v>31.443000000000001</v>
      </c>
      <c r="C469" s="1">
        <v>31.57</v>
      </c>
      <c r="D469" s="1">
        <v>0</v>
      </c>
      <c r="E469">
        <v>0</v>
      </c>
    </row>
    <row r="470" spans="2:5" x14ac:dyDescent="0.55000000000000004">
      <c r="B470" s="1">
        <v>31.57</v>
      </c>
      <c r="C470" s="1">
        <v>31.696999999999999</v>
      </c>
      <c r="D470" s="1">
        <v>0</v>
      </c>
      <c r="E470">
        <v>0</v>
      </c>
    </row>
    <row r="471" spans="2:5" x14ac:dyDescent="0.55000000000000004">
      <c r="B471" s="1">
        <v>31.696999999999999</v>
      </c>
      <c r="C471" s="1">
        <v>31.824000000000002</v>
      </c>
      <c r="D471" s="1">
        <v>0</v>
      </c>
      <c r="E471">
        <v>0</v>
      </c>
    </row>
    <row r="472" spans="2:5" x14ac:dyDescent="0.55000000000000004">
      <c r="B472" s="1">
        <v>31.824000000000002</v>
      </c>
      <c r="C472" s="1">
        <v>31.951000000000001</v>
      </c>
      <c r="D472" s="1">
        <v>0</v>
      </c>
      <c r="E472">
        <v>0</v>
      </c>
    </row>
    <row r="473" spans="2:5" x14ac:dyDescent="0.55000000000000004">
      <c r="B473" s="1">
        <v>31.951000000000001</v>
      </c>
      <c r="C473" s="1">
        <v>32.078000000000003</v>
      </c>
      <c r="D473" s="1">
        <v>0</v>
      </c>
      <c r="E473">
        <v>0</v>
      </c>
    </row>
    <row r="474" spans="2:5" x14ac:dyDescent="0.55000000000000004">
      <c r="B474" s="1">
        <v>32.078000000000003</v>
      </c>
      <c r="C474" s="1">
        <v>32.204999999999998</v>
      </c>
      <c r="D474" s="1">
        <v>0</v>
      </c>
      <c r="E474">
        <v>0</v>
      </c>
    </row>
    <row r="475" spans="2:5" x14ac:dyDescent="0.55000000000000004">
      <c r="B475" s="1">
        <v>32.204999999999998</v>
      </c>
      <c r="C475" s="1">
        <v>32.332000000000001</v>
      </c>
      <c r="D475" s="1">
        <v>0</v>
      </c>
      <c r="E475">
        <v>0</v>
      </c>
    </row>
    <row r="476" spans="2:5" x14ac:dyDescent="0.55000000000000004">
      <c r="B476" s="1">
        <v>32.332000000000001</v>
      </c>
      <c r="C476" s="1">
        <v>32.459000000000003</v>
      </c>
      <c r="D476" s="1">
        <v>0</v>
      </c>
      <c r="E476">
        <v>0</v>
      </c>
    </row>
    <row r="477" spans="2:5" x14ac:dyDescent="0.55000000000000004">
      <c r="B477" s="1">
        <v>32.459000000000003</v>
      </c>
      <c r="C477" s="1">
        <v>32.585999999999999</v>
      </c>
      <c r="D477" s="1">
        <v>0</v>
      </c>
      <c r="E477">
        <v>0</v>
      </c>
    </row>
    <row r="478" spans="2:5" x14ac:dyDescent="0.55000000000000004">
      <c r="B478" s="1">
        <v>32.585999999999999</v>
      </c>
      <c r="C478" s="1">
        <v>32.713999999999999</v>
      </c>
      <c r="D478" s="1">
        <v>0</v>
      </c>
      <c r="E478">
        <v>0</v>
      </c>
    </row>
    <row r="479" spans="2:5" x14ac:dyDescent="0.55000000000000004">
      <c r="B479" s="1">
        <v>32.713999999999999</v>
      </c>
      <c r="C479" s="1">
        <v>32.841000000000001</v>
      </c>
      <c r="D479" s="1">
        <v>0</v>
      </c>
      <c r="E479">
        <v>0</v>
      </c>
    </row>
    <row r="480" spans="2:5" x14ac:dyDescent="0.55000000000000004">
      <c r="B480" s="1">
        <v>32.841000000000001</v>
      </c>
      <c r="C480" s="1">
        <v>32.968000000000004</v>
      </c>
      <c r="D480" s="1">
        <v>0</v>
      </c>
      <c r="E480">
        <v>0</v>
      </c>
    </row>
    <row r="481" spans="2:5" x14ac:dyDescent="0.55000000000000004">
      <c r="B481" s="1">
        <v>32.968000000000004</v>
      </c>
      <c r="C481" s="1">
        <v>33.094999999999999</v>
      </c>
      <c r="D481" s="1">
        <v>0</v>
      </c>
      <c r="E481">
        <v>0</v>
      </c>
    </row>
    <row r="482" spans="2:5" x14ac:dyDescent="0.55000000000000004">
      <c r="B482" s="1">
        <v>33.094999999999999</v>
      </c>
      <c r="C482" s="1">
        <v>33.222000000000001</v>
      </c>
      <c r="D482" s="1">
        <v>0</v>
      </c>
      <c r="E482">
        <v>0</v>
      </c>
    </row>
    <row r="483" spans="2:5" x14ac:dyDescent="0.55000000000000004">
      <c r="B483" s="1">
        <v>33.222000000000001</v>
      </c>
      <c r="C483" s="1">
        <v>33.348999999999997</v>
      </c>
      <c r="D483" s="1">
        <v>0</v>
      </c>
      <c r="E483">
        <v>0</v>
      </c>
    </row>
    <row r="484" spans="2:5" x14ac:dyDescent="0.55000000000000004">
      <c r="B484" s="1">
        <v>33.348999999999997</v>
      </c>
      <c r="C484" s="1">
        <v>33.475999999999999</v>
      </c>
      <c r="D484" s="1">
        <v>0</v>
      </c>
      <c r="E484">
        <v>0</v>
      </c>
    </row>
    <row r="485" spans="2:5" x14ac:dyDescent="0.55000000000000004">
      <c r="B485" s="1">
        <v>33.475999999999999</v>
      </c>
      <c r="C485" s="1">
        <v>33.603000000000002</v>
      </c>
      <c r="D485" s="1">
        <v>0</v>
      </c>
      <c r="E485">
        <v>0</v>
      </c>
    </row>
    <row r="486" spans="2:5" x14ac:dyDescent="0.55000000000000004">
      <c r="B486" s="1">
        <v>33.603000000000002</v>
      </c>
      <c r="C486" s="1">
        <v>33.729999999999997</v>
      </c>
      <c r="D486" s="1">
        <v>0</v>
      </c>
      <c r="E486">
        <v>0</v>
      </c>
    </row>
    <row r="487" spans="2:5" x14ac:dyDescent="0.55000000000000004">
      <c r="B487" s="1">
        <v>33.729999999999997</v>
      </c>
      <c r="C487" s="1">
        <v>33.856999999999999</v>
      </c>
      <c r="D487" s="1">
        <v>0</v>
      </c>
      <c r="E487">
        <v>0</v>
      </c>
    </row>
    <row r="488" spans="2:5" x14ac:dyDescent="0.55000000000000004">
      <c r="B488" s="1">
        <v>33.856999999999999</v>
      </c>
      <c r="C488" s="1">
        <v>33.984000000000002</v>
      </c>
      <c r="D488" s="1">
        <v>0</v>
      </c>
      <c r="E488">
        <v>0</v>
      </c>
    </row>
    <row r="489" spans="2:5" x14ac:dyDescent="0.55000000000000004">
      <c r="B489" s="1">
        <v>33.984000000000002</v>
      </c>
      <c r="C489" s="1">
        <v>34.110999999999997</v>
      </c>
      <c r="D489" s="1">
        <v>0</v>
      </c>
      <c r="E489">
        <v>0</v>
      </c>
    </row>
    <row r="490" spans="2:5" x14ac:dyDescent="0.55000000000000004">
      <c r="B490" s="1">
        <v>34.110999999999997</v>
      </c>
      <c r="C490" s="1">
        <v>34.238</v>
      </c>
      <c r="D490" s="1">
        <v>0</v>
      </c>
      <c r="E490">
        <v>0</v>
      </c>
    </row>
    <row r="491" spans="2:5" x14ac:dyDescent="0.55000000000000004">
      <c r="B491" s="1">
        <v>34.238</v>
      </c>
      <c r="C491" s="1">
        <v>34.365000000000002</v>
      </c>
      <c r="D491" s="1">
        <v>0</v>
      </c>
      <c r="E491">
        <v>0</v>
      </c>
    </row>
    <row r="492" spans="2:5" x14ac:dyDescent="0.55000000000000004">
      <c r="B492" s="1">
        <v>34.365000000000002</v>
      </c>
      <c r="C492" s="1">
        <v>34.491999999999997</v>
      </c>
      <c r="D492" s="1">
        <v>0</v>
      </c>
      <c r="E492">
        <v>0</v>
      </c>
    </row>
    <row r="493" spans="2:5" x14ac:dyDescent="0.55000000000000004">
      <c r="B493" s="1">
        <v>34.491999999999997</v>
      </c>
      <c r="C493" s="1">
        <v>34.619</v>
      </c>
      <c r="D493" s="1">
        <v>0</v>
      </c>
      <c r="E493">
        <v>0</v>
      </c>
    </row>
    <row r="494" spans="2:5" x14ac:dyDescent="0.55000000000000004">
      <c r="B494" s="1">
        <v>34.619</v>
      </c>
      <c r="C494" s="1">
        <v>34.746000000000002</v>
      </c>
      <c r="D494" s="1">
        <v>0</v>
      </c>
      <c r="E494">
        <v>0</v>
      </c>
    </row>
    <row r="495" spans="2:5" x14ac:dyDescent="0.55000000000000004">
      <c r="B495" s="1">
        <v>34.746000000000002</v>
      </c>
      <c r="C495" s="1">
        <v>34.872999999999998</v>
      </c>
      <c r="D495" s="1">
        <v>0</v>
      </c>
      <c r="E495">
        <v>0</v>
      </c>
    </row>
    <row r="496" spans="2:5" x14ac:dyDescent="0.55000000000000004">
      <c r="B496" s="1">
        <v>34.872999999999998</v>
      </c>
      <c r="C496" s="1">
        <v>35</v>
      </c>
      <c r="D496" s="1">
        <v>0</v>
      </c>
      <c r="E496">
        <v>0</v>
      </c>
    </row>
    <row r="498" spans="1:4" x14ac:dyDescent="0.55000000000000004">
      <c r="A498" t="s">
        <v>21</v>
      </c>
      <c r="B498" t="s">
        <v>340</v>
      </c>
      <c r="C498" s="1">
        <v>188</v>
      </c>
      <c r="D498" s="1">
        <v>1615700000</v>
      </c>
    </row>
    <row r="500" spans="1:4" x14ac:dyDescent="0.55000000000000004">
      <c r="A500" t="s">
        <v>341</v>
      </c>
      <c r="B500" t="s">
        <v>342</v>
      </c>
      <c r="C500" t="s">
        <v>343</v>
      </c>
      <c r="D500" t="s">
        <v>344</v>
      </c>
    </row>
    <row r="501" spans="1:4" x14ac:dyDescent="0.55000000000000004">
      <c r="A501" t="s">
        <v>345</v>
      </c>
      <c r="B501" t="s">
        <v>346</v>
      </c>
      <c r="C501" t="s">
        <v>347</v>
      </c>
      <c r="D501" t="s">
        <v>348</v>
      </c>
    </row>
    <row r="502" spans="1:4" x14ac:dyDescent="0.55000000000000004">
      <c r="A502" t="s">
        <v>345</v>
      </c>
      <c r="B502" t="s">
        <v>349</v>
      </c>
      <c r="C502" t="s">
        <v>350</v>
      </c>
      <c r="D502" t="s">
        <v>351</v>
      </c>
    </row>
    <row r="503" spans="1:4" x14ac:dyDescent="0.55000000000000004">
      <c r="A503" t="s">
        <v>345</v>
      </c>
      <c r="B503" t="s">
        <v>352</v>
      </c>
      <c r="C503" t="s">
        <v>353</v>
      </c>
      <c r="D503" t="s">
        <v>354</v>
      </c>
    </row>
    <row r="504" spans="1:4" x14ac:dyDescent="0.55000000000000004">
      <c r="A504" t="s">
        <v>355</v>
      </c>
      <c r="B504" t="s">
        <v>356</v>
      </c>
    </row>
    <row r="505" spans="1:4" x14ac:dyDescent="0.55000000000000004">
      <c r="A505" t="s">
        <v>357</v>
      </c>
      <c r="B505" t="s">
        <v>358</v>
      </c>
    </row>
    <row r="506" spans="1:4" x14ac:dyDescent="0.55000000000000004">
      <c r="B506" t="s">
        <v>359</v>
      </c>
      <c r="C506" t="s">
        <v>360</v>
      </c>
      <c r="D506" t="s">
        <v>361</v>
      </c>
    </row>
    <row r="507" spans="1:4" x14ac:dyDescent="0.55000000000000004">
      <c r="B507" t="s">
        <v>362</v>
      </c>
      <c r="C507" t="s">
        <v>363</v>
      </c>
      <c r="D507" t="s">
        <v>361</v>
      </c>
    </row>
    <row r="508" spans="1:4" x14ac:dyDescent="0.55000000000000004">
      <c r="B508" t="s">
        <v>364</v>
      </c>
      <c r="C508" t="s">
        <v>365</v>
      </c>
      <c r="D508" t="s">
        <v>366</v>
      </c>
    </row>
    <row r="509" spans="1:4" x14ac:dyDescent="0.55000000000000004">
      <c r="B509" t="s">
        <v>367</v>
      </c>
      <c r="C509" t="s">
        <v>365</v>
      </c>
      <c r="D509" t="s">
        <v>366</v>
      </c>
    </row>
    <row r="510" spans="1:4" x14ac:dyDescent="0.55000000000000004">
      <c r="B510" t="s">
        <v>368</v>
      </c>
      <c r="C510" t="s">
        <v>365</v>
      </c>
      <c r="D510" t="s">
        <v>366</v>
      </c>
    </row>
    <row r="511" spans="1:4" x14ac:dyDescent="0.55000000000000004">
      <c r="B511" t="s">
        <v>369</v>
      </c>
      <c r="C511" t="s">
        <v>365</v>
      </c>
      <c r="D511" t="s">
        <v>366</v>
      </c>
    </row>
    <row r="512" spans="1:4" x14ac:dyDescent="0.55000000000000004">
      <c r="A512" t="s">
        <v>370</v>
      </c>
      <c r="B512" t="s">
        <v>371</v>
      </c>
    </row>
    <row r="514" spans="1:7" x14ac:dyDescent="0.55000000000000004">
      <c r="A514" t="s">
        <v>21</v>
      </c>
      <c r="B514" t="s">
        <v>311</v>
      </c>
      <c r="C514" t="s">
        <v>311</v>
      </c>
      <c r="D514" t="s">
        <v>311</v>
      </c>
      <c r="E514" t="s">
        <v>312</v>
      </c>
      <c r="F514" t="s">
        <v>313</v>
      </c>
      <c r="G514" t="s">
        <v>314</v>
      </c>
    </row>
    <row r="515" spans="1:7" x14ac:dyDescent="0.55000000000000004">
      <c r="B515" t="s">
        <v>315</v>
      </c>
    </row>
    <row r="516" spans="1:7" x14ac:dyDescent="0.55000000000000004">
      <c r="A516" t="s">
        <v>21</v>
      </c>
      <c r="B516" t="s">
        <v>372</v>
      </c>
      <c r="C516" t="s">
        <v>373</v>
      </c>
      <c r="D516" t="s">
        <v>318</v>
      </c>
      <c r="E516">
        <f xml:space="preserve">  1</f>
        <v>1</v>
      </c>
    </row>
    <row r="517" spans="1:7" x14ac:dyDescent="0.55000000000000004">
      <c r="A517" t="s">
        <v>21</v>
      </c>
      <c r="B517" t="s">
        <v>374</v>
      </c>
      <c r="C517" s="1">
        <v>0</v>
      </c>
      <c r="D517" s="1">
        <v>0.01</v>
      </c>
      <c r="E517" t="s">
        <v>320</v>
      </c>
    </row>
    <row r="518" spans="1:7" x14ac:dyDescent="0.55000000000000004">
      <c r="A518" t="s">
        <v>21</v>
      </c>
      <c r="B518" t="s">
        <v>321</v>
      </c>
      <c r="C518" s="1">
        <v>0</v>
      </c>
      <c r="D518" s="1">
        <v>1</v>
      </c>
      <c r="E518" t="s">
        <v>320</v>
      </c>
    </row>
    <row r="519" spans="1:7" x14ac:dyDescent="0.55000000000000004">
      <c r="A519" t="s">
        <v>21</v>
      </c>
      <c r="B519" t="s">
        <v>322</v>
      </c>
      <c r="C519" s="1">
        <v>0</v>
      </c>
      <c r="D519" s="1">
        <v>1</v>
      </c>
      <c r="E519" t="s">
        <v>320</v>
      </c>
    </row>
    <row r="521" spans="1:7" x14ac:dyDescent="0.55000000000000004">
      <c r="A521" t="s">
        <v>323</v>
      </c>
      <c r="B521" t="s">
        <v>324</v>
      </c>
    </row>
    <row r="522" spans="1:7" x14ac:dyDescent="0.55000000000000004">
      <c r="A522" t="s">
        <v>325</v>
      </c>
      <c r="B522" t="s">
        <v>326</v>
      </c>
      <c r="C522" t="s">
        <v>327</v>
      </c>
    </row>
    <row r="523" spans="1:7" x14ac:dyDescent="0.55000000000000004">
      <c r="A523" t="s">
        <v>328</v>
      </c>
      <c r="B523" t="s">
        <v>329</v>
      </c>
      <c r="C523" t="s">
        <v>330</v>
      </c>
      <c r="D523">
        <v>-0.9</v>
      </c>
    </row>
    <row r="524" spans="1:7" x14ac:dyDescent="0.55000000000000004">
      <c r="A524" t="s">
        <v>328</v>
      </c>
      <c r="B524" t="s">
        <v>331</v>
      </c>
    </row>
    <row r="525" spans="1:7" x14ac:dyDescent="0.55000000000000004">
      <c r="A525" t="s">
        <v>332</v>
      </c>
      <c r="B525" t="s">
        <v>333</v>
      </c>
      <c r="C525" t="s">
        <v>323</v>
      </c>
      <c r="D525" t="s">
        <v>334</v>
      </c>
      <c r="E525" t="s">
        <v>335</v>
      </c>
    </row>
    <row r="526" spans="1:7" x14ac:dyDescent="0.55000000000000004">
      <c r="A526" t="s">
        <v>21</v>
      </c>
      <c r="B526" t="s">
        <v>336</v>
      </c>
      <c r="C526" t="s">
        <v>337</v>
      </c>
      <c r="D526" t="s">
        <v>338</v>
      </c>
      <c r="E526" t="s">
        <v>339</v>
      </c>
    </row>
    <row r="527" spans="1:7" x14ac:dyDescent="0.55000000000000004">
      <c r="B527" s="1">
        <v>-12</v>
      </c>
      <c r="C527" s="1">
        <v>-11.872999999999999</v>
      </c>
      <c r="D527" s="1">
        <v>764220000</v>
      </c>
      <c r="E527">
        <v>3.5000000000000001E-3</v>
      </c>
    </row>
    <row r="528" spans="1:7" x14ac:dyDescent="0.55000000000000004">
      <c r="B528" s="1">
        <v>-11.872999999999999</v>
      </c>
      <c r="C528" s="1">
        <v>-11.746</v>
      </c>
      <c r="D528" s="1">
        <v>763360000</v>
      </c>
      <c r="E528">
        <v>3.5000000000000001E-3</v>
      </c>
    </row>
    <row r="529" spans="2:5" x14ac:dyDescent="0.55000000000000004">
      <c r="B529" s="1">
        <v>-11.746</v>
      </c>
      <c r="C529" s="1">
        <v>-11.619</v>
      </c>
      <c r="D529" s="1">
        <v>763280000</v>
      </c>
      <c r="E529">
        <v>3.5999999999999999E-3</v>
      </c>
    </row>
    <row r="530" spans="2:5" x14ac:dyDescent="0.55000000000000004">
      <c r="B530" s="1">
        <v>-11.619</v>
      </c>
      <c r="C530" s="1">
        <v>-11.492000000000001</v>
      </c>
      <c r="D530" s="1">
        <v>764030000</v>
      </c>
      <c r="E530">
        <v>3.5999999999999999E-3</v>
      </c>
    </row>
    <row r="531" spans="2:5" x14ac:dyDescent="0.55000000000000004">
      <c r="B531" s="1">
        <v>-11.492000000000001</v>
      </c>
      <c r="C531" s="1">
        <v>-11.365</v>
      </c>
      <c r="D531" s="1">
        <v>764950000</v>
      </c>
      <c r="E531">
        <v>3.5999999999999999E-3</v>
      </c>
    </row>
    <row r="532" spans="2:5" x14ac:dyDescent="0.55000000000000004">
      <c r="B532" s="1">
        <v>-11.365</v>
      </c>
      <c r="C532" s="1">
        <v>-11.238</v>
      </c>
      <c r="D532" s="1">
        <v>765190000</v>
      </c>
      <c r="E532">
        <v>3.7000000000000002E-3</v>
      </c>
    </row>
    <row r="533" spans="2:5" x14ac:dyDescent="0.55000000000000004">
      <c r="B533" s="1">
        <v>-11.238</v>
      </c>
      <c r="C533" s="1">
        <v>-11.111000000000001</v>
      </c>
      <c r="D533" s="1">
        <v>765410000</v>
      </c>
      <c r="E533">
        <v>3.7000000000000002E-3</v>
      </c>
    </row>
    <row r="534" spans="2:5" x14ac:dyDescent="0.55000000000000004">
      <c r="B534" s="1">
        <v>-11.111000000000001</v>
      </c>
      <c r="C534" s="1">
        <v>-10.984</v>
      </c>
      <c r="D534" s="1">
        <v>1686700000</v>
      </c>
      <c r="E534">
        <v>2.5999999999999999E-3</v>
      </c>
    </row>
    <row r="535" spans="2:5" x14ac:dyDescent="0.55000000000000004">
      <c r="B535" s="1">
        <v>-10.984</v>
      </c>
      <c r="C535" s="1">
        <v>-10.856999999999999</v>
      </c>
      <c r="D535" s="1">
        <v>6763500000</v>
      </c>
      <c r="E535">
        <v>1.4E-3</v>
      </c>
    </row>
    <row r="536" spans="2:5" x14ac:dyDescent="0.55000000000000004">
      <c r="B536" s="1">
        <v>-10.856999999999999</v>
      </c>
      <c r="C536" s="1">
        <v>-10.73</v>
      </c>
      <c r="D536" s="1">
        <v>6230800000</v>
      </c>
      <c r="E536">
        <v>1.4E-3</v>
      </c>
    </row>
    <row r="537" spans="2:5" x14ac:dyDescent="0.55000000000000004">
      <c r="B537" s="1">
        <v>-10.73</v>
      </c>
      <c r="C537" s="1">
        <v>-10.603</v>
      </c>
      <c r="D537" s="1">
        <v>6001300000</v>
      </c>
      <c r="E537">
        <v>1.2999999999999999E-3</v>
      </c>
    </row>
    <row r="538" spans="2:5" x14ac:dyDescent="0.55000000000000004">
      <c r="B538" s="1">
        <v>-10.603</v>
      </c>
      <c r="C538" s="1">
        <v>-10.476000000000001</v>
      </c>
      <c r="D538" s="1">
        <v>5853400000</v>
      </c>
      <c r="E538">
        <v>1.2999999999999999E-3</v>
      </c>
    </row>
    <row r="539" spans="2:5" x14ac:dyDescent="0.55000000000000004">
      <c r="B539" s="1">
        <v>-10.476000000000001</v>
      </c>
      <c r="C539" s="1">
        <v>-10.349</v>
      </c>
      <c r="D539" s="1">
        <v>5720000000</v>
      </c>
      <c r="E539">
        <v>1.2999999999999999E-3</v>
      </c>
    </row>
    <row r="540" spans="2:5" x14ac:dyDescent="0.55000000000000004">
      <c r="B540" s="1">
        <v>-10.349</v>
      </c>
      <c r="C540" s="1">
        <v>-10.222</v>
      </c>
      <c r="D540" s="1">
        <v>5633200000</v>
      </c>
      <c r="E540">
        <v>1.2999999999999999E-3</v>
      </c>
    </row>
    <row r="541" spans="2:5" x14ac:dyDescent="0.55000000000000004">
      <c r="B541" s="1">
        <v>-10.222</v>
      </c>
      <c r="C541" s="1">
        <v>-10.095000000000001</v>
      </c>
      <c r="D541" s="1">
        <v>5546000000</v>
      </c>
      <c r="E541">
        <v>1.1999999999999999E-3</v>
      </c>
    </row>
    <row r="542" spans="2:5" x14ac:dyDescent="0.55000000000000004">
      <c r="B542" s="1">
        <v>-10.095000000000001</v>
      </c>
      <c r="C542" s="1">
        <v>-9.9675999999999991</v>
      </c>
      <c r="D542" s="1">
        <v>5474900000</v>
      </c>
      <c r="E542">
        <v>1.1999999999999999E-3</v>
      </c>
    </row>
    <row r="543" spans="2:5" x14ac:dyDescent="0.55000000000000004">
      <c r="B543" s="1">
        <v>-9.9675999999999991</v>
      </c>
      <c r="C543" s="1">
        <v>-9.8405000000000005</v>
      </c>
      <c r="D543" s="1">
        <v>5423300000</v>
      </c>
      <c r="E543">
        <v>1.1999999999999999E-3</v>
      </c>
    </row>
    <row r="544" spans="2:5" x14ac:dyDescent="0.55000000000000004">
      <c r="B544" s="1">
        <v>-9.8405000000000005</v>
      </c>
      <c r="C544" s="1">
        <v>-9.7134999999999998</v>
      </c>
      <c r="D544" s="1">
        <v>5377200000</v>
      </c>
      <c r="E544">
        <v>1.1999999999999999E-3</v>
      </c>
    </row>
    <row r="545" spans="2:5" x14ac:dyDescent="0.55000000000000004">
      <c r="B545" s="1">
        <v>-9.7134999999999998</v>
      </c>
      <c r="C545" s="1">
        <v>-9.5864999999999991</v>
      </c>
      <c r="D545" s="1">
        <v>5342500000</v>
      </c>
      <c r="E545">
        <v>1.1999999999999999E-3</v>
      </c>
    </row>
    <row r="546" spans="2:5" x14ac:dyDescent="0.55000000000000004">
      <c r="B546" s="1">
        <v>-9.5864999999999991</v>
      </c>
      <c r="C546" s="1">
        <v>-9.4595000000000002</v>
      </c>
      <c r="D546" s="1">
        <v>5311900000</v>
      </c>
      <c r="E546">
        <v>1.1999999999999999E-3</v>
      </c>
    </row>
    <row r="547" spans="2:5" x14ac:dyDescent="0.55000000000000004">
      <c r="B547" s="1">
        <v>-9.4595000000000002</v>
      </c>
      <c r="C547" s="1">
        <v>-9.3323999999999998</v>
      </c>
      <c r="D547" s="1">
        <v>5280800000</v>
      </c>
      <c r="E547">
        <v>1.1999999999999999E-3</v>
      </c>
    </row>
    <row r="548" spans="2:5" x14ac:dyDescent="0.55000000000000004">
      <c r="B548" s="1">
        <v>-9.3323999999999998</v>
      </c>
      <c r="C548" s="1">
        <v>-9.2053999999999991</v>
      </c>
      <c r="D548" s="1">
        <v>5236900000</v>
      </c>
      <c r="E548">
        <v>1.1999999999999999E-3</v>
      </c>
    </row>
    <row r="549" spans="2:5" x14ac:dyDescent="0.55000000000000004">
      <c r="B549" s="1">
        <v>-9.2053999999999991</v>
      </c>
      <c r="C549" s="1">
        <v>-9.0784000000000002</v>
      </c>
      <c r="D549" s="1">
        <v>5176000000</v>
      </c>
      <c r="E549">
        <v>1.1999999999999999E-3</v>
      </c>
    </row>
    <row r="550" spans="2:5" x14ac:dyDescent="0.55000000000000004">
      <c r="B550" s="1">
        <v>-9.0784000000000002</v>
      </c>
      <c r="C550" s="1">
        <v>-8.9513999999999996</v>
      </c>
      <c r="D550" s="1">
        <v>5117700000</v>
      </c>
      <c r="E550">
        <v>1.1999999999999999E-3</v>
      </c>
    </row>
    <row r="551" spans="2:5" x14ac:dyDescent="0.55000000000000004">
      <c r="B551" s="1">
        <v>-8.9513999999999996</v>
      </c>
      <c r="C551" s="1">
        <v>-8.8242999999999991</v>
      </c>
      <c r="D551" s="1">
        <v>5076400000</v>
      </c>
      <c r="E551">
        <v>1.1000000000000001E-3</v>
      </c>
    </row>
    <row r="552" spans="2:5" x14ac:dyDescent="0.55000000000000004">
      <c r="B552" s="1">
        <v>-8.8242999999999991</v>
      </c>
      <c r="C552" s="1">
        <v>-8.6973000000000003</v>
      </c>
      <c r="D552" s="1">
        <v>5033100000</v>
      </c>
      <c r="E552">
        <v>1.1000000000000001E-3</v>
      </c>
    </row>
    <row r="553" spans="2:5" x14ac:dyDescent="0.55000000000000004">
      <c r="B553" s="1">
        <v>-8.6973000000000003</v>
      </c>
      <c r="C553" s="1">
        <v>-8.5702999999999996</v>
      </c>
      <c r="D553" s="1">
        <v>4993200000</v>
      </c>
      <c r="E553">
        <v>1.1000000000000001E-3</v>
      </c>
    </row>
    <row r="554" spans="2:5" x14ac:dyDescent="0.55000000000000004">
      <c r="B554" s="1">
        <v>-8.5702999999999996</v>
      </c>
      <c r="C554" s="1">
        <v>-8.4431999999999992</v>
      </c>
      <c r="D554" s="1">
        <v>4964100000</v>
      </c>
      <c r="E554">
        <v>1.1000000000000001E-3</v>
      </c>
    </row>
    <row r="555" spans="2:5" x14ac:dyDescent="0.55000000000000004">
      <c r="B555" s="1">
        <v>-8.4431999999999992</v>
      </c>
      <c r="C555" s="1">
        <v>-8.3162000000000003</v>
      </c>
      <c r="D555" s="1">
        <v>4939200000</v>
      </c>
      <c r="E555">
        <v>1.1000000000000001E-3</v>
      </c>
    </row>
    <row r="556" spans="2:5" x14ac:dyDescent="0.55000000000000004">
      <c r="B556" s="1">
        <v>-8.3162000000000003</v>
      </c>
      <c r="C556" s="1">
        <v>-8.1891999999999996</v>
      </c>
      <c r="D556" s="1">
        <v>4909600000</v>
      </c>
      <c r="E556">
        <v>1.1000000000000001E-3</v>
      </c>
    </row>
    <row r="557" spans="2:5" x14ac:dyDescent="0.55000000000000004">
      <c r="B557" s="1">
        <v>-8.1891999999999996</v>
      </c>
      <c r="C557" s="1">
        <v>-8.0622000000000007</v>
      </c>
      <c r="D557" s="1">
        <v>4890900000</v>
      </c>
      <c r="E557">
        <v>1.1000000000000001E-3</v>
      </c>
    </row>
    <row r="558" spans="2:5" x14ac:dyDescent="0.55000000000000004">
      <c r="B558" s="1">
        <v>-8.0622000000000007</v>
      </c>
      <c r="C558" s="1">
        <v>-7.9351000000000003</v>
      </c>
      <c r="D558" s="1">
        <v>4867000000</v>
      </c>
      <c r="E558">
        <v>1.1000000000000001E-3</v>
      </c>
    </row>
    <row r="559" spans="2:5" x14ac:dyDescent="0.55000000000000004">
      <c r="B559" s="1">
        <v>-7.9351000000000003</v>
      </c>
      <c r="C559" s="1">
        <v>-7.8080999999999996</v>
      </c>
      <c r="D559" s="1">
        <v>4852200000</v>
      </c>
      <c r="E559">
        <v>1.1000000000000001E-3</v>
      </c>
    </row>
    <row r="560" spans="2:5" x14ac:dyDescent="0.55000000000000004">
      <c r="B560" s="1">
        <v>-7.8080999999999996</v>
      </c>
      <c r="C560" s="1">
        <v>-7.6810999999999998</v>
      </c>
      <c r="D560" s="1">
        <v>4835300000</v>
      </c>
      <c r="E560">
        <v>1.1000000000000001E-3</v>
      </c>
    </row>
    <row r="561" spans="2:5" x14ac:dyDescent="0.55000000000000004">
      <c r="B561" s="1">
        <v>-7.6810999999999998</v>
      </c>
      <c r="C561" s="1">
        <v>-7.5541</v>
      </c>
      <c r="D561" s="1">
        <v>4812900000</v>
      </c>
      <c r="E561">
        <v>1.1000000000000001E-3</v>
      </c>
    </row>
    <row r="562" spans="2:5" x14ac:dyDescent="0.55000000000000004">
      <c r="B562" s="1">
        <v>-7.5541</v>
      </c>
      <c r="C562" s="1">
        <v>-7.4269999999999996</v>
      </c>
      <c r="D562" s="1">
        <v>4799300000</v>
      </c>
      <c r="E562">
        <v>1.1000000000000001E-3</v>
      </c>
    </row>
    <row r="563" spans="2:5" x14ac:dyDescent="0.55000000000000004">
      <c r="B563" s="1">
        <v>-7.4269999999999996</v>
      </c>
      <c r="C563" s="1">
        <v>-7.3</v>
      </c>
      <c r="D563" s="1">
        <v>4791900000</v>
      </c>
      <c r="E563">
        <v>1.1000000000000001E-3</v>
      </c>
    </row>
    <row r="564" spans="2:5" x14ac:dyDescent="0.55000000000000004">
      <c r="B564" s="1">
        <v>-7.3</v>
      </c>
      <c r="C564" s="1">
        <v>-7.173</v>
      </c>
      <c r="D564" s="1">
        <v>4778700000</v>
      </c>
      <c r="E564">
        <v>1.1000000000000001E-3</v>
      </c>
    </row>
    <row r="565" spans="2:5" x14ac:dyDescent="0.55000000000000004">
      <c r="B565" s="1">
        <v>-7.173</v>
      </c>
      <c r="C565" s="1">
        <v>-7.0458999999999996</v>
      </c>
      <c r="D565" s="1">
        <v>4774600000</v>
      </c>
      <c r="E565">
        <v>1.1000000000000001E-3</v>
      </c>
    </row>
    <row r="566" spans="2:5" x14ac:dyDescent="0.55000000000000004">
      <c r="B566" s="1">
        <v>-7.0458999999999996</v>
      </c>
      <c r="C566" s="1">
        <v>-6.9188999999999998</v>
      </c>
      <c r="D566" s="1">
        <v>4761700000</v>
      </c>
      <c r="E566">
        <v>1.1000000000000001E-3</v>
      </c>
    </row>
    <row r="567" spans="2:5" x14ac:dyDescent="0.55000000000000004">
      <c r="B567" s="1">
        <v>-6.9188999999999998</v>
      </c>
      <c r="C567" s="1">
        <v>-6.7919</v>
      </c>
      <c r="D567" s="1">
        <v>4754700000</v>
      </c>
      <c r="E567">
        <v>1.1000000000000001E-3</v>
      </c>
    </row>
    <row r="568" spans="2:5" x14ac:dyDescent="0.55000000000000004">
      <c r="B568" s="1">
        <v>-6.7919</v>
      </c>
      <c r="C568" s="1">
        <v>-6.6649000000000003</v>
      </c>
      <c r="D568" s="1">
        <v>4747600000</v>
      </c>
      <c r="E568">
        <v>1.1000000000000001E-3</v>
      </c>
    </row>
    <row r="569" spans="2:5" x14ac:dyDescent="0.55000000000000004">
      <c r="B569" s="1">
        <v>-6.6649000000000003</v>
      </c>
      <c r="C569" s="1">
        <v>-6.5377999999999998</v>
      </c>
      <c r="D569" s="1">
        <v>4738200000</v>
      </c>
      <c r="E569">
        <v>1.1000000000000001E-3</v>
      </c>
    </row>
    <row r="570" spans="2:5" x14ac:dyDescent="0.55000000000000004">
      <c r="B570" s="1">
        <v>-6.5377999999999998</v>
      </c>
      <c r="C570" s="1">
        <v>-6.4108000000000001</v>
      </c>
      <c r="D570" s="1">
        <v>4732100000</v>
      </c>
      <c r="E570">
        <v>1.1000000000000001E-3</v>
      </c>
    </row>
    <row r="571" spans="2:5" x14ac:dyDescent="0.55000000000000004">
      <c r="B571" s="1">
        <v>-6.4108000000000001</v>
      </c>
      <c r="C571" s="1">
        <v>-6.2838000000000003</v>
      </c>
      <c r="D571" s="1">
        <v>4732500000</v>
      </c>
      <c r="E571">
        <v>1.1000000000000001E-3</v>
      </c>
    </row>
    <row r="572" spans="2:5" x14ac:dyDescent="0.55000000000000004">
      <c r="B572" s="1">
        <v>-6.2838000000000003</v>
      </c>
      <c r="C572" s="1">
        <v>-6.1567999999999996</v>
      </c>
      <c r="D572" s="1">
        <v>4735500000</v>
      </c>
      <c r="E572">
        <v>1.1000000000000001E-3</v>
      </c>
    </row>
    <row r="573" spans="2:5" x14ac:dyDescent="0.55000000000000004">
      <c r="B573" s="1">
        <v>-6.1567999999999996</v>
      </c>
      <c r="C573" s="1">
        <v>-6.0297000000000001</v>
      </c>
      <c r="D573" s="1">
        <v>4736200000</v>
      </c>
      <c r="E573">
        <v>1.1000000000000001E-3</v>
      </c>
    </row>
    <row r="574" spans="2:5" x14ac:dyDescent="0.55000000000000004">
      <c r="B574" s="1">
        <v>-6.0297000000000001</v>
      </c>
      <c r="C574" s="1">
        <v>-5.9027000000000003</v>
      </c>
      <c r="D574" s="1">
        <v>4741000000</v>
      </c>
      <c r="E574">
        <v>1.1000000000000001E-3</v>
      </c>
    </row>
    <row r="575" spans="2:5" x14ac:dyDescent="0.55000000000000004">
      <c r="B575" s="1">
        <v>-5.9027000000000003</v>
      </c>
      <c r="C575" s="1">
        <v>-5.7756999999999996</v>
      </c>
      <c r="D575" s="1">
        <v>4735900000</v>
      </c>
      <c r="E575">
        <v>1.1000000000000001E-3</v>
      </c>
    </row>
    <row r="576" spans="2:5" x14ac:dyDescent="0.55000000000000004">
      <c r="B576" s="1">
        <v>-5.7756999999999996</v>
      </c>
      <c r="C576" s="1">
        <v>-5.6486000000000001</v>
      </c>
      <c r="D576" s="1">
        <v>4732500000</v>
      </c>
      <c r="E576">
        <v>1.1000000000000001E-3</v>
      </c>
    </row>
    <row r="577" spans="2:5" x14ac:dyDescent="0.55000000000000004">
      <c r="B577" s="1">
        <v>-5.6486000000000001</v>
      </c>
      <c r="C577" s="1">
        <v>-5.5216000000000003</v>
      </c>
      <c r="D577" s="1">
        <v>4736300000</v>
      </c>
      <c r="E577">
        <v>1.1000000000000001E-3</v>
      </c>
    </row>
    <row r="578" spans="2:5" x14ac:dyDescent="0.55000000000000004">
      <c r="B578" s="1">
        <v>-5.5216000000000003</v>
      </c>
      <c r="C578" s="1">
        <v>-5.3945999999999996</v>
      </c>
      <c r="D578" s="1">
        <v>4738800000</v>
      </c>
      <c r="E578">
        <v>1.1000000000000001E-3</v>
      </c>
    </row>
    <row r="579" spans="2:5" x14ac:dyDescent="0.55000000000000004">
      <c r="B579" s="1">
        <v>-5.3945999999999996</v>
      </c>
      <c r="C579" s="1">
        <v>-5.2675999999999998</v>
      </c>
      <c r="D579" s="1">
        <v>4734700000</v>
      </c>
      <c r="E579">
        <v>1.1000000000000001E-3</v>
      </c>
    </row>
    <row r="580" spans="2:5" x14ac:dyDescent="0.55000000000000004">
      <c r="B580" s="1">
        <v>-5.2675999999999998</v>
      </c>
      <c r="C580" s="1">
        <v>-5.1405000000000003</v>
      </c>
      <c r="D580" s="1">
        <v>4737800000</v>
      </c>
      <c r="E580">
        <v>1.1000000000000001E-3</v>
      </c>
    </row>
    <row r="581" spans="2:5" x14ac:dyDescent="0.55000000000000004">
      <c r="B581" s="1">
        <v>-5.1405000000000003</v>
      </c>
      <c r="C581" s="1">
        <v>-5.0134999999999996</v>
      </c>
      <c r="D581" s="1">
        <v>4742700000</v>
      </c>
      <c r="E581">
        <v>1.1000000000000001E-3</v>
      </c>
    </row>
    <row r="582" spans="2:5" x14ac:dyDescent="0.55000000000000004">
      <c r="B582" s="1">
        <v>-5.0134999999999996</v>
      </c>
      <c r="C582" s="1">
        <v>-4.8864999999999998</v>
      </c>
      <c r="D582" s="1">
        <v>4744500000</v>
      </c>
      <c r="E582">
        <v>1E-3</v>
      </c>
    </row>
    <row r="583" spans="2:5" x14ac:dyDescent="0.55000000000000004">
      <c r="B583" s="1">
        <v>-4.8864999999999998</v>
      </c>
      <c r="C583" s="1">
        <v>-4.7595000000000001</v>
      </c>
      <c r="D583" s="1">
        <v>4747500000</v>
      </c>
      <c r="E583">
        <v>1E-3</v>
      </c>
    </row>
    <row r="584" spans="2:5" x14ac:dyDescent="0.55000000000000004">
      <c r="B584" s="1">
        <v>-4.7595000000000001</v>
      </c>
      <c r="C584" s="1">
        <v>-4.6323999999999996</v>
      </c>
      <c r="D584" s="1">
        <v>4755000000</v>
      </c>
      <c r="E584">
        <v>1E-3</v>
      </c>
    </row>
    <row r="585" spans="2:5" x14ac:dyDescent="0.55000000000000004">
      <c r="B585" s="1">
        <v>-4.6323999999999996</v>
      </c>
      <c r="C585" s="1">
        <v>-4.5053999999999998</v>
      </c>
      <c r="D585" s="1">
        <v>4759200000</v>
      </c>
      <c r="E585">
        <v>1E-3</v>
      </c>
    </row>
    <row r="586" spans="2:5" x14ac:dyDescent="0.55000000000000004">
      <c r="B586" s="1">
        <v>-4.5053999999999998</v>
      </c>
      <c r="C586" s="1">
        <v>-4.3784000000000001</v>
      </c>
      <c r="D586" s="1">
        <v>4763100000</v>
      </c>
      <c r="E586">
        <v>1E-3</v>
      </c>
    </row>
    <row r="587" spans="2:5" x14ac:dyDescent="0.55000000000000004">
      <c r="B587" s="1">
        <v>-4.3784000000000001</v>
      </c>
      <c r="C587" s="1">
        <v>-4.2514000000000003</v>
      </c>
      <c r="D587" s="1">
        <v>4772900000</v>
      </c>
      <c r="E587">
        <v>1E-3</v>
      </c>
    </row>
    <row r="588" spans="2:5" x14ac:dyDescent="0.55000000000000004">
      <c r="B588" s="1">
        <v>-4.2514000000000003</v>
      </c>
      <c r="C588" s="1">
        <v>-4.1242999999999999</v>
      </c>
      <c r="D588" s="1">
        <v>4778400000</v>
      </c>
      <c r="E588">
        <v>1E-3</v>
      </c>
    </row>
    <row r="589" spans="2:5" x14ac:dyDescent="0.55000000000000004">
      <c r="B589" s="1">
        <v>-4.1242999999999999</v>
      </c>
      <c r="C589" s="1">
        <v>-3.9973000000000001</v>
      </c>
      <c r="D589" s="1">
        <v>4779300000</v>
      </c>
      <c r="E589">
        <v>1E-3</v>
      </c>
    </row>
    <row r="590" spans="2:5" x14ac:dyDescent="0.55000000000000004">
      <c r="B590" s="1">
        <v>-3.9973000000000001</v>
      </c>
      <c r="C590" s="1">
        <v>-3.8702999999999999</v>
      </c>
      <c r="D590" s="1">
        <v>4793800000</v>
      </c>
      <c r="E590">
        <v>1E-3</v>
      </c>
    </row>
    <row r="591" spans="2:5" x14ac:dyDescent="0.55000000000000004">
      <c r="B591" s="1">
        <v>-3.8702999999999999</v>
      </c>
      <c r="C591" s="1">
        <v>-3.7431999999999999</v>
      </c>
      <c r="D591" s="1">
        <v>4807800000</v>
      </c>
      <c r="E591">
        <v>1E-3</v>
      </c>
    </row>
    <row r="592" spans="2:5" x14ac:dyDescent="0.55000000000000004">
      <c r="B592" s="1">
        <v>-3.7431999999999999</v>
      </c>
      <c r="C592" s="1">
        <v>-3.6162000000000001</v>
      </c>
      <c r="D592" s="1">
        <v>4824200000</v>
      </c>
      <c r="E592">
        <v>1E-3</v>
      </c>
    </row>
    <row r="593" spans="2:5" x14ac:dyDescent="0.55000000000000004">
      <c r="B593" s="1">
        <v>-3.6162000000000001</v>
      </c>
      <c r="C593" s="1">
        <v>-3.4891999999999999</v>
      </c>
      <c r="D593" s="1">
        <v>4834500000</v>
      </c>
      <c r="E593">
        <v>1E-3</v>
      </c>
    </row>
    <row r="594" spans="2:5" x14ac:dyDescent="0.55000000000000004">
      <c r="B594" s="1">
        <v>-3.4891999999999999</v>
      </c>
      <c r="C594" s="1">
        <v>-3.3622000000000001</v>
      </c>
      <c r="D594" s="1">
        <v>4844400000</v>
      </c>
      <c r="E594">
        <v>1E-3</v>
      </c>
    </row>
    <row r="595" spans="2:5" x14ac:dyDescent="0.55000000000000004">
      <c r="B595" s="1">
        <v>-3.3622000000000001</v>
      </c>
      <c r="C595" s="1">
        <v>-3.2351000000000001</v>
      </c>
      <c r="D595" s="1">
        <v>4850100000</v>
      </c>
      <c r="E595">
        <v>1E-3</v>
      </c>
    </row>
    <row r="596" spans="2:5" x14ac:dyDescent="0.55000000000000004">
      <c r="B596" s="1">
        <v>-3.2351000000000001</v>
      </c>
      <c r="C596" s="1">
        <v>-3.1080999999999999</v>
      </c>
      <c r="D596" s="1">
        <v>4859700000</v>
      </c>
      <c r="E596">
        <v>1E-3</v>
      </c>
    </row>
    <row r="597" spans="2:5" x14ac:dyDescent="0.55000000000000004">
      <c r="B597" s="1">
        <v>-3.1080999999999999</v>
      </c>
      <c r="C597" s="1">
        <v>-2.9811000000000001</v>
      </c>
      <c r="D597" s="1">
        <v>4883000000</v>
      </c>
      <c r="E597">
        <v>1E-3</v>
      </c>
    </row>
    <row r="598" spans="2:5" x14ac:dyDescent="0.55000000000000004">
      <c r="B598" s="1">
        <v>-2.9811000000000001</v>
      </c>
      <c r="C598" s="1">
        <v>-2.8540999999999999</v>
      </c>
      <c r="D598" s="1">
        <v>4895500000</v>
      </c>
      <c r="E598">
        <v>1E-3</v>
      </c>
    </row>
    <row r="599" spans="2:5" x14ac:dyDescent="0.55000000000000004">
      <c r="B599" s="1">
        <v>-2.8540999999999999</v>
      </c>
      <c r="C599" s="1">
        <v>-2.7269999999999999</v>
      </c>
      <c r="D599" s="1">
        <v>4910800000</v>
      </c>
      <c r="E599">
        <v>1E-3</v>
      </c>
    </row>
    <row r="600" spans="2:5" x14ac:dyDescent="0.55000000000000004">
      <c r="B600" s="1">
        <v>-2.7269999999999999</v>
      </c>
      <c r="C600" s="1">
        <v>-2.6</v>
      </c>
      <c r="D600" s="1">
        <v>4929000000</v>
      </c>
      <c r="E600">
        <v>1E-3</v>
      </c>
    </row>
    <row r="601" spans="2:5" x14ac:dyDescent="0.55000000000000004">
      <c r="B601" s="1">
        <v>-2.6</v>
      </c>
      <c r="C601" s="1">
        <v>-2.4729999999999999</v>
      </c>
      <c r="D601" s="1">
        <v>4950800000</v>
      </c>
      <c r="E601">
        <v>1E-3</v>
      </c>
    </row>
    <row r="602" spans="2:5" x14ac:dyDescent="0.55000000000000004">
      <c r="B602" s="1">
        <v>-2.4729999999999999</v>
      </c>
      <c r="C602" s="1">
        <v>-2.3458999999999999</v>
      </c>
      <c r="D602" s="1">
        <v>4966400000</v>
      </c>
      <c r="E602">
        <v>1E-3</v>
      </c>
    </row>
    <row r="603" spans="2:5" x14ac:dyDescent="0.55000000000000004">
      <c r="B603" s="1">
        <v>-2.3458999999999999</v>
      </c>
      <c r="C603" s="1">
        <v>-2.2189000000000001</v>
      </c>
      <c r="D603" s="1">
        <v>4984400000</v>
      </c>
      <c r="E603">
        <v>1E-3</v>
      </c>
    </row>
    <row r="604" spans="2:5" x14ac:dyDescent="0.55000000000000004">
      <c r="B604" s="1">
        <v>-2.2189000000000001</v>
      </c>
      <c r="C604" s="1">
        <v>-2.0918999999999999</v>
      </c>
      <c r="D604" s="1">
        <v>5004400000</v>
      </c>
      <c r="E604">
        <v>1E-3</v>
      </c>
    </row>
    <row r="605" spans="2:5" x14ac:dyDescent="0.55000000000000004">
      <c r="B605" s="1">
        <v>-2.0918999999999999</v>
      </c>
      <c r="C605" s="1">
        <v>-1.9649000000000001</v>
      </c>
      <c r="D605" s="1">
        <v>5026000000</v>
      </c>
      <c r="E605">
        <v>1E-3</v>
      </c>
    </row>
    <row r="606" spans="2:5" x14ac:dyDescent="0.55000000000000004">
      <c r="B606" s="1">
        <v>-1.9649000000000001</v>
      </c>
      <c r="C606" s="1">
        <v>-1.8378000000000001</v>
      </c>
      <c r="D606" s="1">
        <v>5042900000</v>
      </c>
      <c r="E606">
        <v>1E-3</v>
      </c>
    </row>
    <row r="607" spans="2:5" x14ac:dyDescent="0.55000000000000004">
      <c r="B607" s="1">
        <v>-1.8378000000000001</v>
      </c>
      <c r="C607" s="1">
        <v>-1.7108000000000001</v>
      </c>
      <c r="D607" s="1">
        <v>5069500000</v>
      </c>
      <c r="E607">
        <v>1E-3</v>
      </c>
    </row>
    <row r="608" spans="2:5" x14ac:dyDescent="0.55000000000000004">
      <c r="B608" s="1">
        <v>-1.7108000000000001</v>
      </c>
      <c r="C608" s="1">
        <v>-1.5838000000000001</v>
      </c>
      <c r="D608" s="1">
        <v>5094200000</v>
      </c>
      <c r="E608">
        <v>1E-3</v>
      </c>
    </row>
    <row r="609" spans="2:5" x14ac:dyDescent="0.55000000000000004">
      <c r="B609" s="1">
        <v>-1.5838000000000001</v>
      </c>
      <c r="C609" s="1">
        <v>-1.4568000000000001</v>
      </c>
      <c r="D609" s="1">
        <v>5118600000</v>
      </c>
      <c r="E609">
        <v>1E-3</v>
      </c>
    </row>
    <row r="610" spans="2:5" x14ac:dyDescent="0.55000000000000004">
      <c r="B610" s="1">
        <v>-1.4568000000000001</v>
      </c>
      <c r="C610" s="1">
        <v>-1.3297000000000001</v>
      </c>
      <c r="D610" s="1">
        <v>5148100000</v>
      </c>
      <c r="E610">
        <v>1E-3</v>
      </c>
    </row>
    <row r="611" spans="2:5" x14ac:dyDescent="0.55000000000000004">
      <c r="B611" s="1">
        <v>-1.3297000000000001</v>
      </c>
      <c r="C611" s="1">
        <v>-1.2027000000000001</v>
      </c>
      <c r="D611" s="1">
        <v>5177600000</v>
      </c>
      <c r="E611">
        <v>1E-3</v>
      </c>
    </row>
    <row r="612" spans="2:5" x14ac:dyDescent="0.55000000000000004">
      <c r="B612" s="1">
        <v>-1.2027000000000001</v>
      </c>
      <c r="C612" s="1">
        <v>-1.0757000000000001</v>
      </c>
      <c r="D612" s="1">
        <v>5208200000</v>
      </c>
      <c r="E612">
        <v>1E-3</v>
      </c>
    </row>
    <row r="613" spans="2:5" x14ac:dyDescent="0.55000000000000004">
      <c r="B613" s="1">
        <v>-1.0757000000000001</v>
      </c>
      <c r="C613" s="1">
        <v>-0.94864999999999999</v>
      </c>
      <c r="D613" s="1">
        <v>5232900000</v>
      </c>
      <c r="E613">
        <v>1E-3</v>
      </c>
    </row>
    <row r="614" spans="2:5" x14ac:dyDescent="0.55000000000000004">
      <c r="B614" s="1">
        <v>-0.94864999999999999</v>
      </c>
      <c r="C614" s="1">
        <v>-0.82162000000000002</v>
      </c>
      <c r="D614" s="1">
        <v>5267500000</v>
      </c>
      <c r="E614">
        <v>1E-3</v>
      </c>
    </row>
    <row r="615" spans="2:5" x14ac:dyDescent="0.55000000000000004">
      <c r="B615" s="1">
        <v>-0.82162000000000002</v>
      </c>
      <c r="C615" s="1">
        <v>-0.69459000000000004</v>
      </c>
      <c r="D615" s="1">
        <v>5300500000</v>
      </c>
      <c r="E615">
        <v>1E-3</v>
      </c>
    </row>
    <row r="616" spans="2:5" x14ac:dyDescent="0.55000000000000004">
      <c r="B616" s="1">
        <v>-0.69459000000000004</v>
      </c>
      <c r="C616" s="1">
        <v>-0.56757000000000002</v>
      </c>
      <c r="D616" s="1">
        <v>5338900000</v>
      </c>
      <c r="E616">
        <v>1E-3</v>
      </c>
    </row>
    <row r="617" spans="2:5" x14ac:dyDescent="0.55000000000000004">
      <c r="B617" s="1">
        <v>-0.56757000000000002</v>
      </c>
      <c r="C617" s="1">
        <v>-0.44053999999999999</v>
      </c>
      <c r="D617" s="1">
        <v>5374600000</v>
      </c>
      <c r="E617">
        <v>1E-3</v>
      </c>
    </row>
    <row r="618" spans="2:5" x14ac:dyDescent="0.55000000000000004">
      <c r="B618" s="1">
        <v>-0.44053999999999999</v>
      </c>
      <c r="C618" s="1">
        <v>-0.31351000000000001</v>
      </c>
      <c r="D618" s="1">
        <v>5415400000</v>
      </c>
      <c r="E618">
        <v>1E-3</v>
      </c>
    </row>
    <row r="619" spans="2:5" x14ac:dyDescent="0.55000000000000004">
      <c r="B619" s="1">
        <v>-0.31351000000000001</v>
      </c>
      <c r="C619" s="1">
        <v>-0.18648999999999999</v>
      </c>
      <c r="D619" s="1">
        <v>5449100000</v>
      </c>
      <c r="E619">
        <v>1E-3</v>
      </c>
    </row>
    <row r="620" spans="2:5" x14ac:dyDescent="0.55000000000000004">
      <c r="B620" s="1">
        <v>-0.18648999999999999</v>
      </c>
      <c r="C620" s="1">
        <v>-5.9458999999999998E-2</v>
      </c>
      <c r="D620" s="1">
        <v>5486500000</v>
      </c>
      <c r="E620">
        <v>1.1000000000000001E-3</v>
      </c>
    </row>
    <row r="621" spans="2:5" x14ac:dyDescent="0.55000000000000004">
      <c r="B621" s="1">
        <v>-5.9458999999999998E-2</v>
      </c>
      <c r="C621" s="1">
        <v>6.7568000000000003E-2</v>
      </c>
      <c r="D621" s="1">
        <v>5593400000</v>
      </c>
      <c r="E621">
        <v>1.1000000000000001E-3</v>
      </c>
    </row>
    <row r="622" spans="2:5" x14ac:dyDescent="0.55000000000000004">
      <c r="B622" s="1">
        <v>6.7568000000000003E-2</v>
      </c>
      <c r="C622" s="1">
        <v>0.19459000000000001</v>
      </c>
      <c r="D622" s="1">
        <v>5753400000</v>
      </c>
      <c r="E622">
        <v>1.1000000000000001E-3</v>
      </c>
    </row>
    <row r="623" spans="2:5" x14ac:dyDescent="0.55000000000000004">
      <c r="B623" s="1">
        <v>0.19459000000000001</v>
      </c>
      <c r="C623" s="1">
        <v>0.32162000000000002</v>
      </c>
      <c r="D623" s="1">
        <v>5683200000</v>
      </c>
      <c r="E623">
        <v>1.1000000000000001E-3</v>
      </c>
    </row>
    <row r="624" spans="2:5" x14ac:dyDescent="0.55000000000000004">
      <c r="B624" s="1">
        <v>0.32162000000000002</v>
      </c>
      <c r="C624" s="1">
        <v>0.44864999999999999</v>
      </c>
      <c r="D624" s="1">
        <v>5510600000</v>
      </c>
      <c r="E624">
        <v>1.1999999999999999E-3</v>
      </c>
    </row>
    <row r="625" spans="2:5" x14ac:dyDescent="0.55000000000000004">
      <c r="B625" s="1">
        <v>0.44864999999999999</v>
      </c>
      <c r="C625" s="1">
        <v>0.57567999999999997</v>
      </c>
      <c r="D625" s="1">
        <v>5276500000</v>
      </c>
      <c r="E625">
        <v>1.1999999999999999E-3</v>
      </c>
    </row>
    <row r="626" spans="2:5" x14ac:dyDescent="0.55000000000000004">
      <c r="B626" s="1">
        <v>0.57567999999999997</v>
      </c>
      <c r="C626" s="1">
        <v>0.70269999999999999</v>
      </c>
      <c r="D626" s="1">
        <v>5000000000</v>
      </c>
      <c r="E626">
        <v>1.1999999999999999E-3</v>
      </c>
    </row>
    <row r="627" spans="2:5" x14ac:dyDescent="0.55000000000000004">
      <c r="B627" s="1">
        <v>0.70269999999999999</v>
      </c>
      <c r="C627" s="1">
        <v>0.82972999999999997</v>
      </c>
      <c r="D627" s="1">
        <v>4715600000</v>
      </c>
      <c r="E627">
        <v>1.2999999999999999E-3</v>
      </c>
    </row>
    <row r="628" spans="2:5" x14ac:dyDescent="0.55000000000000004">
      <c r="B628" s="1">
        <v>0.82972999999999997</v>
      </c>
      <c r="C628" s="1">
        <v>0.95676000000000005</v>
      </c>
      <c r="D628" s="1">
        <v>4412400000</v>
      </c>
      <c r="E628">
        <v>1.2999999999999999E-3</v>
      </c>
    </row>
    <row r="629" spans="2:5" x14ac:dyDescent="0.55000000000000004">
      <c r="B629" s="1">
        <v>0.95676000000000005</v>
      </c>
      <c r="C629" s="1">
        <v>1.0838000000000001</v>
      </c>
      <c r="D629" s="1">
        <v>4120800000</v>
      </c>
      <c r="E629">
        <v>1.4E-3</v>
      </c>
    </row>
    <row r="630" spans="2:5" x14ac:dyDescent="0.55000000000000004">
      <c r="B630" s="1">
        <v>1.0838000000000001</v>
      </c>
      <c r="C630" s="1">
        <v>1.2108000000000001</v>
      </c>
      <c r="D630" s="1">
        <v>3835900000</v>
      </c>
      <c r="E630">
        <v>1.4E-3</v>
      </c>
    </row>
    <row r="631" spans="2:5" x14ac:dyDescent="0.55000000000000004">
      <c r="B631" s="1">
        <v>1.2108000000000001</v>
      </c>
      <c r="C631" s="1">
        <v>1.3378000000000001</v>
      </c>
      <c r="D631" s="1">
        <v>3565300000</v>
      </c>
      <c r="E631">
        <v>1.5E-3</v>
      </c>
    </row>
    <row r="632" spans="2:5" x14ac:dyDescent="0.55000000000000004">
      <c r="B632" s="1">
        <v>1.3378000000000001</v>
      </c>
      <c r="C632" s="1">
        <v>1.4649000000000001</v>
      </c>
      <c r="D632" s="1">
        <v>3304300000</v>
      </c>
      <c r="E632">
        <v>1.5E-3</v>
      </c>
    </row>
    <row r="633" spans="2:5" x14ac:dyDescent="0.55000000000000004">
      <c r="B633" s="1">
        <v>1.4649000000000001</v>
      </c>
      <c r="C633" s="1">
        <v>1.5919000000000001</v>
      </c>
      <c r="D633" s="1">
        <v>3052500000</v>
      </c>
      <c r="E633">
        <v>1.6000000000000001E-3</v>
      </c>
    </row>
    <row r="634" spans="2:5" x14ac:dyDescent="0.55000000000000004">
      <c r="B634" s="1">
        <v>1.5919000000000001</v>
      </c>
      <c r="C634" s="1">
        <v>1.7189000000000001</v>
      </c>
      <c r="D634" s="1">
        <v>2819000000</v>
      </c>
      <c r="E634">
        <v>1.6999999999999999E-3</v>
      </c>
    </row>
    <row r="635" spans="2:5" x14ac:dyDescent="0.55000000000000004">
      <c r="B635" s="1">
        <v>1.7189000000000001</v>
      </c>
      <c r="C635" s="1">
        <v>1.8459000000000001</v>
      </c>
      <c r="D635" s="1">
        <v>2595800000</v>
      </c>
      <c r="E635">
        <v>1.6999999999999999E-3</v>
      </c>
    </row>
    <row r="636" spans="2:5" x14ac:dyDescent="0.55000000000000004">
      <c r="B636" s="1">
        <v>1.8459000000000001</v>
      </c>
      <c r="C636" s="1">
        <v>1.9730000000000001</v>
      </c>
      <c r="D636" s="1">
        <v>2388100000</v>
      </c>
      <c r="E636">
        <v>1.8E-3</v>
      </c>
    </row>
    <row r="637" spans="2:5" x14ac:dyDescent="0.55000000000000004">
      <c r="B637" s="1">
        <v>1.9730000000000001</v>
      </c>
      <c r="C637" s="1">
        <v>2.1</v>
      </c>
      <c r="D637" s="1">
        <v>2192800000</v>
      </c>
      <c r="E637">
        <v>1.9E-3</v>
      </c>
    </row>
    <row r="638" spans="2:5" x14ac:dyDescent="0.55000000000000004">
      <c r="B638" s="1">
        <v>2.1</v>
      </c>
      <c r="C638" s="1">
        <v>2.2269999999999999</v>
      </c>
      <c r="D638" s="1">
        <v>2022200000</v>
      </c>
      <c r="E638">
        <v>2E-3</v>
      </c>
    </row>
    <row r="639" spans="2:5" x14ac:dyDescent="0.55000000000000004">
      <c r="B639" s="1">
        <v>2.2269999999999999</v>
      </c>
      <c r="C639" s="1">
        <v>2.3540999999999999</v>
      </c>
      <c r="D639" s="1">
        <v>1854400000</v>
      </c>
      <c r="E639">
        <v>2E-3</v>
      </c>
    </row>
    <row r="640" spans="2:5" x14ac:dyDescent="0.55000000000000004">
      <c r="B640" s="1">
        <v>2.3540999999999999</v>
      </c>
      <c r="C640" s="1">
        <v>2.4811000000000001</v>
      </c>
      <c r="D640" s="1">
        <v>1696600000</v>
      </c>
      <c r="E640">
        <v>2.0999999999999999E-3</v>
      </c>
    </row>
    <row r="641" spans="2:5" x14ac:dyDescent="0.55000000000000004">
      <c r="B641" s="1">
        <v>2.4811000000000001</v>
      </c>
      <c r="C641" s="1">
        <v>2.6080999999999999</v>
      </c>
      <c r="D641" s="1">
        <v>1557900000</v>
      </c>
      <c r="E641">
        <v>2.2000000000000001E-3</v>
      </c>
    </row>
    <row r="642" spans="2:5" x14ac:dyDescent="0.55000000000000004">
      <c r="B642" s="1">
        <v>2.6080999999999999</v>
      </c>
      <c r="C642" s="1">
        <v>2.7351000000000001</v>
      </c>
      <c r="D642" s="1">
        <v>1428500000</v>
      </c>
      <c r="E642">
        <v>2.3E-3</v>
      </c>
    </row>
    <row r="643" spans="2:5" x14ac:dyDescent="0.55000000000000004">
      <c r="B643" s="1">
        <v>2.7351000000000001</v>
      </c>
      <c r="C643" s="1">
        <v>2.8622000000000001</v>
      </c>
      <c r="D643" s="1">
        <v>1303900000</v>
      </c>
      <c r="E643">
        <v>2.3999999999999998E-3</v>
      </c>
    </row>
    <row r="644" spans="2:5" x14ac:dyDescent="0.55000000000000004">
      <c r="B644" s="1">
        <v>2.8622000000000001</v>
      </c>
      <c r="C644" s="1">
        <v>2.9891999999999999</v>
      </c>
      <c r="D644" s="1">
        <v>1192700000</v>
      </c>
      <c r="E644">
        <v>2.5000000000000001E-3</v>
      </c>
    </row>
    <row r="645" spans="2:5" x14ac:dyDescent="0.55000000000000004">
      <c r="B645" s="1">
        <v>2.9891999999999999</v>
      </c>
      <c r="C645" s="1">
        <v>3.1162000000000001</v>
      </c>
      <c r="D645" s="1">
        <v>1087900000</v>
      </c>
      <c r="E645">
        <v>2.5999999999999999E-3</v>
      </c>
    </row>
    <row r="646" spans="2:5" x14ac:dyDescent="0.55000000000000004">
      <c r="B646" s="1">
        <v>3.1162000000000001</v>
      </c>
      <c r="C646" s="1">
        <v>3.2431999999999999</v>
      </c>
      <c r="D646" s="1">
        <v>996510000</v>
      </c>
      <c r="E646">
        <v>2.8E-3</v>
      </c>
    </row>
    <row r="647" spans="2:5" x14ac:dyDescent="0.55000000000000004">
      <c r="B647" s="1">
        <v>3.2431999999999999</v>
      </c>
      <c r="C647" s="1">
        <v>3.3702999999999999</v>
      </c>
      <c r="D647" s="1">
        <v>905020000</v>
      </c>
      <c r="E647">
        <v>2.8999999999999998E-3</v>
      </c>
    </row>
    <row r="648" spans="2:5" x14ac:dyDescent="0.55000000000000004">
      <c r="B648" s="1">
        <v>3.3702999999999999</v>
      </c>
      <c r="C648" s="1">
        <v>3.4973000000000001</v>
      </c>
      <c r="D648" s="1">
        <v>824690000</v>
      </c>
      <c r="E648">
        <v>3.0000000000000001E-3</v>
      </c>
    </row>
    <row r="649" spans="2:5" x14ac:dyDescent="0.55000000000000004">
      <c r="B649" s="1">
        <v>3.4973000000000001</v>
      </c>
      <c r="C649" s="1">
        <v>3.6242999999999999</v>
      </c>
      <c r="D649" s="1">
        <v>752560000</v>
      </c>
      <c r="E649">
        <v>3.2000000000000002E-3</v>
      </c>
    </row>
    <row r="650" spans="2:5" x14ac:dyDescent="0.55000000000000004">
      <c r="B650" s="1">
        <v>3.6242999999999999</v>
      </c>
      <c r="C650" s="1">
        <v>3.7513999999999998</v>
      </c>
      <c r="D650" s="1">
        <v>688080000</v>
      </c>
      <c r="E650">
        <v>3.3E-3</v>
      </c>
    </row>
    <row r="651" spans="2:5" x14ac:dyDescent="0.55000000000000004">
      <c r="B651" s="1">
        <v>3.7513999999999998</v>
      </c>
      <c r="C651" s="1">
        <v>3.8784000000000001</v>
      </c>
      <c r="D651" s="1">
        <v>628120000</v>
      </c>
      <c r="E651">
        <v>3.5000000000000001E-3</v>
      </c>
    </row>
    <row r="652" spans="2:5" x14ac:dyDescent="0.55000000000000004">
      <c r="B652" s="1">
        <v>3.8784000000000001</v>
      </c>
      <c r="C652" s="1">
        <v>4.0053999999999998</v>
      </c>
      <c r="D652" s="1">
        <v>572130000</v>
      </c>
      <c r="E652">
        <v>3.5999999999999999E-3</v>
      </c>
    </row>
    <row r="653" spans="2:5" x14ac:dyDescent="0.55000000000000004">
      <c r="B653" s="1">
        <v>4.0053999999999998</v>
      </c>
      <c r="C653" s="1">
        <v>4.1323999999999996</v>
      </c>
      <c r="D653" s="1">
        <v>521760000</v>
      </c>
      <c r="E653">
        <v>3.8E-3</v>
      </c>
    </row>
    <row r="654" spans="2:5" x14ac:dyDescent="0.55000000000000004">
      <c r="B654" s="1">
        <v>4.1323999999999996</v>
      </c>
      <c r="C654" s="1">
        <v>4.2595000000000001</v>
      </c>
      <c r="D654" s="1">
        <v>475220000</v>
      </c>
      <c r="E654">
        <v>4.0000000000000001E-3</v>
      </c>
    </row>
    <row r="655" spans="2:5" x14ac:dyDescent="0.55000000000000004">
      <c r="B655" s="1">
        <v>4.2595000000000001</v>
      </c>
      <c r="C655" s="1">
        <v>4.3864999999999998</v>
      </c>
      <c r="D655" s="1">
        <v>433610000</v>
      </c>
      <c r="E655">
        <v>4.1999999999999997E-3</v>
      </c>
    </row>
    <row r="656" spans="2:5" x14ac:dyDescent="0.55000000000000004">
      <c r="B656" s="1">
        <v>4.3864999999999998</v>
      </c>
      <c r="C656" s="1">
        <v>4.5134999999999996</v>
      </c>
      <c r="D656" s="1">
        <v>395000000</v>
      </c>
      <c r="E656">
        <v>4.4000000000000003E-3</v>
      </c>
    </row>
    <row r="657" spans="2:5" x14ac:dyDescent="0.55000000000000004">
      <c r="B657" s="1">
        <v>4.5134999999999996</v>
      </c>
      <c r="C657" s="1">
        <v>4.6405000000000003</v>
      </c>
      <c r="D657" s="1">
        <v>359230000</v>
      </c>
      <c r="E657">
        <v>4.5999999999999999E-3</v>
      </c>
    </row>
    <row r="658" spans="2:5" x14ac:dyDescent="0.55000000000000004">
      <c r="B658" s="1">
        <v>4.6405000000000003</v>
      </c>
      <c r="C658" s="1">
        <v>4.7675999999999998</v>
      </c>
      <c r="D658" s="1">
        <v>325500000</v>
      </c>
      <c r="E658">
        <v>4.7999999999999996E-3</v>
      </c>
    </row>
    <row r="659" spans="2:5" x14ac:dyDescent="0.55000000000000004">
      <c r="B659" s="1">
        <v>4.7675999999999998</v>
      </c>
      <c r="C659" s="1">
        <v>4.8945999999999996</v>
      </c>
      <c r="D659" s="1">
        <v>296260000</v>
      </c>
      <c r="E659">
        <v>5.0000000000000001E-3</v>
      </c>
    </row>
    <row r="660" spans="2:5" x14ac:dyDescent="0.55000000000000004">
      <c r="B660" s="1">
        <v>4.8945999999999996</v>
      </c>
      <c r="C660" s="1">
        <v>5.0216000000000003</v>
      </c>
      <c r="D660" s="1">
        <v>269260000</v>
      </c>
      <c r="E660">
        <v>5.3E-3</v>
      </c>
    </row>
    <row r="661" spans="2:5" x14ac:dyDescent="0.55000000000000004">
      <c r="B661" s="1">
        <v>5.0216000000000003</v>
      </c>
      <c r="C661" s="1">
        <v>5.1486000000000001</v>
      </c>
      <c r="D661" s="1">
        <v>246260000</v>
      </c>
      <c r="E661">
        <v>5.4999999999999997E-3</v>
      </c>
    </row>
    <row r="662" spans="2:5" x14ac:dyDescent="0.55000000000000004">
      <c r="B662" s="1">
        <v>5.1486000000000001</v>
      </c>
      <c r="C662" s="1">
        <v>5.2756999999999996</v>
      </c>
      <c r="D662" s="1">
        <v>223220000</v>
      </c>
      <c r="E662">
        <v>5.7999999999999996E-3</v>
      </c>
    </row>
    <row r="663" spans="2:5" x14ac:dyDescent="0.55000000000000004">
      <c r="B663" s="1">
        <v>5.2756999999999996</v>
      </c>
      <c r="C663" s="1">
        <v>5.4027000000000003</v>
      </c>
      <c r="D663" s="1">
        <v>203540000</v>
      </c>
      <c r="E663">
        <v>6.1000000000000004E-3</v>
      </c>
    </row>
    <row r="664" spans="2:5" x14ac:dyDescent="0.55000000000000004">
      <c r="B664" s="1">
        <v>5.4027000000000003</v>
      </c>
      <c r="C664" s="1">
        <v>5.5297000000000001</v>
      </c>
      <c r="D664" s="1">
        <v>183740000</v>
      </c>
      <c r="E664">
        <v>6.3E-3</v>
      </c>
    </row>
    <row r="665" spans="2:5" x14ac:dyDescent="0.55000000000000004">
      <c r="B665" s="1">
        <v>5.5297000000000001</v>
      </c>
      <c r="C665" s="1">
        <v>5.6567999999999996</v>
      </c>
      <c r="D665" s="1">
        <v>168470000</v>
      </c>
      <c r="E665">
        <v>6.7000000000000002E-3</v>
      </c>
    </row>
    <row r="666" spans="2:5" x14ac:dyDescent="0.55000000000000004">
      <c r="B666" s="1">
        <v>5.6567999999999996</v>
      </c>
      <c r="C666" s="1">
        <v>5.7838000000000003</v>
      </c>
      <c r="D666" s="1">
        <v>153510000</v>
      </c>
      <c r="E666">
        <v>7.0000000000000001E-3</v>
      </c>
    </row>
    <row r="667" spans="2:5" x14ac:dyDescent="0.55000000000000004">
      <c r="B667" s="1">
        <v>5.7838000000000003</v>
      </c>
      <c r="C667" s="1">
        <v>5.9108000000000001</v>
      </c>
      <c r="D667" s="1">
        <v>140120000</v>
      </c>
      <c r="E667">
        <v>7.3000000000000001E-3</v>
      </c>
    </row>
    <row r="668" spans="2:5" x14ac:dyDescent="0.55000000000000004">
      <c r="B668" s="1">
        <v>5.9108000000000001</v>
      </c>
      <c r="C668" s="1">
        <v>6.0377999999999998</v>
      </c>
      <c r="D668" s="1">
        <v>128730000</v>
      </c>
      <c r="E668">
        <v>7.7000000000000002E-3</v>
      </c>
    </row>
    <row r="669" spans="2:5" x14ac:dyDescent="0.55000000000000004">
      <c r="B669" s="1">
        <v>6.0377999999999998</v>
      </c>
      <c r="C669" s="1">
        <v>6.1649000000000003</v>
      </c>
      <c r="D669" s="1">
        <v>117220000</v>
      </c>
      <c r="E669">
        <v>8.0000000000000002E-3</v>
      </c>
    </row>
    <row r="670" spans="2:5" x14ac:dyDescent="0.55000000000000004">
      <c r="B670" s="1">
        <v>6.1649000000000003</v>
      </c>
      <c r="C670" s="1">
        <v>6.2919</v>
      </c>
      <c r="D670" s="1">
        <v>105800000</v>
      </c>
      <c r="E670">
        <v>8.3999999999999995E-3</v>
      </c>
    </row>
    <row r="671" spans="2:5" x14ac:dyDescent="0.55000000000000004">
      <c r="B671" s="1">
        <v>6.2919</v>
      </c>
      <c r="C671" s="1">
        <v>6.4188999999999998</v>
      </c>
      <c r="D671" s="1">
        <v>96673000</v>
      </c>
      <c r="E671">
        <v>8.8000000000000005E-3</v>
      </c>
    </row>
    <row r="672" spans="2:5" x14ac:dyDescent="0.55000000000000004">
      <c r="B672" s="1">
        <v>6.4188999999999998</v>
      </c>
      <c r="C672" s="1">
        <v>6.5458999999999996</v>
      </c>
      <c r="D672" s="1">
        <v>88468000</v>
      </c>
      <c r="E672">
        <v>9.1000000000000004E-3</v>
      </c>
    </row>
    <row r="673" spans="2:5" x14ac:dyDescent="0.55000000000000004">
      <c r="B673" s="1">
        <v>6.5458999999999996</v>
      </c>
      <c r="C673" s="1">
        <v>6.673</v>
      </c>
      <c r="D673" s="1">
        <v>80106000</v>
      </c>
      <c r="E673">
        <v>9.4999999999999998E-3</v>
      </c>
    </row>
    <row r="674" spans="2:5" x14ac:dyDescent="0.55000000000000004">
      <c r="B674" s="1">
        <v>6.673</v>
      </c>
      <c r="C674" s="1">
        <v>6.8</v>
      </c>
      <c r="D674" s="1">
        <v>73186000</v>
      </c>
      <c r="E674">
        <v>1.01E-2</v>
      </c>
    </row>
    <row r="675" spans="2:5" x14ac:dyDescent="0.55000000000000004">
      <c r="B675" s="1">
        <v>6.8</v>
      </c>
      <c r="C675" s="1">
        <v>6.9269999999999996</v>
      </c>
      <c r="D675" s="1">
        <v>66877000</v>
      </c>
      <c r="E675">
        <v>1.06E-2</v>
      </c>
    </row>
    <row r="676" spans="2:5" x14ac:dyDescent="0.55000000000000004">
      <c r="B676" s="1">
        <v>6.9269999999999996</v>
      </c>
      <c r="C676" s="1">
        <v>7.0541</v>
      </c>
      <c r="D676" s="1">
        <v>60778000</v>
      </c>
      <c r="E676">
        <v>1.11E-2</v>
      </c>
    </row>
    <row r="677" spans="2:5" x14ac:dyDescent="0.55000000000000004">
      <c r="B677" s="1">
        <v>7.0541</v>
      </c>
      <c r="C677" s="1">
        <v>7.1810999999999998</v>
      </c>
      <c r="D677" s="1">
        <v>55430000</v>
      </c>
      <c r="E677">
        <v>1.17E-2</v>
      </c>
    </row>
    <row r="678" spans="2:5" x14ac:dyDescent="0.55000000000000004">
      <c r="B678" s="1">
        <v>7.1810999999999998</v>
      </c>
      <c r="C678" s="1">
        <v>7.3080999999999996</v>
      </c>
      <c r="D678" s="1">
        <v>51088000</v>
      </c>
      <c r="E678">
        <v>1.2200000000000001E-2</v>
      </c>
    </row>
    <row r="679" spans="2:5" x14ac:dyDescent="0.55000000000000004">
      <c r="B679" s="1">
        <v>7.3080999999999996</v>
      </c>
      <c r="C679" s="1">
        <v>7.4351000000000003</v>
      </c>
      <c r="D679" s="1">
        <v>46742000</v>
      </c>
      <c r="E679">
        <v>1.2800000000000001E-2</v>
      </c>
    </row>
    <row r="680" spans="2:5" x14ac:dyDescent="0.55000000000000004">
      <c r="B680" s="1">
        <v>7.4351000000000003</v>
      </c>
      <c r="C680" s="1">
        <v>7.5621999999999998</v>
      </c>
      <c r="D680" s="1">
        <v>42606000</v>
      </c>
      <c r="E680">
        <v>1.3299999999999999E-2</v>
      </c>
    </row>
    <row r="681" spans="2:5" x14ac:dyDescent="0.55000000000000004">
      <c r="B681" s="1">
        <v>7.5621999999999998</v>
      </c>
      <c r="C681" s="1">
        <v>7.6891999999999996</v>
      </c>
      <c r="D681" s="1">
        <v>38286000</v>
      </c>
      <c r="E681">
        <v>1.3899999999999999E-2</v>
      </c>
    </row>
    <row r="682" spans="2:5" x14ac:dyDescent="0.55000000000000004">
      <c r="B682" s="1">
        <v>7.6891999999999996</v>
      </c>
      <c r="C682" s="1">
        <v>7.8162000000000003</v>
      </c>
      <c r="D682" s="1">
        <v>34884000</v>
      </c>
      <c r="E682">
        <v>1.4500000000000001E-2</v>
      </c>
    </row>
    <row r="683" spans="2:5" x14ac:dyDescent="0.55000000000000004">
      <c r="B683" s="1">
        <v>7.8162000000000003</v>
      </c>
      <c r="C683" s="1">
        <v>7.9432</v>
      </c>
      <c r="D683" s="1">
        <v>31870000</v>
      </c>
      <c r="E683">
        <v>1.5100000000000001E-2</v>
      </c>
    </row>
    <row r="684" spans="2:5" x14ac:dyDescent="0.55000000000000004">
      <c r="B684" s="1">
        <v>7.9432</v>
      </c>
      <c r="C684" s="1">
        <v>8.0702999999999996</v>
      </c>
      <c r="D684" s="1">
        <v>30085000</v>
      </c>
      <c r="E684">
        <v>1.6E-2</v>
      </c>
    </row>
    <row r="685" spans="2:5" x14ac:dyDescent="0.55000000000000004">
      <c r="B685" s="1">
        <v>8.0702999999999996</v>
      </c>
      <c r="C685" s="1">
        <v>8.1973000000000003</v>
      </c>
      <c r="D685" s="1">
        <v>27611000</v>
      </c>
      <c r="E685">
        <v>1.6899999999999998E-2</v>
      </c>
    </row>
    <row r="686" spans="2:5" x14ac:dyDescent="0.55000000000000004">
      <c r="B686" s="1">
        <v>8.1973000000000003</v>
      </c>
      <c r="C686" s="1">
        <v>8.3242999999999991</v>
      </c>
      <c r="D686" s="1">
        <v>25317000</v>
      </c>
      <c r="E686">
        <v>1.72E-2</v>
      </c>
    </row>
    <row r="687" spans="2:5" x14ac:dyDescent="0.55000000000000004">
      <c r="B687" s="1">
        <v>8.3242999999999991</v>
      </c>
      <c r="C687" s="1">
        <v>8.4513999999999996</v>
      </c>
      <c r="D687" s="1">
        <v>23320000</v>
      </c>
      <c r="E687">
        <v>1.7899999999999999E-2</v>
      </c>
    </row>
    <row r="688" spans="2:5" x14ac:dyDescent="0.55000000000000004">
      <c r="B688" s="1">
        <v>8.4513999999999996</v>
      </c>
      <c r="C688" s="1">
        <v>8.5784000000000002</v>
      </c>
      <c r="D688" s="1">
        <v>21743000</v>
      </c>
      <c r="E688">
        <v>1.8599999999999998E-2</v>
      </c>
    </row>
    <row r="689" spans="2:5" x14ac:dyDescent="0.55000000000000004">
      <c r="B689" s="1">
        <v>8.5784000000000002</v>
      </c>
      <c r="C689" s="1">
        <v>8.7053999999999991</v>
      </c>
      <c r="D689" s="1">
        <v>19923000</v>
      </c>
      <c r="E689">
        <v>1.9400000000000001E-2</v>
      </c>
    </row>
    <row r="690" spans="2:5" x14ac:dyDescent="0.55000000000000004">
      <c r="B690" s="1">
        <v>8.7053999999999991</v>
      </c>
      <c r="C690" s="1">
        <v>8.8323999999999998</v>
      </c>
      <c r="D690" s="1">
        <v>18504000</v>
      </c>
      <c r="E690">
        <v>2.06E-2</v>
      </c>
    </row>
    <row r="691" spans="2:5" x14ac:dyDescent="0.55000000000000004">
      <c r="B691" s="1">
        <v>8.8323999999999998</v>
      </c>
      <c r="C691" s="1">
        <v>8.9595000000000002</v>
      </c>
      <c r="D691" s="1">
        <v>17307000</v>
      </c>
      <c r="E691">
        <v>2.12E-2</v>
      </c>
    </row>
    <row r="692" spans="2:5" x14ac:dyDescent="0.55000000000000004">
      <c r="B692" s="1">
        <v>8.9595000000000002</v>
      </c>
      <c r="C692" s="1">
        <v>9.0864999999999991</v>
      </c>
      <c r="D692" s="1">
        <v>16454000</v>
      </c>
      <c r="E692">
        <v>2.1899999999999999E-2</v>
      </c>
    </row>
    <row r="693" spans="2:5" x14ac:dyDescent="0.55000000000000004">
      <c r="B693" s="1">
        <v>9.0864999999999991</v>
      </c>
      <c r="C693" s="1">
        <v>9.2134999999999998</v>
      </c>
      <c r="D693" s="1">
        <v>14655000</v>
      </c>
      <c r="E693">
        <v>2.2499999999999999E-2</v>
      </c>
    </row>
    <row r="694" spans="2:5" x14ac:dyDescent="0.55000000000000004">
      <c r="B694" s="1">
        <v>9.2134999999999998</v>
      </c>
      <c r="C694" s="1">
        <v>9.3405000000000005</v>
      </c>
      <c r="D694" s="1">
        <v>13626000</v>
      </c>
      <c r="E694">
        <v>2.3300000000000001E-2</v>
      </c>
    </row>
    <row r="695" spans="2:5" x14ac:dyDescent="0.55000000000000004">
      <c r="B695" s="1">
        <v>9.3405000000000005</v>
      </c>
      <c r="C695" s="1">
        <v>9.4675999999999991</v>
      </c>
      <c r="D695" s="1">
        <v>12534000</v>
      </c>
      <c r="E695">
        <v>2.4400000000000002E-2</v>
      </c>
    </row>
    <row r="696" spans="2:5" x14ac:dyDescent="0.55000000000000004">
      <c r="B696" s="1">
        <v>9.4675999999999991</v>
      </c>
      <c r="C696" s="1">
        <v>9.5945999999999998</v>
      </c>
      <c r="D696" s="1">
        <v>12115000</v>
      </c>
      <c r="E696">
        <v>2.5700000000000001E-2</v>
      </c>
    </row>
    <row r="697" spans="2:5" x14ac:dyDescent="0.55000000000000004">
      <c r="B697" s="1">
        <v>9.5945999999999998</v>
      </c>
      <c r="C697" s="1">
        <v>9.7216000000000005</v>
      </c>
      <c r="D697" s="1">
        <v>11490000</v>
      </c>
      <c r="E697">
        <v>2.7300000000000001E-2</v>
      </c>
    </row>
    <row r="698" spans="2:5" x14ac:dyDescent="0.55000000000000004">
      <c r="B698" s="1">
        <v>9.7216000000000005</v>
      </c>
      <c r="C698" s="1">
        <v>9.8485999999999994</v>
      </c>
      <c r="D698" s="1">
        <v>10198000</v>
      </c>
      <c r="E698">
        <v>2.7699999999999999E-2</v>
      </c>
    </row>
    <row r="699" spans="2:5" x14ac:dyDescent="0.55000000000000004">
      <c r="B699" s="1">
        <v>9.8485999999999994</v>
      </c>
      <c r="C699" s="1">
        <v>9.9756999999999998</v>
      </c>
      <c r="D699" s="1">
        <v>9234900</v>
      </c>
      <c r="E699">
        <v>2.8799999999999999E-2</v>
      </c>
    </row>
    <row r="700" spans="2:5" x14ac:dyDescent="0.55000000000000004">
      <c r="B700" s="1">
        <v>9.9756999999999998</v>
      </c>
      <c r="C700" s="1">
        <v>10.103</v>
      </c>
      <c r="D700" s="1">
        <v>8627700</v>
      </c>
      <c r="E700">
        <v>3.0499999999999999E-2</v>
      </c>
    </row>
    <row r="701" spans="2:5" x14ac:dyDescent="0.55000000000000004">
      <c r="B701" s="1">
        <v>10.103</v>
      </c>
      <c r="C701" s="1">
        <v>10.23</v>
      </c>
      <c r="D701" s="1">
        <v>8285100</v>
      </c>
      <c r="E701">
        <v>3.1699999999999999E-2</v>
      </c>
    </row>
    <row r="702" spans="2:5" x14ac:dyDescent="0.55000000000000004">
      <c r="B702" s="1">
        <v>10.23</v>
      </c>
      <c r="C702" s="1">
        <v>10.356999999999999</v>
      </c>
      <c r="D702" s="1">
        <v>7679600</v>
      </c>
      <c r="E702">
        <v>3.2300000000000002E-2</v>
      </c>
    </row>
    <row r="703" spans="2:5" x14ac:dyDescent="0.55000000000000004">
      <c r="B703" s="1">
        <v>10.356999999999999</v>
      </c>
      <c r="C703" s="1">
        <v>10.484</v>
      </c>
      <c r="D703" s="1">
        <v>7348500</v>
      </c>
      <c r="E703">
        <v>3.32E-2</v>
      </c>
    </row>
    <row r="704" spans="2:5" x14ac:dyDescent="0.55000000000000004">
      <c r="B704" s="1">
        <v>10.484</v>
      </c>
      <c r="C704" s="1">
        <v>10.611000000000001</v>
      </c>
      <c r="D704" s="1">
        <v>6589300</v>
      </c>
      <c r="E704">
        <v>3.56E-2</v>
      </c>
    </row>
    <row r="705" spans="2:5" x14ac:dyDescent="0.55000000000000004">
      <c r="B705" s="1">
        <v>10.611000000000001</v>
      </c>
      <c r="C705" s="1">
        <v>10.738</v>
      </c>
      <c r="D705" s="1">
        <v>5960400</v>
      </c>
      <c r="E705">
        <v>3.6400000000000002E-2</v>
      </c>
    </row>
    <row r="706" spans="2:5" x14ac:dyDescent="0.55000000000000004">
      <c r="B706" s="1">
        <v>10.738</v>
      </c>
      <c r="C706" s="1">
        <v>10.865</v>
      </c>
      <c r="D706" s="1">
        <v>5861200</v>
      </c>
      <c r="E706">
        <v>3.7100000000000001E-2</v>
      </c>
    </row>
    <row r="707" spans="2:5" x14ac:dyDescent="0.55000000000000004">
      <c r="B707" s="1">
        <v>10.865</v>
      </c>
      <c r="C707" s="1">
        <v>10.992000000000001</v>
      </c>
      <c r="D707" s="1">
        <v>5565600</v>
      </c>
      <c r="E707">
        <v>3.8600000000000002E-2</v>
      </c>
    </row>
    <row r="708" spans="2:5" x14ac:dyDescent="0.55000000000000004">
      <c r="B708" s="1">
        <v>10.992000000000001</v>
      </c>
      <c r="C708" s="1">
        <v>11.119</v>
      </c>
      <c r="D708" s="1">
        <v>5145800</v>
      </c>
      <c r="E708">
        <v>3.9E-2</v>
      </c>
    </row>
    <row r="709" spans="2:5" x14ac:dyDescent="0.55000000000000004">
      <c r="B709" s="1">
        <v>11.119</v>
      </c>
      <c r="C709" s="1">
        <v>11.246</v>
      </c>
      <c r="D709" s="1">
        <v>4897600</v>
      </c>
      <c r="E709">
        <v>3.9300000000000002E-2</v>
      </c>
    </row>
    <row r="710" spans="2:5" x14ac:dyDescent="0.55000000000000004">
      <c r="B710" s="1">
        <v>11.246</v>
      </c>
      <c r="C710" s="1">
        <v>11.372999999999999</v>
      </c>
      <c r="D710" s="1">
        <v>4760300</v>
      </c>
      <c r="E710">
        <v>4.0800000000000003E-2</v>
      </c>
    </row>
    <row r="711" spans="2:5" x14ac:dyDescent="0.55000000000000004">
      <c r="B711" s="1">
        <v>11.372999999999999</v>
      </c>
      <c r="C711" s="1">
        <v>11.5</v>
      </c>
      <c r="D711" s="1">
        <v>4642800</v>
      </c>
      <c r="E711">
        <v>4.2700000000000002E-2</v>
      </c>
    </row>
    <row r="712" spans="2:5" x14ac:dyDescent="0.55000000000000004">
      <c r="B712" s="1">
        <v>11.5</v>
      </c>
      <c r="C712" s="1">
        <v>11.627000000000001</v>
      </c>
      <c r="D712" s="1">
        <v>4370000</v>
      </c>
      <c r="E712">
        <v>4.2799999999999998E-2</v>
      </c>
    </row>
    <row r="713" spans="2:5" x14ac:dyDescent="0.55000000000000004">
      <c r="B713" s="1">
        <v>11.627000000000001</v>
      </c>
      <c r="C713" s="1">
        <v>11.754</v>
      </c>
      <c r="D713" s="1">
        <v>4215200</v>
      </c>
      <c r="E713">
        <v>4.4400000000000002E-2</v>
      </c>
    </row>
    <row r="714" spans="2:5" x14ac:dyDescent="0.55000000000000004">
      <c r="B714" s="1">
        <v>11.754</v>
      </c>
      <c r="C714" s="1">
        <v>11.881</v>
      </c>
      <c r="D714" s="1">
        <v>4080000</v>
      </c>
      <c r="E714">
        <v>4.5900000000000003E-2</v>
      </c>
    </row>
    <row r="715" spans="2:5" x14ac:dyDescent="0.55000000000000004">
      <c r="B715" s="1">
        <v>11.881</v>
      </c>
      <c r="C715" s="1">
        <v>12.007999999999999</v>
      </c>
      <c r="D715" s="1">
        <v>3687900</v>
      </c>
      <c r="E715">
        <v>4.6399999999999997E-2</v>
      </c>
    </row>
    <row r="716" spans="2:5" x14ac:dyDescent="0.55000000000000004">
      <c r="B716" s="1">
        <v>12.007999999999999</v>
      </c>
      <c r="C716" s="1">
        <v>12.135</v>
      </c>
      <c r="D716" s="1">
        <v>3558800</v>
      </c>
      <c r="E716">
        <v>4.99E-2</v>
      </c>
    </row>
    <row r="717" spans="2:5" x14ac:dyDescent="0.55000000000000004">
      <c r="B717" s="1">
        <v>12.135</v>
      </c>
      <c r="C717" s="1">
        <v>12.262</v>
      </c>
      <c r="D717" s="1">
        <v>3499300</v>
      </c>
      <c r="E717">
        <v>4.9700000000000001E-2</v>
      </c>
    </row>
    <row r="718" spans="2:5" x14ac:dyDescent="0.55000000000000004">
      <c r="B718" s="1">
        <v>12.262</v>
      </c>
      <c r="C718" s="1">
        <v>12.388999999999999</v>
      </c>
      <c r="D718" s="1">
        <v>3449600</v>
      </c>
      <c r="E718">
        <v>4.9099999999999998E-2</v>
      </c>
    </row>
    <row r="719" spans="2:5" x14ac:dyDescent="0.55000000000000004">
      <c r="B719" s="1">
        <v>12.388999999999999</v>
      </c>
      <c r="C719" s="1">
        <v>12.516</v>
      </c>
      <c r="D719" s="1">
        <v>3448400</v>
      </c>
      <c r="E719">
        <v>5.0599999999999999E-2</v>
      </c>
    </row>
    <row r="720" spans="2:5" x14ac:dyDescent="0.55000000000000004">
      <c r="B720" s="1">
        <v>12.516</v>
      </c>
      <c r="C720" s="1">
        <v>12.643000000000001</v>
      </c>
      <c r="D720" s="1">
        <v>3468300</v>
      </c>
      <c r="E720">
        <v>5.1999999999999998E-2</v>
      </c>
    </row>
    <row r="721" spans="2:5" x14ac:dyDescent="0.55000000000000004">
      <c r="B721" s="1">
        <v>12.643000000000001</v>
      </c>
      <c r="C721" s="1">
        <v>12.77</v>
      </c>
      <c r="D721" s="1">
        <v>3049300</v>
      </c>
      <c r="E721">
        <v>5.4699999999999999E-2</v>
      </c>
    </row>
    <row r="722" spans="2:5" x14ac:dyDescent="0.55000000000000004">
      <c r="B722" s="1">
        <v>12.77</v>
      </c>
      <c r="C722" s="1">
        <v>12.897</v>
      </c>
      <c r="D722" s="1">
        <v>2785200</v>
      </c>
      <c r="E722">
        <v>5.2499999999999998E-2</v>
      </c>
    </row>
    <row r="723" spans="2:5" x14ac:dyDescent="0.55000000000000004">
      <c r="B723" s="1">
        <v>12.897</v>
      </c>
      <c r="C723" s="1">
        <v>13.023999999999999</v>
      </c>
      <c r="D723" s="1">
        <v>2627400</v>
      </c>
      <c r="E723">
        <v>5.5300000000000002E-2</v>
      </c>
    </row>
    <row r="724" spans="2:5" x14ac:dyDescent="0.55000000000000004">
      <c r="B724" s="1">
        <v>13.023999999999999</v>
      </c>
      <c r="C724" s="1">
        <v>13.151</v>
      </c>
      <c r="D724" s="1">
        <v>2410800</v>
      </c>
      <c r="E724">
        <v>5.3800000000000001E-2</v>
      </c>
    </row>
    <row r="725" spans="2:5" x14ac:dyDescent="0.55000000000000004">
      <c r="B725" s="1">
        <v>13.151</v>
      </c>
      <c r="C725" s="1">
        <v>13.278</v>
      </c>
      <c r="D725" s="1">
        <v>2557800</v>
      </c>
      <c r="E725">
        <v>6.0100000000000001E-2</v>
      </c>
    </row>
    <row r="726" spans="2:5" x14ac:dyDescent="0.55000000000000004">
      <c r="B726" s="1">
        <v>13.278</v>
      </c>
      <c r="C726" s="1">
        <v>13.404999999999999</v>
      </c>
      <c r="D726" s="1">
        <v>2253500</v>
      </c>
      <c r="E726">
        <v>6.0299999999999999E-2</v>
      </c>
    </row>
    <row r="727" spans="2:5" x14ac:dyDescent="0.55000000000000004">
      <c r="B727" s="1">
        <v>13.404999999999999</v>
      </c>
      <c r="C727" s="1">
        <v>13.532</v>
      </c>
      <c r="D727" s="1">
        <v>2220100</v>
      </c>
      <c r="E727">
        <v>6.4100000000000004E-2</v>
      </c>
    </row>
    <row r="728" spans="2:5" x14ac:dyDescent="0.55000000000000004">
      <c r="B728" s="1">
        <v>13.532</v>
      </c>
      <c r="C728" s="1">
        <v>13.659000000000001</v>
      </c>
      <c r="D728" s="1">
        <v>1970800</v>
      </c>
      <c r="E728">
        <v>6.5199999999999994E-2</v>
      </c>
    </row>
    <row r="729" spans="2:5" x14ac:dyDescent="0.55000000000000004">
      <c r="B729" s="1">
        <v>13.659000000000001</v>
      </c>
      <c r="C729" s="1">
        <v>13.786</v>
      </c>
      <c r="D729" s="1">
        <v>1896200</v>
      </c>
      <c r="E729">
        <v>6.5799999999999997E-2</v>
      </c>
    </row>
    <row r="730" spans="2:5" x14ac:dyDescent="0.55000000000000004">
      <c r="B730" s="1">
        <v>13.786</v>
      </c>
      <c r="C730" s="1">
        <v>13.914</v>
      </c>
      <c r="D730" s="1">
        <v>1800000</v>
      </c>
      <c r="E730">
        <v>6.8000000000000005E-2</v>
      </c>
    </row>
    <row r="731" spans="2:5" x14ac:dyDescent="0.55000000000000004">
      <c r="B731" s="1">
        <v>13.914</v>
      </c>
      <c r="C731" s="1">
        <v>14.041</v>
      </c>
      <c r="D731" s="1">
        <v>1846900</v>
      </c>
      <c r="E731">
        <v>7.4300000000000005E-2</v>
      </c>
    </row>
    <row r="732" spans="2:5" x14ac:dyDescent="0.55000000000000004">
      <c r="B732" s="1">
        <v>14.041</v>
      </c>
      <c r="C732" s="1">
        <v>14.167999999999999</v>
      </c>
      <c r="D732" s="1">
        <v>1705400</v>
      </c>
      <c r="E732">
        <v>7.46E-2</v>
      </c>
    </row>
    <row r="733" spans="2:5" x14ac:dyDescent="0.55000000000000004">
      <c r="B733" s="1">
        <v>14.167999999999999</v>
      </c>
      <c r="C733" s="1">
        <v>14.295</v>
      </c>
      <c r="D733" s="1">
        <v>1790000</v>
      </c>
      <c r="E733">
        <v>7.4999999999999997E-2</v>
      </c>
    </row>
    <row r="734" spans="2:5" x14ac:dyDescent="0.55000000000000004">
      <c r="B734" s="1">
        <v>14.295</v>
      </c>
      <c r="C734" s="1">
        <v>14.422000000000001</v>
      </c>
      <c r="D734" s="1">
        <v>1737300</v>
      </c>
      <c r="E734">
        <v>7.1400000000000005E-2</v>
      </c>
    </row>
    <row r="735" spans="2:5" x14ac:dyDescent="0.55000000000000004">
      <c r="B735" s="1">
        <v>14.422000000000001</v>
      </c>
      <c r="C735" s="1">
        <v>14.548999999999999</v>
      </c>
      <c r="D735" s="1">
        <v>1645100</v>
      </c>
      <c r="E735">
        <v>7.2300000000000003E-2</v>
      </c>
    </row>
    <row r="736" spans="2:5" x14ac:dyDescent="0.55000000000000004">
      <c r="B736" s="1">
        <v>14.548999999999999</v>
      </c>
      <c r="C736" s="1">
        <v>14.676</v>
      </c>
      <c r="D736" s="1">
        <v>1523800</v>
      </c>
      <c r="E736">
        <v>7.5200000000000003E-2</v>
      </c>
    </row>
    <row r="737" spans="2:5" x14ac:dyDescent="0.55000000000000004">
      <c r="B737" s="1">
        <v>14.676</v>
      </c>
      <c r="C737" s="1">
        <v>14.803000000000001</v>
      </c>
      <c r="D737" s="1">
        <v>1516200</v>
      </c>
      <c r="E737">
        <v>8.4400000000000003E-2</v>
      </c>
    </row>
    <row r="738" spans="2:5" x14ac:dyDescent="0.55000000000000004">
      <c r="B738" s="1">
        <v>14.803000000000001</v>
      </c>
      <c r="C738" s="1">
        <v>14.93</v>
      </c>
      <c r="D738" s="1">
        <v>1299900</v>
      </c>
      <c r="E738">
        <v>7.8299999999999995E-2</v>
      </c>
    </row>
    <row r="739" spans="2:5" x14ac:dyDescent="0.55000000000000004">
      <c r="B739" s="1">
        <v>14.93</v>
      </c>
      <c r="C739" s="1">
        <v>15.057</v>
      </c>
      <c r="D739" s="1">
        <v>1243100</v>
      </c>
      <c r="E739">
        <v>7.7499999999999999E-2</v>
      </c>
    </row>
    <row r="740" spans="2:5" x14ac:dyDescent="0.55000000000000004">
      <c r="B740" s="1">
        <v>15.057</v>
      </c>
      <c r="C740" s="1">
        <v>15.183999999999999</v>
      </c>
      <c r="D740" s="1">
        <v>1359600</v>
      </c>
      <c r="E740">
        <v>8.77E-2</v>
      </c>
    </row>
    <row r="741" spans="2:5" x14ac:dyDescent="0.55000000000000004">
      <c r="B741" s="1">
        <v>15.183999999999999</v>
      </c>
      <c r="C741" s="1">
        <v>15.311</v>
      </c>
      <c r="D741" s="1">
        <v>1292500</v>
      </c>
      <c r="E741">
        <v>8.9700000000000002E-2</v>
      </c>
    </row>
    <row r="742" spans="2:5" x14ac:dyDescent="0.55000000000000004">
      <c r="B742" s="1">
        <v>15.311</v>
      </c>
      <c r="C742" s="1">
        <v>15.438000000000001</v>
      </c>
      <c r="D742" s="1">
        <v>1092800</v>
      </c>
      <c r="E742">
        <v>8.4599999999999995E-2</v>
      </c>
    </row>
    <row r="743" spans="2:5" x14ac:dyDescent="0.55000000000000004">
      <c r="B743" s="1">
        <v>15.438000000000001</v>
      </c>
      <c r="C743" s="1">
        <v>15.565</v>
      </c>
      <c r="D743" s="1">
        <v>1176600</v>
      </c>
      <c r="E743">
        <v>8.4699999999999998E-2</v>
      </c>
    </row>
    <row r="744" spans="2:5" x14ac:dyDescent="0.55000000000000004">
      <c r="B744" s="1">
        <v>15.565</v>
      </c>
      <c r="C744" s="1">
        <v>15.692</v>
      </c>
      <c r="D744" s="1">
        <v>1217500</v>
      </c>
      <c r="E744">
        <v>9.6699999999999994E-2</v>
      </c>
    </row>
    <row r="745" spans="2:5" x14ac:dyDescent="0.55000000000000004">
      <c r="B745" s="1">
        <v>15.692</v>
      </c>
      <c r="C745" s="1">
        <v>15.819000000000001</v>
      </c>
      <c r="D745" s="1">
        <v>1102100</v>
      </c>
      <c r="E745">
        <v>8.6300000000000002E-2</v>
      </c>
    </row>
    <row r="746" spans="2:5" x14ac:dyDescent="0.55000000000000004">
      <c r="B746" s="1">
        <v>15.819000000000001</v>
      </c>
      <c r="C746" s="1">
        <v>15.946</v>
      </c>
      <c r="D746" s="1">
        <v>1138900</v>
      </c>
      <c r="E746">
        <v>9.2200000000000004E-2</v>
      </c>
    </row>
    <row r="747" spans="2:5" x14ac:dyDescent="0.55000000000000004">
      <c r="B747" s="1">
        <v>15.946</v>
      </c>
      <c r="C747" s="1">
        <v>16.073</v>
      </c>
      <c r="D747" s="1">
        <v>1122900</v>
      </c>
      <c r="E747">
        <v>8.7400000000000005E-2</v>
      </c>
    </row>
    <row r="748" spans="2:5" x14ac:dyDescent="0.55000000000000004">
      <c r="B748" s="1">
        <v>16.073</v>
      </c>
      <c r="C748" s="1">
        <v>16.2</v>
      </c>
      <c r="D748" s="1">
        <v>1075800</v>
      </c>
      <c r="E748">
        <v>9.8299999999999998E-2</v>
      </c>
    </row>
    <row r="749" spans="2:5" x14ac:dyDescent="0.55000000000000004">
      <c r="B749" s="1">
        <v>16.2</v>
      </c>
      <c r="C749" s="1">
        <v>16.327000000000002</v>
      </c>
      <c r="D749" s="1">
        <v>959280</v>
      </c>
      <c r="E749">
        <v>9.1700000000000004E-2</v>
      </c>
    </row>
    <row r="750" spans="2:5" x14ac:dyDescent="0.55000000000000004">
      <c r="B750" s="1">
        <v>16.327000000000002</v>
      </c>
      <c r="C750" s="1">
        <v>16.454000000000001</v>
      </c>
      <c r="D750" s="1">
        <v>1009200</v>
      </c>
      <c r="E750">
        <v>9.1899999999999996E-2</v>
      </c>
    </row>
    <row r="751" spans="2:5" x14ac:dyDescent="0.55000000000000004">
      <c r="B751" s="1">
        <v>16.454000000000001</v>
      </c>
      <c r="C751" s="1">
        <v>16.581</v>
      </c>
      <c r="D751" s="1">
        <v>969850</v>
      </c>
      <c r="E751">
        <v>9.2600000000000002E-2</v>
      </c>
    </row>
    <row r="752" spans="2:5" x14ac:dyDescent="0.55000000000000004">
      <c r="B752" s="1">
        <v>16.581</v>
      </c>
      <c r="C752" s="1">
        <v>16.707999999999998</v>
      </c>
      <c r="D752" s="1">
        <v>985530</v>
      </c>
      <c r="E752">
        <v>9.4299999999999995E-2</v>
      </c>
    </row>
    <row r="753" spans="2:5" x14ac:dyDescent="0.55000000000000004">
      <c r="B753" s="1">
        <v>16.707999999999998</v>
      </c>
      <c r="C753" s="1">
        <v>16.835000000000001</v>
      </c>
      <c r="D753" s="1">
        <v>974570</v>
      </c>
      <c r="E753">
        <v>0.1012</v>
      </c>
    </row>
    <row r="754" spans="2:5" x14ac:dyDescent="0.55000000000000004">
      <c r="B754" s="1">
        <v>16.835000000000001</v>
      </c>
      <c r="C754" s="1">
        <v>16.962</v>
      </c>
      <c r="D754" s="1">
        <v>881880</v>
      </c>
      <c r="E754">
        <v>9.5799999999999996E-2</v>
      </c>
    </row>
    <row r="755" spans="2:5" x14ac:dyDescent="0.55000000000000004">
      <c r="B755" s="1">
        <v>16.962</v>
      </c>
      <c r="C755" s="1">
        <v>17.088999999999999</v>
      </c>
      <c r="D755" s="1">
        <v>814980</v>
      </c>
      <c r="E755">
        <v>9.2299999999999993E-2</v>
      </c>
    </row>
    <row r="756" spans="2:5" x14ac:dyDescent="0.55000000000000004">
      <c r="B756" s="1">
        <v>17.088999999999999</v>
      </c>
      <c r="C756" s="1">
        <v>17.216000000000001</v>
      </c>
      <c r="D756" s="1">
        <v>785800</v>
      </c>
      <c r="E756">
        <v>9.3600000000000003E-2</v>
      </c>
    </row>
    <row r="757" spans="2:5" x14ac:dyDescent="0.55000000000000004">
      <c r="B757" s="1">
        <v>17.216000000000001</v>
      </c>
      <c r="C757" s="1">
        <v>17.343</v>
      </c>
      <c r="D757" s="1">
        <v>797070</v>
      </c>
      <c r="E757">
        <v>0.10390000000000001</v>
      </c>
    </row>
    <row r="758" spans="2:5" x14ac:dyDescent="0.55000000000000004">
      <c r="B758" s="1">
        <v>17.343</v>
      </c>
      <c r="C758" s="1">
        <v>17.47</v>
      </c>
      <c r="D758" s="1">
        <v>861940</v>
      </c>
      <c r="E758">
        <v>0.1171</v>
      </c>
    </row>
    <row r="759" spans="2:5" x14ac:dyDescent="0.55000000000000004">
      <c r="B759" s="1">
        <v>17.47</v>
      </c>
      <c r="C759" s="1">
        <v>17.597000000000001</v>
      </c>
      <c r="D759" s="1">
        <v>860990</v>
      </c>
      <c r="E759">
        <v>0.1026</v>
      </c>
    </row>
    <row r="760" spans="2:5" x14ac:dyDescent="0.55000000000000004">
      <c r="B760" s="1">
        <v>17.597000000000001</v>
      </c>
      <c r="C760" s="1">
        <v>17.724</v>
      </c>
      <c r="D760" s="1">
        <v>924410</v>
      </c>
      <c r="E760">
        <v>0.1188</v>
      </c>
    </row>
    <row r="761" spans="2:5" x14ac:dyDescent="0.55000000000000004">
      <c r="B761" s="1">
        <v>17.724</v>
      </c>
      <c r="C761" s="1">
        <v>17.850999999999999</v>
      </c>
      <c r="D761" s="1">
        <v>800430</v>
      </c>
      <c r="E761">
        <v>0.1066</v>
      </c>
    </row>
    <row r="762" spans="2:5" x14ac:dyDescent="0.55000000000000004">
      <c r="B762" s="1">
        <v>17.850999999999999</v>
      </c>
      <c r="C762" s="1">
        <v>17.978000000000002</v>
      </c>
      <c r="D762" s="1">
        <v>679010</v>
      </c>
      <c r="E762">
        <v>0.1084</v>
      </c>
    </row>
    <row r="763" spans="2:5" x14ac:dyDescent="0.55000000000000004">
      <c r="B763" s="1">
        <v>17.978000000000002</v>
      </c>
      <c r="C763" s="1">
        <v>18.105</v>
      </c>
      <c r="D763" s="1">
        <v>658250</v>
      </c>
      <c r="E763">
        <v>0.10730000000000001</v>
      </c>
    </row>
    <row r="764" spans="2:5" x14ac:dyDescent="0.55000000000000004">
      <c r="B764" s="1">
        <v>18.105</v>
      </c>
      <c r="C764" s="1">
        <v>18.231999999999999</v>
      </c>
      <c r="D764" s="1">
        <v>679140</v>
      </c>
      <c r="E764">
        <v>0.10100000000000001</v>
      </c>
    </row>
    <row r="765" spans="2:5" x14ac:dyDescent="0.55000000000000004">
      <c r="B765" s="1">
        <v>18.231999999999999</v>
      </c>
      <c r="C765" s="1">
        <v>18.359000000000002</v>
      </c>
      <c r="D765" s="1">
        <v>815570</v>
      </c>
      <c r="E765">
        <v>0.1134</v>
      </c>
    </row>
    <row r="766" spans="2:5" x14ac:dyDescent="0.55000000000000004">
      <c r="B766" s="1">
        <v>18.359000000000002</v>
      </c>
      <c r="C766" s="1">
        <v>18.486000000000001</v>
      </c>
      <c r="D766" s="1">
        <v>739990</v>
      </c>
      <c r="E766">
        <v>0.1201</v>
      </c>
    </row>
    <row r="767" spans="2:5" x14ac:dyDescent="0.55000000000000004">
      <c r="B767" s="1">
        <v>18.486000000000001</v>
      </c>
      <c r="C767" s="1">
        <v>18.614000000000001</v>
      </c>
      <c r="D767" s="1">
        <v>657850</v>
      </c>
      <c r="E767">
        <v>0.13089999999999999</v>
      </c>
    </row>
    <row r="768" spans="2:5" x14ac:dyDescent="0.55000000000000004">
      <c r="B768" s="1">
        <v>18.614000000000001</v>
      </c>
      <c r="C768" s="1">
        <v>18.741</v>
      </c>
      <c r="D768" s="1">
        <v>620150</v>
      </c>
      <c r="E768">
        <v>0.112</v>
      </c>
    </row>
    <row r="769" spans="2:5" x14ac:dyDescent="0.55000000000000004">
      <c r="B769" s="1">
        <v>18.741</v>
      </c>
      <c r="C769" s="1">
        <v>18.867999999999999</v>
      </c>
      <c r="D769" s="1">
        <v>662970</v>
      </c>
      <c r="E769">
        <v>0.1178</v>
      </c>
    </row>
    <row r="770" spans="2:5" x14ac:dyDescent="0.55000000000000004">
      <c r="B770" s="1">
        <v>18.867999999999999</v>
      </c>
      <c r="C770" s="1">
        <v>18.995000000000001</v>
      </c>
      <c r="D770" s="1">
        <v>579600</v>
      </c>
      <c r="E770">
        <v>0.1265</v>
      </c>
    </row>
    <row r="771" spans="2:5" x14ac:dyDescent="0.55000000000000004">
      <c r="B771" s="1">
        <v>18.995000000000001</v>
      </c>
      <c r="C771" s="1">
        <v>19.122</v>
      </c>
      <c r="D771" s="1">
        <v>528360</v>
      </c>
      <c r="E771">
        <v>0.1293</v>
      </c>
    </row>
    <row r="772" spans="2:5" x14ac:dyDescent="0.55000000000000004">
      <c r="B772" s="1">
        <v>19.122</v>
      </c>
      <c r="C772" s="1">
        <v>19.248999999999999</v>
      </c>
      <c r="D772" s="1">
        <v>536180</v>
      </c>
      <c r="E772">
        <v>0.1293</v>
      </c>
    </row>
    <row r="773" spans="2:5" x14ac:dyDescent="0.55000000000000004">
      <c r="B773" s="1">
        <v>19.248999999999999</v>
      </c>
      <c r="C773" s="1">
        <v>19.376000000000001</v>
      </c>
      <c r="D773" s="1">
        <v>538730</v>
      </c>
      <c r="E773">
        <v>0.12670000000000001</v>
      </c>
    </row>
    <row r="774" spans="2:5" x14ac:dyDescent="0.55000000000000004">
      <c r="B774" s="1">
        <v>19.376000000000001</v>
      </c>
      <c r="C774" s="1">
        <v>19.503</v>
      </c>
      <c r="D774" s="1">
        <v>540660</v>
      </c>
      <c r="E774">
        <v>0.1278</v>
      </c>
    </row>
    <row r="775" spans="2:5" x14ac:dyDescent="0.55000000000000004">
      <c r="B775" s="1">
        <v>19.503</v>
      </c>
      <c r="C775" s="1">
        <v>19.63</v>
      </c>
      <c r="D775" s="1">
        <v>480810</v>
      </c>
      <c r="E775">
        <v>0.1401</v>
      </c>
    </row>
    <row r="776" spans="2:5" x14ac:dyDescent="0.55000000000000004">
      <c r="B776" s="1">
        <v>19.63</v>
      </c>
      <c r="C776" s="1">
        <v>19.757000000000001</v>
      </c>
      <c r="D776" s="1">
        <v>461300</v>
      </c>
      <c r="E776">
        <v>0.13320000000000001</v>
      </c>
    </row>
    <row r="777" spans="2:5" x14ac:dyDescent="0.55000000000000004">
      <c r="B777" s="1">
        <v>19.757000000000001</v>
      </c>
      <c r="C777" s="1">
        <v>19.884</v>
      </c>
      <c r="D777" s="1">
        <v>481480</v>
      </c>
      <c r="E777">
        <v>0.1305</v>
      </c>
    </row>
    <row r="778" spans="2:5" x14ac:dyDescent="0.55000000000000004">
      <c r="B778" s="1">
        <v>19.884</v>
      </c>
      <c r="C778" s="1">
        <v>20.010999999999999</v>
      </c>
      <c r="D778" s="1">
        <v>509220</v>
      </c>
      <c r="E778">
        <v>0.13009999999999999</v>
      </c>
    </row>
    <row r="779" spans="2:5" x14ac:dyDescent="0.55000000000000004">
      <c r="B779" s="1">
        <v>20.010999999999999</v>
      </c>
      <c r="C779" s="1">
        <v>20.138000000000002</v>
      </c>
      <c r="D779" s="1">
        <v>512750</v>
      </c>
      <c r="E779">
        <v>0.1416</v>
      </c>
    </row>
    <row r="780" spans="2:5" x14ac:dyDescent="0.55000000000000004">
      <c r="B780" s="1">
        <v>20.138000000000002</v>
      </c>
      <c r="C780" s="1">
        <v>20.265000000000001</v>
      </c>
      <c r="D780" s="1">
        <v>464160</v>
      </c>
      <c r="E780">
        <v>0.1366</v>
      </c>
    </row>
    <row r="781" spans="2:5" x14ac:dyDescent="0.55000000000000004">
      <c r="B781" s="1">
        <v>20.265000000000001</v>
      </c>
      <c r="C781" s="1">
        <v>20.391999999999999</v>
      </c>
      <c r="D781" s="1">
        <v>476430</v>
      </c>
      <c r="E781">
        <v>0.13589999999999999</v>
      </c>
    </row>
    <row r="782" spans="2:5" x14ac:dyDescent="0.55000000000000004">
      <c r="B782" s="1">
        <v>20.391999999999999</v>
      </c>
      <c r="C782" s="1">
        <v>20.518999999999998</v>
      </c>
      <c r="D782" s="1">
        <v>386940</v>
      </c>
      <c r="E782">
        <v>0.1321</v>
      </c>
    </row>
    <row r="783" spans="2:5" x14ac:dyDescent="0.55000000000000004">
      <c r="B783" s="1">
        <v>20.518999999999998</v>
      </c>
      <c r="C783" s="1">
        <v>20.646000000000001</v>
      </c>
      <c r="D783" s="1">
        <v>478400</v>
      </c>
      <c r="E783">
        <v>0.14180000000000001</v>
      </c>
    </row>
    <row r="784" spans="2:5" x14ac:dyDescent="0.55000000000000004">
      <c r="B784" s="1">
        <v>20.646000000000001</v>
      </c>
      <c r="C784" s="1">
        <v>20.773</v>
      </c>
      <c r="D784" s="1">
        <v>426520</v>
      </c>
      <c r="E784">
        <v>0.14369999999999999</v>
      </c>
    </row>
    <row r="785" spans="2:5" x14ac:dyDescent="0.55000000000000004">
      <c r="B785" s="1">
        <v>20.773</v>
      </c>
      <c r="C785" s="1">
        <v>20.9</v>
      </c>
      <c r="D785" s="1">
        <v>369000</v>
      </c>
      <c r="E785">
        <v>0.14460000000000001</v>
      </c>
    </row>
    <row r="786" spans="2:5" x14ac:dyDescent="0.55000000000000004">
      <c r="B786" s="1">
        <v>20.9</v>
      </c>
      <c r="C786" s="1">
        <v>21.027000000000001</v>
      </c>
      <c r="D786" s="1">
        <v>392910</v>
      </c>
      <c r="E786">
        <v>0.1351</v>
      </c>
    </row>
    <row r="787" spans="2:5" x14ac:dyDescent="0.55000000000000004">
      <c r="B787" s="1">
        <v>21.027000000000001</v>
      </c>
      <c r="C787" s="1">
        <v>21.154</v>
      </c>
      <c r="D787" s="1">
        <v>404050</v>
      </c>
      <c r="E787">
        <v>0.15079999999999999</v>
      </c>
    </row>
    <row r="788" spans="2:5" x14ac:dyDescent="0.55000000000000004">
      <c r="B788" s="1">
        <v>21.154</v>
      </c>
      <c r="C788" s="1">
        <v>21.280999999999999</v>
      </c>
      <c r="D788" s="1">
        <v>375320</v>
      </c>
      <c r="E788">
        <v>0.1608</v>
      </c>
    </row>
    <row r="789" spans="2:5" x14ac:dyDescent="0.55000000000000004">
      <c r="B789" s="1">
        <v>21.280999999999999</v>
      </c>
      <c r="C789" s="1">
        <v>21.408000000000001</v>
      </c>
      <c r="D789" s="1">
        <v>355410</v>
      </c>
      <c r="E789">
        <v>0.18479999999999999</v>
      </c>
    </row>
    <row r="790" spans="2:5" x14ac:dyDescent="0.55000000000000004">
      <c r="B790" s="1">
        <v>21.408000000000001</v>
      </c>
      <c r="C790" s="1">
        <v>21.535</v>
      </c>
      <c r="D790" s="1">
        <v>291580</v>
      </c>
      <c r="E790">
        <v>0.1867</v>
      </c>
    </row>
    <row r="791" spans="2:5" x14ac:dyDescent="0.55000000000000004">
      <c r="B791" s="1">
        <v>21.535</v>
      </c>
      <c r="C791" s="1">
        <v>21.661999999999999</v>
      </c>
      <c r="D791" s="1">
        <v>280620</v>
      </c>
      <c r="E791">
        <v>0.17910000000000001</v>
      </c>
    </row>
    <row r="792" spans="2:5" x14ac:dyDescent="0.55000000000000004">
      <c r="B792" s="1">
        <v>21.661999999999999</v>
      </c>
      <c r="C792" s="1">
        <v>21.789000000000001</v>
      </c>
      <c r="D792" s="1">
        <v>299290</v>
      </c>
      <c r="E792">
        <v>0.1638</v>
      </c>
    </row>
    <row r="793" spans="2:5" x14ac:dyDescent="0.55000000000000004">
      <c r="B793" s="1">
        <v>21.789000000000001</v>
      </c>
      <c r="C793" s="1">
        <v>21.916</v>
      </c>
      <c r="D793" s="1">
        <v>325660</v>
      </c>
      <c r="E793">
        <v>0.17949999999999999</v>
      </c>
    </row>
    <row r="794" spans="2:5" x14ac:dyDescent="0.55000000000000004">
      <c r="B794" s="1">
        <v>21.916</v>
      </c>
      <c r="C794" s="1">
        <v>22.042999999999999</v>
      </c>
      <c r="D794" s="1">
        <v>268970</v>
      </c>
      <c r="E794">
        <v>0.16600000000000001</v>
      </c>
    </row>
    <row r="795" spans="2:5" x14ac:dyDescent="0.55000000000000004">
      <c r="B795" s="1">
        <v>22.042999999999999</v>
      </c>
      <c r="C795" s="1">
        <v>22.17</v>
      </c>
      <c r="D795" s="1">
        <v>249720</v>
      </c>
      <c r="E795">
        <v>0.16619999999999999</v>
      </c>
    </row>
    <row r="796" spans="2:5" x14ac:dyDescent="0.55000000000000004">
      <c r="B796" s="1">
        <v>22.17</v>
      </c>
      <c r="C796" s="1">
        <v>22.297000000000001</v>
      </c>
      <c r="D796" s="1">
        <v>314530</v>
      </c>
      <c r="E796">
        <v>0.17530000000000001</v>
      </c>
    </row>
    <row r="797" spans="2:5" x14ac:dyDescent="0.55000000000000004">
      <c r="B797" s="1">
        <v>22.297000000000001</v>
      </c>
      <c r="C797" s="1">
        <v>22.423999999999999</v>
      </c>
      <c r="D797" s="1">
        <v>259450</v>
      </c>
      <c r="E797">
        <v>0.1767</v>
      </c>
    </row>
    <row r="798" spans="2:5" x14ac:dyDescent="0.55000000000000004">
      <c r="B798" s="1">
        <v>22.423999999999999</v>
      </c>
      <c r="C798" s="1">
        <v>22.550999999999998</v>
      </c>
      <c r="D798" s="1">
        <v>315270</v>
      </c>
      <c r="E798">
        <v>0.18149999999999999</v>
      </c>
    </row>
    <row r="799" spans="2:5" x14ac:dyDescent="0.55000000000000004">
      <c r="B799" s="1">
        <v>22.550999999999998</v>
      </c>
      <c r="C799" s="1">
        <v>22.678000000000001</v>
      </c>
      <c r="D799" s="1">
        <v>324340</v>
      </c>
      <c r="E799">
        <v>0.15090000000000001</v>
      </c>
    </row>
    <row r="800" spans="2:5" x14ac:dyDescent="0.55000000000000004">
      <c r="B800" s="1">
        <v>22.678000000000001</v>
      </c>
      <c r="C800" s="1">
        <v>22.805</v>
      </c>
      <c r="D800" s="1">
        <v>335430</v>
      </c>
      <c r="E800">
        <v>0.17449999999999999</v>
      </c>
    </row>
    <row r="801" spans="2:5" x14ac:dyDescent="0.55000000000000004">
      <c r="B801" s="1">
        <v>22.805</v>
      </c>
      <c r="C801" s="1">
        <v>22.931999999999999</v>
      </c>
      <c r="D801" s="1">
        <v>251750</v>
      </c>
      <c r="E801">
        <v>0.14449999999999999</v>
      </c>
    </row>
    <row r="802" spans="2:5" x14ac:dyDescent="0.55000000000000004">
      <c r="B802" s="1">
        <v>22.931999999999999</v>
      </c>
      <c r="C802" s="1">
        <v>23.059000000000001</v>
      </c>
      <c r="D802" s="1">
        <v>227020</v>
      </c>
      <c r="E802">
        <v>0.1507</v>
      </c>
    </row>
    <row r="803" spans="2:5" x14ac:dyDescent="0.55000000000000004">
      <c r="B803" s="1">
        <v>23.059000000000001</v>
      </c>
      <c r="C803" s="1">
        <v>23.186</v>
      </c>
      <c r="D803" s="1">
        <v>286140</v>
      </c>
      <c r="E803">
        <v>0.1469</v>
      </c>
    </row>
    <row r="804" spans="2:5" x14ac:dyDescent="0.55000000000000004">
      <c r="B804" s="1">
        <v>23.186</v>
      </c>
      <c r="C804" s="1">
        <v>23.314</v>
      </c>
      <c r="D804" s="1">
        <v>261670</v>
      </c>
      <c r="E804">
        <v>0.1651</v>
      </c>
    </row>
    <row r="805" spans="2:5" x14ac:dyDescent="0.55000000000000004">
      <c r="B805" s="1">
        <v>23.314</v>
      </c>
      <c r="C805" s="1">
        <v>23.440999999999999</v>
      </c>
      <c r="D805" s="1">
        <v>248340</v>
      </c>
      <c r="E805">
        <v>0.17519999999999999</v>
      </c>
    </row>
    <row r="806" spans="2:5" x14ac:dyDescent="0.55000000000000004">
      <c r="B806" s="1">
        <v>23.440999999999999</v>
      </c>
      <c r="C806" s="1">
        <v>23.568000000000001</v>
      </c>
      <c r="D806" s="1">
        <v>247400</v>
      </c>
      <c r="E806">
        <v>0.18049999999999999</v>
      </c>
    </row>
    <row r="807" spans="2:5" x14ac:dyDescent="0.55000000000000004">
      <c r="B807" s="1">
        <v>23.568000000000001</v>
      </c>
      <c r="C807" s="1">
        <v>23.695</v>
      </c>
      <c r="D807" s="1">
        <v>258430</v>
      </c>
      <c r="E807">
        <v>0.1671</v>
      </c>
    </row>
    <row r="808" spans="2:5" x14ac:dyDescent="0.55000000000000004">
      <c r="B808" s="1">
        <v>23.695</v>
      </c>
      <c r="C808" s="1">
        <v>23.821999999999999</v>
      </c>
      <c r="D808" s="1">
        <v>281750</v>
      </c>
      <c r="E808">
        <v>0.1671</v>
      </c>
    </row>
    <row r="809" spans="2:5" x14ac:dyDescent="0.55000000000000004">
      <c r="B809" s="1">
        <v>23.821999999999999</v>
      </c>
      <c r="C809" s="1">
        <v>23.949000000000002</v>
      </c>
      <c r="D809" s="1">
        <v>354810</v>
      </c>
      <c r="E809">
        <v>0.17730000000000001</v>
      </c>
    </row>
    <row r="810" spans="2:5" x14ac:dyDescent="0.55000000000000004">
      <c r="B810" s="1">
        <v>23.949000000000002</v>
      </c>
      <c r="C810" s="1">
        <v>24.076000000000001</v>
      </c>
      <c r="D810" s="1">
        <v>269570</v>
      </c>
      <c r="E810">
        <v>0.1847</v>
      </c>
    </row>
    <row r="811" spans="2:5" x14ac:dyDescent="0.55000000000000004">
      <c r="B811" s="1">
        <v>24.076000000000001</v>
      </c>
      <c r="C811" s="1">
        <v>24.202999999999999</v>
      </c>
      <c r="D811" s="1">
        <v>262320</v>
      </c>
      <c r="E811">
        <v>0.1852</v>
      </c>
    </row>
    <row r="812" spans="2:5" x14ac:dyDescent="0.55000000000000004">
      <c r="B812" s="1">
        <v>24.202999999999999</v>
      </c>
      <c r="C812" s="1">
        <v>24.33</v>
      </c>
      <c r="D812" s="1">
        <v>273090</v>
      </c>
      <c r="E812">
        <v>0.19869999999999999</v>
      </c>
    </row>
    <row r="813" spans="2:5" x14ac:dyDescent="0.55000000000000004">
      <c r="B813" s="1">
        <v>24.33</v>
      </c>
      <c r="C813" s="1">
        <v>24.457000000000001</v>
      </c>
      <c r="D813" s="1">
        <v>256670</v>
      </c>
      <c r="E813">
        <v>0.1721</v>
      </c>
    </row>
    <row r="814" spans="2:5" x14ac:dyDescent="0.55000000000000004">
      <c r="B814" s="1">
        <v>24.457000000000001</v>
      </c>
      <c r="C814" s="1">
        <v>24.584</v>
      </c>
      <c r="D814" s="1">
        <v>248520</v>
      </c>
      <c r="E814">
        <v>0.1769</v>
      </c>
    </row>
    <row r="815" spans="2:5" x14ac:dyDescent="0.55000000000000004">
      <c r="B815" s="1">
        <v>24.584</v>
      </c>
      <c r="C815" s="1">
        <v>24.710999999999999</v>
      </c>
      <c r="D815" s="1">
        <v>233190</v>
      </c>
      <c r="E815">
        <v>0.23330000000000001</v>
      </c>
    </row>
    <row r="816" spans="2:5" x14ac:dyDescent="0.55000000000000004">
      <c r="B816" s="1">
        <v>24.710999999999999</v>
      </c>
      <c r="C816" s="1">
        <v>24.838000000000001</v>
      </c>
      <c r="D816" s="1">
        <v>219910</v>
      </c>
      <c r="E816">
        <v>0.22670000000000001</v>
      </c>
    </row>
    <row r="817" spans="2:5" x14ac:dyDescent="0.55000000000000004">
      <c r="B817" s="1">
        <v>24.838000000000001</v>
      </c>
      <c r="C817" s="1">
        <v>24.965</v>
      </c>
      <c r="D817" s="1">
        <v>180420</v>
      </c>
      <c r="E817">
        <v>0.2157</v>
      </c>
    </row>
    <row r="818" spans="2:5" x14ac:dyDescent="0.55000000000000004">
      <c r="B818" s="1">
        <v>24.965</v>
      </c>
      <c r="C818" s="1">
        <v>25.091999999999999</v>
      </c>
      <c r="D818" s="1">
        <v>115950</v>
      </c>
      <c r="E818">
        <v>0.2102</v>
      </c>
    </row>
    <row r="819" spans="2:5" x14ac:dyDescent="0.55000000000000004">
      <c r="B819" s="1">
        <v>25.091999999999999</v>
      </c>
      <c r="C819" s="1">
        <v>25.219000000000001</v>
      </c>
      <c r="D819" s="1">
        <v>134520</v>
      </c>
      <c r="E819">
        <v>0.24990000000000001</v>
      </c>
    </row>
    <row r="820" spans="2:5" x14ac:dyDescent="0.55000000000000004">
      <c r="B820" s="1">
        <v>25.219000000000001</v>
      </c>
      <c r="C820" s="1">
        <v>25.346</v>
      </c>
      <c r="D820" s="1">
        <v>108910</v>
      </c>
      <c r="E820">
        <v>0.26550000000000001</v>
      </c>
    </row>
    <row r="821" spans="2:5" x14ac:dyDescent="0.55000000000000004">
      <c r="B821" s="1">
        <v>25.346</v>
      </c>
      <c r="C821" s="1">
        <v>25.472999999999999</v>
      </c>
      <c r="D821" s="1">
        <v>161770</v>
      </c>
      <c r="E821">
        <v>0.30590000000000001</v>
      </c>
    </row>
    <row r="822" spans="2:5" x14ac:dyDescent="0.55000000000000004">
      <c r="B822" s="1">
        <v>25.472999999999999</v>
      </c>
      <c r="C822" s="1">
        <v>25.6</v>
      </c>
      <c r="D822" s="1">
        <v>115930</v>
      </c>
      <c r="E822">
        <v>0.2346</v>
      </c>
    </row>
    <row r="823" spans="2:5" x14ac:dyDescent="0.55000000000000004">
      <c r="B823" s="1">
        <v>25.6</v>
      </c>
      <c r="C823" s="1">
        <v>25.727</v>
      </c>
      <c r="D823" s="1">
        <v>125150</v>
      </c>
      <c r="E823">
        <v>0.26379999999999998</v>
      </c>
    </row>
    <row r="824" spans="2:5" x14ac:dyDescent="0.55000000000000004">
      <c r="B824" s="1">
        <v>25.727</v>
      </c>
      <c r="C824" s="1">
        <v>25.853999999999999</v>
      </c>
      <c r="D824" s="1">
        <v>134900</v>
      </c>
      <c r="E824">
        <v>0.24110000000000001</v>
      </c>
    </row>
    <row r="825" spans="2:5" x14ac:dyDescent="0.55000000000000004">
      <c r="B825" s="1">
        <v>25.853999999999999</v>
      </c>
      <c r="C825" s="1">
        <v>25.981000000000002</v>
      </c>
      <c r="D825" s="1">
        <v>171370</v>
      </c>
      <c r="E825">
        <v>0.24390000000000001</v>
      </c>
    </row>
    <row r="826" spans="2:5" x14ac:dyDescent="0.55000000000000004">
      <c r="B826" s="1">
        <v>25.981000000000002</v>
      </c>
      <c r="C826" s="1">
        <v>26.108000000000001</v>
      </c>
      <c r="D826" s="1">
        <v>178770</v>
      </c>
      <c r="E826">
        <v>0.24010000000000001</v>
      </c>
    </row>
    <row r="827" spans="2:5" x14ac:dyDescent="0.55000000000000004">
      <c r="B827" s="1">
        <v>26.108000000000001</v>
      </c>
      <c r="C827" s="1">
        <v>26.234999999999999</v>
      </c>
      <c r="D827" s="1">
        <v>168640</v>
      </c>
      <c r="E827">
        <v>0.32969999999999999</v>
      </c>
    </row>
    <row r="828" spans="2:5" x14ac:dyDescent="0.55000000000000004">
      <c r="B828" s="1">
        <v>26.234999999999999</v>
      </c>
      <c r="C828" s="1">
        <v>26.361999999999998</v>
      </c>
      <c r="D828" s="1">
        <v>79067</v>
      </c>
      <c r="E828">
        <v>0.34329999999999999</v>
      </c>
    </row>
    <row r="829" spans="2:5" x14ac:dyDescent="0.55000000000000004">
      <c r="B829" s="1">
        <v>26.361999999999998</v>
      </c>
      <c r="C829" s="1">
        <v>26.489000000000001</v>
      </c>
      <c r="D829" s="1">
        <v>95745</v>
      </c>
      <c r="E829">
        <v>0.24560000000000001</v>
      </c>
    </row>
    <row r="830" spans="2:5" x14ac:dyDescent="0.55000000000000004">
      <c r="B830" s="1">
        <v>26.489000000000001</v>
      </c>
      <c r="C830" s="1">
        <v>26.616</v>
      </c>
      <c r="D830" s="1">
        <v>113260</v>
      </c>
      <c r="E830">
        <v>0.33710000000000001</v>
      </c>
    </row>
    <row r="831" spans="2:5" x14ac:dyDescent="0.55000000000000004">
      <c r="B831" s="1">
        <v>26.616</v>
      </c>
      <c r="C831" s="1">
        <v>26.742999999999999</v>
      </c>
      <c r="D831" s="1">
        <v>100900</v>
      </c>
      <c r="E831">
        <v>0.27860000000000001</v>
      </c>
    </row>
    <row r="832" spans="2:5" x14ac:dyDescent="0.55000000000000004">
      <c r="B832" s="1">
        <v>26.742999999999999</v>
      </c>
      <c r="C832" s="1">
        <v>26.87</v>
      </c>
      <c r="D832" s="1">
        <v>69526</v>
      </c>
      <c r="E832">
        <v>0.318</v>
      </c>
    </row>
    <row r="833" spans="2:5" x14ac:dyDescent="0.55000000000000004">
      <c r="B833" s="1">
        <v>26.87</v>
      </c>
      <c r="C833" s="1">
        <v>26.997</v>
      </c>
      <c r="D833" s="1">
        <v>78681</v>
      </c>
      <c r="E833">
        <v>0.3533</v>
      </c>
    </row>
    <row r="834" spans="2:5" x14ac:dyDescent="0.55000000000000004">
      <c r="B834" s="1">
        <v>26.997</v>
      </c>
      <c r="C834" s="1">
        <v>27.123999999999999</v>
      </c>
      <c r="D834" s="1">
        <v>91106</v>
      </c>
      <c r="E834">
        <v>0.25940000000000002</v>
      </c>
    </row>
    <row r="835" spans="2:5" x14ac:dyDescent="0.55000000000000004">
      <c r="B835" s="1">
        <v>27.123999999999999</v>
      </c>
      <c r="C835" s="1">
        <v>27.251000000000001</v>
      </c>
      <c r="D835" s="1">
        <v>82244</v>
      </c>
      <c r="E835">
        <v>0.26569999999999999</v>
      </c>
    </row>
    <row r="836" spans="2:5" x14ac:dyDescent="0.55000000000000004">
      <c r="B836" s="1">
        <v>27.251000000000001</v>
      </c>
      <c r="C836" s="1">
        <v>27.378</v>
      </c>
      <c r="D836" s="1">
        <v>101610</v>
      </c>
      <c r="E836">
        <v>0.29530000000000001</v>
      </c>
    </row>
    <row r="837" spans="2:5" x14ac:dyDescent="0.55000000000000004">
      <c r="B837" s="1">
        <v>27.378</v>
      </c>
      <c r="C837" s="1">
        <v>27.504999999999999</v>
      </c>
      <c r="D837" s="1">
        <v>110330</v>
      </c>
      <c r="E837">
        <v>0.32450000000000001</v>
      </c>
    </row>
    <row r="838" spans="2:5" x14ac:dyDescent="0.55000000000000004">
      <c r="B838" s="1">
        <v>27.504999999999999</v>
      </c>
      <c r="C838" s="1">
        <v>27.632000000000001</v>
      </c>
      <c r="D838" s="1">
        <v>92226</v>
      </c>
      <c r="E838">
        <v>0.2752</v>
      </c>
    </row>
    <row r="839" spans="2:5" x14ac:dyDescent="0.55000000000000004">
      <c r="B839" s="1">
        <v>27.632000000000001</v>
      </c>
      <c r="C839" s="1">
        <v>27.759</v>
      </c>
      <c r="D839" s="1">
        <v>108340</v>
      </c>
      <c r="E839">
        <v>0.35570000000000002</v>
      </c>
    </row>
    <row r="840" spans="2:5" x14ac:dyDescent="0.55000000000000004">
      <c r="B840" s="1">
        <v>27.759</v>
      </c>
      <c r="C840" s="1">
        <v>27.885999999999999</v>
      </c>
      <c r="D840" s="1">
        <v>102430</v>
      </c>
      <c r="E840">
        <v>0.3231</v>
      </c>
    </row>
    <row r="841" spans="2:5" x14ac:dyDescent="0.55000000000000004">
      <c r="B841" s="1">
        <v>27.885999999999999</v>
      </c>
      <c r="C841" s="1">
        <v>28.013999999999999</v>
      </c>
      <c r="D841" s="1">
        <v>119590</v>
      </c>
      <c r="E841">
        <v>0.33310000000000001</v>
      </c>
    </row>
    <row r="842" spans="2:5" x14ac:dyDescent="0.55000000000000004">
      <c r="B842" s="1">
        <v>28.013999999999999</v>
      </c>
      <c r="C842" s="1">
        <v>28.140999999999998</v>
      </c>
      <c r="D842" s="1">
        <v>101360</v>
      </c>
      <c r="E842">
        <v>0.27760000000000001</v>
      </c>
    </row>
    <row r="843" spans="2:5" x14ac:dyDescent="0.55000000000000004">
      <c r="B843" s="1">
        <v>28.140999999999998</v>
      </c>
      <c r="C843" s="1">
        <v>28.268000000000001</v>
      </c>
      <c r="D843" s="1">
        <v>117140</v>
      </c>
      <c r="E843">
        <v>0.37690000000000001</v>
      </c>
    </row>
    <row r="844" spans="2:5" x14ac:dyDescent="0.55000000000000004">
      <c r="B844" s="1">
        <v>28.268000000000001</v>
      </c>
      <c r="C844" s="1">
        <v>28.395</v>
      </c>
      <c r="D844" s="1">
        <v>97222</v>
      </c>
      <c r="E844">
        <v>0.31130000000000002</v>
      </c>
    </row>
    <row r="845" spans="2:5" x14ac:dyDescent="0.55000000000000004">
      <c r="B845" s="1">
        <v>28.395</v>
      </c>
      <c r="C845" s="1">
        <v>28.521999999999998</v>
      </c>
      <c r="D845" s="1">
        <v>76442</v>
      </c>
      <c r="E845">
        <v>0.43869999999999998</v>
      </c>
    </row>
    <row r="846" spans="2:5" x14ac:dyDescent="0.55000000000000004">
      <c r="B846" s="1">
        <v>28.521999999999998</v>
      </c>
      <c r="C846" s="1">
        <v>28.649000000000001</v>
      </c>
      <c r="D846" s="1">
        <v>59942</v>
      </c>
      <c r="E846">
        <v>0.33660000000000001</v>
      </c>
    </row>
    <row r="847" spans="2:5" x14ac:dyDescent="0.55000000000000004">
      <c r="B847" s="1">
        <v>28.649000000000001</v>
      </c>
      <c r="C847" s="1">
        <v>28.776</v>
      </c>
      <c r="D847" s="1">
        <v>50107</v>
      </c>
      <c r="E847">
        <v>0.39600000000000002</v>
      </c>
    </row>
    <row r="848" spans="2:5" x14ac:dyDescent="0.55000000000000004">
      <c r="B848" s="1">
        <v>28.776</v>
      </c>
      <c r="C848" s="1">
        <v>28.902999999999999</v>
      </c>
      <c r="D848" s="1">
        <v>28257</v>
      </c>
      <c r="E848">
        <v>0.38529999999999998</v>
      </c>
    </row>
    <row r="849" spans="2:5" x14ac:dyDescent="0.55000000000000004">
      <c r="B849" s="1">
        <v>28.902999999999999</v>
      </c>
      <c r="C849" s="1">
        <v>29.03</v>
      </c>
      <c r="D849" s="1">
        <v>43265</v>
      </c>
      <c r="E849">
        <v>0.43430000000000002</v>
      </c>
    </row>
    <row r="850" spans="2:5" x14ac:dyDescent="0.55000000000000004">
      <c r="B850" s="1">
        <v>29.03</v>
      </c>
      <c r="C850" s="1">
        <v>29.157</v>
      </c>
      <c r="D850" s="1">
        <v>75362</v>
      </c>
      <c r="E850">
        <v>0.42449999999999999</v>
      </c>
    </row>
    <row r="851" spans="2:5" x14ac:dyDescent="0.55000000000000004">
      <c r="B851" s="1">
        <v>29.157</v>
      </c>
      <c r="C851" s="1">
        <v>29.283999999999999</v>
      </c>
      <c r="D851" s="1">
        <v>71365</v>
      </c>
      <c r="E851">
        <v>0.40250000000000002</v>
      </c>
    </row>
    <row r="852" spans="2:5" x14ac:dyDescent="0.55000000000000004">
      <c r="B852" s="1">
        <v>29.283999999999999</v>
      </c>
      <c r="C852" s="1">
        <v>29.411000000000001</v>
      </c>
      <c r="D852" s="1">
        <v>53383</v>
      </c>
      <c r="E852">
        <v>0.3856</v>
      </c>
    </row>
    <row r="853" spans="2:5" x14ac:dyDescent="0.55000000000000004">
      <c r="B853" s="1">
        <v>29.411000000000001</v>
      </c>
      <c r="C853" s="1">
        <v>29.538</v>
      </c>
      <c r="D853" s="1">
        <v>45046</v>
      </c>
      <c r="E853">
        <v>0.45469999999999999</v>
      </c>
    </row>
    <row r="854" spans="2:5" x14ac:dyDescent="0.55000000000000004">
      <c r="B854" s="1">
        <v>29.538</v>
      </c>
      <c r="C854" s="1">
        <v>29.664999999999999</v>
      </c>
      <c r="D854" s="1">
        <v>38896</v>
      </c>
      <c r="E854">
        <v>0.43120000000000003</v>
      </c>
    </row>
    <row r="855" spans="2:5" x14ac:dyDescent="0.55000000000000004">
      <c r="B855" s="1">
        <v>29.664999999999999</v>
      </c>
      <c r="C855" s="1">
        <v>29.792000000000002</v>
      </c>
      <c r="D855" s="1">
        <v>41379</v>
      </c>
      <c r="E855">
        <v>0.48380000000000001</v>
      </c>
    </row>
    <row r="856" spans="2:5" x14ac:dyDescent="0.55000000000000004">
      <c r="B856" s="1">
        <v>29.792000000000002</v>
      </c>
      <c r="C856" s="1">
        <v>29.919</v>
      </c>
      <c r="D856" s="1">
        <v>24851</v>
      </c>
      <c r="E856">
        <v>0.39340000000000003</v>
      </c>
    </row>
    <row r="857" spans="2:5" x14ac:dyDescent="0.55000000000000004">
      <c r="B857" s="1">
        <v>29.919</v>
      </c>
      <c r="C857" s="1">
        <v>30.045999999999999</v>
      </c>
      <c r="D857" s="1">
        <v>37889</v>
      </c>
      <c r="E857">
        <v>0.50160000000000005</v>
      </c>
    </row>
    <row r="858" spans="2:5" x14ac:dyDescent="0.55000000000000004">
      <c r="B858" s="1">
        <v>30.045999999999999</v>
      </c>
      <c r="C858" s="1">
        <v>30.172999999999998</v>
      </c>
      <c r="D858" s="1">
        <v>0</v>
      </c>
      <c r="E858">
        <v>0</v>
      </c>
    </row>
    <row r="859" spans="2:5" x14ac:dyDescent="0.55000000000000004">
      <c r="B859" s="1">
        <v>30.172999999999998</v>
      </c>
      <c r="C859" s="1">
        <v>30.3</v>
      </c>
      <c r="D859" s="1">
        <v>0</v>
      </c>
      <c r="E859">
        <v>0</v>
      </c>
    </row>
    <row r="860" spans="2:5" x14ac:dyDescent="0.55000000000000004">
      <c r="B860" s="1">
        <v>30.3</v>
      </c>
      <c r="C860" s="1">
        <v>30.427</v>
      </c>
      <c r="D860" s="1">
        <v>0</v>
      </c>
      <c r="E860">
        <v>0</v>
      </c>
    </row>
    <row r="861" spans="2:5" x14ac:dyDescent="0.55000000000000004">
      <c r="B861" s="1">
        <v>30.427</v>
      </c>
      <c r="C861" s="1">
        <v>30.553999999999998</v>
      </c>
      <c r="D861" s="1">
        <v>0</v>
      </c>
      <c r="E861">
        <v>0</v>
      </c>
    </row>
    <row r="862" spans="2:5" x14ac:dyDescent="0.55000000000000004">
      <c r="B862" s="1">
        <v>30.553999999999998</v>
      </c>
      <c r="C862" s="1">
        <v>30.681000000000001</v>
      </c>
      <c r="D862" s="1">
        <v>0</v>
      </c>
      <c r="E862">
        <v>0</v>
      </c>
    </row>
    <row r="863" spans="2:5" x14ac:dyDescent="0.55000000000000004">
      <c r="B863" s="1">
        <v>30.681000000000001</v>
      </c>
      <c r="C863" s="1">
        <v>30.808</v>
      </c>
      <c r="D863" s="1">
        <v>0</v>
      </c>
      <c r="E863">
        <v>0</v>
      </c>
    </row>
    <row r="864" spans="2:5" x14ac:dyDescent="0.55000000000000004">
      <c r="B864" s="1">
        <v>30.808</v>
      </c>
      <c r="C864" s="1">
        <v>30.934999999999999</v>
      </c>
      <c r="D864" s="1">
        <v>0</v>
      </c>
      <c r="E864">
        <v>0</v>
      </c>
    </row>
    <row r="865" spans="2:5" x14ac:dyDescent="0.55000000000000004">
      <c r="B865" s="1">
        <v>30.934999999999999</v>
      </c>
      <c r="C865" s="1">
        <v>31.062000000000001</v>
      </c>
      <c r="D865" s="1">
        <v>0</v>
      </c>
      <c r="E865">
        <v>0</v>
      </c>
    </row>
    <row r="866" spans="2:5" x14ac:dyDescent="0.55000000000000004">
      <c r="B866" s="1">
        <v>31.062000000000001</v>
      </c>
      <c r="C866" s="1">
        <v>31.189</v>
      </c>
      <c r="D866" s="1">
        <v>0</v>
      </c>
      <c r="E866">
        <v>0</v>
      </c>
    </row>
    <row r="867" spans="2:5" x14ac:dyDescent="0.55000000000000004">
      <c r="B867" s="1">
        <v>31.189</v>
      </c>
      <c r="C867" s="1">
        <v>31.315999999999999</v>
      </c>
      <c r="D867" s="1">
        <v>0</v>
      </c>
      <c r="E867">
        <v>0</v>
      </c>
    </row>
    <row r="868" spans="2:5" x14ac:dyDescent="0.55000000000000004">
      <c r="B868" s="1">
        <v>31.315999999999999</v>
      </c>
      <c r="C868" s="1">
        <v>31.443000000000001</v>
      </c>
      <c r="D868" s="1">
        <v>0</v>
      </c>
      <c r="E868">
        <v>0</v>
      </c>
    </row>
    <row r="869" spans="2:5" x14ac:dyDescent="0.55000000000000004">
      <c r="B869" s="1">
        <v>31.443000000000001</v>
      </c>
      <c r="C869" s="1">
        <v>31.57</v>
      </c>
      <c r="D869" s="1">
        <v>0</v>
      </c>
      <c r="E869">
        <v>0</v>
      </c>
    </row>
    <row r="870" spans="2:5" x14ac:dyDescent="0.55000000000000004">
      <c r="B870" s="1">
        <v>31.57</v>
      </c>
      <c r="C870" s="1">
        <v>31.696999999999999</v>
      </c>
      <c r="D870" s="1">
        <v>0</v>
      </c>
      <c r="E870">
        <v>0</v>
      </c>
    </row>
    <row r="871" spans="2:5" x14ac:dyDescent="0.55000000000000004">
      <c r="B871" s="1">
        <v>31.696999999999999</v>
      </c>
      <c r="C871" s="1">
        <v>31.824000000000002</v>
      </c>
      <c r="D871" s="1">
        <v>0</v>
      </c>
      <c r="E871">
        <v>0</v>
      </c>
    </row>
    <row r="872" spans="2:5" x14ac:dyDescent="0.55000000000000004">
      <c r="B872" s="1">
        <v>31.824000000000002</v>
      </c>
      <c r="C872" s="1">
        <v>31.951000000000001</v>
      </c>
      <c r="D872" s="1">
        <v>0</v>
      </c>
      <c r="E872">
        <v>0</v>
      </c>
    </row>
    <row r="873" spans="2:5" x14ac:dyDescent="0.55000000000000004">
      <c r="B873" s="1">
        <v>31.951000000000001</v>
      </c>
      <c r="C873" s="1">
        <v>32.078000000000003</v>
      </c>
      <c r="D873" s="1">
        <v>0</v>
      </c>
      <c r="E873">
        <v>0</v>
      </c>
    </row>
    <row r="874" spans="2:5" x14ac:dyDescent="0.55000000000000004">
      <c r="B874" s="1">
        <v>32.078000000000003</v>
      </c>
      <c r="C874" s="1">
        <v>32.204999999999998</v>
      </c>
      <c r="D874" s="1">
        <v>0</v>
      </c>
      <c r="E874">
        <v>0</v>
      </c>
    </row>
    <row r="875" spans="2:5" x14ac:dyDescent="0.55000000000000004">
      <c r="B875" s="1">
        <v>32.204999999999998</v>
      </c>
      <c r="C875" s="1">
        <v>32.332000000000001</v>
      </c>
      <c r="D875" s="1">
        <v>0</v>
      </c>
      <c r="E875">
        <v>0</v>
      </c>
    </row>
    <row r="876" spans="2:5" x14ac:dyDescent="0.55000000000000004">
      <c r="B876" s="1">
        <v>32.332000000000001</v>
      </c>
      <c r="C876" s="1">
        <v>32.459000000000003</v>
      </c>
      <c r="D876" s="1">
        <v>0</v>
      </c>
      <c r="E876">
        <v>0</v>
      </c>
    </row>
    <row r="877" spans="2:5" x14ac:dyDescent="0.55000000000000004">
      <c r="B877" s="1">
        <v>32.459000000000003</v>
      </c>
      <c r="C877" s="1">
        <v>32.585999999999999</v>
      </c>
      <c r="D877" s="1">
        <v>0</v>
      </c>
      <c r="E877">
        <v>0</v>
      </c>
    </row>
    <row r="878" spans="2:5" x14ac:dyDescent="0.55000000000000004">
      <c r="B878" s="1">
        <v>32.585999999999999</v>
      </c>
      <c r="C878" s="1">
        <v>32.713999999999999</v>
      </c>
      <c r="D878" s="1">
        <v>0</v>
      </c>
      <c r="E878">
        <v>0</v>
      </c>
    </row>
    <row r="879" spans="2:5" x14ac:dyDescent="0.55000000000000004">
      <c r="B879" s="1">
        <v>32.713999999999999</v>
      </c>
      <c r="C879" s="1">
        <v>32.841000000000001</v>
      </c>
      <c r="D879" s="1">
        <v>0</v>
      </c>
      <c r="E879">
        <v>0</v>
      </c>
    </row>
    <row r="880" spans="2:5" x14ac:dyDescent="0.55000000000000004">
      <c r="B880" s="1">
        <v>32.841000000000001</v>
      </c>
      <c r="C880" s="1">
        <v>32.968000000000004</v>
      </c>
      <c r="D880" s="1">
        <v>0</v>
      </c>
      <c r="E880">
        <v>0</v>
      </c>
    </row>
    <row r="881" spans="2:5" x14ac:dyDescent="0.55000000000000004">
      <c r="B881" s="1">
        <v>32.968000000000004</v>
      </c>
      <c r="C881" s="1">
        <v>33.094999999999999</v>
      </c>
      <c r="D881" s="1">
        <v>0</v>
      </c>
      <c r="E881">
        <v>0</v>
      </c>
    </row>
    <row r="882" spans="2:5" x14ac:dyDescent="0.55000000000000004">
      <c r="B882" s="1">
        <v>33.094999999999999</v>
      </c>
      <c r="C882" s="1">
        <v>33.222000000000001</v>
      </c>
      <c r="D882" s="1">
        <v>0</v>
      </c>
      <c r="E882">
        <v>0</v>
      </c>
    </row>
    <row r="883" spans="2:5" x14ac:dyDescent="0.55000000000000004">
      <c r="B883" s="1">
        <v>33.222000000000001</v>
      </c>
      <c r="C883" s="1">
        <v>33.348999999999997</v>
      </c>
      <c r="D883" s="1">
        <v>0</v>
      </c>
      <c r="E883">
        <v>0</v>
      </c>
    </row>
    <row r="884" spans="2:5" x14ac:dyDescent="0.55000000000000004">
      <c r="B884" s="1">
        <v>33.348999999999997</v>
      </c>
      <c r="C884" s="1">
        <v>33.475999999999999</v>
      </c>
      <c r="D884" s="1">
        <v>0</v>
      </c>
      <c r="E884">
        <v>0</v>
      </c>
    </row>
    <row r="885" spans="2:5" x14ac:dyDescent="0.55000000000000004">
      <c r="B885" s="1">
        <v>33.475999999999999</v>
      </c>
      <c r="C885" s="1">
        <v>33.603000000000002</v>
      </c>
      <c r="D885" s="1">
        <v>0</v>
      </c>
      <c r="E885">
        <v>0</v>
      </c>
    </row>
    <row r="886" spans="2:5" x14ac:dyDescent="0.55000000000000004">
      <c r="B886" s="1">
        <v>33.603000000000002</v>
      </c>
      <c r="C886" s="1">
        <v>33.729999999999997</v>
      </c>
      <c r="D886" s="1">
        <v>0</v>
      </c>
      <c r="E886">
        <v>0</v>
      </c>
    </row>
    <row r="887" spans="2:5" x14ac:dyDescent="0.55000000000000004">
      <c r="B887" s="1">
        <v>33.729999999999997</v>
      </c>
      <c r="C887" s="1">
        <v>33.856999999999999</v>
      </c>
      <c r="D887" s="1">
        <v>0</v>
      </c>
      <c r="E887">
        <v>0</v>
      </c>
    </row>
    <row r="888" spans="2:5" x14ac:dyDescent="0.55000000000000004">
      <c r="B888" s="1">
        <v>33.856999999999999</v>
      </c>
      <c r="C888" s="1">
        <v>33.984000000000002</v>
      </c>
      <c r="D888" s="1">
        <v>0</v>
      </c>
      <c r="E888">
        <v>0</v>
      </c>
    </row>
    <row r="889" spans="2:5" x14ac:dyDescent="0.55000000000000004">
      <c r="B889" s="1">
        <v>33.984000000000002</v>
      </c>
      <c r="C889" s="1">
        <v>34.110999999999997</v>
      </c>
      <c r="D889" s="1">
        <v>0</v>
      </c>
      <c r="E889">
        <v>0</v>
      </c>
    </row>
    <row r="890" spans="2:5" x14ac:dyDescent="0.55000000000000004">
      <c r="B890" s="1">
        <v>34.110999999999997</v>
      </c>
      <c r="C890" s="1">
        <v>34.238</v>
      </c>
      <c r="D890" s="1">
        <v>0</v>
      </c>
      <c r="E890">
        <v>0</v>
      </c>
    </row>
    <row r="891" spans="2:5" x14ac:dyDescent="0.55000000000000004">
      <c r="B891" s="1">
        <v>34.238</v>
      </c>
      <c r="C891" s="1">
        <v>34.365000000000002</v>
      </c>
      <c r="D891" s="1">
        <v>0</v>
      </c>
      <c r="E891">
        <v>0</v>
      </c>
    </row>
    <row r="892" spans="2:5" x14ac:dyDescent="0.55000000000000004">
      <c r="B892" s="1">
        <v>34.365000000000002</v>
      </c>
      <c r="C892" s="1">
        <v>34.491999999999997</v>
      </c>
      <c r="D892" s="1">
        <v>0</v>
      </c>
      <c r="E892">
        <v>0</v>
      </c>
    </row>
    <row r="893" spans="2:5" x14ac:dyDescent="0.55000000000000004">
      <c r="B893" s="1">
        <v>34.491999999999997</v>
      </c>
      <c r="C893" s="1">
        <v>34.619</v>
      </c>
      <c r="D893" s="1">
        <v>0</v>
      </c>
      <c r="E893">
        <v>0</v>
      </c>
    </row>
    <row r="894" spans="2:5" x14ac:dyDescent="0.55000000000000004">
      <c r="B894" s="1">
        <v>34.619</v>
      </c>
      <c r="C894" s="1">
        <v>34.746000000000002</v>
      </c>
      <c r="D894" s="1">
        <v>0</v>
      </c>
      <c r="E894">
        <v>0</v>
      </c>
    </row>
    <row r="895" spans="2:5" x14ac:dyDescent="0.55000000000000004">
      <c r="B895" s="1">
        <v>34.746000000000002</v>
      </c>
      <c r="C895" s="1">
        <v>34.872999999999998</v>
      </c>
      <c r="D895" s="1">
        <v>0</v>
      </c>
      <c r="E895">
        <v>0</v>
      </c>
    </row>
    <row r="896" spans="2:5" x14ac:dyDescent="0.55000000000000004">
      <c r="B896" s="1">
        <v>34.872999999999998</v>
      </c>
      <c r="C896" s="1">
        <v>35</v>
      </c>
      <c r="D896" s="1">
        <v>0</v>
      </c>
      <c r="E896">
        <v>0</v>
      </c>
    </row>
    <row r="898" spans="1:4" x14ac:dyDescent="0.55000000000000004">
      <c r="A898" t="s">
        <v>21</v>
      </c>
      <c r="B898" t="s">
        <v>340</v>
      </c>
      <c r="C898" s="1">
        <v>188</v>
      </c>
      <c r="D898" s="1">
        <v>1443800000</v>
      </c>
    </row>
    <row r="900" spans="1:4" x14ac:dyDescent="0.55000000000000004">
      <c r="A900" t="s">
        <v>341</v>
      </c>
      <c r="B900" t="s">
        <v>375</v>
      </c>
      <c r="C900" t="s">
        <v>376</v>
      </c>
      <c r="D900" t="s">
        <v>344</v>
      </c>
    </row>
    <row r="901" spans="1:4" x14ac:dyDescent="0.55000000000000004">
      <c r="A901" t="s">
        <v>345</v>
      </c>
      <c r="B901" t="s">
        <v>346</v>
      </c>
      <c r="C901" t="s">
        <v>347</v>
      </c>
      <c r="D901" t="s">
        <v>348</v>
      </c>
    </row>
    <row r="902" spans="1:4" x14ac:dyDescent="0.55000000000000004">
      <c r="A902" t="s">
        <v>345</v>
      </c>
      <c r="B902" t="s">
        <v>349</v>
      </c>
      <c r="C902" t="s">
        <v>350</v>
      </c>
      <c r="D902" t="s">
        <v>351</v>
      </c>
    </row>
    <row r="903" spans="1:4" x14ac:dyDescent="0.55000000000000004">
      <c r="A903" t="s">
        <v>345</v>
      </c>
      <c r="B903" t="s">
        <v>352</v>
      </c>
      <c r="C903" t="s">
        <v>353</v>
      </c>
      <c r="D903" t="s">
        <v>354</v>
      </c>
    </row>
    <row r="904" spans="1:4" x14ac:dyDescent="0.55000000000000004">
      <c r="A904" t="s">
        <v>355</v>
      </c>
      <c r="B904" t="s">
        <v>356</v>
      </c>
    </row>
    <row r="905" spans="1:4" x14ac:dyDescent="0.55000000000000004">
      <c r="A905" t="s">
        <v>357</v>
      </c>
      <c r="B905" t="s">
        <v>358</v>
      </c>
    </row>
    <row r="906" spans="1:4" x14ac:dyDescent="0.55000000000000004">
      <c r="B906" t="s">
        <v>359</v>
      </c>
      <c r="C906" t="s">
        <v>363</v>
      </c>
      <c r="D906" t="s">
        <v>361</v>
      </c>
    </row>
    <row r="907" spans="1:4" x14ac:dyDescent="0.55000000000000004">
      <c r="B907" t="s">
        <v>362</v>
      </c>
      <c r="C907" t="s">
        <v>377</v>
      </c>
      <c r="D907" t="s">
        <v>361</v>
      </c>
    </row>
    <row r="908" spans="1:4" x14ac:dyDescent="0.55000000000000004">
      <c r="B908" t="s">
        <v>364</v>
      </c>
      <c r="C908" t="s">
        <v>365</v>
      </c>
      <c r="D908" t="s">
        <v>366</v>
      </c>
    </row>
    <row r="909" spans="1:4" x14ac:dyDescent="0.55000000000000004">
      <c r="B909" t="s">
        <v>367</v>
      </c>
      <c r="C909" t="s">
        <v>365</v>
      </c>
      <c r="D909" t="s">
        <v>366</v>
      </c>
    </row>
    <row r="910" spans="1:4" x14ac:dyDescent="0.55000000000000004">
      <c r="B910" t="s">
        <v>368</v>
      </c>
      <c r="C910" t="s">
        <v>365</v>
      </c>
      <c r="D910" t="s">
        <v>366</v>
      </c>
    </row>
    <row r="911" spans="1:4" x14ac:dyDescent="0.55000000000000004">
      <c r="B911" t="s">
        <v>369</v>
      </c>
      <c r="C911" t="s">
        <v>365</v>
      </c>
      <c r="D911" t="s">
        <v>366</v>
      </c>
    </row>
    <row r="912" spans="1:4" x14ac:dyDescent="0.55000000000000004">
      <c r="A912" t="s">
        <v>370</v>
      </c>
      <c r="B912" t="s">
        <v>371</v>
      </c>
    </row>
    <row r="914" spans="1:7" x14ac:dyDescent="0.55000000000000004">
      <c r="A914" t="s">
        <v>21</v>
      </c>
      <c r="B914" t="s">
        <v>311</v>
      </c>
      <c r="C914" t="s">
        <v>311</v>
      </c>
      <c r="D914" t="s">
        <v>311</v>
      </c>
      <c r="E914" t="s">
        <v>312</v>
      </c>
      <c r="F914" t="s">
        <v>313</v>
      </c>
      <c r="G914" t="s">
        <v>314</v>
      </c>
    </row>
    <row r="915" spans="1:7" x14ac:dyDescent="0.55000000000000004">
      <c r="B915" t="s">
        <v>315</v>
      </c>
    </row>
    <row r="916" spans="1:7" x14ac:dyDescent="0.55000000000000004">
      <c r="A916" t="s">
        <v>21</v>
      </c>
      <c r="B916" t="s">
        <v>378</v>
      </c>
      <c r="C916" t="s">
        <v>379</v>
      </c>
      <c r="D916" t="s">
        <v>318</v>
      </c>
      <c r="E916">
        <f xml:space="preserve">  1</f>
        <v>1</v>
      </c>
    </row>
    <row r="917" spans="1:7" x14ac:dyDescent="0.55000000000000004">
      <c r="A917" t="s">
        <v>21</v>
      </c>
      <c r="B917" t="s">
        <v>380</v>
      </c>
      <c r="C917" s="1">
        <v>0</v>
      </c>
      <c r="D917" s="1">
        <v>20</v>
      </c>
      <c r="E917" t="s">
        <v>320</v>
      </c>
    </row>
    <row r="918" spans="1:7" x14ac:dyDescent="0.55000000000000004">
      <c r="A918" t="s">
        <v>21</v>
      </c>
      <c r="B918" t="s">
        <v>321</v>
      </c>
      <c r="C918" s="1">
        <v>0</v>
      </c>
      <c r="D918" s="1">
        <v>1</v>
      </c>
      <c r="E918" t="s">
        <v>320</v>
      </c>
    </row>
    <row r="919" spans="1:7" x14ac:dyDescent="0.55000000000000004">
      <c r="A919" t="s">
        <v>21</v>
      </c>
      <c r="B919" t="s">
        <v>322</v>
      </c>
      <c r="C919" s="1">
        <v>0</v>
      </c>
      <c r="D919" s="1">
        <v>1</v>
      </c>
      <c r="E919" t="s">
        <v>320</v>
      </c>
    </row>
    <row r="921" spans="1:7" x14ac:dyDescent="0.55000000000000004">
      <c r="A921" t="s">
        <v>323</v>
      </c>
      <c r="B921" t="s">
        <v>324</v>
      </c>
    </row>
    <row r="922" spans="1:7" x14ac:dyDescent="0.55000000000000004">
      <c r="A922" t="s">
        <v>325</v>
      </c>
      <c r="B922" t="s">
        <v>326</v>
      </c>
      <c r="C922" t="s">
        <v>327</v>
      </c>
    </row>
    <row r="923" spans="1:7" x14ac:dyDescent="0.55000000000000004">
      <c r="A923" t="s">
        <v>328</v>
      </c>
      <c r="B923" t="s">
        <v>329</v>
      </c>
      <c r="C923" t="s">
        <v>330</v>
      </c>
      <c r="D923">
        <v>-0.9</v>
      </c>
    </row>
    <row r="924" spans="1:7" x14ac:dyDescent="0.55000000000000004">
      <c r="A924" t="s">
        <v>328</v>
      </c>
      <c r="B924" t="s">
        <v>331</v>
      </c>
    </row>
    <row r="925" spans="1:7" x14ac:dyDescent="0.55000000000000004">
      <c r="A925" t="s">
        <v>332</v>
      </c>
      <c r="B925" t="s">
        <v>333</v>
      </c>
      <c r="C925" t="s">
        <v>323</v>
      </c>
      <c r="D925" t="s">
        <v>334</v>
      </c>
      <c r="E925" t="s">
        <v>335</v>
      </c>
    </row>
    <row r="926" spans="1:7" x14ac:dyDescent="0.55000000000000004">
      <c r="A926" t="s">
        <v>21</v>
      </c>
      <c r="B926" t="s">
        <v>336</v>
      </c>
      <c r="C926" t="s">
        <v>337</v>
      </c>
      <c r="D926" t="s">
        <v>338</v>
      </c>
      <c r="E926" t="s">
        <v>339</v>
      </c>
    </row>
    <row r="927" spans="1:7" x14ac:dyDescent="0.55000000000000004">
      <c r="B927" s="1">
        <v>-12</v>
      </c>
      <c r="C927" s="1">
        <v>-11.872999999999999</v>
      </c>
      <c r="D927" s="1">
        <v>20943000</v>
      </c>
      <c r="E927">
        <v>2.07E-2</v>
      </c>
    </row>
    <row r="928" spans="1:7" x14ac:dyDescent="0.55000000000000004">
      <c r="B928" s="1">
        <v>-11.872999999999999</v>
      </c>
      <c r="C928" s="1">
        <v>-11.746</v>
      </c>
      <c r="D928" s="1">
        <v>20985000</v>
      </c>
      <c r="E928">
        <v>2.1000000000000001E-2</v>
      </c>
    </row>
    <row r="929" spans="2:5" x14ac:dyDescent="0.55000000000000004">
      <c r="B929" s="1">
        <v>-11.746</v>
      </c>
      <c r="C929" s="1">
        <v>-11.619</v>
      </c>
      <c r="D929" s="1">
        <v>20575000</v>
      </c>
      <c r="E929">
        <v>2.0899999999999998E-2</v>
      </c>
    </row>
    <row r="930" spans="2:5" x14ac:dyDescent="0.55000000000000004">
      <c r="B930" s="1">
        <v>-11.619</v>
      </c>
      <c r="C930" s="1">
        <v>-11.492000000000001</v>
      </c>
      <c r="D930" s="1">
        <v>20102000</v>
      </c>
      <c r="E930">
        <v>2.1100000000000001E-2</v>
      </c>
    </row>
    <row r="931" spans="2:5" x14ac:dyDescent="0.55000000000000004">
      <c r="B931" s="1">
        <v>-11.492000000000001</v>
      </c>
      <c r="C931" s="1">
        <v>-11.365</v>
      </c>
      <c r="D931" s="1">
        <v>20756000</v>
      </c>
      <c r="E931">
        <v>2.1299999999999999E-2</v>
      </c>
    </row>
    <row r="932" spans="2:5" x14ac:dyDescent="0.55000000000000004">
      <c r="B932" s="1">
        <v>-11.365</v>
      </c>
      <c r="C932" s="1">
        <v>-11.238</v>
      </c>
      <c r="D932" s="1">
        <v>20788000</v>
      </c>
      <c r="E932">
        <v>2.1499999999999998E-2</v>
      </c>
    </row>
    <row r="933" spans="2:5" x14ac:dyDescent="0.55000000000000004">
      <c r="B933" s="1">
        <v>-11.238</v>
      </c>
      <c r="C933" s="1">
        <v>-11.111000000000001</v>
      </c>
      <c r="D933" s="1">
        <v>20593000</v>
      </c>
      <c r="E933">
        <v>2.1299999999999999E-2</v>
      </c>
    </row>
    <row r="934" spans="2:5" x14ac:dyDescent="0.55000000000000004">
      <c r="B934" s="1">
        <v>-11.111000000000001</v>
      </c>
      <c r="C934" s="1">
        <v>-10.984</v>
      </c>
      <c r="D934" s="1">
        <v>54201000</v>
      </c>
      <c r="E934">
        <v>1.4E-2</v>
      </c>
    </row>
    <row r="935" spans="2:5" x14ac:dyDescent="0.55000000000000004">
      <c r="B935" s="1">
        <v>-10.984</v>
      </c>
      <c r="C935" s="1">
        <v>-10.856999999999999</v>
      </c>
      <c r="D935" s="1">
        <v>238270000</v>
      </c>
      <c r="E935">
        <v>7.1000000000000004E-3</v>
      </c>
    </row>
    <row r="936" spans="2:5" x14ac:dyDescent="0.55000000000000004">
      <c r="B936" s="1">
        <v>-10.856999999999999</v>
      </c>
      <c r="C936" s="1">
        <v>-10.73</v>
      </c>
      <c r="D936" s="1">
        <v>224740000</v>
      </c>
      <c r="E936">
        <v>6.7000000000000002E-3</v>
      </c>
    </row>
    <row r="937" spans="2:5" x14ac:dyDescent="0.55000000000000004">
      <c r="B937" s="1">
        <v>-10.73</v>
      </c>
      <c r="C937" s="1">
        <v>-10.603</v>
      </c>
      <c r="D937" s="1">
        <v>219390000</v>
      </c>
      <c r="E937">
        <v>6.6E-3</v>
      </c>
    </row>
    <row r="938" spans="2:5" x14ac:dyDescent="0.55000000000000004">
      <c r="B938" s="1">
        <v>-10.603</v>
      </c>
      <c r="C938" s="1">
        <v>-10.476000000000001</v>
      </c>
      <c r="D938" s="1">
        <v>212440000</v>
      </c>
      <c r="E938">
        <v>6.4000000000000003E-3</v>
      </c>
    </row>
    <row r="939" spans="2:5" x14ac:dyDescent="0.55000000000000004">
      <c r="B939" s="1">
        <v>-10.476000000000001</v>
      </c>
      <c r="C939" s="1">
        <v>-10.349</v>
      </c>
      <c r="D939" s="1">
        <v>206990000</v>
      </c>
      <c r="E939">
        <v>6.1999999999999998E-3</v>
      </c>
    </row>
    <row r="940" spans="2:5" x14ac:dyDescent="0.55000000000000004">
      <c r="B940" s="1">
        <v>-10.349</v>
      </c>
      <c r="C940" s="1">
        <v>-10.222</v>
      </c>
      <c r="D940" s="1">
        <v>205040000</v>
      </c>
      <c r="E940">
        <v>6.1000000000000004E-3</v>
      </c>
    </row>
    <row r="941" spans="2:5" x14ac:dyDescent="0.55000000000000004">
      <c r="B941" s="1">
        <v>-10.222</v>
      </c>
      <c r="C941" s="1">
        <v>-10.095000000000001</v>
      </c>
      <c r="D941" s="1">
        <v>200730000</v>
      </c>
      <c r="E941">
        <v>6.0000000000000001E-3</v>
      </c>
    </row>
    <row r="942" spans="2:5" x14ac:dyDescent="0.55000000000000004">
      <c r="B942" s="1">
        <v>-10.095000000000001</v>
      </c>
      <c r="C942" s="1">
        <v>-9.9675999999999991</v>
      </c>
      <c r="D942" s="1">
        <v>199420000</v>
      </c>
      <c r="E942">
        <v>5.8999999999999999E-3</v>
      </c>
    </row>
    <row r="943" spans="2:5" x14ac:dyDescent="0.55000000000000004">
      <c r="B943" s="1">
        <v>-9.9675999999999991</v>
      </c>
      <c r="C943" s="1">
        <v>-9.8405000000000005</v>
      </c>
      <c r="D943" s="1">
        <v>199940000</v>
      </c>
      <c r="E943">
        <v>5.8999999999999999E-3</v>
      </c>
    </row>
    <row r="944" spans="2:5" x14ac:dyDescent="0.55000000000000004">
      <c r="B944" s="1">
        <v>-9.8405000000000005</v>
      </c>
      <c r="C944" s="1">
        <v>-9.7134999999999998</v>
      </c>
      <c r="D944" s="1">
        <v>197760000</v>
      </c>
      <c r="E944">
        <v>5.7999999999999996E-3</v>
      </c>
    </row>
    <row r="945" spans="2:5" x14ac:dyDescent="0.55000000000000004">
      <c r="B945" s="1">
        <v>-9.7134999999999998</v>
      </c>
      <c r="C945" s="1">
        <v>-9.5864999999999991</v>
      </c>
      <c r="D945" s="1">
        <v>196660000</v>
      </c>
      <c r="E945">
        <v>5.7999999999999996E-3</v>
      </c>
    </row>
    <row r="946" spans="2:5" x14ac:dyDescent="0.55000000000000004">
      <c r="B946" s="1">
        <v>-9.5864999999999991</v>
      </c>
      <c r="C946" s="1">
        <v>-9.4595000000000002</v>
      </c>
      <c r="D946" s="1">
        <v>195740000</v>
      </c>
      <c r="E946">
        <v>5.7999999999999996E-3</v>
      </c>
    </row>
    <row r="947" spans="2:5" x14ac:dyDescent="0.55000000000000004">
      <c r="B947" s="1">
        <v>-9.4595000000000002</v>
      </c>
      <c r="C947" s="1">
        <v>-9.3323999999999998</v>
      </c>
      <c r="D947" s="1">
        <v>195630000</v>
      </c>
      <c r="E947">
        <v>5.7000000000000002E-3</v>
      </c>
    </row>
    <row r="948" spans="2:5" x14ac:dyDescent="0.55000000000000004">
      <c r="B948" s="1">
        <v>-9.3323999999999998</v>
      </c>
      <c r="C948" s="1">
        <v>-9.2053999999999991</v>
      </c>
      <c r="D948" s="1">
        <v>192960000</v>
      </c>
      <c r="E948">
        <v>5.5999999999999999E-3</v>
      </c>
    </row>
    <row r="949" spans="2:5" x14ac:dyDescent="0.55000000000000004">
      <c r="B949" s="1">
        <v>-9.2053999999999991</v>
      </c>
      <c r="C949" s="1">
        <v>-9.0784000000000002</v>
      </c>
      <c r="D949" s="1">
        <v>191080000</v>
      </c>
      <c r="E949">
        <v>5.5999999999999999E-3</v>
      </c>
    </row>
    <row r="950" spans="2:5" x14ac:dyDescent="0.55000000000000004">
      <c r="B950" s="1">
        <v>-9.0784000000000002</v>
      </c>
      <c r="C950" s="1">
        <v>-8.9513999999999996</v>
      </c>
      <c r="D950" s="1">
        <v>188870000</v>
      </c>
      <c r="E950">
        <v>5.5999999999999999E-3</v>
      </c>
    </row>
    <row r="951" spans="2:5" x14ac:dyDescent="0.55000000000000004">
      <c r="B951" s="1">
        <v>-8.9513999999999996</v>
      </c>
      <c r="C951" s="1">
        <v>-8.8242999999999991</v>
      </c>
      <c r="D951" s="1">
        <v>186590000</v>
      </c>
      <c r="E951">
        <v>5.4999999999999997E-3</v>
      </c>
    </row>
    <row r="952" spans="2:5" x14ac:dyDescent="0.55000000000000004">
      <c r="B952" s="1">
        <v>-8.8242999999999991</v>
      </c>
      <c r="C952" s="1">
        <v>-8.6973000000000003</v>
      </c>
      <c r="D952" s="1">
        <v>187080000</v>
      </c>
      <c r="E952">
        <v>5.4999999999999997E-3</v>
      </c>
    </row>
    <row r="953" spans="2:5" x14ac:dyDescent="0.55000000000000004">
      <c r="B953" s="1">
        <v>-8.6973000000000003</v>
      </c>
      <c r="C953" s="1">
        <v>-8.5702999999999996</v>
      </c>
      <c r="D953" s="1">
        <v>185280000</v>
      </c>
      <c r="E953">
        <v>5.4000000000000003E-3</v>
      </c>
    </row>
    <row r="954" spans="2:5" x14ac:dyDescent="0.55000000000000004">
      <c r="B954" s="1">
        <v>-8.5702999999999996</v>
      </c>
      <c r="C954" s="1">
        <v>-8.4431999999999992</v>
      </c>
      <c r="D954" s="1">
        <v>185310000</v>
      </c>
      <c r="E954">
        <v>5.4000000000000003E-3</v>
      </c>
    </row>
    <row r="955" spans="2:5" x14ac:dyDescent="0.55000000000000004">
      <c r="B955" s="1">
        <v>-8.4431999999999992</v>
      </c>
      <c r="C955" s="1">
        <v>-8.3162000000000003</v>
      </c>
      <c r="D955" s="1">
        <v>184240000</v>
      </c>
      <c r="E955">
        <v>5.3E-3</v>
      </c>
    </row>
    <row r="956" spans="2:5" x14ac:dyDescent="0.55000000000000004">
      <c r="B956" s="1">
        <v>-8.3162000000000003</v>
      </c>
      <c r="C956" s="1">
        <v>-8.1891999999999996</v>
      </c>
      <c r="D956" s="1">
        <v>183030000</v>
      </c>
      <c r="E956">
        <v>5.3E-3</v>
      </c>
    </row>
    <row r="957" spans="2:5" x14ac:dyDescent="0.55000000000000004">
      <c r="B957" s="1">
        <v>-8.1891999999999996</v>
      </c>
      <c r="C957" s="1">
        <v>-8.0622000000000007</v>
      </c>
      <c r="D957" s="1">
        <v>181220000</v>
      </c>
      <c r="E957">
        <v>5.3E-3</v>
      </c>
    </row>
    <row r="958" spans="2:5" x14ac:dyDescent="0.55000000000000004">
      <c r="B958" s="1">
        <v>-8.0622000000000007</v>
      </c>
      <c r="C958" s="1">
        <v>-7.9351000000000003</v>
      </c>
      <c r="D958" s="1">
        <v>180480000</v>
      </c>
      <c r="E958">
        <v>5.3E-3</v>
      </c>
    </row>
    <row r="959" spans="2:5" x14ac:dyDescent="0.55000000000000004">
      <c r="B959" s="1">
        <v>-7.9351000000000003</v>
      </c>
      <c r="C959" s="1">
        <v>-7.8080999999999996</v>
      </c>
      <c r="D959" s="1">
        <v>180200000</v>
      </c>
      <c r="E959">
        <v>5.3E-3</v>
      </c>
    </row>
    <row r="960" spans="2:5" x14ac:dyDescent="0.55000000000000004">
      <c r="B960" s="1">
        <v>-7.8080999999999996</v>
      </c>
      <c r="C960" s="1">
        <v>-7.6810999999999998</v>
      </c>
      <c r="D960" s="1">
        <v>179180000</v>
      </c>
      <c r="E960">
        <v>5.3E-3</v>
      </c>
    </row>
    <row r="961" spans="2:5" x14ac:dyDescent="0.55000000000000004">
      <c r="B961" s="1">
        <v>-7.6810999999999998</v>
      </c>
      <c r="C961" s="1">
        <v>-7.5541</v>
      </c>
      <c r="D961" s="1">
        <v>178530000</v>
      </c>
      <c r="E961">
        <v>5.3E-3</v>
      </c>
    </row>
    <row r="962" spans="2:5" x14ac:dyDescent="0.55000000000000004">
      <c r="B962" s="1">
        <v>-7.5541</v>
      </c>
      <c r="C962" s="1">
        <v>-7.4269999999999996</v>
      </c>
      <c r="D962" s="1">
        <v>178810000</v>
      </c>
      <c r="E962">
        <v>5.4000000000000003E-3</v>
      </c>
    </row>
    <row r="963" spans="2:5" x14ac:dyDescent="0.55000000000000004">
      <c r="B963" s="1">
        <v>-7.4269999999999996</v>
      </c>
      <c r="C963" s="1">
        <v>-7.3</v>
      </c>
      <c r="D963" s="1">
        <v>177230000</v>
      </c>
      <c r="E963">
        <v>5.1999999999999998E-3</v>
      </c>
    </row>
    <row r="964" spans="2:5" x14ac:dyDescent="0.55000000000000004">
      <c r="B964" s="1">
        <v>-7.3</v>
      </c>
      <c r="C964" s="1">
        <v>-7.173</v>
      </c>
      <c r="D964" s="1">
        <v>176990000</v>
      </c>
      <c r="E964">
        <v>5.1999999999999998E-3</v>
      </c>
    </row>
    <row r="965" spans="2:5" x14ac:dyDescent="0.55000000000000004">
      <c r="B965" s="1">
        <v>-7.173</v>
      </c>
      <c r="C965" s="1">
        <v>-7.0458999999999996</v>
      </c>
      <c r="D965" s="1">
        <v>176840000</v>
      </c>
      <c r="E965">
        <v>5.1999999999999998E-3</v>
      </c>
    </row>
    <row r="966" spans="2:5" x14ac:dyDescent="0.55000000000000004">
      <c r="B966" s="1">
        <v>-7.0458999999999996</v>
      </c>
      <c r="C966" s="1">
        <v>-6.9188999999999998</v>
      </c>
      <c r="D966" s="1">
        <v>176470000</v>
      </c>
      <c r="E966">
        <v>5.1999999999999998E-3</v>
      </c>
    </row>
    <row r="967" spans="2:5" x14ac:dyDescent="0.55000000000000004">
      <c r="B967" s="1">
        <v>-6.9188999999999998</v>
      </c>
      <c r="C967" s="1">
        <v>-6.7919</v>
      </c>
      <c r="D967" s="1">
        <v>175720000</v>
      </c>
      <c r="E967">
        <v>5.1999999999999998E-3</v>
      </c>
    </row>
    <row r="968" spans="2:5" x14ac:dyDescent="0.55000000000000004">
      <c r="B968" s="1">
        <v>-6.7919</v>
      </c>
      <c r="C968" s="1">
        <v>-6.6649000000000003</v>
      </c>
      <c r="D968" s="1">
        <v>176600000</v>
      </c>
      <c r="E968">
        <v>5.1999999999999998E-3</v>
      </c>
    </row>
    <row r="969" spans="2:5" x14ac:dyDescent="0.55000000000000004">
      <c r="B969" s="1">
        <v>-6.6649000000000003</v>
      </c>
      <c r="C969" s="1">
        <v>-6.5377999999999998</v>
      </c>
      <c r="D969" s="1">
        <v>175850000</v>
      </c>
      <c r="E969">
        <v>5.1999999999999998E-3</v>
      </c>
    </row>
    <row r="970" spans="2:5" x14ac:dyDescent="0.55000000000000004">
      <c r="B970" s="1">
        <v>-6.5377999999999998</v>
      </c>
      <c r="C970" s="1">
        <v>-6.4108000000000001</v>
      </c>
      <c r="D970" s="1">
        <v>176170000</v>
      </c>
      <c r="E970">
        <v>5.1999999999999998E-3</v>
      </c>
    </row>
    <row r="971" spans="2:5" x14ac:dyDescent="0.55000000000000004">
      <c r="B971" s="1">
        <v>-6.4108000000000001</v>
      </c>
      <c r="C971" s="1">
        <v>-6.2838000000000003</v>
      </c>
      <c r="D971" s="1">
        <v>176690000</v>
      </c>
      <c r="E971">
        <v>5.3E-3</v>
      </c>
    </row>
    <row r="972" spans="2:5" x14ac:dyDescent="0.55000000000000004">
      <c r="B972" s="1">
        <v>-6.2838000000000003</v>
      </c>
      <c r="C972" s="1">
        <v>-6.1567999999999996</v>
      </c>
      <c r="D972" s="1">
        <v>175760000</v>
      </c>
      <c r="E972">
        <v>5.1999999999999998E-3</v>
      </c>
    </row>
    <row r="973" spans="2:5" x14ac:dyDescent="0.55000000000000004">
      <c r="B973" s="1">
        <v>-6.1567999999999996</v>
      </c>
      <c r="C973" s="1">
        <v>-6.0297000000000001</v>
      </c>
      <c r="D973" s="1">
        <v>175280000</v>
      </c>
      <c r="E973">
        <v>5.1000000000000004E-3</v>
      </c>
    </row>
    <row r="974" spans="2:5" x14ac:dyDescent="0.55000000000000004">
      <c r="B974" s="1">
        <v>-6.0297000000000001</v>
      </c>
      <c r="C974" s="1">
        <v>-5.9027000000000003</v>
      </c>
      <c r="D974" s="1">
        <v>175980000</v>
      </c>
      <c r="E974">
        <v>5.1999999999999998E-3</v>
      </c>
    </row>
    <row r="975" spans="2:5" x14ac:dyDescent="0.55000000000000004">
      <c r="B975" s="1">
        <v>-5.9027000000000003</v>
      </c>
      <c r="C975" s="1">
        <v>-5.7756999999999996</v>
      </c>
      <c r="D975" s="1">
        <v>175050000</v>
      </c>
      <c r="E975">
        <v>5.1999999999999998E-3</v>
      </c>
    </row>
    <row r="976" spans="2:5" x14ac:dyDescent="0.55000000000000004">
      <c r="B976" s="1">
        <v>-5.7756999999999996</v>
      </c>
      <c r="C976" s="1">
        <v>-5.6486000000000001</v>
      </c>
      <c r="D976" s="1">
        <v>174870000</v>
      </c>
      <c r="E976">
        <v>5.1999999999999998E-3</v>
      </c>
    </row>
    <row r="977" spans="2:5" x14ac:dyDescent="0.55000000000000004">
      <c r="B977" s="1">
        <v>-5.6486000000000001</v>
      </c>
      <c r="C977" s="1">
        <v>-5.5216000000000003</v>
      </c>
      <c r="D977" s="1">
        <v>174390000</v>
      </c>
      <c r="E977">
        <v>5.1999999999999998E-3</v>
      </c>
    </row>
    <row r="978" spans="2:5" x14ac:dyDescent="0.55000000000000004">
      <c r="B978" s="1">
        <v>-5.5216000000000003</v>
      </c>
      <c r="C978" s="1">
        <v>-5.3945999999999996</v>
      </c>
      <c r="D978" s="1">
        <v>174950000</v>
      </c>
      <c r="E978">
        <v>5.1999999999999998E-3</v>
      </c>
    </row>
    <row r="979" spans="2:5" x14ac:dyDescent="0.55000000000000004">
      <c r="B979" s="1">
        <v>-5.3945999999999996</v>
      </c>
      <c r="C979" s="1">
        <v>-5.2675999999999998</v>
      </c>
      <c r="D979" s="1">
        <v>174230000</v>
      </c>
      <c r="E979">
        <v>5.1999999999999998E-3</v>
      </c>
    </row>
    <row r="980" spans="2:5" x14ac:dyDescent="0.55000000000000004">
      <c r="B980" s="1">
        <v>-5.2675999999999998</v>
      </c>
      <c r="C980" s="1">
        <v>-5.1405000000000003</v>
      </c>
      <c r="D980" s="1">
        <v>173750000</v>
      </c>
      <c r="E980">
        <v>5.1000000000000004E-3</v>
      </c>
    </row>
    <row r="981" spans="2:5" x14ac:dyDescent="0.55000000000000004">
      <c r="B981" s="1">
        <v>-5.1405000000000003</v>
      </c>
      <c r="C981" s="1">
        <v>-5.0134999999999996</v>
      </c>
      <c r="D981" s="1">
        <v>172890000</v>
      </c>
      <c r="E981">
        <v>5.1000000000000004E-3</v>
      </c>
    </row>
    <row r="982" spans="2:5" x14ac:dyDescent="0.55000000000000004">
      <c r="B982" s="1">
        <v>-5.0134999999999996</v>
      </c>
      <c r="C982" s="1">
        <v>-4.8864999999999998</v>
      </c>
      <c r="D982" s="1">
        <v>173690000</v>
      </c>
      <c r="E982">
        <v>5.1999999999999998E-3</v>
      </c>
    </row>
    <row r="983" spans="2:5" x14ac:dyDescent="0.55000000000000004">
      <c r="B983" s="1">
        <v>-4.8864999999999998</v>
      </c>
      <c r="C983" s="1">
        <v>-4.7595000000000001</v>
      </c>
      <c r="D983" s="1">
        <v>173310000</v>
      </c>
      <c r="E983">
        <v>5.1000000000000004E-3</v>
      </c>
    </row>
    <row r="984" spans="2:5" x14ac:dyDescent="0.55000000000000004">
      <c r="B984" s="1">
        <v>-4.7595000000000001</v>
      </c>
      <c r="C984" s="1">
        <v>-4.6323999999999996</v>
      </c>
      <c r="D984" s="1">
        <v>172370000</v>
      </c>
      <c r="E984">
        <v>5.1000000000000004E-3</v>
      </c>
    </row>
    <row r="985" spans="2:5" x14ac:dyDescent="0.55000000000000004">
      <c r="B985" s="1">
        <v>-4.6323999999999996</v>
      </c>
      <c r="C985" s="1">
        <v>-4.5053999999999998</v>
      </c>
      <c r="D985" s="1">
        <v>172980000</v>
      </c>
      <c r="E985">
        <v>5.1000000000000004E-3</v>
      </c>
    </row>
    <row r="986" spans="2:5" x14ac:dyDescent="0.55000000000000004">
      <c r="B986" s="1">
        <v>-4.5053999999999998</v>
      </c>
      <c r="C986" s="1">
        <v>-4.3784000000000001</v>
      </c>
      <c r="D986" s="1">
        <v>172850000</v>
      </c>
      <c r="E986">
        <v>5.1000000000000004E-3</v>
      </c>
    </row>
    <row r="987" spans="2:5" x14ac:dyDescent="0.55000000000000004">
      <c r="B987" s="1">
        <v>-4.3784000000000001</v>
      </c>
      <c r="C987" s="1">
        <v>-4.2514000000000003</v>
      </c>
      <c r="D987" s="1">
        <v>173280000</v>
      </c>
      <c r="E987">
        <v>5.1999999999999998E-3</v>
      </c>
    </row>
    <row r="988" spans="2:5" x14ac:dyDescent="0.55000000000000004">
      <c r="B988" s="1">
        <v>-4.2514000000000003</v>
      </c>
      <c r="C988" s="1">
        <v>-4.1242999999999999</v>
      </c>
      <c r="D988" s="1">
        <v>173360000</v>
      </c>
      <c r="E988">
        <v>5.1999999999999998E-3</v>
      </c>
    </row>
    <row r="989" spans="2:5" x14ac:dyDescent="0.55000000000000004">
      <c r="B989" s="1">
        <v>-4.1242999999999999</v>
      </c>
      <c r="C989" s="1">
        <v>-3.9973000000000001</v>
      </c>
      <c r="D989" s="1">
        <v>173480000</v>
      </c>
      <c r="E989">
        <v>5.1000000000000004E-3</v>
      </c>
    </row>
    <row r="990" spans="2:5" x14ac:dyDescent="0.55000000000000004">
      <c r="B990" s="1">
        <v>-3.9973000000000001</v>
      </c>
      <c r="C990" s="1">
        <v>-3.8702999999999999</v>
      </c>
      <c r="D990" s="1">
        <v>172840000</v>
      </c>
      <c r="E990">
        <v>5.1000000000000004E-3</v>
      </c>
    </row>
    <row r="991" spans="2:5" x14ac:dyDescent="0.55000000000000004">
      <c r="B991" s="1">
        <v>-3.8702999999999999</v>
      </c>
      <c r="C991" s="1">
        <v>-3.7431999999999999</v>
      </c>
      <c r="D991" s="1">
        <v>173140000</v>
      </c>
      <c r="E991">
        <v>5.1000000000000004E-3</v>
      </c>
    </row>
    <row r="992" spans="2:5" x14ac:dyDescent="0.55000000000000004">
      <c r="B992" s="1">
        <v>-3.7431999999999999</v>
      </c>
      <c r="C992" s="1">
        <v>-3.6162000000000001</v>
      </c>
      <c r="D992" s="1">
        <v>174280000</v>
      </c>
      <c r="E992">
        <v>5.1999999999999998E-3</v>
      </c>
    </row>
    <row r="993" spans="2:5" x14ac:dyDescent="0.55000000000000004">
      <c r="B993" s="1">
        <v>-3.6162000000000001</v>
      </c>
      <c r="C993" s="1">
        <v>-3.4891999999999999</v>
      </c>
      <c r="D993" s="1">
        <v>173310000</v>
      </c>
      <c r="E993">
        <v>5.1000000000000004E-3</v>
      </c>
    </row>
    <row r="994" spans="2:5" x14ac:dyDescent="0.55000000000000004">
      <c r="B994" s="1">
        <v>-3.4891999999999999</v>
      </c>
      <c r="C994" s="1">
        <v>-3.3622000000000001</v>
      </c>
      <c r="D994" s="1">
        <v>172640000</v>
      </c>
      <c r="E994">
        <v>5.1000000000000004E-3</v>
      </c>
    </row>
    <row r="995" spans="2:5" x14ac:dyDescent="0.55000000000000004">
      <c r="B995" s="1">
        <v>-3.3622000000000001</v>
      </c>
      <c r="C995" s="1">
        <v>-3.2351000000000001</v>
      </c>
      <c r="D995" s="1">
        <v>173070000</v>
      </c>
      <c r="E995">
        <v>5.1000000000000004E-3</v>
      </c>
    </row>
    <row r="996" spans="2:5" x14ac:dyDescent="0.55000000000000004">
      <c r="B996" s="1">
        <v>-3.2351000000000001</v>
      </c>
      <c r="C996" s="1">
        <v>-3.1080999999999999</v>
      </c>
      <c r="D996" s="1">
        <v>173440000</v>
      </c>
      <c r="E996">
        <v>5.1000000000000004E-3</v>
      </c>
    </row>
    <row r="997" spans="2:5" x14ac:dyDescent="0.55000000000000004">
      <c r="B997" s="1">
        <v>-3.1080999999999999</v>
      </c>
      <c r="C997" s="1">
        <v>-2.9811000000000001</v>
      </c>
      <c r="D997" s="1">
        <v>173720000</v>
      </c>
      <c r="E997">
        <v>5.1000000000000004E-3</v>
      </c>
    </row>
    <row r="998" spans="2:5" x14ac:dyDescent="0.55000000000000004">
      <c r="B998" s="1">
        <v>-2.9811000000000001</v>
      </c>
      <c r="C998" s="1">
        <v>-2.8540999999999999</v>
      </c>
      <c r="D998" s="1">
        <v>174300000</v>
      </c>
      <c r="E998">
        <v>5.1000000000000004E-3</v>
      </c>
    </row>
    <row r="999" spans="2:5" x14ac:dyDescent="0.55000000000000004">
      <c r="B999" s="1">
        <v>-2.8540999999999999</v>
      </c>
      <c r="C999" s="1">
        <v>-2.7269999999999999</v>
      </c>
      <c r="D999" s="1">
        <v>173860000</v>
      </c>
      <c r="E999">
        <v>5.1000000000000004E-3</v>
      </c>
    </row>
    <row r="1000" spans="2:5" x14ac:dyDescent="0.55000000000000004">
      <c r="B1000" s="1">
        <v>-2.7269999999999999</v>
      </c>
      <c r="C1000" s="1">
        <v>-2.6</v>
      </c>
      <c r="D1000" s="1">
        <v>173780000</v>
      </c>
      <c r="E1000">
        <v>5.1000000000000004E-3</v>
      </c>
    </row>
    <row r="1001" spans="2:5" x14ac:dyDescent="0.55000000000000004">
      <c r="B1001" s="1">
        <v>-2.6</v>
      </c>
      <c r="C1001" s="1">
        <v>-2.4729999999999999</v>
      </c>
      <c r="D1001" s="1">
        <v>173760000</v>
      </c>
      <c r="E1001">
        <v>5.0000000000000001E-3</v>
      </c>
    </row>
    <row r="1002" spans="2:5" x14ac:dyDescent="0.55000000000000004">
      <c r="B1002" s="1">
        <v>-2.4729999999999999</v>
      </c>
      <c r="C1002" s="1">
        <v>-2.3458999999999999</v>
      </c>
      <c r="D1002" s="1">
        <v>175020000</v>
      </c>
      <c r="E1002">
        <v>5.0000000000000001E-3</v>
      </c>
    </row>
    <row r="1003" spans="2:5" x14ac:dyDescent="0.55000000000000004">
      <c r="B1003" s="1">
        <v>-2.3458999999999999</v>
      </c>
      <c r="C1003" s="1">
        <v>-2.2189000000000001</v>
      </c>
      <c r="D1003" s="1">
        <v>176390000</v>
      </c>
      <c r="E1003">
        <v>5.1000000000000004E-3</v>
      </c>
    </row>
    <row r="1004" spans="2:5" x14ac:dyDescent="0.55000000000000004">
      <c r="B1004" s="1">
        <v>-2.2189000000000001</v>
      </c>
      <c r="C1004" s="1">
        <v>-2.0918999999999999</v>
      </c>
      <c r="D1004" s="1">
        <v>177230000</v>
      </c>
      <c r="E1004">
        <v>5.1000000000000004E-3</v>
      </c>
    </row>
    <row r="1005" spans="2:5" x14ac:dyDescent="0.55000000000000004">
      <c r="B1005" s="1">
        <v>-2.0918999999999999</v>
      </c>
      <c r="C1005" s="1">
        <v>-1.9649000000000001</v>
      </c>
      <c r="D1005" s="1">
        <v>177120000</v>
      </c>
      <c r="E1005">
        <v>5.1000000000000004E-3</v>
      </c>
    </row>
    <row r="1006" spans="2:5" x14ac:dyDescent="0.55000000000000004">
      <c r="B1006" s="1">
        <v>-1.9649000000000001</v>
      </c>
      <c r="C1006" s="1">
        <v>-1.8378000000000001</v>
      </c>
      <c r="D1006" s="1">
        <v>177360000</v>
      </c>
      <c r="E1006">
        <v>5.1000000000000004E-3</v>
      </c>
    </row>
    <row r="1007" spans="2:5" x14ac:dyDescent="0.55000000000000004">
      <c r="B1007" s="1">
        <v>-1.8378000000000001</v>
      </c>
      <c r="C1007" s="1">
        <v>-1.7108000000000001</v>
      </c>
      <c r="D1007" s="1">
        <v>177730000</v>
      </c>
      <c r="E1007">
        <v>5.0000000000000001E-3</v>
      </c>
    </row>
    <row r="1008" spans="2:5" x14ac:dyDescent="0.55000000000000004">
      <c r="B1008" s="1">
        <v>-1.7108000000000001</v>
      </c>
      <c r="C1008" s="1">
        <v>-1.5838000000000001</v>
      </c>
      <c r="D1008" s="1">
        <v>178430000</v>
      </c>
      <c r="E1008">
        <v>5.0000000000000001E-3</v>
      </c>
    </row>
    <row r="1009" spans="2:5" x14ac:dyDescent="0.55000000000000004">
      <c r="B1009" s="1">
        <v>-1.5838000000000001</v>
      </c>
      <c r="C1009" s="1">
        <v>-1.4568000000000001</v>
      </c>
      <c r="D1009" s="1">
        <v>179000000</v>
      </c>
      <c r="E1009">
        <v>5.1000000000000004E-3</v>
      </c>
    </row>
    <row r="1010" spans="2:5" x14ac:dyDescent="0.55000000000000004">
      <c r="B1010" s="1">
        <v>-1.4568000000000001</v>
      </c>
      <c r="C1010" s="1">
        <v>-1.3297000000000001</v>
      </c>
      <c r="D1010" s="1">
        <v>179520000</v>
      </c>
      <c r="E1010">
        <v>5.1000000000000004E-3</v>
      </c>
    </row>
    <row r="1011" spans="2:5" x14ac:dyDescent="0.55000000000000004">
      <c r="B1011" s="1">
        <v>-1.3297000000000001</v>
      </c>
      <c r="C1011" s="1">
        <v>-1.2027000000000001</v>
      </c>
      <c r="D1011" s="1">
        <v>179690000</v>
      </c>
      <c r="E1011">
        <v>5.1000000000000004E-3</v>
      </c>
    </row>
    <row r="1012" spans="2:5" x14ac:dyDescent="0.55000000000000004">
      <c r="B1012" s="1">
        <v>-1.2027000000000001</v>
      </c>
      <c r="C1012" s="1">
        <v>-1.0757000000000001</v>
      </c>
      <c r="D1012" s="1">
        <v>180240000</v>
      </c>
      <c r="E1012">
        <v>5.1000000000000004E-3</v>
      </c>
    </row>
    <row r="1013" spans="2:5" x14ac:dyDescent="0.55000000000000004">
      <c r="B1013" s="1">
        <v>-1.0757000000000001</v>
      </c>
      <c r="C1013" s="1">
        <v>-0.94864999999999999</v>
      </c>
      <c r="D1013" s="1">
        <v>180100000</v>
      </c>
      <c r="E1013">
        <v>5.0000000000000001E-3</v>
      </c>
    </row>
    <row r="1014" spans="2:5" x14ac:dyDescent="0.55000000000000004">
      <c r="B1014" s="1">
        <v>-0.94864999999999999</v>
      </c>
      <c r="C1014" s="1">
        <v>-0.82162000000000002</v>
      </c>
      <c r="D1014" s="1">
        <v>179440000</v>
      </c>
      <c r="E1014">
        <v>5.0000000000000001E-3</v>
      </c>
    </row>
    <row r="1015" spans="2:5" x14ac:dyDescent="0.55000000000000004">
      <c r="B1015" s="1">
        <v>-0.82162000000000002</v>
      </c>
      <c r="C1015" s="1">
        <v>-0.69459000000000004</v>
      </c>
      <c r="D1015" s="1">
        <v>180150000</v>
      </c>
      <c r="E1015">
        <v>5.0000000000000001E-3</v>
      </c>
    </row>
    <row r="1016" spans="2:5" x14ac:dyDescent="0.55000000000000004">
      <c r="B1016" s="1">
        <v>-0.69459000000000004</v>
      </c>
      <c r="C1016" s="1">
        <v>-0.56757000000000002</v>
      </c>
      <c r="D1016" s="1">
        <v>179920000</v>
      </c>
      <c r="E1016">
        <v>5.0000000000000001E-3</v>
      </c>
    </row>
    <row r="1017" spans="2:5" x14ac:dyDescent="0.55000000000000004">
      <c r="B1017" s="1">
        <v>-0.56757000000000002</v>
      </c>
      <c r="C1017" s="1">
        <v>-0.44053999999999999</v>
      </c>
      <c r="D1017" s="1">
        <v>180480000</v>
      </c>
      <c r="E1017">
        <v>5.0000000000000001E-3</v>
      </c>
    </row>
    <row r="1018" spans="2:5" x14ac:dyDescent="0.55000000000000004">
      <c r="B1018" s="1">
        <v>-0.44053999999999999</v>
      </c>
      <c r="C1018" s="1">
        <v>-0.31351000000000001</v>
      </c>
      <c r="D1018" s="1">
        <v>180880000</v>
      </c>
      <c r="E1018">
        <v>5.0000000000000001E-3</v>
      </c>
    </row>
    <row r="1019" spans="2:5" x14ac:dyDescent="0.55000000000000004">
      <c r="B1019" s="1">
        <v>-0.31351000000000001</v>
      </c>
      <c r="C1019" s="1">
        <v>-0.18648999999999999</v>
      </c>
      <c r="D1019" s="1">
        <v>181930000</v>
      </c>
      <c r="E1019">
        <v>5.0000000000000001E-3</v>
      </c>
    </row>
    <row r="1020" spans="2:5" x14ac:dyDescent="0.55000000000000004">
      <c r="B1020" s="1">
        <v>-0.18648999999999999</v>
      </c>
      <c r="C1020" s="1">
        <v>-5.9458999999999998E-2</v>
      </c>
      <c r="D1020" s="1">
        <v>182960000</v>
      </c>
      <c r="E1020">
        <v>5.1999999999999998E-3</v>
      </c>
    </row>
    <row r="1021" spans="2:5" x14ac:dyDescent="0.55000000000000004">
      <c r="B1021" s="1">
        <v>-5.9458999999999998E-2</v>
      </c>
      <c r="C1021" s="1">
        <v>6.7568000000000003E-2</v>
      </c>
      <c r="D1021" s="1">
        <v>182820000</v>
      </c>
      <c r="E1021">
        <v>5.1000000000000004E-3</v>
      </c>
    </row>
    <row r="1022" spans="2:5" x14ac:dyDescent="0.55000000000000004">
      <c r="B1022" s="1">
        <v>6.7568000000000003E-2</v>
      </c>
      <c r="C1022" s="1">
        <v>0.19459000000000001</v>
      </c>
      <c r="D1022" s="1">
        <v>179400000</v>
      </c>
      <c r="E1022">
        <v>5.1999999999999998E-3</v>
      </c>
    </row>
    <row r="1023" spans="2:5" x14ac:dyDescent="0.55000000000000004">
      <c r="B1023" s="1">
        <v>0.19459000000000001</v>
      </c>
      <c r="C1023" s="1">
        <v>0.32162000000000002</v>
      </c>
      <c r="D1023" s="1">
        <v>173240000</v>
      </c>
      <c r="E1023">
        <v>5.4000000000000003E-3</v>
      </c>
    </row>
    <row r="1024" spans="2:5" x14ac:dyDescent="0.55000000000000004">
      <c r="B1024" s="1">
        <v>0.32162000000000002</v>
      </c>
      <c r="C1024" s="1">
        <v>0.44864999999999999</v>
      </c>
      <c r="D1024" s="1">
        <v>165310000</v>
      </c>
      <c r="E1024">
        <v>5.4999999999999997E-3</v>
      </c>
    </row>
    <row r="1025" spans="2:5" x14ac:dyDescent="0.55000000000000004">
      <c r="B1025" s="1">
        <v>0.44864999999999999</v>
      </c>
      <c r="C1025" s="1">
        <v>0.57567999999999997</v>
      </c>
      <c r="D1025" s="1">
        <v>158180000</v>
      </c>
      <c r="E1025">
        <v>5.7000000000000002E-3</v>
      </c>
    </row>
    <row r="1026" spans="2:5" x14ac:dyDescent="0.55000000000000004">
      <c r="B1026" s="1">
        <v>0.57567999999999997</v>
      </c>
      <c r="C1026" s="1">
        <v>0.70269999999999999</v>
      </c>
      <c r="D1026" s="1">
        <v>151980000</v>
      </c>
      <c r="E1026">
        <v>5.8999999999999999E-3</v>
      </c>
    </row>
    <row r="1027" spans="2:5" x14ac:dyDescent="0.55000000000000004">
      <c r="B1027" s="1">
        <v>0.70269999999999999</v>
      </c>
      <c r="C1027" s="1">
        <v>0.82972999999999997</v>
      </c>
      <c r="D1027" s="1">
        <v>143970000</v>
      </c>
      <c r="E1027">
        <v>6.1000000000000004E-3</v>
      </c>
    </row>
    <row r="1028" spans="2:5" x14ac:dyDescent="0.55000000000000004">
      <c r="B1028" s="1">
        <v>0.82972999999999997</v>
      </c>
      <c r="C1028" s="1">
        <v>0.95676000000000005</v>
      </c>
      <c r="D1028" s="1">
        <v>136960000</v>
      </c>
      <c r="E1028">
        <v>6.3E-3</v>
      </c>
    </row>
    <row r="1029" spans="2:5" x14ac:dyDescent="0.55000000000000004">
      <c r="B1029" s="1">
        <v>0.95676000000000005</v>
      </c>
      <c r="C1029" s="1">
        <v>1.0838000000000001</v>
      </c>
      <c r="D1029" s="1">
        <v>128910000</v>
      </c>
      <c r="E1029">
        <v>6.4000000000000003E-3</v>
      </c>
    </row>
    <row r="1030" spans="2:5" x14ac:dyDescent="0.55000000000000004">
      <c r="B1030" s="1">
        <v>1.0838000000000001</v>
      </c>
      <c r="C1030" s="1">
        <v>1.2108000000000001</v>
      </c>
      <c r="D1030" s="1">
        <v>121320000</v>
      </c>
      <c r="E1030">
        <v>6.7000000000000002E-3</v>
      </c>
    </row>
    <row r="1031" spans="2:5" x14ac:dyDescent="0.55000000000000004">
      <c r="B1031" s="1">
        <v>1.2108000000000001</v>
      </c>
      <c r="C1031" s="1">
        <v>1.3378000000000001</v>
      </c>
      <c r="D1031" s="1">
        <v>114920000</v>
      </c>
      <c r="E1031">
        <v>6.8999999999999999E-3</v>
      </c>
    </row>
    <row r="1032" spans="2:5" x14ac:dyDescent="0.55000000000000004">
      <c r="B1032" s="1">
        <v>1.3378000000000001</v>
      </c>
      <c r="C1032" s="1">
        <v>1.4649000000000001</v>
      </c>
      <c r="D1032" s="1">
        <v>107850000</v>
      </c>
      <c r="E1032">
        <v>7.1000000000000004E-3</v>
      </c>
    </row>
    <row r="1033" spans="2:5" x14ac:dyDescent="0.55000000000000004">
      <c r="B1033" s="1">
        <v>1.4649000000000001</v>
      </c>
      <c r="C1033" s="1">
        <v>1.5919000000000001</v>
      </c>
      <c r="D1033" s="1">
        <v>102220000</v>
      </c>
      <c r="E1033">
        <v>7.4000000000000003E-3</v>
      </c>
    </row>
    <row r="1034" spans="2:5" x14ac:dyDescent="0.55000000000000004">
      <c r="B1034" s="1">
        <v>1.5919000000000001</v>
      </c>
      <c r="C1034" s="1">
        <v>1.7189000000000001</v>
      </c>
      <c r="D1034" s="1">
        <v>98066000</v>
      </c>
      <c r="E1034">
        <v>7.6E-3</v>
      </c>
    </row>
    <row r="1035" spans="2:5" x14ac:dyDescent="0.55000000000000004">
      <c r="B1035" s="1">
        <v>1.7189000000000001</v>
      </c>
      <c r="C1035" s="1">
        <v>1.8459000000000001</v>
      </c>
      <c r="D1035" s="1">
        <v>92983000</v>
      </c>
      <c r="E1035">
        <v>7.7999999999999996E-3</v>
      </c>
    </row>
    <row r="1036" spans="2:5" x14ac:dyDescent="0.55000000000000004">
      <c r="B1036" s="1">
        <v>1.8459000000000001</v>
      </c>
      <c r="C1036" s="1">
        <v>1.9730000000000001</v>
      </c>
      <c r="D1036" s="1">
        <v>87737000</v>
      </c>
      <c r="E1036">
        <v>8.0999999999999996E-3</v>
      </c>
    </row>
    <row r="1037" spans="2:5" x14ac:dyDescent="0.55000000000000004">
      <c r="B1037" s="1">
        <v>1.9730000000000001</v>
      </c>
      <c r="C1037" s="1">
        <v>2.1</v>
      </c>
      <c r="D1037" s="1">
        <v>83495000</v>
      </c>
      <c r="E1037">
        <v>8.5000000000000006E-3</v>
      </c>
    </row>
    <row r="1038" spans="2:5" x14ac:dyDescent="0.55000000000000004">
      <c r="B1038" s="1">
        <v>2.1</v>
      </c>
      <c r="C1038" s="1">
        <v>2.2269999999999999</v>
      </c>
      <c r="D1038" s="1">
        <v>78302000</v>
      </c>
      <c r="E1038">
        <v>8.6E-3</v>
      </c>
    </row>
    <row r="1039" spans="2:5" x14ac:dyDescent="0.55000000000000004">
      <c r="B1039" s="1">
        <v>2.2269999999999999</v>
      </c>
      <c r="C1039" s="1">
        <v>2.3540999999999999</v>
      </c>
      <c r="D1039" s="1">
        <v>74515000</v>
      </c>
      <c r="E1039">
        <v>8.8999999999999999E-3</v>
      </c>
    </row>
    <row r="1040" spans="2:5" x14ac:dyDescent="0.55000000000000004">
      <c r="B1040" s="1">
        <v>2.3540999999999999</v>
      </c>
      <c r="C1040" s="1">
        <v>2.4811000000000001</v>
      </c>
      <c r="D1040" s="1">
        <v>70102000</v>
      </c>
      <c r="E1040">
        <v>9.1999999999999998E-3</v>
      </c>
    </row>
    <row r="1041" spans="2:5" x14ac:dyDescent="0.55000000000000004">
      <c r="B1041" s="1">
        <v>2.4811000000000001</v>
      </c>
      <c r="C1041" s="1">
        <v>2.6080999999999999</v>
      </c>
      <c r="D1041" s="1">
        <v>66128000</v>
      </c>
      <c r="E1041">
        <v>9.4000000000000004E-3</v>
      </c>
    </row>
    <row r="1042" spans="2:5" x14ac:dyDescent="0.55000000000000004">
      <c r="B1042" s="1">
        <v>2.6080999999999999</v>
      </c>
      <c r="C1042" s="1">
        <v>2.7351000000000001</v>
      </c>
      <c r="D1042" s="1">
        <v>63037000</v>
      </c>
      <c r="E1042">
        <v>9.7999999999999997E-3</v>
      </c>
    </row>
    <row r="1043" spans="2:5" x14ac:dyDescent="0.55000000000000004">
      <c r="B1043" s="1">
        <v>2.7351000000000001</v>
      </c>
      <c r="C1043" s="1">
        <v>2.8622000000000001</v>
      </c>
      <c r="D1043" s="1">
        <v>59130000</v>
      </c>
      <c r="E1043">
        <v>9.9000000000000008E-3</v>
      </c>
    </row>
    <row r="1044" spans="2:5" x14ac:dyDescent="0.55000000000000004">
      <c r="B1044" s="1">
        <v>2.8622000000000001</v>
      </c>
      <c r="C1044" s="1">
        <v>2.9891999999999999</v>
      </c>
      <c r="D1044" s="1">
        <v>56520000</v>
      </c>
      <c r="E1044">
        <v>1.04E-2</v>
      </c>
    </row>
    <row r="1045" spans="2:5" x14ac:dyDescent="0.55000000000000004">
      <c r="B1045" s="1">
        <v>2.9891999999999999</v>
      </c>
      <c r="C1045" s="1">
        <v>3.1162000000000001</v>
      </c>
      <c r="D1045" s="1">
        <v>53038000</v>
      </c>
      <c r="E1045">
        <v>1.0500000000000001E-2</v>
      </c>
    </row>
    <row r="1046" spans="2:5" x14ac:dyDescent="0.55000000000000004">
      <c r="B1046" s="1">
        <v>3.1162000000000001</v>
      </c>
      <c r="C1046" s="1">
        <v>3.2431999999999999</v>
      </c>
      <c r="D1046" s="1">
        <v>51303000</v>
      </c>
      <c r="E1046">
        <v>1.0999999999999999E-2</v>
      </c>
    </row>
    <row r="1047" spans="2:5" x14ac:dyDescent="0.55000000000000004">
      <c r="B1047" s="1">
        <v>3.2431999999999999</v>
      </c>
      <c r="C1047" s="1">
        <v>3.3702999999999999</v>
      </c>
      <c r="D1047" s="1">
        <v>48254000</v>
      </c>
      <c r="E1047">
        <v>1.1299999999999999E-2</v>
      </c>
    </row>
    <row r="1048" spans="2:5" x14ac:dyDescent="0.55000000000000004">
      <c r="B1048" s="1">
        <v>3.3702999999999999</v>
      </c>
      <c r="C1048" s="1">
        <v>3.4973000000000001</v>
      </c>
      <c r="D1048" s="1">
        <v>45591000</v>
      </c>
      <c r="E1048">
        <v>1.1599999999999999E-2</v>
      </c>
    </row>
    <row r="1049" spans="2:5" x14ac:dyDescent="0.55000000000000004">
      <c r="B1049" s="1">
        <v>3.4973000000000001</v>
      </c>
      <c r="C1049" s="1">
        <v>3.6242999999999999</v>
      </c>
      <c r="D1049" s="1">
        <v>43490000</v>
      </c>
      <c r="E1049">
        <v>1.1900000000000001E-2</v>
      </c>
    </row>
    <row r="1050" spans="2:5" x14ac:dyDescent="0.55000000000000004">
      <c r="B1050" s="1">
        <v>3.6242999999999999</v>
      </c>
      <c r="C1050" s="1">
        <v>3.7513999999999998</v>
      </c>
      <c r="D1050" s="1">
        <v>41129000</v>
      </c>
      <c r="E1050">
        <v>1.2200000000000001E-2</v>
      </c>
    </row>
    <row r="1051" spans="2:5" x14ac:dyDescent="0.55000000000000004">
      <c r="B1051" s="1">
        <v>3.7513999999999998</v>
      </c>
      <c r="C1051" s="1">
        <v>3.8784000000000001</v>
      </c>
      <c r="D1051" s="1">
        <v>39170000</v>
      </c>
      <c r="E1051">
        <v>1.24E-2</v>
      </c>
    </row>
    <row r="1052" spans="2:5" x14ac:dyDescent="0.55000000000000004">
      <c r="B1052" s="1">
        <v>3.8784000000000001</v>
      </c>
      <c r="C1052" s="1">
        <v>4.0053999999999998</v>
      </c>
      <c r="D1052" s="1">
        <v>37715000</v>
      </c>
      <c r="E1052">
        <v>1.2800000000000001E-2</v>
      </c>
    </row>
    <row r="1053" spans="2:5" x14ac:dyDescent="0.55000000000000004">
      <c r="B1053" s="1">
        <v>4.0053999999999998</v>
      </c>
      <c r="C1053" s="1">
        <v>4.1323999999999996</v>
      </c>
      <c r="D1053" s="1">
        <v>36311000</v>
      </c>
      <c r="E1053">
        <v>1.3299999999999999E-2</v>
      </c>
    </row>
    <row r="1054" spans="2:5" x14ac:dyDescent="0.55000000000000004">
      <c r="B1054" s="1">
        <v>4.1323999999999996</v>
      </c>
      <c r="C1054" s="1">
        <v>4.2595000000000001</v>
      </c>
      <c r="D1054" s="1">
        <v>34482000</v>
      </c>
      <c r="E1054">
        <v>1.3599999999999999E-2</v>
      </c>
    </row>
    <row r="1055" spans="2:5" x14ac:dyDescent="0.55000000000000004">
      <c r="B1055" s="1">
        <v>4.2595000000000001</v>
      </c>
      <c r="C1055" s="1">
        <v>4.3864999999999998</v>
      </c>
      <c r="D1055" s="1">
        <v>32775000</v>
      </c>
      <c r="E1055">
        <v>1.4E-2</v>
      </c>
    </row>
    <row r="1056" spans="2:5" x14ac:dyDescent="0.55000000000000004">
      <c r="B1056" s="1">
        <v>4.3864999999999998</v>
      </c>
      <c r="C1056" s="1">
        <v>4.5134999999999996</v>
      </c>
      <c r="D1056" s="1">
        <v>31501000</v>
      </c>
      <c r="E1056">
        <v>1.4200000000000001E-2</v>
      </c>
    </row>
    <row r="1057" spans="2:5" x14ac:dyDescent="0.55000000000000004">
      <c r="B1057" s="1">
        <v>4.5134999999999996</v>
      </c>
      <c r="C1057" s="1">
        <v>4.6405000000000003</v>
      </c>
      <c r="D1057" s="1">
        <v>30024000</v>
      </c>
      <c r="E1057">
        <v>1.44E-2</v>
      </c>
    </row>
    <row r="1058" spans="2:5" x14ac:dyDescent="0.55000000000000004">
      <c r="B1058" s="1">
        <v>4.6405000000000003</v>
      </c>
      <c r="C1058" s="1">
        <v>4.7675999999999998</v>
      </c>
      <c r="D1058" s="1">
        <v>28689000</v>
      </c>
      <c r="E1058">
        <v>1.46E-2</v>
      </c>
    </row>
    <row r="1059" spans="2:5" x14ac:dyDescent="0.55000000000000004">
      <c r="B1059" s="1">
        <v>4.7675999999999998</v>
      </c>
      <c r="C1059" s="1">
        <v>4.8945999999999996</v>
      </c>
      <c r="D1059" s="1">
        <v>27394000</v>
      </c>
      <c r="E1059">
        <v>1.49E-2</v>
      </c>
    </row>
    <row r="1060" spans="2:5" x14ac:dyDescent="0.55000000000000004">
      <c r="B1060" s="1">
        <v>4.8945999999999996</v>
      </c>
      <c r="C1060" s="1">
        <v>5.0216000000000003</v>
      </c>
      <c r="D1060" s="1">
        <v>26914000</v>
      </c>
      <c r="E1060">
        <v>1.5599999999999999E-2</v>
      </c>
    </row>
    <row r="1061" spans="2:5" x14ac:dyDescent="0.55000000000000004">
      <c r="B1061" s="1">
        <v>5.0216000000000003</v>
      </c>
      <c r="C1061" s="1">
        <v>5.1486000000000001</v>
      </c>
      <c r="D1061" s="1">
        <v>25519000</v>
      </c>
      <c r="E1061">
        <v>1.5699999999999999E-2</v>
      </c>
    </row>
    <row r="1062" spans="2:5" x14ac:dyDescent="0.55000000000000004">
      <c r="B1062" s="1">
        <v>5.1486000000000001</v>
      </c>
      <c r="C1062" s="1">
        <v>5.2756999999999996</v>
      </c>
      <c r="D1062" s="1">
        <v>24888000</v>
      </c>
      <c r="E1062">
        <v>1.6299999999999999E-2</v>
      </c>
    </row>
    <row r="1063" spans="2:5" x14ac:dyDescent="0.55000000000000004">
      <c r="B1063" s="1">
        <v>5.2756999999999996</v>
      </c>
      <c r="C1063" s="1">
        <v>5.4027000000000003</v>
      </c>
      <c r="D1063" s="1">
        <v>23557000</v>
      </c>
      <c r="E1063">
        <v>1.61E-2</v>
      </c>
    </row>
    <row r="1064" spans="2:5" x14ac:dyDescent="0.55000000000000004">
      <c r="B1064" s="1">
        <v>5.4027000000000003</v>
      </c>
      <c r="C1064" s="1">
        <v>5.5297000000000001</v>
      </c>
      <c r="D1064" s="1">
        <v>22430000</v>
      </c>
      <c r="E1064">
        <v>1.6500000000000001E-2</v>
      </c>
    </row>
    <row r="1065" spans="2:5" x14ac:dyDescent="0.55000000000000004">
      <c r="B1065" s="1">
        <v>5.5297000000000001</v>
      </c>
      <c r="C1065" s="1">
        <v>5.6567999999999996</v>
      </c>
      <c r="D1065" s="1">
        <v>21482000</v>
      </c>
      <c r="E1065">
        <v>1.7299999999999999E-2</v>
      </c>
    </row>
    <row r="1066" spans="2:5" x14ac:dyDescent="0.55000000000000004">
      <c r="B1066" s="1">
        <v>5.6567999999999996</v>
      </c>
      <c r="C1066" s="1">
        <v>5.7838000000000003</v>
      </c>
      <c r="D1066" s="1">
        <v>20642000</v>
      </c>
      <c r="E1066">
        <v>1.72E-2</v>
      </c>
    </row>
    <row r="1067" spans="2:5" x14ac:dyDescent="0.55000000000000004">
      <c r="B1067" s="1">
        <v>5.7838000000000003</v>
      </c>
      <c r="C1067" s="1">
        <v>5.9108000000000001</v>
      </c>
      <c r="D1067" s="1">
        <v>20138000</v>
      </c>
      <c r="E1067">
        <v>1.78E-2</v>
      </c>
    </row>
    <row r="1068" spans="2:5" x14ac:dyDescent="0.55000000000000004">
      <c r="B1068" s="1">
        <v>5.9108000000000001</v>
      </c>
      <c r="C1068" s="1">
        <v>6.0377999999999998</v>
      </c>
      <c r="D1068" s="1">
        <v>19390000</v>
      </c>
      <c r="E1068">
        <v>1.8200000000000001E-2</v>
      </c>
    </row>
    <row r="1069" spans="2:5" x14ac:dyDescent="0.55000000000000004">
      <c r="B1069" s="1">
        <v>6.0377999999999998</v>
      </c>
      <c r="C1069" s="1">
        <v>6.1649000000000003</v>
      </c>
      <c r="D1069" s="1">
        <v>18731000</v>
      </c>
      <c r="E1069">
        <v>1.8599999999999998E-2</v>
      </c>
    </row>
    <row r="1070" spans="2:5" x14ac:dyDescent="0.55000000000000004">
      <c r="B1070" s="1">
        <v>6.1649000000000003</v>
      </c>
      <c r="C1070" s="1">
        <v>6.2919</v>
      </c>
      <c r="D1070" s="1">
        <v>17879000</v>
      </c>
      <c r="E1070">
        <v>1.9E-2</v>
      </c>
    </row>
    <row r="1071" spans="2:5" x14ac:dyDescent="0.55000000000000004">
      <c r="B1071" s="1">
        <v>6.2919</v>
      </c>
      <c r="C1071" s="1">
        <v>6.4188999999999998</v>
      </c>
      <c r="D1071" s="1">
        <v>17077000</v>
      </c>
      <c r="E1071">
        <v>1.8700000000000001E-2</v>
      </c>
    </row>
    <row r="1072" spans="2:5" x14ac:dyDescent="0.55000000000000004">
      <c r="B1072" s="1">
        <v>6.4188999999999998</v>
      </c>
      <c r="C1072" s="1">
        <v>6.5458999999999996</v>
      </c>
      <c r="D1072" s="1">
        <v>16978000</v>
      </c>
      <c r="E1072">
        <v>1.9400000000000001E-2</v>
      </c>
    </row>
    <row r="1073" spans="2:5" x14ac:dyDescent="0.55000000000000004">
      <c r="B1073" s="1">
        <v>6.5458999999999996</v>
      </c>
      <c r="C1073" s="1">
        <v>6.673</v>
      </c>
      <c r="D1073" s="1">
        <v>16165000</v>
      </c>
      <c r="E1073">
        <v>1.9699999999999999E-2</v>
      </c>
    </row>
    <row r="1074" spans="2:5" x14ac:dyDescent="0.55000000000000004">
      <c r="B1074" s="1">
        <v>6.673</v>
      </c>
      <c r="C1074" s="1">
        <v>6.8</v>
      </c>
      <c r="D1074" s="1">
        <v>15690000</v>
      </c>
      <c r="E1074">
        <v>1.9900000000000001E-2</v>
      </c>
    </row>
    <row r="1075" spans="2:5" x14ac:dyDescent="0.55000000000000004">
      <c r="B1075" s="1">
        <v>6.8</v>
      </c>
      <c r="C1075" s="1">
        <v>6.9269999999999996</v>
      </c>
      <c r="D1075" s="1">
        <v>15249000</v>
      </c>
      <c r="E1075">
        <v>2.0299999999999999E-2</v>
      </c>
    </row>
    <row r="1076" spans="2:5" x14ac:dyDescent="0.55000000000000004">
      <c r="B1076" s="1">
        <v>6.9269999999999996</v>
      </c>
      <c r="C1076" s="1">
        <v>7.0541</v>
      </c>
      <c r="D1076" s="1">
        <v>14810000</v>
      </c>
      <c r="E1076">
        <v>2.0799999999999999E-2</v>
      </c>
    </row>
    <row r="1077" spans="2:5" x14ac:dyDescent="0.55000000000000004">
      <c r="B1077" s="1">
        <v>7.0541</v>
      </c>
      <c r="C1077" s="1">
        <v>7.1810999999999998</v>
      </c>
      <c r="D1077" s="1">
        <v>14223000</v>
      </c>
      <c r="E1077">
        <v>2.0500000000000001E-2</v>
      </c>
    </row>
    <row r="1078" spans="2:5" x14ac:dyDescent="0.55000000000000004">
      <c r="B1078" s="1">
        <v>7.1810999999999998</v>
      </c>
      <c r="C1078" s="1">
        <v>7.3080999999999996</v>
      </c>
      <c r="D1078" s="1">
        <v>13877000</v>
      </c>
      <c r="E1078">
        <v>2.1100000000000001E-2</v>
      </c>
    </row>
    <row r="1079" spans="2:5" x14ac:dyDescent="0.55000000000000004">
      <c r="B1079" s="1">
        <v>7.3080999999999996</v>
      </c>
      <c r="C1079" s="1">
        <v>7.4351000000000003</v>
      </c>
      <c r="D1079" s="1">
        <v>13467000</v>
      </c>
      <c r="E1079">
        <v>2.18E-2</v>
      </c>
    </row>
    <row r="1080" spans="2:5" x14ac:dyDescent="0.55000000000000004">
      <c r="B1080" s="1">
        <v>7.4351000000000003</v>
      </c>
      <c r="C1080" s="1">
        <v>7.5621999999999998</v>
      </c>
      <c r="D1080" s="1">
        <v>12883000</v>
      </c>
      <c r="E1080">
        <v>2.23E-2</v>
      </c>
    </row>
    <row r="1081" spans="2:5" x14ac:dyDescent="0.55000000000000004">
      <c r="B1081" s="1">
        <v>7.5621999999999998</v>
      </c>
      <c r="C1081" s="1">
        <v>7.6891999999999996</v>
      </c>
      <c r="D1081" s="1">
        <v>12612000</v>
      </c>
      <c r="E1081">
        <v>2.2100000000000002E-2</v>
      </c>
    </row>
    <row r="1082" spans="2:5" x14ac:dyDescent="0.55000000000000004">
      <c r="B1082" s="1">
        <v>7.6891999999999996</v>
      </c>
      <c r="C1082" s="1">
        <v>7.8162000000000003</v>
      </c>
      <c r="D1082" s="1">
        <v>12429000</v>
      </c>
      <c r="E1082">
        <v>2.2499999999999999E-2</v>
      </c>
    </row>
    <row r="1083" spans="2:5" x14ac:dyDescent="0.55000000000000004">
      <c r="B1083" s="1">
        <v>7.8162000000000003</v>
      </c>
      <c r="C1083" s="1">
        <v>7.9432</v>
      </c>
      <c r="D1083" s="1">
        <v>12023000</v>
      </c>
      <c r="E1083">
        <v>2.2800000000000001E-2</v>
      </c>
    </row>
    <row r="1084" spans="2:5" x14ac:dyDescent="0.55000000000000004">
      <c r="B1084" s="1">
        <v>7.9432</v>
      </c>
      <c r="C1084" s="1">
        <v>8.0702999999999996</v>
      </c>
      <c r="D1084" s="1">
        <v>11467000</v>
      </c>
      <c r="E1084">
        <v>2.2499999999999999E-2</v>
      </c>
    </row>
    <row r="1085" spans="2:5" x14ac:dyDescent="0.55000000000000004">
      <c r="B1085" s="1">
        <v>8.0702999999999996</v>
      </c>
      <c r="C1085" s="1">
        <v>8.1973000000000003</v>
      </c>
      <c r="D1085" s="1">
        <v>10904000</v>
      </c>
      <c r="E1085">
        <v>2.3300000000000001E-2</v>
      </c>
    </row>
    <row r="1086" spans="2:5" x14ac:dyDescent="0.55000000000000004">
      <c r="B1086" s="1">
        <v>8.1973000000000003</v>
      </c>
      <c r="C1086" s="1">
        <v>8.3242999999999991</v>
      </c>
      <c r="D1086" s="1">
        <v>10790000</v>
      </c>
      <c r="E1086">
        <v>2.47E-2</v>
      </c>
    </row>
    <row r="1087" spans="2:5" x14ac:dyDescent="0.55000000000000004">
      <c r="B1087" s="1">
        <v>8.3242999999999991</v>
      </c>
      <c r="C1087" s="1">
        <v>8.4513999999999996</v>
      </c>
      <c r="D1087" s="1">
        <v>10442000</v>
      </c>
      <c r="E1087">
        <v>2.46E-2</v>
      </c>
    </row>
    <row r="1088" spans="2:5" x14ac:dyDescent="0.55000000000000004">
      <c r="B1088" s="1">
        <v>8.4513999999999996</v>
      </c>
      <c r="C1088" s="1">
        <v>8.5784000000000002</v>
      </c>
      <c r="D1088" s="1">
        <v>10172000</v>
      </c>
      <c r="E1088">
        <v>2.5600000000000001E-2</v>
      </c>
    </row>
    <row r="1089" spans="2:5" x14ac:dyDescent="0.55000000000000004">
      <c r="B1089" s="1">
        <v>8.5784000000000002</v>
      </c>
      <c r="C1089" s="1">
        <v>8.7053999999999991</v>
      </c>
      <c r="D1089" s="1">
        <v>9876500</v>
      </c>
      <c r="E1089">
        <v>2.6200000000000001E-2</v>
      </c>
    </row>
    <row r="1090" spans="2:5" x14ac:dyDescent="0.55000000000000004">
      <c r="B1090" s="1">
        <v>8.7053999999999991</v>
      </c>
      <c r="C1090" s="1">
        <v>8.8323999999999998</v>
      </c>
      <c r="D1090" s="1">
        <v>9441700</v>
      </c>
      <c r="E1090">
        <v>2.6200000000000001E-2</v>
      </c>
    </row>
    <row r="1091" spans="2:5" x14ac:dyDescent="0.55000000000000004">
      <c r="B1091" s="1">
        <v>8.8323999999999998</v>
      </c>
      <c r="C1091" s="1">
        <v>8.9595000000000002</v>
      </c>
      <c r="D1091" s="1">
        <v>8983000</v>
      </c>
      <c r="E1091">
        <v>2.7099999999999999E-2</v>
      </c>
    </row>
    <row r="1092" spans="2:5" x14ac:dyDescent="0.55000000000000004">
      <c r="B1092" s="1">
        <v>8.9595000000000002</v>
      </c>
      <c r="C1092" s="1">
        <v>9.0864999999999991</v>
      </c>
      <c r="D1092" s="1">
        <v>8479100</v>
      </c>
      <c r="E1092">
        <v>2.76E-2</v>
      </c>
    </row>
    <row r="1093" spans="2:5" x14ac:dyDescent="0.55000000000000004">
      <c r="B1093" s="1">
        <v>9.0864999999999991</v>
      </c>
      <c r="C1093" s="1">
        <v>9.2134999999999998</v>
      </c>
      <c r="D1093" s="1">
        <v>8301500</v>
      </c>
      <c r="E1093">
        <v>2.7199999999999998E-2</v>
      </c>
    </row>
    <row r="1094" spans="2:5" x14ac:dyDescent="0.55000000000000004">
      <c r="B1094" s="1">
        <v>9.2134999999999998</v>
      </c>
      <c r="C1094" s="1">
        <v>9.3405000000000005</v>
      </c>
      <c r="D1094" s="1">
        <v>8364000</v>
      </c>
      <c r="E1094">
        <v>2.86E-2</v>
      </c>
    </row>
    <row r="1095" spans="2:5" x14ac:dyDescent="0.55000000000000004">
      <c r="B1095" s="1">
        <v>9.3405000000000005</v>
      </c>
      <c r="C1095" s="1">
        <v>9.4675999999999991</v>
      </c>
      <c r="D1095" s="1">
        <v>8009300</v>
      </c>
      <c r="E1095">
        <v>2.81E-2</v>
      </c>
    </row>
    <row r="1096" spans="2:5" x14ac:dyDescent="0.55000000000000004">
      <c r="B1096" s="1">
        <v>9.4675999999999991</v>
      </c>
      <c r="C1096" s="1">
        <v>9.5945999999999998</v>
      </c>
      <c r="D1096" s="1">
        <v>7413200</v>
      </c>
      <c r="E1096">
        <v>2.75E-2</v>
      </c>
    </row>
    <row r="1097" spans="2:5" x14ac:dyDescent="0.55000000000000004">
      <c r="B1097" s="1">
        <v>9.5945999999999998</v>
      </c>
      <c r="C1097" s="1">
        <v>9.7216000000000005</v>
      </c>
      <c r="D1097" s="1">
        <v>7435300</v>
      </c>
      <c r="E1097">
        <v>3.0300000000000001E-2</v>
      </c>
    </row>
    <row r="1098" spans="2:5" x14ac:dyDescent="0.55000000000000004">
      <c r="B1098" s="1">
        <v>9.7216000000000005</v>
      </c>
      <c r="C1098" s="1">
        <v>9.8485999999999994</v>
      </c>
      <c r="D1098" s="1">
        <v>7082700</v>
      </c>
      <c r="E1098">
        <v>2.8899999999999999E-2</v>
      </c>
    </row>
    <row r="1099" spans="2:5" x14ac:dyDescent="0.55000000000000004">
      <c r="B1099" s="1">
        <v>9.8485999999999994</v>
      </c>
      <c r="C1099" s="1">
        <v>9.9756999999999998</v>
      </c>
      <c r="D1099" s="1">
        <v>7076500</v>
      </c>
      <c r="E1099">
        <v>3.0300000000000001E-2</v>
      </c>
    </row>
    <row r="1100" spans="2:5" x14ac:dyDescent="0.55000000000000004">
      <c r="B1100" s="1">
        <v>9.9756999999999998</v>
      </c>
      <c r="C1100" s="1">
        <v>10.103</v>
      </c>
      <c r="D1100" s="1">
        <v>6822400</v>
      </c>
      <c r="E1100">
        <v>3.0099999999999998E-2</v>
      </c>
    </row>
    <row r="1101" spans="2:5" x14ac:dyDescent="0.55000000000000004">
      <c r="B1101" s="1">
        <v>10.103</v>
      </c>
      <c r="C1101" s="1">
        <v>10.23</v>
      </c>
      <c r="D1101" s="1">
        <v>6512300</v>
      </c>
      <c r="E1101">
        <v>3.0499999999999999E-2</v>
      </c>
    </row>
    <row r="1102" spans="2:5" x14ac:dyDescent="0.55000000000000004">
      <c r="B1102" s="1">
        <v>10.23</v>
      </c>
      <c r="C1102" s="1">
        <v>10.356999999999999</v>
      </c>
      <c r="D1102" s="1">
        <v>6369700</v>
      </c>
      <c r="E1102">
        <v>3.0499999999999999E-2</v>
      </c>
    </row>
    <row r="1103" spans="2:5" x14ac:dyDescent="0.55000000000000004">
      <c r="B1103" s="1">
        <v>10.356999999999999</v>
      </c>
      <c r="C1103" s="1">
        <v>10.484</v>
      </c>
      <c r="D1103" s="1">
        <v>6228200</v>
      </c>
      <c r="E1103">
        <v>3.2099999999999997E-2</v>
      </c>
    </row>
    <row r="1104" spans="2:5" x14ac:dyDescent="0.55000000000000004">
      <c r="B1104" s="1">
        <v>10.484</v>
      </c>
      <c r="C1104" s="1">
        <v>10.611000000000001</v>
      </c>
      <c r="D1104" s="1">
        <v>6203000</v>
      </c>
      <c r="E1104">
        <v>3.2199999999999999E-2</v>
      </c>
    </row>
    <row r="1105" spans="2:5" x14ac:dyDescent="0.55000000000000004">
      <c r="B1105" s="1">
        <v>10.611000000000001</v>
      </c>
      <c r="C1105" s="1">
        <v>10.738</v>
      </c>
      <c r="D1105" s="1">
        <v>6115400</v>
      </c>
      <c r="E1105">
        <v>3.2199999999999999E-2</v>
      </c>
    </row>
    <row r="1106" spans="2:5" x14ac:dyDescent="0.55000000000000004">
      <c r="B1106" s="1">
        <v>10.738</v>
      </c>
      <c r="C1106" s="1">
        <v>10.865</v>
      </c>
      <c r="D1106" s="1">
        <v>5777900</v>
      </c>
      <c r="E1106">
        <v>3.27E-2</v>
      </c>
    </row>
    <row r="1107" spans="2:5" x14ac:dyDescent="0.55000000000000004">
      <c r="B1107" s="1">
        <v>10.865</v>
      </c>
      <c r="C1107" s="1">
        <v>10.992000000000001</v>
      </c>
      <c r="D1107" s="1">
        <v>5606700</v>
      </c>
      <c r="E1107">
        <v>3.2899999999999999E-2</v>
      </c>
    </row>
    <row r="1108" spans="2:5" x14ac:dyDescent="0.55000000000000004">
      <c r="B1108" s="1">
        <v>10.992000000000001</v>
      </c>
      <c r="C1108" s="1">
        <v>11.119</v>
      </c>
      <c r="D1108" s="1">
        <v>5609600</v>
      </c>
      <c r="E1108">
        <v>3.3799999999999997E-2</v>
      </c>
    </row>
    <row r="1109" spans="2:5" x14ac:dyDescent="0.55000000000000004">
      <c r="B1109" s="1">
        <v>11.119</v>
      </c>
      <c r="C1109" s="1">
        <v>11.246</v>
      </c>
      <c r="D1109" s="1">
        <v>5404300</v>
      </c>
      <c r="E1109">
        <v>3.3300000000000003E-2</v>
      </c>
    </row>
    <row r="1110" spans="2:5" x14ac:dyDescent="0.55000000000000004">
      <c r="B1110" s="1">
        <v>11.246</v>
      </c>
      <c r="C1110" s="1">
        <v>11.372999999999999</v>
      </c>
      <c r="D1110" s="1">
        <v>5260800</v>
      </c>
      <c r="E1110">
        <v>3.3399999999999999E-2</v>
      </c>
    </row>
    <row r="1111" spans="2:5" x14ac:dyDescent="0.55000000000000004">
      <c r="B1111" s="1">
        <v>11.372999999999999</v>
      </c>
      <c r="C1111" s="1">
        <v>11.5</v>
      </c>
      <c r="D1111" s="1">
        <v>4972300</v>
      </c>
      <c r="E1111">
        <v>3.2599999999999997E-2</v>
      </c>
    </row>
    <row r="1112" spans="2:5" x14ac:dyDescent="0.55000000000000004">
      <c r="B1112" s="1">
        <v>11.5</v>
      </c>
      <c r="C1112" s="1">
        <v>11.627000000000001</v>
      </c>
      <c r="D1112" s="1">
        <v>5150200</v>
      </c>
      <c r="E1112">
        <v>3.6700000000000003E-2</v>
      </c>
    </row>
    <row r="1113" spans="2:5" x14ac:dyDescent="0.55000000000000004">
      <c r="B1113" s="1">
        <v>11.627000000000001</v>
      </c>
      <c r="C1113" s="1">
        <v>11.754</v>
      </c>
      <c r="D1113" s="1">
        <v>4967500</v>
      </c>
      <c r="E1113">
        <v>3.7699999999999997E-2</v>
      </c>
    </row>
    <row r="1114" spans="2:5" x14ac:dyDescent="0.55000000000000004">
      <c r="B1114" s="1">
        <v>11.754</v>
      </c>
      <c r="C1114" s="1">
        <v>11.881</v>
      </c>
      <c r="D1114" s="1">
        <v>4703000</v>
      </c>
      <c r="E1114">
        <v>3.5799999999999998E-2</v>
      </c>
    </row>
    <row r="1115" spans="2:5" x14ac:dyDescent="0.55000000000000004">
      <c r="B1115" s="1">
        <v>11.881</v>
      </c>
      <c r="C1115" s="1">
        <v>12.007999999999999</v>
      </c>
      <c r="D1115" s="1">
        <v>4525500</v>
      </c>
      <c r="E1115">
        <v>3.5000000000000003E-2</v>
      </c>
    </row>
    <row r="1116" spans="2:5" x14ac:dyDescent="0.55000000000000004">
      <c r="B1116" s="1">
        <v>12.007999999999999</v>
      </c>
      <c r="C1116" s="1">
        <v>12.135</v>
      </c>
      <c r="D1116" s="1">
        <v>4335700</v>
      </c>
      <c r="E1116">
        <v>3.5900000000000001E-2</v>
      </c>
    </row>
    <row r="1117" spans="2:5" x14ac:dyDescent="0.55000000000000004">
      <c r="B1117" s="1">
        <v>12.135</v>
      </c>
      <c r="C1117" s="1">
        <v>12.262</v>
      </c>
      <c r="D1117" s="1">
        <v>4566500</v>
      </c>
      <c r="E1117">
        <v>3.7499999999999999E-2</v>
      </c>
    </row>
    <row r="1118" spans="2:5" x14ac:dyDescent="0.55000000000000004">
      <c r="B1118" s="1">
        <v>12.262</v>
      </c>
      <c r="C1118" s="1">
        <v>12.388999999999999</v>
      </c>
      <c r="D1118" s="1">
        <v>4531400</v>
      </c>
      <c r="E1118">
        <v>4.0399999999999998E-2</v>
      </c>
    </row>
    <row r="1119" spans="2:5" x14ac:dyDescent="0.55000000000000004">
      <c r="B1119" s="1">
        <v>12.388999999999999</v>
      </c>
      <c r="C1119" s="1">
        <v>12.516</v>
      </c>
      <c r="D1119" s="1">
        <v>4575100</v>
      </c>
      <c r="E1119">
        <v>4.0399999999999998E-2</v>
      </c>
    </row>
    <row r="1120" spans="2:5" x14ac:dyDescent="0.55000000000000004">
      <c r="B1120" s="1">
        <v>12.516</v>
      </c>
      <c r="C1120" s="1">
        <v>12.643000000000001</v>
      </c>
      <c r="D1120" s="1">
        <v>4213000</v>
      </c>
      <c r="E1120">
        <v>3.8100000000000002E-2</v>
      </c>
    </row>
    <row r="1121" spans="2:5" x14ac:dyDescent="0.55000000000000004">
      <c r="B1121" s="1">
        <v>12.643000000000001</v>
      </c>
      <c r="C1121" s="1">
        <v>12.77</v>
      </c>
      <c r="D1121" s="1">
        <v>3934600</v>
      </c>
      <c r="E1121">
        <v>3.8800000000000001E-2</v>
      </c>
    </row>
    <row r="1122" spans="2:5" x14ac:dyDescent="0.55000000000000004">
      <c r="B1122" s="1">
        <v>12.77</v>
      </c>
      <c r="C1122" s="1">
        <v>12.897</v>
      </c>
      <c r="D1122" s="1">
        <v>3954900</v>
      </c>
      <c r="E1122">
        <v>4.07E-2</v>
      </c>
    </row>
    <row r="1123" spans="2:5" x14ac:dyDescent="0.55000000000000004">
      <c r="B1123" s="1">
        <v>12.897</v>
      </c>
      <c r="C1123" s="1">
        <v>13.023999999999999</v>
      </c>
      <c r="D1123" s="1">
        <v>3872400</v>
      </c>
      <c r="E1123">
        <v>4.1399999999999999E-2</v>
      </c>
    </row>
    <row r="1124" spans="2:5" x14ac:dyDescent="0.55000000000000004">
      <c r="B1124" s="1">
        <v>13.023999999999999</v>
      </c>
      <c r="C1124" s="1">
        <v>13.151</v>
      </c>
      <c r="D1124" s="1">
        <v>3601500</v>
      </c>
      <c r="E1124">
        <v>3.7900000000000003E-2</v>
      </c>
    </row>
    <row r="1125" spans="2:5" x14ac:dyDescent="0.55000000000000004">
      <c r="B1125" s="1">
        <v>13.151</v>
      </c>
      <c r="C1125" s="1">
        <v>13.278</v>
      </c>
      <c r="D1125" s="1">
        <v>3696600</v>
      </c>
      <c r="E1125">
        <v>4.0500000000000001E-2</v>
      </c>
    </row>
    <row r="1126" spans="2:5" x14ac:dyDescent="0.55000000000000004">
      <c r="B1126" s="1">
        <v>13.278</v>
      </c>
      <c r="C1126" s="1">
        <v>13.404999999999999</v>
      </c>
      <c r="D1126" s="1">
        <v>3611500</v>
      </c>
      <c r="E1126">
        <v>4.02E-2</v>
      </c>
    </row>
    <row r="1127" spans="2:5" x14ac:dyDescent="0.55000000000000004">
      <c r="B1127" s="1">
        <v>13.404999999999999</v>
      </c>
      <c r="C1127" s="1">
        <v>13.532</v>
      </c>
      <c r="D1127" s="1">
        <v>3521900</v>
      </c>
      <c r="E1127">
        <v>4.2799999999999998E-2</v>
      </c>
    </row>
    <row r="1128" spans="2:5" x14ac:dyDescent="0.55000000000000004">
      <c r="B1128" s="1">
        <v>13.532</v>
      </c>
      <c r="C1128" s="1">
        <v>13.659000000000001</v>
      </c>
      <c r="D1128" s="1">
        <v>3419900</v>
      </c>
      <c r="E1128">
        <v>4.3299999999999998E-2</v>
      </c>
    </row>
    <row r="1129" spans="2:5" x14ac:dyDescent="0.55000000000000004">
      <c r="B1129" s="1">
        <v>13.659000000000001</v>
      </c>
      <c r="C1129" s="1">
        <v>13.786</v>
      </c>
      <c r="D1129" s="1">
        <v>3140300</v>
      </c>
      <c r="E1129">
        <v>4.0599999999999997E-2</v>
      </c>
    </row>
    <row r="1130" spans="2:5" x14ac:dyDescent="0.55000000000000004">
      <c r="B1130" s="1">
        <v>13.786</v>
      </c>
      <c r="C1130" s="1">
        <v>13.914</v>
      </c>
      <c r="D1130" s="1">
        <v>3078100</v>
      </c>
      <c r="E1130">
        <v>4.53E-2</v>
      </c>
    </row>
    <row r="1131" spans="2:5" x14ac:dyDescent="0.55000000000000004">
      <c r="B1131" s="1">
        <v>13.914</v>
      </c>
      <c r="C1131" s="1">
        <v>14.041</v>
      </c>
      <c r="D1131" s="1">
        <v>2916600</v>
      </c>
      <c r="E1131">
        <v>4.3400000000000001E-2</v>
      </c>
    </row>
    <row r="1132" spans="2:5" x14ac:dyDescent="0.55000000000000004">
      <c r="B1132" s="1">
        <v>14.041</v>
      </c>
      <c r="C1132" s="1">
        <v>14.167999999999999</v>
      </c>
      <c r="D1132" s="1">
        <v>2907600</v>
      </c>
      <c r="E1132">
        <v>4.5600000000000002E-2</v>
      </c>
    </row>
    <row r="1133" spans="2:5" x14ac:dyDescent="0.55000000000000004">
      <c r="B1133" s="1">
        <v>14.167999999999999</v>
      </c>
      <c r="C1133" s="1">
        <v>14.295</v>
      </c>
      <c r="D1133" s="1">
        <v>2843400</v>
      </c>
      <c r="E1133">
        <v>4.4200000000000003E-2</v>
      </c>
    </row>
    <row r="1134" spans="2:5" x14ac:dyDescent="0.55000000000000004">
      <c r="B1134" s="1">
        <v>14.295</v>
      </c>
      <c r="C1134" s="1">
        <v>14.422000000000001</v>
      </c>
      <c r="D1134" s="1">
        <v>2802300</v>
      </c>
      <c r="E1134">
        <v>4.7399999999999998E-2</v>
      </c>
    </row>
    <row r="1135" spans="2:5" x14ac:dyDescent="0.55000000000000004">
      <c r="B1135" s="1">
        <v>14.422000000000001</v>
      </c>
      <c r="C1135" s="1">
        <v>14.548999999999999</v>
      </c>
      <c r="D1135" s="1">
        <v>2797400</v>
      </c>
      <c r="E1135">
        <v>5.0200000000000002E-2</v>
      </c>
    </row>
    <row r="1136" spans="2:5" x14ac:dyDescent="0.55000000000000004">
      <c r="B1136" s="1">
        <v>14.548999999999999</v>
      </c>
      <c r="C1136" s="1">
        <v>14.676</v>
      </c>
      <c r="D1136" s="1">
        <v>2704600</v>
      </c>
      <c r="E1136">
        <v>4.4900000000000002E-2</v>
      </c>
    </row>
    <row r="1137" spans="2:5" x14ac:dyDescent="0.55000000000000004">
      <c r="B1137" s="1">
        <v>14.676</v>
      </c>
      <c r="C1137" s="1">
        <v>14.803000000000001</v>
      </c>
      <c r="D1137" s="1">
        <v>2671000</v>
      </c>
      <c r="E1137">
        <v>4.7899999999999998E-2</v>
      </c>
    </row>
    <row r="1138" spans="2:5" x14ac:dyDescent="0.55000000000000004">
      <c r="B1138" s="1">
        <v>14.803000000000001</v>
      </c>
      <c r="C1138" s="1">
        <v>14.93</v>
      </c>
      <c r="D1138" s="1">
        <v>2687000</v>
      </c>
      <c r="E1138">
        <v>5.0799999999999998E-2</v>
      </c>
    </row>
    <row r="1139" spans="2:5" x14ac:dyDescent="0.55000000000000004">
      <c r="B1139" s="1">
        <v>14.93</v>
      </c>
      <c r="C1139" s="1">
        <v>15.057</v>
      </c>
      <c r="D1139" s="1">
        <v>2627300</v>
      </c>
      <c r="E1139">
        <v>4.8899999999999999E-2</v>
      </c>
    </row>
    <row r="1140" spans="2:5" x14ac:dyDescent="0.55000000000000004">
      <c r="B1140" s="1">
        <v>15.057</v>
      </c>
      <c r="C1140" s="1">
        <v>15.183999999999999</v>
      </c>
      <c r="D1140" s="1">
        <v>2573000</v>
      </c>
      <c r="E1140">
        <v>5.0999999999999997E-2</v>
      </c>
    </row>
    <row r="1141" spans="2:5" x14ac:dyDescent="0.55000000000000004">
      <c r="B1141" s="1">
        <v>15.183999999999999</v>
      </c>
      <c r="C1141" s="1">
        <v>15.311</v>
      </c>
      <c r="D1141" s="1">
        <v>2511500</v>
      </c>
      <c r="E1141">
        <v>5.4399999999999997E-2</v>
      </c>
    </row>
    <row r="1142" spans="2:5" x14ac:dyDescent="0.55000000000000004">
      <c r="B1142" s="1">
        <v>15.311</v>
      </c>
      <c r="C1142" s="1">
        <v>15.438000000000001</v>
      </c>
      <c r="D1142" s="1">
        <v>2390900</v>
      </c>
      <c r="E1142">
        <v>4.8000000000000001E-2</v>
      </c>
    </row>
    <row r="1143" spans="2:5" x14ac:dyDescent="0.55000000000000004">
      <c r="B1143" s="1">
        <v>15.438000000000001</v>
      </c>
      <c r="C1143" s="1">
        <v>15.565</v>
      </c>
      <c r="D1143" s="1">
        <v>2345800</v>
      </c>
      <c r="E1143">
        <v>4.8599999999999997E-2</v>
      </c>
    </row>
    <row r="1144" spans="2:5" x14ac:dyDescent="0.55000000000000004">
      <c r="B1144" s="1">
        <v>15.565</v>
      </c>
      <c r="C1144" s="1">
        <v>15.692</v>
      </c>
      <c r="D1144" s="1">
        <v>2250200</v>
      </c>
      <c r="E1144">
        <v>5.16E-2</v>
      </c>
    </row>
    <row r="1145" spans="2:5" x14ac:dyDescent="0.55000000000000004">
      <c r="B1145" s="1">
        <v>15.692</v>
      </c>
      <c r="C1145" s="1">
        <v>15.819000000000001</v>
      </c>
      <c r="D1145" s="1">
        <v>2223700</v>
      </c>
      <c r="E1145">
        <v>5.2699999999999997E-2</v>
      </c>
    </row>
    <row r="1146" spans="2:5" x14ac:dyDescent="0.55000000000000004">
      <c r="B1146" s="1">
        <v>15.819000000000001</v>
      </c>
      <c r="C1146" s="1">
        <v>15.946</v>
      </c>
      <c r="D1146" s="1">
        <v>2037100</v>
      </c>
      <c r="E1146">
        <v>5.1200000000000002E-2</v>
      </c>
    </row>
    <row r="1147" spans="2:5" x14ac:dyDescent="0.55000000000000004">
      <c r="B1147" s="1">
        <v>15.946</v>
      </c>
      <c r="C1147" s="1">
        <v>16.073</v>
      </c>
      <c r="D1147" s="1">
        <v>1996000</v>
      </c>
      <c r="E1147">
        <v>5.5500000000000001E-2</v>
      </c>
    </row>
    <row r="1148" spans="2:5" x14ac:dyDescent="0.55000000000000004">
      <c r="B1148" s="1">
        <v>16.073</v>
      </c>
      <c r="C1148" s="1">
        <v>16.2</v>
      </c>
      <c r="D1148" s="1">
        <v>1924100</v>
      </c>
      <c r="E1148">
        <v>5.74E-2</v>
      </c>
    </row>
    <row r="1149" spans="2:5" x14ac:dyDescent="0.55000000000000004">
      <c r="B1149" s="1">
        <v>16.2</v>
      </c>
      <c r="C1149" s="1">
        <v>16.327000000000002</v>
      </c>
      <c r="D1149" s="1">
        <v>1914400</v>
      </c>
      <c r="E1149">
        <v>5.2400000000000002E-2</v>
      </c>
    </row>
    <row r="1150" spans="2:5" x14ac:dyDescent="0.55000000000000004">
      <c r="B1150" s="1">
        <v>16.327000000000002</v>
      </c>
      <c r="C1150" s="1">
        <v>16.454000000000001</v>
      </c>
      <c r="D1150" s="1">
        <v>1947100</v>
      </c>
      <c r="E1150">
        <v>5.8200000000000002E-2</v>
      </c>
    </row>
    <row r="1151" spans="2:5" x14ac:dyDescent="0.55000000000000004">
      <c r="B1151" s="1">
        <v>16.454000000000001</v>
      </c>
      <c r="C1151" s="1">
        <v>16.581</v>
      </c>
      <c r="D1151" s="1">
        <v>1768100</v>
      </c>
      <c r="E1151">
        <v>5.7799999999999997E-2</v>
      </c>
    </row>
    <row r="1152" spans="2:5" x14ac:dyDescent="0.55000000000000004">
      <c r="B1152" s="1">
        <v>16.581</v>
      </c>
      <c r="C1152" s="1">
        <v>16.707999999999998</v>
      </c>
      <c r="D1152" s="1">
        <v>1730500</v>
      </c>
      <c r="E1152">
        <v>5.33E-2</v>
      </c>
    </row>
    <row r="1153" spans="2:5" x14ac:dyDescent="0.55000000000000004">
      <c r="B1153" s="1">
        <v>16.707999999999998</v>
      </c>
      <c r="C1153" s="1">
        <v>16.835000000000001</v>
      </c>
      <c r="D1153" s="1">
        <v>1670100</v>
      </c>
      <c r="E1153">
        <v>5.5E-2</v>
      </c>
    </row>
    <row r="1154" spans="2:5" x14ac:dyDescent="0.55000000000000004">
      <c r="B1154" s="1">
        <v>16.835000000000001</v>
      </c>
      <c r="C1154" s="1">
        <v>16.962</v>
      </c>
      <c r="D1154" s="1">
        <v>1707400</v>
      </c>
      <c r="E1154">
        <v>5.8200000000000002E-2</v>
      </c>
    </row>
    <row r="1155" spans="2:5" x14ac:dyDescent="0.55000000000000004">
      <c r="B1155" s="1">
        <v>16.962</v>
      </c>
      <c r="C1155" s="1">
        <v>17.088999999999999</v>
      </c>
      <c r="D1155" s="1">
        <v>1806400</v>
      </c>
      <c r="E1155">
        <v>5.9799999999999999E-2</v>
      </c>
    </row>
    <row r="1156" spans="2:5" x14ac:dyDescent="0.55000000000000004">
      <c r="B1156" s="1">
        <v>17.088999999999999</v>
      </c>
      <c r="C1156" s="1">
        <v>17.216000000000001</v>
      </c>
      <c r="D1156" s="1">
        <v>1774200</v>
      </c>
      <c r="E1156">
        <v>5.8299999999999998E-2</v>
      </c>
    </row>
    <row r="1157" spans="2:5" x14ac:dyDescent="0.55000000000000004">
      <c r="B1157" s="1">
        <v>17.216000000000001</v>
      </c>
      <c r="C1157" s="1">
        <v>17.343</v>
      </c>
      <c r="D1157" s="1">
        <v>1636900</v>
      </c>
      <c r="E1157">
        <v>5.6399999999999999E-2</v>
      </c>
    </row>
    <row r="1158" spans="2:5" x14ac:dyDescent="0.55000000000000004">
      <c r="B1158" s="1">
        <v>17.343</v>
      </c>
      <c r="C1158" s="1">
        <v>17.47</v>
      </c>
      <c r="D1158" s="1">
        <v>1569400</v>
      </c>
      <c r="E1158">
        <v>5.8099999999999999E-2</v>
      </c>
    </row>
    <row r="1159" spans="2:5" x14ac:dyDescent="0.55000000000000004">
      <c r="B1159" s="1">
        <v>17.47</v>
      </c>
      <c r="C1159" s="1">
        <v>17.597000000000001</v>
      </c>
      <c r="D1159" s="1">
        <v>1718900</v>
      </c>
      <c r="E1159">
        <v>6.9900000000000004E-2</v>
      </c>
    </row>
    <row r="1160" spans="2:5" x14ac:dyDescent="0.55000000000000004">
      <c r="B1160" s="1">
        <v>17.597000000000001</v>
      </c>
      <c r="C1160" s="1">
        <v>17.724</v>
      </c>
      <c r="D1160" s="1">
        <v>1546300</v>
      </c>
      <c r="E1160">
        <v>5.8000000000000003E-2</v>
      </c>
    </row>
    <row r="1161" spans="2:5" x14ac:dyDescent="0.55000000000000004">
      <c r="B1161" s="1">
        <v>17.724</v>
      </c>
      <c r="C1161" s="1">
        <v>17.850999999999999</v>
      </c>
      <c r="D1161" s="1">
        <v>1586800</v>
      </c>
      <c r="E1161">
        <v>6.6400000000000001E-2</v>
      </c>
    </row>
    <row r="1162" spans="2:5" x14ac:dyDescent="0.55000000000000004">
      <c r="B1162" s="1">
        <v>17.850999999999999</v>
      </c>
      <c r="C1162" s="1">
        <v>17.978000000000002</v>
      </c>
      <c r="D1162" s="1">
        <v>1382300</v>
      </c>
      <c r="E1162">
        <v>5.6899999999999999E-2</v>
      </c>
    </row>
    <row r="1163" spans="2:5" x14ac:dyDescent="0.55000000000000004">
      <c r="B1163" s="1">
        <v>17.978000000000002</v>
      </c>
      <c r="C1163" s="1">
        <v>18.105</v>
      </c>
      <c r="D1163" s="1">
        <v>1357800</v>
      </c>
      <c r="E1163">
        <v>5.8000000000000003E-2</v>
      </c>
    </row>
    <row r="1164" spans="2:5" x14ac:dyDescent="0.55000000000000004">
      <c r="B1164" s="1">
        <v>18.105</v>
      </c>
      <c r="C1164" s="1">
        <v>18.231999999999999</v>
      </c>
      <c r="D1164" s="1">
        <v>1460800</v>
      </c>
      <c r="E1164">
        <v>6.6000000000000003E-2</v>
      </c>
    </row>
    <row r="1165" spans="2:5" x14ac:dyDescent="0.55000000000000004">
      <c r="B1165" s="1">
        <v>18.231999999999999</v>
      </c>
      <c r="C1165" s="1">
        <v>18.359000000000002</v>
      </c>
      <c r="D1165" s="1">
        <v>1437700</v>
      </c>
      <c r="E1165">
        <v>6.2199999999999998E-2</v>
      </c>
    </row>
    <row r="1166" spans="2:5" x14ac:dyDescent="0.55000000000000004">
      <c r="B1166" s="1">
        <v>18.359000000000002</v>
      </c>
      <c r="C1166" s="1">
        <v>18.486000000000001</v>
      </c>
      <c r="D1166" s="1">
        <v>1380500</v>
      </c>
      <c r="E1166">
        <v>6.2899999999999998E-2</v>
      </c>
    </row>
    <row r="1167" spans="2:5" x14ac:dyDescent="0.55000000000000004">
      <c r="B1167" s="1">
        <v>18.486000000000001</v>
      </c>
      <c r="C1167" s="1">
        <v>18.614000000000001</v>
      </c>
      <c r="D1167" s="1">
        <v>1295200</v>
      </c>
      <c r="E1167">
        <v>6.0299999999999999E-2</v>
      </c>
    </row>
    <row r="1168" spans="2:5" x14ac:dyDescent="0.55000000000000004">
      <c r="B1168" s="1">
        <v>18.614000000000001</v>
      </c>
      <c r="C1168" s="1">
        <v>18.741</v>
      </c>
      <c r="D1168" s="1">
        <v>1241100</v>
      </c>
      <c r="E1168">
        <v>6.1100000000000002E-2</v>
      </c>
    </row>
    <row r="1169" spans="2:5" x14ac:dyDescent="0.55000000000000004">
      <c r="B1169" s="1">
        <v>18.741</v>
      </c>
      <c r="C1169" s="1">
        <v>18.867999999999999</v>
      </c>
      <c r="D1169" s="1">
        <v>1296300</v>
      </c>
      <c r="E1169">
        <v>7.0400000000000004E-2</v>
      </c>
    </row>
    <row r="1170" spans="2:5" x14ac:dyDescent="0.55000000000000004">
      <c r="B1170" s="1">
        <v>18.867999999999999</v>
      </c>
      <c r="C1170" s="1">
        <v>18.995000000000001</v>
      </c>
      <c r="D1170" s="1">
        <v>1213800</v>
      </c>
      <c r="E1170">
        <v>7.2099999999999997E-2</v>
      </c>
    </row>
    <row r="1171" spans="2:5" x14ac:dyDescent="0.55000000000000004">
      <c r="B1171" s="1">
        <v>18.995000000000001</v>
      </c>
      <c r="C1171" s="1">
        <v>19.122</v>
      </c>
      <c r="D1171" s="1">
        <v>1181800</v>
      </c>
      <c r="E1171">
        <v>6.9199999999999998E-2</v>
      </c>
    </row>
    <row r="1172" spans="2:5" x14ac:dyDescent="0.55000000000000004">
      <c r="B1172" s="1">
        <v>19.122</v>
      </c>
      <c r="C1172" s="1">
        <v>19.248999999999999</v>
      </c>
      <c r="D1172" s="1">
        <v>1174100</v>
      </c>
      <c r="E1172">
        <v>6.6500000000000004E-2</v>
      </c>
    </row>
    <row r="1173" spans="2:5" x14ac:dyDescent="0.55000000000000004">
      <c r="B1173" s="1">
        <v>19.248999999999999</v>
      </c>
      <c r="C1173" s="1">
        <v>19.376000000000001</v>
      </c>
      <c r="D1173" s="1">
        <v>1229500</v>
      </c>
      <c r="E1173">
        <v>7.6700000000000004E-2</v>
      </c>
    </row>
    <row r="1174" spans="2:5" x14ac:dyDescent="0.55000000000000004">
      <c r="B1174" s="1">
        <v>19.376000000000001</v>
      </c>
      <c r="C1174" s="1">
        <v>19.503</v>
      </c>
      <c r="D1174" s="1">
        <v>1135100</v>
      </c>
      <c r="E1174">
        <v>7.0499999999999993E-2</v>
      </c>
    </row>
    <row r="1175" spans="2:5" x14ac:dyDescent="0.55000000000000004">
      <c r="B1175" s="1">
        <v>19.503</v>
      </c>
      <c r="C1175" s="1">
        <v>19.63</v>
      </c>
      <c r="D1175" s="1">
        <v>1013200</v>
      </c>
      <c r="E1175">
        <v>6.7500000000000004E-2</v>
      </c>
    </row>
    <row r="1176" spans="2:5" x14ac:dyDescent="0.55000000000000004">
      <c r="B1176" s="1">
        <v>19.63</v>
      </c>
      <c r="C1176" s="1">
        <v>19.757000000000001</v>
      </c>
      <c r="D1176" s="1">
        <v>1059100</v>
      </c>
      <c r="E1176">
        <v>7.0599999999999996E-2</v>
      </c>
    </row>
    <row r="1177" spans="2:5" x14ac:dyDescent="0.55000000000000004">
      <c r="B1177" s="1">
        <v>19.757000000000001</v>
      </c>
      <c r="C1177" s="1">
        <v>19.884</v>
      </c>
      <c r="D1177" s="1">
        <v>1060800</v>
      </c>
      <c r="E1177">
        <v>7.1199999999999999E-2</v>
      </c>
    </row>
    <row r="1178" spans="2:5" x14ac:dyDescent="0.55000000000000004">
      <c r="B1178" s="1">
        <v>19.884</v>
      </c>
      <c r="C1178" s="1">
        <v>20.010999999999999</v>
      </c>
      <c r="D1178" s="1">
        <v>1017600</v>
      </c>
      <c r="E1178">
        <v>6.7299999999999999E-2</v>
      </c>
    </row>
    <row r="1179" spans="2:5" x14ac:dyDescent="0.55000000000000004">
      <c r="B1179" s="1">
        <v>20.010999999999999</v>
      </c>
      <c r="C1179" s="1">
        <v>20.138000000000002</v>
      </c>
      <c r="D1179" s="1">
        <v>1037200</v>
      </c>
      <c r="E1179">
        <v>7.1499999999999994E-2</v>
      </c>
    </row>
    <row r="1180" spans="2:5" x14ac:dyDescent="0.55000000000000004">
      <c r="B1180" s="1">
        <v>20.138000000000002</v>
      </c>
      <c r="C1180" s="1">
        <v>20.265000000000001</v>
      </c>
      <c r="D1180" s="1">
        <v>1000600</v>
      </c>
      <c r="E1180">
        <v>6.9800000000000001E-2</v>
      </c>
    </row>
    <row r="1181" spans="2:5" x14ac:dyDescent="0.55000000000000004">
      <c r="B1181" s="1">
        <v>20.265000000000001</v>
      </c>
      <c r="C1181" s="1">
        <v>20.391999999999999</v>
      </c>
      <c r="D1181" s="1">
        <v>1057000</v>
      </c>
      <c r="E1181">
        <v>8.2000000000000003E-2</v>
      </c>
    </row>
    <row r="1182" spans="2:5" x14ac:dyDescent="0.55000000000000004">
      <c r="B1182" s="1">
        <v>20.391999999999999</v>
      </c>
      <c r="C1182" s="1">
        <v>20.518999999999998</v>
      </c>
      <c r="D1182" s="1">
        <v>1045100</v>
      </c>
      <c r="E1182">
        <v>8.8099999999999998E-2</v>
      </c>
    </row>
    <row r="1183" spans="2:5" x14ac:dyDescent="0.55000000000000004">
      <c r="B1183" s="1">
        <v>20.518999999999998</v>
      </c>
      <c r="C1183" s="1">
        <v>20.646000000000001</v>
      </c>
      <c r="D1183" s="1">
        <v>916600</v>
      </c>
      <c r="E1183">
        <v>8.6599999999999996E-2</v>
      </c>
    </row>
    <row r="1184" spans="2:5" x14ac:dyDescent="0.55000000000000004">
      <c r="B1184" s="1">
        <v>20.646000000000001</v>
      </c>
      <c r="C1184" s="1">
        <v>20.773</v>
      </c>
      <c r="D1184" s="1">
        <v>861140</v>
      </c>
      <c r="E1184">
        <v>7.6200000000000004E-2</v>
      </c>
    </row>
    <row r="1185" spans="2:5" x14ac:dyDescent="0.55000000000000004">
      <c r="B1185" s="1">
        <v>20.773</v>
      </c>
      <c r="C1185" s="1">
        <v>20.9</v>
      </c>
      <c r="D1185" s="1">
        <v>927620</v>
      </c>
      <c r="E1185">
        <v>7.7899999999999997E-2</v>
      </c>
    </row>
    <row r="1186" spans="2:5" x14ac:dyDescent="0.55000000000000004">
      <c r="B1186" s="1">
        <v>20.9</v>
      </c>
      <c r="C1186" s="1">
        <v>21.027000000000001</v>
      </c>
      <c r="D1186" s="1">
        <v>854500</v>
      </c>
      <c r="E1186">
        <v>8.1699999999999995E-2</v>
      </c>
    </row>
    <row r="1187" spans="2:5" x14ac:dyDescent="0.55000000000000004">
      <c r="B1187" s="1">
        <v>21.027000000000001</v>
      </c>
      <c r="C1187" s="1">
        <v>21.154</v>
      </c>
      <c r="D1187" s="1">
        <v>819600</v>
      </c>
      <c r="E1187">
        <v>8.1600000000000006E-2</v>
      </c>
    </row>
    <row r="1188" spans="2:5" x14ac:dyDescent="0.55000000000000004">
      <c r="B1188" s="1">
        <v>21.154</v>
      </c>
      <c r="C1188" s="1">
        <v>21.280999999999999</v>
      </c>
      <c r="D1188" s="1">
        <v>778370</v>
      </c>
      <c r="E1188">
        <v>8.8999999999999996E-2</v>
      </c>
    </row>
    <row r="1189" spans="2:5" x14ac:dyDescent="0.55000000000000004">
      <c r="B1189" s="1">
        <v>21.280999999999999</v>
      </c>
      <c r="C1189" s="1">
        <v>21.408000000000001</v>
      </c>
      <c r="D1189" s="1">
        <v>804230</v>
      </c>
      <c r="E1189">
        <v>8.8300000000000003E-2</v>
      </c>
    </row>
    <row r="1190" spans="2:5" x14ac:dyDescent="0.55000000000000004">
      <c r="B1190" s="1">
        <v>21.408000000000001</v>
      </c>
      <c r="C1190" s="1">
        <v>21.535</v>
      </c>
      <c r="D1190" s="1">
        <v>793790</v>
      </c>
      <c r="E1190">
        <v>8.2699999999999996E-2</v>
      </c>
    </row>
    <row r="1191" spans="2:5" x14ac:dyDescent="0.55000000000000004">
      <c r="B1191" s="1">
        <v>21.535</v>
      </c>
      <c r="C1191" s="1">
        <v>21.661999999999999</v>
      </c>
      <c r="D1191" s="1">
        <v>782550</v>
      </c>
      <c r="E1191">
        <v>9.8400000000000001E-2</v>
      </c>
    </row>
    <row r="1192" spans="2:5" x14ac:dyDescent="0.55000000000000004">
      <c r="B1192" s="1">
        <v>21.661999999999999</v>
      </c>
      <c r="C1192" s="1">
        <v>21.789000000000001</v>
      </c>
      <c r="D1192" s="1">
        <v>737350</v>
      </c>
      <c r="E1192">
        <v>7.9399999999999998E-2</v>
      </c>
    </row>
    <row r="1193" spans="2:5" x14ac:dyDescent="0.55000000000000004">
      <c r="B1193" s="1">
        <v>21.789000000000001</v>
      </c>
      <c r="C1193" s="1">
        <v>21.916</v>
      </c>
      <c r="D1193" s="1">
        <v>796140</v>
      </c>
      <c r="E1193">
        <v>9.3600000000000003E-2</v>
      </c>
    </row>
    <row r="1194" spans="2:5" x14ac:dyDescent="0.55000000000000004">
      <c r="B1194" s="1">
        <v>21.916</v>
      </c>
      <c r="C1194" s="1">
        <v>22.042999999999999</v>
      </c>
      <c r="D1194" s="1">
        <v>734210</v>
      </c>
      <c r="E1194">
        <v>8.8999999999999996E-2</v>
      </c>
    </row>
    <row r="1195" spans="2:5" x14ac:dyDescent="0.55000000000000004">
      <c r="B1195" s="1">
        <v>22.042999999999999</v>
      </c>
      <c r="C1195" s="1">
        <v>22.17</v>
      </c>
      <c r="D1195" s="1">
        <v>713060</v>
      </c>
      <c r="E1195">
        <v>8.8599999999999998E-2</v>
      </c>
    </row>
    <row r="1196" spans="2:5" x14ac:dyDescent="0.55000000000000004">
      <c r="B1196" s="1">
        <v>22.17</v>
      </c>
      <c r="C1196" s="1">
        <v>22.297000000000001</v>
      </c>
      <c r="D1196" s="1">
        <v>656140</v>
      </c>
      <c r="E1196">
        <v>8.6099999999999996E-2</v>
      </c>
    </row>
    <row r="1197" spans="2:5" x14ac:dyDescent="0.55000000000000004">
      <c r="B1197" s="1">
        <v>22.297000000000001</v>
      </c>
      <c r="C1197" s="1">
        <v>22.423999999999999</v>
      </c>
      <c r="D1197" s="1">
        <v>716100</v>
      </c>
      <c r="E1197">
        <v>9.4700000000000006E-2</v>
      </c>
    </row>
    <row r="1198" spans="2:5" x14ac:dyDescent="0.55000000000000004">
      <c r="B1198" s="1">
        <v>22.423999999999999</v>
      </c>
      <c r="C1198" s="1">
        <v>22.550999999999998</v>
      </c>
      <c r="D1198" s="1">
        <v>638460</v>
      </c>
      <c r="E1198">
        <v>8.4699999999999998E-2</v>
      </c>
    </row>
    <row r="1199" spans="2:5" x14ac:dyDescent="0.55000000000000004">
      <c r="B1199" s="1">
        <v>22.550999999999998</v>
      </c>
      <c r="C1199" s="1">
        <v>22.678000000000001</v>
      </c>
      <c r="D1199" s="1">
        <v>642750</v>
      </c>
      <c r="E1199">
        <v>8.8599999999999998E-2</v>
      </c>
    </row>
    <row r="1200" spans="2:5" x14ac:dyDescent="0.55000000000000004">
      <c r="B1200" s="1">
        <v>22.678000000000001</v>
      </c>
      <c r="C1200" s="1">
        <v>22.805</v>
      </c>
      <c r="D1200" s="1">
        <v>611660</v>
      </c>
      <c r="E1200">
        <v>9.5200000000000007E-2</v>
      </c>
    </row>
    <row r="1201" spans="2:5" x14ac:dyDescent="0.55000000000000004">
      <c r="B1201" s="1">
        <v>22.805</v>
      </c>
      <c r="C1201" s="1">
        <v>22.931999999999999</v>
      </c>
      <c r="D1201" s="1">
        <v>616630</v>
      </c>
      <c r="E1201">
        <v>0.1026</v>
      </c>
    </row>
    <row r="1202" spans="2:5" x14ac:dyDescent="0.55000000000000004">
      <c r="B1202" s="1">
        <v>22.931999999999999</v>
      </c>
      <c r="C1202" s="1">
        <v>23.059000000000001</v>
      </c>
      <c r="D1202" s="1">
        <v>525630</v>
      </c>
      <c r="E1202">
        <v>8.9300000000000004E-2</v>
      </c>
    </row>
    <row r="1203" spans="2:5" x14ac:dyDescent="0.55000000000000004">
      <c r="B1203" s="1">
        <v>23.059000000000001</v>
      </c>
      <c r="C1203" s="1">
        <v>23.186</v>
      </c>
      <c r="D1203" s="1">
        <v>521180</v>
      </c>
      <c r="E1203">
        <v>9.0999999999999998E-2</v>
      </c>
    </row>
    <row r="1204" spans="2:5" x14ac:dyDescent="0.55000000000000004">
      <c r="B1204" s="1">
        <v>23.186</v>
      </c>
      <c r="C1204" s="1">
        <v>23.314</v>
      </c>
      <c r="D1204" s="1">
        <v>533800</v>
      </c>
      <c r="E1204">
        <v>9.8100000000000007E-2</v>
      </c>
    </row>
    <row r="1205" spans="2:5" x14ac:dyDescent="0.55000000000000004">
      <c r="B1205" s="1">
        <v>23.314</v>
      </c>
      <c r="C1205" s="1">
        <v>23.440999999999999</v>
      </c>
      <c r="D1205" s="1">
        <v>561830</v>
      </c>
      <c r="E1205">
        <v>0.1071</v>
      </c>
    </row>
    <row r="1206" spans="2:5" x14ac:dyDescent="0.55000000000000004">
      <c r="B1206" s="1">
        <v>23.440999999999999</v>
      </c>
      <c r="C1206" s="1">
        <v>23.568000000000001</v>
      </c>
      <c r="D1206" s="1">
        <v>550360</v>
      </c>
      <c r="E1206">
        <v>0.1004</v>
      </c>
    </row>
    <row r="1207" spans="2:5" x14ac:dyDescent="0.55000000000000004">
      <c r="B1207" s="1">
        <v>23.568000000000001</v>
      </c>
      <c r="C1207" s="1">
        <v>23.695</v>
      </c>
      <c r="D1207" s="1">
        <v>547300</v>
      </c>
      <c r="E1207">
        <v>0.1104</v>
      </c>
    </row>
    <row r="1208" spans="2:5" x14ac:dyDescent="0.55000000000000004">
      <c r="B1208" s="1">
        <v>23.695</v>
      </c>
      <c r="C1208" s="1">
        <v>23.821999999999999</v>
      </c>
      <c r="D1208" s="1">
        <v>499670</v>
      </c>
      <c r="E1208">
        <v>0.1101</v>
      </c>
    </row>
    <row r="1209" spans="2:5" x14ac:dyDescent="0.55000000000000004">
      <c r="B1209" s="1">
        <v>23.821999999999999</v>
      </c>
      <c r="C1209" s="1">
        <v>23.949000000000002</v>
      </c>
      <c r="D1209" s="1">
        <v>529590</v>
      </c>
      <c r="E1209">
        <v>0.1076</v>
      </c>
    </row>
    <row r="1210" spans="2:5" x14ac:dyDescent="0.55000000000000004">
      <c r="B1210" s="1">
        <v>23.949000000000002</v>
      </c>
      <c r="C1210" s="1">
        <v>24.076000000000001</v>
      </c>
      <c r="D1210" s="1">
        <v>587620</v>
      </c>
      <c r="E1210">
        <v>0.1237</v>
      </c>
    </row>
    <row r="1211" spans="2:5" x14ac:dyDescent="0.55000000000000004">
      <c r="B1211" s="1">
        <v>24.076000000000001</v>
      </c>
      <c r="C1211" s="1">
        <v>24.202999999999999</v>
      </c>
      <c r="D1211" s="1">
        <v>482400</v>
      </c>
      <c r="E1211">
        <v>9.5100000000000004E-2</v>
      </c>
    </row>
    <row r="1212" spans="2:5" x14ac:dyDescent="0.55000000000000004">
      <c r="B1212" s="1">
        <v>24.202999999999999</v>
      </c>
      <c r="C1212" s="1">
        <v>24.33</v>
      </c>
      <c r="D1212" s="1">
        <v>468140</v>
      </c>
      <c r="E1212">
        <v>0.10340000000000001</v>
      </c>
    </row>
    <row r="1213" spans="2:5" x14ac:dyDescent="0.55000000000000004">
      <c r="B1213" s="1">
        <v>24.33</v>
      </c>
      <c r="C1213" s="1">
        <v>24.457000000000001</v>
      </c>
      <c r="D1213" s="1">
        <v>426940</v>
      </c>
      <c r="E1213">
        <v>9.8199999999999996E-2</v>
      </c>
    </row>
    <row r="1214" spans="2:5" x14ac:dyDescent="0.55000000000000004">
      <c r="B1214" s="1">
        <v>24.457000000000001</v>
      </c>
      <c r="C1214" s="1">
        <v>24.584</v>
      </c>
      <c r="D1214" s="1">
        <v>508030</v>
      </c>
      <c r="E1214">
        <v>0.1129</v>
      </c>
    </row>
    <row r="1215" spans="2:5" x14ac:dyDescent="0.55000000000000004">
      <c r="B1215" s="1">
        <v>24.584</v>
      </c>
      <c r="C1215" s="1">
        <v>24.710999999999999</v>
      </c>
      <c r="D1215" s="1">
        <v>501020</v>
      </c>
      <c r="E1215">
        <v>0.1045</v>
      </c>
    </row>
    <row r="1216" spans="2:5" x14ac:dyDescent="0.55000000000000004">
      <c r="B1216" s="1">
        <v>24.710999999999999</v>
      </c>
      <c r="C1216" s="1">
        <v>24.838000000000001</v>
      </c>
      <c r="D1216" s="1">
        <v>477950</v>
      </c>
      <c r="E1216">
        <v>0.1143</v>
      </c>
    </row>
    <row r="1217" spans="2:5" x14ac:dyDescent="0.55000000000000004">
      <c r="B1217" s="1">
        <v>24.838000000000001</v>
      </c>
      <c r="C1217" s="1">
        <v>24.965</v>
      </c>
      <c r="D1217" s="1">
        <v>411310</v>
      </c>
      <c r="E1217">
        <v>9.4899999999999998E-2</v>
      </c>
    </row>
    <row r="1218" spans="2:5" x14ac:dyDescent="0.55000000000000004">
      <c r="B1218" s="1">
        <v>24.965</v>
      </c>
      <c r="C1218" s="1">
        <v>25.091999999999999</v>
      </c>
      <c r="D1218" s="1">
        <v>432020</v>
      </c>
      <c r="E1218">
        <v>0.1226</v>
      </c>
    </row>
    <row r="1219" spans="2:5" x14ac:dyDescent="0.55000000000000004">
      <c r="B1219" s="1">
        <v>25.091999999999999</v>
      </c>
      <c r="C1219" s="1">
        <v>25.219000000000001</v>
      </c>
      <c r="D1219" s="1">
        <v>409830</v>
      </c>
      <c r="E1219">
        <v>0.1027</v>
      </c>
    </row>
    <row r="1220" spans="2:5" x14ac:dyDescent="0.55000000000000004">
      <c r="B1220" s="1">
        <v>25.219000000000001</v>
      </c>
      <c r="C1220" s="1">
        <v>25.346</v>
      </c>
      <c r="D1220" s="1">
        <v>416960</v>
      </c>
      <c r="E1220">
        <v>0.1048</v>
      </c>
    </row>
    <row r="1221" spans="2:5" x14ac:dyDescent="0.55000000000000004">
      <c r="B1221" s="1">
        <v>25.346</v>
      </c>
      <c r="C1221" s="1">
        <v>25.472999999999999</v>
      </c>
      <c r="D1221" s="1">
        <v>417090</v>
      </c>
      <c r="E1221">
        <v>0.1017</v>
      </c>
    </row>
    <row r="1222" spans="2:5" x14ac:dyDescent="0.55000000000000004">
      <c r="B1222" s="1">
        <v>25.472999999999999</v>
      </c>
      <c r="C1222" s="1">
        <v>25.6</v>
      </c>
      <c r="D1222" s="1">
        <v>410510</v>
      </c>
      <c r="E1222">
        <v>0.1055</v>
      </c>
    </row>
    <row r="1223" spans="2:5" x14ac:dyDescent="0.55000000000000004">
      <c r="B1223" s="1">
        <v>25.6</v>
      </c>
      <c r="C1223" s="1">
        <v>25.727</v>
      </c>
      <c r="D1223" s="1">
        <v>436240</v>
      </c>
      <c r="E1223">
        <v>0.1188</v>
      </c>
    </row>
    <row r="1224" spans="2:5" x14ac:dyDescent="0.55000000000000004">
      <c r="B1224" s="1">
        <v>25.727</v>
      </c>
      <c r="C1224" s="1">
        <v>25.853999999999999</v>
      </c>
      <c r="D1224" s="1">
        <v>362700</v>
      </c>
      <c r="E1224">
        <v>0.1076</v>
      </c>
    </row>
    <row r="1225" spans="2:5" x14ac:dyDescent="0.55000000000000004">
      <c r="B1225" s="1">
        <v>25.853999999999999</v>
      </c>
      <c r="C1225" s="1">
        <v>25.981000000000002</v>
      </c>
      <c r="D1225" s="1">
        <v>398660</v>
      </c>
      <c r="E1225">
        <v>0.1366</v>
      </c>
    </row>
    <row r="1226" spans="2:5" x14ac:dyDescent="0.55000000000000004">
      <c r="B1226" s="1">
        <v>25.981000000000002</v>
      </c>
      <c r="C1226" s="1">
        <v>26.108000000000001</v>
      </c>
      <c r="D1226" s="1">
        <v>351720</v>
      </c>
      <c r="E1226">
        <v>0.112</v>
      </c>
    </row>
    <row r="1227" spans="2:5" x14ac:dyDescent="0.55000000000000004">
      <c r="B1227" s="1">
        <v>26.108000000000001</v>
      </c>
      <c r="C1227" s="1">
        <v>26.234999999999999</v>
      </c>
      <c r="D1227" s="1">
        <v>316420</v>
      </c>
      <c r="E1227">
        <v>0.1162</v>
      </c>
    </row>
    <row r="1228" spans="2:5" x14ac:dyDescent="0.55000000000000004">
      <c r="B1228" s="1">
        <v>26.234999999999999</v>
      </c>
      <c r="C1228" s="1">
        <v>26.361999999999998</v>
      </c>
      <c r="D1228" s="1">
        <v>320100</v>
      </c>
      <c r="E1228">
        <v>0.17150000000000001</v>
      </c>
    </row>
    <row r="1229" spans="2:5" x14ac:dyDescent="0.55000000000000004">
      <c r="B1229" s="1">
        <v>26.361999999999998</v>
      </c>
      <c r="C1229" s="1">
        <v>26.489000000000001</v>
      </c>
      <c r="D1229" s="1">
        <v>281720</v>
      </c>
      <c r="E1229">
        <v>0.1242</v>
      </c>
    </row>
    <row r="1230" spans="2:5" x14ac:dyDescent="0.55000000000000004">
      <c r="B1230" s="1">
        <v>26.489000000000001</v>
      </c>
      <c r="C1230" s="1">
        <v>26.616</v>
      </c>
      <c r="D1230" s="1">
        <v>344180</v>
      </c>
      <c r="E1230">
        <v>0.156</v>
      </c>
    </row>
    <row r="1231" spans="2:5" x14ac:dyDescent="0.55000000000000004">
      <c r="B1231" s="1">
        <v>26.616</v>
      </c>
      <c r="C1231" s="1">
        <v>26.742999999999999</v>
      </c>
      <c r="D1231" s="1">
        <v>257670</v>
      </c>
      <c r="E1231">
        <v>0.12959999999999999</v>
      </c>
    </row>
    <row r="1232" spans="2:5" x14ac:dyDescent="0.55000000000000004">
      <c r="B1232" s="1">
        <v>26.742999999999999</v>
      </c>
      <c r="C1232" s="1">
        <v>26.87</v>
      </c>
      <c r="D1232" s="1">
        <v>261160</v>
      </c>
      <c r="E1232">
        <v>0.12520000000000001</v>
      </c>
    </row>
    <row r="1233" spans="2:5" x14ac:dyDescent="0.55000000000000004">
      <c r="B1233" s="1">
        <v>26.87</v>
      </c>
      <c r="C1233" s="1">
        <v>26.997</v>
      </c>
      <c r="D1233" s="1">
        <v>283220</v>
      </c>
      <c r="E1233">
        <v>0.1239</v>
      </c>
    </row>
    <row r="1234" spans="2:5" x14ac:dyDescent="0.55000000000000004">
      <c r="B1234" s="1">
        <v>26.997</v>
      </c>
      <c r="C1234" s="1">
        <v>27.123999999999999</v>
      </c>
      <c r="D1234" s="1">
        <v>317370</v>
      </c>
      <c r="E1234">
        <v>0.1336</v>
      </c>
    </row>
    <row r="1235" spans="2:5" x14ac:dyDescent="0.55000000000000004">
      <c r="B1235" s="1">
        <v>27.123999999999999</v>
      </c>
      <c r="C1235" s="1">
        <v>27.251000000000001</v>
      </c>
      <c r="D1235" s="1">
        <v>324100</v>
      </c>
      <c r="E1235">
        <v>0.1265</v>
      </c>
    </row>
    <row r="1236" spans="2:5" x14ac:dyDescent="0.55000000000000004">
      <c r="B1236" s="1">
        <v>27.251000000000001</v>
      </c>
      <c r="C1236" s="1">
        <v>27.378</v>
      </c>
      <c r="D1236" s="1">
        <v>338380</v>
      </c>
      <c r="E1236">
        <v>0.1293</v>
      </c>
    </row>
    <row r="1237" spans="2:5" x14ac:dyDescent="0.55000000000000004">
      <c r="B1237" s="1">
        <v>27.378</v>
      </c>
      <c r="C1237" s="1">
        <v>27.504999999999999</v>
      </c>
      <c r="D1237" s="1">
        <v>298730</v>
      </c>
      <c r="E1237">
        <v>0.1351</v>
      </c>
    </row>
    <row r="1238" spans="2:5" x14ac:dyDescent="0.55000000000000004">
      <c r="B1238" s="1">
        <v>27.504999999999999</v>
      </c>
      <c r="C1238" s="1">
        <v>27.632000000000001</v>
      </c>
      <c r="D1238" s="1">
        <v>330190</v>
      </c>
      <c r="E1238">
        <v>0.15809999999999999</v>
      </c>
    </row>
    <row r="1239" spans="2:5" x14ac:dyDescent="0.55000000000000004">
      <c r="B1239" s="1">
        <v>27.632000000000001</v>
      </c>
      <c r="C1239" s="1">
        <v>27.759</v>
      </c>
      <c r="D1239" s="1">
        <v>291160</v>
      </c>
      <c r="E1239">
        <v>0.16389999999999999</v>
      </c>
    </row>
    <row r="1240" spans="2:5" x14ac:dyDescent="0.55000000000000004">
      <c r="B1240" s="1">
        <v>27.759</v>
      </c>
      <c r="C1240" s="1">
        <v>27.885999999999999</v>
      </c>
      <c r="D1240" s="1">
        <v>266290</v>
      </c>
      <c r="E1240">
        <v>0.1386</v>
      </c>
    </row>
    <row r="1241" spans="2:5" x14ac:dyDescent="0.55000000000000004">
      <c r="B1241" s="1">
        <v>27.885999999999999</v>
      </c>
      <c r="C1241" s="1">
        <v>28.013999999999999</v>
      </c>
      <c r="D1241" s="1">
        <v>284900</v>
      </c>
      <c r="E1241">
        <v>0.15390000000000001</v>
      </c>
    </row>
    <row r="1242" spans="2:5" x14ac:dyDescent="0.55000000000000004">
      <c r="B1242" s="1">
        <v>28.013999999999999</v>
      </c>
      <c r="C1242" s="1">
        <v>28.140999999999998</v>
      </c>
      <c r="D1242" s="1">
        <v>234250</v>
      </c>
      <c r="E1242">
        <v>0.1305</v>
      </c>
    </row>
    <row r="1243" spans="2:5" x14ac:dyDescent="0.55000000000000004">
      <c r="B1243" s="1">
        <v>28.140999999999998</v>
      </c>
      <c r="C1243" s="1">
        <v>28.268000000000001</v>
      </c>
      <c r="D1243" s="1">
        <v>236250</v>
      </c>
      <c r="E1243">
        <v>0.13780000000000001</v>
      </c>
    </row>
    <row r="1244" spans="2:5" x14ac:dyDescent="0.55000000000000004">
      <c r="B1244" s="1">
        <v>28.268000000000001</v>
      </c>
      <c r="C1244" s="1">
        <v>28.395</v>
      </c>
      <c r="D1244" s="1">
        <v>249010</v>
      </c>
      <c r="E1244">
        <v>0.1419</v>
      </c>
    </row>
    <row r="1245" spans="2:5" x14ac:dyDescent="0.55000000000000004">
      <c r="B1245" s="1">
        <v>28.395</v>
      </c>
      <c r="C1245" s="1">
        <v>28.521999999999998</v>
      </c>
      <c r="D1245" s="1">
        <v>244950</v>
      </c>
      <c r="E1245">
        <v>0.1414</v>
      </c>
    </row>
    <row r="1246" spans="2:5" x14ac:dyDescent="0.55000000000000004">
      <c r="B1246" s="1">
        <v>28.521999999999998</v>
      </c>
      <c r="C1246" s="1">
        <v>28.649000000000001</v>
      </c>
      <c r="D1246" s="1">
        <v>267680</v>
      </c>
      <c r="E1246">
        <v>0.1585</v>
      </c>
    </row>
    <row r="1247" spans="2:5" x14ac:dyDescent="0.55000000000000004">
      <c r="B1247" s="1">
        <v>28.649000000000001</v>
      </c>
      <c r="C1247" s="1">
        <v>28.776</v>
      </c>
      <c r="D1247" s="1">
        <v>220120</v>
      </c>
      <c r="E1247">
        <v>0.14960000000000001</v>
      </c>
    </row>
    <row r="1248" spans="2:5" x14ac:dyDescent="0.55000000000000004">
      <c r="B1248" s="1">
        <v>28.776</v>
      </c>
      <c r="C1248" s="1">
        <v>28.902999999999999</v>
      </c>
      <c r="D1248" s="1">
        <v>203860</v>
      </c>
      <c r="E1248">
        <v>0.1434</v>
      </c>
    </row>
    <row r="1249" spans="2:5" x14ac:dyDescent="0.55000000000000004">
      <c r="B1249" s="1">
        <v>28.902999999999999</v>
      </c>
      <c r="C1249" s="1">
        <v>29.03</v>
      </c>
      <c r="D1249" s="1">
        <v>192110</v>
      </c>
      <c r="E1249">
        <v>0.1487</v>
      </c>
    </row>
    <row r="1250" spans="2:5" x14ac:dyDescent="0.55000000000000004">
      <c r="B1250" s="1">
        <v>29.03</v>
      </c>
      <c r="C1250" s="1">
        <v>29.157</v>
      </c>
      <c r="D1250" s="1">
        <v>208270</v>
      </c>
      <c r="E1250">
        <v>0.1573</v>
      </c>
    </row>
    <row r="1251" spans="2:5" x14ac:dyDescent="0.55000000000000004">
      <c r="B1251" s="1">
        <v>29.157</v>
      </c>
      <c r="C1251" s="1">
        <v>29.283999999999999</v>
      </c>
      <c r="D1251" s="1">
        <v>194200</v>
      </c>
      <c r="E1251">
        <v>0.14119999999999999</v>
      </c>
    </row>
    <row r="1252" spans="2:5" x14ac:dyDescent="0.55000000000000004">
      <c r="B1252" s="1">
        <v>29.283999999999999</v>
      </c>
      <c r="C1252" s="1">
        <v>29.411000000000001</v>
      </c>
      <c r="D1252" s="1">
        <v>215200</v>
      </c>
      <c r="E1252">
        <v>0.1678</v>
      </c>
    </row>
    <row r="1253" spans="2:5" x14ac:dyDescent="0.55000000000000004">
      <c r="B1253" s="1">
        <v>29.411000000000001</v>
      </c>
      <c r="C1253" s="1">
        <v>29.538</v>
      </c>
      <c r="D1253" s="1">
        <v>230120</v>
      </c>
      <c r="E1253">
        <v>0.1842</v>
      </c>
    </row>
    <row r="1254" spans="2:5" x14ac:dyDescent="0.55000000000000004">
      <c r="B1254" s="1">
        <v>29.538</v>
      </c>
      <c r="C1254" s="1">
        <v>29.664999999999999</v>
      </c>
      <c r="D1254" s="1">
        <v>197120</v>
      </c>
      <c r="E1254">
        <v>0.182</v>
      </c>
    </row>
    <row r="1255" spans="2:5" x14ac:dyDescent="0.55000000000000004">
      <c r="B1255" s="1">
        <v>29.664999999999999</v>
      </c>
      <c r="C1255" s="1">
        <v>29.792000000000002</v>
      </c>
      <c r="D1255" s="1">
        <v>215870</v>
      </c>
      <c r="E1255">
        <v>0.25619999999999998</v>
      </c>
    </row>
    <row r="1256" spans="2:5" x14ac:dyDescent="0.55000000000000004">
      <c r="B1256" s="1">
        <v>29.792000000000002</v>
      </c>
      <c r="C1256" s="1">
        <v>29.919</v>
      </c>
      <c r="D1256" s="1">
        <v>157800</v>
      </c>
      <c r="E1256">
        <v>0.1598</v>
      </c>
    </row>
    <row r="1257" spans="2:5" x14ac:dyDescent="0.55000000000000004">
      <c r="B1257" s="1">
        <v>29.919</v>
      </c>
      <c r="C1257" s="1">
        <v>30.045999999999999</v>
      </c>
      <c r="D1257" s="1">
        <v>129110</v>
      </c>
      <c r="E1257">
        <v>0.22320000000000001</v>
      </c>
    </row>
    <row r="1258" spans="2:5" x14ac:dyDescent="0.55000000000000004">
      <c r="B1258" s="1">
        <v>30.045999999999999</v>
      </c>
      <c r="C1258" s="1">
        <v>30.172999999999998</v>
      </c>
      <c r="D1258" s="1">
        <v>0</v>
      </c>
      <c r="E1258">
        <v>0</v>
      </c>
    </row>
    <row r="1259" spans="2:5" x14ac:dyDescent="0.55000000000000004">
      <c r="B1259" s="1">
        <v>30.172999999999998</v>
      </c>
      <c r="C1259" s="1">
        <v>30.3</v>
      </c>
      <c r="D1259" s="1">
        <v>0</v>
      </c>
      <c r="E1259">
        <v>0</v>
      </c>
    </row>
    <row r="1260" spans="2:5" x14ac:dyDescent="0.55000000000000004">
      <c r="B1260" s="1">
        <v>30.3</v>
      </c>
      <c r="C1260" s="1">
        <v>30.427</v>
      </c>
      <c r="D1260" s="1">
        <v>0</v>
      </c>
      <c r="E1260">
        <v>0</v>
      </c>
    </row>
    <row r="1261" spans="2:5" x14ac:dyDescent="0.55000000000000004">
      <c r="B1261" s="1">
        <v>30.427</v>
      </c>
      <c r="C1261" s="1">
        <v>30.553999999999998</v>
      </c>
      <c r="D1261" s="1">
        <v>0</v>
      </c>
      <c r="E1261">
        <v>0</v>
      </c>
    </row>
    <row r="1262" spans="2:5" x14ac:dyDescent="0.55000000000000004">
      <c r="B1262" s="1">
        <v>30.553999999999998</v>
      </c>
      <c r="C1262" s="1">
        <v>30.681000000000001</v>
      </c>
      <c r="D1262" s="1">
        <v>0</v>
      </c>
      <c r="E1262">
        <v>0</v>
      </c>
    </row>
    <row r="1263" spans="2:5" x14ac:dyDescent="0.55000000000000004">
      <c r="B1263" s="1">
        <v>30.681000000000001</v>
      </c>
      <c r="C1263" s="1">
        <v>30.808</v>
      </c>
      <c r="D1263" s="1">
        <v>0</v>
      </c>
      <c r="E1263">
        <v>0</v>
      </c>
    </row>
    <row r="1264" spans="2:5" x14ac:dyDescent="0.55000000000000004">
      <c r="B1264" s="1">
        <v>30.808</v>
      </c>
      <c r="C1264" s="1">
        <v>30.934999999999999</v>
      </c>
      <c r="D1264" s="1">
        <v>0</v>
      </c>
      <c r="E1264">
        <v>0</v>
      </c>
    </row>
    <row r="1265" spans="2:5" x14ac:dyDescent="0.55000000000000004">
      <c r="B1265" s="1">
        <v>30.934999999999999</v>
      </c>
      <c r="C1265" s="1">
        <v>31.062000000000001</v>
      </c>
      <c r="D1265" s="1">
        <v>0</v>
      </c>
      <c r="E1265">
        <v>0</v>
      </c>
    </row>
    <row r="1266" spans="2:5" x14ac:dyDescent="0.55000000000000004">
      <c r="B1266" s="1">
        <v>31.062000000000001</v>
      </c>
      <c r="C1266" s="1">
        <v>31.189</v>
      </c>
      <c r="D1266" s="1">
        <v>0</v>
      </c>
      <c r="E1266">
        <v>0</v>
      </c>
    </row>
    <row r="1267" spans="2:5" x14ac:dyDescent="0.55000000000000004">
      <c r="B1267" s="1">
        <v>31.189</v>
      </c>
      <c r="C1267" s="1">
        <v>31.315999999999999</v>
      </c>
      <c r="D1267" s="1">
        <v>0</v>
      </c>
      <c r="E1267">
        <v>0</v>
      </c>
    </row>
    <row r="1268" spans="2:5" x14ac:dyDescent="0.55000000000000004">
      <c r="B1268" s="1">
        <v>31.315999999999999</v>
      </c>
      <c r="C1268" s="1">
        <v>31.443000000000001</v>
      </c>
      <c r="D1268" s="1">
        <v>0</v>
      </c>
      <c r="E1268">
        <v>0</v>
      </c>
    </row>
    <row r="1269" spans="2:5" x14ac:dyDescent="0.55000000000000004">
      <c r="B1269" s="1">
        <v>31.443000000000001</v>
      </c>
      <c r="C1269" s="1">
        <v>31.57</v>
      </c>
      <c r="D1269" s="1">
        <v>0</v>
      </c>
      <c r="E1269">
        <v>0</v>
      </c>
    </row>
    <row r="1270" spans="2:5" x14ac:dyDescent="0.55000000000000004">
      <c r="B1270" s="1">
        <v>31.57</v>
      </c>
      <c r="C1270" s="1">
        <v>31.696999999999999</v>
      </c>
      <c r="D1270" s="1">
        <v>0</v>
      </c>
      <c r="E1270">
        <v>0</v>
      </c>
    </row>
    <row r="1271" spans="2:5" x14ac:dyDescent="0.55000000000000004">
      <c r="B1271" s="1">
        <v>31.696999999999999</v>
      </c>
      <c r="C1271" s="1">
        <v>31.824000000000002</v>
      </c>
      <c r="D1271" s="1">
        <v>0</v>
      </c>
      <c r="E1271">
        <v>0</v>
      </c>
    </row>
    <row r="1272" spans="2:5" x14ac:dyDescent="0.55000000000000004">
      <c r="B1272" s="1">
        <v>31.824000000000002</v>
      </c>
      <c r="C1272" s="1">
        <v>31.951000000000001</v>
      </c>
      <c r="D1272" s="1">
        <v>0</v>
      </c>
      <c r="E1272">
        <v>0</v>
      </c>
    </row>
    <row r="1273" spans="2:5" x14ac:dyDescent="0.55000000000000004">
      <c r="B1273" s="1">
        <v>31.951000000000001</v>
      </c>
      <c r="C1273" s="1">
        <v>32.078000000000003</v>
      </c>
      <c r="D1273" s="1">
        <v>0</v>
      </c>
      <c r="E1273">
        <v>0</v>
      </c>
    </row>
    <row r="1274" spans="2:5" x14ac:dyDescent="0.55000000000000004">
      <c r="B1274" s="1">
        <v>32.078000000000003</v>
      </c>
      <c r="C1274" s="1">
        <v>32.204999999999998</v>
      </c>
      <c r="D1274" s="1">
        <v>0</v>
      </c>
      <c r="E1274">
        <v>0</v>
      </c>
    </row>
    <row r="1275" spans="2:5" x14ac:dyDescent="0.55000000000000004">
      <c r="B1275" s="1">
        <v>32.204999999999998</v>
      </c>
      <c r="C1275" s="1">
        <v>32.332000000000001</v>
      </c>
      <c r="D1275" s="1">
        <v>0</v>
      </c>
      <c r="E1275">
        <v>0</v>
      </c>
    </row>
    <row r="1276" spans="2:5" x14ac:dyDescent="0.55000000000000004">
      <c r="B1276" s="1">
        <v>32.332000000000001</v>
      </c>
      <c r="C1276" s="1">
        <v>32.459000000000003</v>
      </c>
      <c r="D1276" s="1">
        <v>0</v>
      </c>
      <c r="E1276">
        <v>0</v>
      </c>
    </row>
    <row r="1277" spans="2:5" x14ac:dyDescent="0.55000000000000004">
      <c r="B1277" s="1">
        <v>32.459000000000003</v>
      </c>
      <c r="C1277" s="1">
        <v>32.585999999999999</v>
      </c>
      <c r="D1277" s="1">
        <v>0</v>
      </c>
      <c r="E1277">
        <v>0</v>
      </c>
    </row>
    <row r="1278" spans="2:5" x14ac:dyDescent="0.55000000000000004">
      <c r="B1278" s="1">
        <v>32.585999999999999</v>
      </c>
      <c r="C1278" s="1">
        <v>32.713999999999999</v>
      </c>
      <c r="D1278" s="1">
        <v>0</v>
      </c>
      <c r="E1278">
        <v>0</v>
      </c>
    </row>
    <row r="1279" spans="2:5" x14ac:dyDescent="0.55000000000000004">
      <c r="B1279" s="1">
        <v>32.713999999999999</v>
      </c>
      <c r="C1279" s="1">
        <v>32.841000000000001</v>
      </c>
      <c r="D1279" s="1">
        <v>0</v>
      </c>
      <c r="E1279">
        <v>0</v>
      </c>
    </row>
    <row r="1280" spans="2:5" x14ac:dyDescent="0.55000000000000004">
      <c r="B1280" s="1">
        <v>32.841000000000001</v>
      </c>
      <c r="C1280" s="1">
        <v>32.968000000000004</v>
      </c>
      <c r="D1280" s="1">
        <v>0</v>
      </c>
      <c r="E1280">
        <v>0</v>
      </c>
    </row>
    <row r="1281" spans="2:5" x14ac:dyDescent="0.55000000000000004">
      <c r="B1281" s="1">
        <v>32.968000000000004</v>
      </c>
      <c r="C1281" s="1">
        <v>33.094999999999999</v>
      </c>
      <c r="D1281" s="1">
        <v>0</v>
      </c>
      <c r="E1281">
        <v>0</v>
      </c>
    </row>
    <row r="1282" spans="2:5" x14ac:dyDescent="0.55000000000000004">
      <c r="B1282" s="1">
        <v>33.094999999999999</v>
      </c>
      <c r="C1282" s="1">
        <v>33.222000000000001</v>
      </c>
      <c r="D1282" s="1">
        <v>0</v>
      </c>
      <c r="E1282">
        <v>0</v>
      </c>
    </row>
    <row r="1283" spans="2:5" x14ac:dyDescent="0.55000000000000004">
      <c r="B1283" s="1">
        <v>33.222000000000001</v>
      </c>
      <c r="C1283" s="1">
        <v>33.348999999999997</v>
      </c>
      <c r="D1283" s="1">
        <v>0</v>
      </c>
      <c r="E1283">
        <v>0</v>
      </c>
    </row>
    <row r="1284" spans="2:5" x14ac:dyDescent="0.55000000000000004">
      <c r="B1284" s="1">
        <v>33.348999999999997</v>
      </c>
      <c r="C1284" s="1">
        <v>33.475999999999999</v>
      </c>
      <c r="D1284" s="1">
        <v>0</v>
      </c>
      <c r="E1284">
        <v>0</v>
      </c>
    </row>
    <row r="1285" spans="2:5" x14ac:dyDescent="0.55000000000000004">
      <c r="B1285" s="1">
        <v>33.475999999999999</v>
      </c>
      <c r="C1285" s="1">
        <v>33.603000000000002</v>
      </c>
      <c r="D1285" s="1">
        <v>0</v>
      </c>
      <c r="E1285">
        <v>0</v>
      </c>
    </row>
    <row r="1286" spans="2:5" x14ac:dyDescent="0.55000000000000004">
      <c r="B1286" s="1">
        <v>33.603000000000002</v>
      </c>
      <c r="C1286" s="1">
        <v>33.729999999999997</v>
      </c>
      <c r="D1286" s="1">
        <v>0</v>
      </c>
      <c r="E1286">
        <v>0</v>
      </c>
    </row>
    <row r="1287" spans="2:5" x14ac:dyDescent="0.55000000000000004">
      <c r="B1287" s="1">
        <v>33.729999999999997</v>
      </c>
      <c r="C1287" s="1">
        <v>33.856999999999999</v>
      </c>
      <c r="D1287" s="1">
        <v>0</v>
      </c>
      <c r="E1287">
        <v>0</v>
      </c>
    </row>
    <row r="1288" spans="2:5" x14ac:dyDescent="0.55000000000000004">
      <c r="B1288" s="1">
        <v>33.856999999999999</v>
      </c>
      <c r="C1288" s="1">
        <v>33.984000000000002</v>
      </c>
      <c r="D1288" s="1">
        <v>0</v>
      </c>
      <c r="E1288">
        <v>0</v>
      </c>
    </row>
    <row r="1289" spans="2:5" x14ac:dyDescent="0.55000000000000004">
      <c r="B1289" s="1">
        <v>33.984000000000002</v>
      </c>
      <c r="C1289" s="1">
        <v>34.110999999999997</v>
      </c>
      <c r="D1289" s="1">
        <v>0</v>
      </c>
      <c r="E1289">
        <v>0</v>
      </c>
    </row>
    <row r="1290" spans="2:5" x14ac:dyDescent="0.55000000000000004">
      <c r="B1290" s="1">
        <v>34.110999999999997</v>
      </c>
      <c r="C1290" s="1">
        <v>34.238</v>
      </c>
      <c r="D1290" s="1">
        <v>0</v>
      </c>
      <c r="E1290">
        <v>0</v>
      </c>
    </row>
    <row r="1291" spans="2:5" x14ac:dyDescent="0.55000000000000004">
      <c r="B1291" s="1">
        <v>34.238</v>
      </c>
      <c r="C1291" s="1">
        <v>34.365000000000002</v>
      </c>
      <c r="D1291" s="1">
        <v>0</v>
      </c>
      <c r="E1291">
        <v>0</v>
      </c>
    </row>
    <row r="1292" spans="2:5" x14ac:dyDescent="0.55000000000000004">
      <c r="B1292" s="1">
        <v>34.365000000000002</v>
      </c>
      <c r="C1292" s="1">
        <v>34.491999999999997</v>
      </c>
      <c r="D1292" s="1">
        <v>0</v>
      </c>
      <c r="E1292">
        <v>0</v>
      </c>
    </row>
    <row r="1293" spans="2:5" x14ac:dyDescent="0.55000000000000004">
      <c r="B1293" s="1">
        <v>34.491999999999997</v>
      </c>
      <c r="C1293" s="1">
        <v>34.619</v>
      </c>
      <c r="D1293" s="1">
        <v>0</v>
      </c>
      <c r="E1293">
        <v>0</v>
      </c>
    </row>
    <row r="1294" spans="2:5" x14ac:dyDescent="0.55000000000000004">
      <c r="B1294" s="1">
        <v>34.619</v>
      </c>
      <c r="C1294" s="1">
        <v>34.746000000000002</v>
      </c>
      <c r="D1294" s="1">
        <v>0</v>
      </c>
      <c r="E1294">
        <v>0</v>
      </c>
    </row>
    <row r="1295" spans="2:5" x14ac:dyDescent="0.55000000000000004">
      <c r="B1295" s="1">
        <v>34.746000000000002</v>
      </c>
      <c r="C1295" s="1">
        <v>34.872999999999998</v>
      </c>
      <c r="D1295" s="1">
        <v>0</v>
      </c>
      <c r="E1295">
        <v>0</v>
      </c>
    </row>
    <row r="1296" spans="2:5" x14ac:dyDescent="0.55000000000000004">
      <c r="B1296" s="1">
        <v>34.872999999999998</v>
      </c>
      <c r="C1296" s="1">
        <v>35</v>
      </c>
      <c r="D1296" s="1">
        <v>0</v>
      </c>
      <c r="E1296">
        <v>0</v>
      </c>
    </row>
    <row r="1298" spans="1:4" x14ac:dyDescent="0.55000000000000004">
      <c r="A1298" t="s">
        <v>21</v>
      </c>
      <c r="B1298" t="s">
        <v>340</v>
      </c>
      <c r="C1298" s="1">
        <v>188</v>
      </c>
      <c r="D1298" s="1">
        <v>54021000</v>
      </c>
    </row>
    <row r="1300" spans="1:4" x14ac:dyDescent="0.55000000000000004">
      <c r="A1300" t="s">
        <v>341</v>
      </c>
      <c r="B1300" t="s">
        <v>381</v>
      </c>
      <c r="C1300" t="s">
        <v>382</v>
      </c>
      <c r="D1300" t="s">
        <v>344</v>
      </c>
    </row>
    <row r="1301" spans="1:4" x14ac:dyDescent="0.55000000000000004">
      <c r="A1301" t="s">
        <v>345</v>
      </c>
      <c r="B1301" t="s">
        <v>346</v>
      </c>
      <c r="C1301" t="s">
        <v>347</v>
      </c>
      <c r="D1301" t="s">
        <v>348</v>
      </c>
    </row>
    <row r="1302" spans="1:4" x14ac:dyDescent="0.55000000000000004">
      <c r="A1302" t="s">
        <v>345</v>
      </c>
      <c r="B1302" t="s">
        <v>349</v>
      </c>
      <c r="C1302" t="s">
        <v>350</v>
      </c>
      <c r="D1302" t="s">
        <v>351</v>
      </c>
    </row>
    <row r="1303" spans="1:4" x14ac:dyDescent="0.55000000000000004">
      <c r="A1303" t="s">
        <v>345</v>
      </c>
      <c r="B1303" t="s">
        <v>352</v>
      </c>
      <c r="C1303" t="s">
        <v>353</v>
      </c>
      <c r="D1303" t="s">
        <v>354</v>
      </c>
    </row>
    <row r="1304" spans="1:4" x14ac:dyDescent="0.55000000000000004">
      <c r="A1304" t="s">
        <v>355</v>
      </c>
      <c r="B1304" t="s">
        <v>356</v>
      </c>
    </row>
    <row r="1305" spans="1:4" x14ac:dyDescent="0.55000000000000004">
      <c r="A1305" t="s">
        <v>357</v>
      </c>
      <c r="B1305" t="s">
        <v>358</v>
      </c>
    </row>
    <row r="1306" spans="1:4" x14ac:dyDescent="0.55000000000000004">
      <c r="B1306" t="s">
        <v>359</v>
      </c>
      <c r="C1306" t="s">
        <v>377</v>
      </c>
      <c r="D1306" t="s">
        <v>361</v>
      </c>
    </row>
    <row r="1307" spans="1:4" x14ac:dyDescent="0.55000000000000004">
      <c r="B1307" t="s">
        <v>362</v>
      </c>
      <c r="C1307" t="s">
        <v>383</v>
      </c>
      <c r="D1307" t="s">
        <v>361</v>
      </c>
    </row>
    <row r="1308" spans="1:4" x14ac:dyDescent="0.55000000000000004">
      <c r="B1308" t="s">
        <v>364</v>
      </c>
      <c r="C1308" t="s">
        <v>365</v>
      </c>
      <c r="D1308" t="s">
        <v>366</v>
      </c>
    </row>
    <row r="1309" spans="1:4" x14ac:dyDescent="0.55000000000000004">
      <c r="B1309" t="s">
        <v>367</v>
      </c>
      <c r="C1309" t="s">
        <v>365</v>
      </c>
      <c r="D1309" t="s">
        <v>366</v>
      </c>
    </row>
    <row r="1310" spans="1:4" x14ac:dyDescent="0.55000000000000004">
      <c r="B1310" t="s">
        <v>368</v>
      </c>
      <c r="C1310" t="s">
        <v>365</v>
      </c>
      <c r="D1310" t="s">
        <v>366</v>
      </c>
    </row>
    <row r="1311" spans="1:4" x14ac:dyDescent="0.55000000000000004">
      <c r="B1311" t="s">
        <v>369</v>
      </c>
      <c r="C1311" t="s">
        <v>365</v>
      </c>
      <c r="D1311" t="s">
        <v>366</v>
      </c>
    </row>
    <row r="1312" spans="1:4" x14ac:dyDescent="0.55000000000000004">
      <c r="A1312" t="s">
        <v>370</v>
      </c>
      <c r="B1312" t="s">
        <v>371</v>
      </c>
    </row>
    <row r="1314" spans="1:7" x14ac:dyDescent="0.55000000000000004">
      <c r="A1314" t="s">
        <v>21</v>
      </c>
      <c r="B1314" t="s">
        <v>384</v>
      </c>
      <c r="C1314" t="s">
        <v>385</v>
      </c>
      <c r="D1314" t="s">
        <v>386</v>
      </c>
    </row>
    <row r="1315" spans="1:7" x14ac:dyDescent="0.55000000000000004">
      <c r="A1315" t="s">
        <v>21</v>
      </c>
      <c r="B1315" t="s">
        <v>387</v>
      </c>
      <c r="C1315" t="s">
        <v>388</v>
      </c>
      <c r="D1315" t="s">
        <v>389</v>
      </c>
    </row>
    <row r="1316" spans="1:7" x14ac:dyDescent="0.55000000000000004">
      <c r="A1316" t="s">
        <v>21</v>
      </c>
      <c r="B1316" t="s">
        <v>390</v>
      </c>
      <c r="C1316" t="s">
        <v>391</v>
      </c>
      <c r="D1316" t="s">
        <v>392</v>
      </c>
      <c r="E1316" t="s">
        <v>393</v>
      </c>
      <c r="F1316" t="s">
        <v>394</v>
      </c>
    </row>
    <row r="1317" spans="1:7" x14ac:dyDescent="0.55000000000000004">
      <c r="A1317" t="s">
        <v>21</v>
      </c>
      <c r="B1317" t="s">
        <v>395</v>
      </c>
      <c r="C1317">
        <v>8263099295251</v>
      </c>
      <c r="D1317" t="s">
        <v>396</v>
      </c>
      <c r="E1317" t="s">
        <v>397</v>
      </c>
      <c r="F1317" t="s">
        <v>398</v>
      </c>
      <c r="G1317" t="s">
        <v>399</v>
      </c>
    </row>
    <row r="1318" spans="1:7" x14ac:dyDescent="0.55000000000000004">
      <c r="A1318" t="s">
        <v>21</v>
      </c>
      <c r="B1318" t="s">
        <v>400</v>
      </c>
      <c r="C1318">
        <v>0</v>
      </c>
      <c r="D1318" t="s">
        <v>401</v>
      </c>
      <c r="E1318" t="s">
        <v>402</v>
      </c>
      <c r="F1318" t="s">
        <v>403</v>
      </c>
      <c r="G1318" t="s">
        <v>404</v>
      </c>
    </row>
    <row r="1319" spans="1:7" x14ac:dyDescent="0.55000000000000004">
      <c r="A1319" t="s">
        <v>21</v>
      </c>
      <c r="B1319" t="s">
        <v>405</v>
      </c>
      <c r="C1319" t="s">
        <v>406</v>
      </c>
      <c r="D1319" t="s">
        <v>407</v>
      </c>
      <c r="E1319" t="s">
        <v>408</v>
      </c>
      <c r="F1319" t="s">
        <v>409</v>
      </c>
    </row>
    <row r="1320" spans="1:7" x14ac:dyDescent="0.55000000000000004">
      <c r="A1320" t="s">
        <v>21</v>
      </c>
      <c r="B1320" t="s">
        <v>410</v>
      </c>
      <c r="C1320">
        <v>0.453941124305</v>
      </c>
      <c r="D1320" t="s">
        <v>411</v>
      </c>
      <c r="E1320" t="s">
        <v>412</v>
      </c>
      <c r="F1320" t="s">
        <v>413</v>
      </c>
    </row>
    <row r="1321" spans="1:7" x14ac:dyDescent="0.55000000000000004">
      <c r="A1321" t="s">
        <v>21</v>
      </c>
      <c r="B1321" t="s">
        <v>414</v>
      </c>
      <c r="C1321">
        <v>111011001100</v>
      </c>
      <c r="D1321">
        <v>110010011101</v>
      </c>
      <c r="E1321">
        <v>1101011010</v>
      </c>
      <c r="F1321">
        <v>1.1000111010009999E+19</v>
      </c>
      <c r="G1321">
        <v>1110110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6B5A-CDEA-4B93-85BB-D5992660D1D6}">
  <dimension ref="A1:N1321"/>
  <sheetViews>
    <sheetView topLeftCell="A1272" zoomScale="40" zoomScaleNormal="40" workbookViewId="0">
      <selection activeCell="A115" sqref="A115:E1296"/>
    </sheetView>
  </sheetViews>
  <sheetFormatPr defaultRowHeight="18" x14ac:dyDescent="0.55000000000000004"/>
  <cols>
    <col min="2" max="2" width="11" bestFit="1" customWidth="1"/>
    <col min="3" max="3" width="15.9140625" bestFit="1" customWidth="1"/>
    <col min="5" max="5" width="11.75" bestFit="1" customWidth="1"/>
    <col min="6" max="6" width="11.58203125" bestFit="1" customWidth="1"/>
  </cols>
  <sheetData>
    <row r="1" spans="1:14" x14ac:dyDescent="0.55000000000000004">
      <c r="A1" t="s">
        <v>0</v>
      </c>
      <c r="B1" t="s">
        <v>570</v>
      </c>
      <c r="C1" t="s">
        <v>569</v>
      </c>
    </row>
    <row r="2" spans="1:14" x14ac:dyDescent="0.55000000000000004">
      <c r="B2" t="s">
        <v>568</v>
      </c>
      <c r="C2" t="s">
        <v>415</v>
      </c>
      <c r="D2" t="s">
        <v>475</v>
      </c>
      <c r="E2" t="s">
        <v>296</v>
      </c>
      <c r="F2" t="s">
        <v>474</v>
      </c>
      <c r="G2" t="s">
        <v>545</v>
      </c>
    </row>
    <row r="3" spans="1:14" x14ac:dyDescent="0.55000000000000004">
      <c r="B3" t="s">
        <v>545</v>
      </c>
      <c r="C3" t="s">
        <v>415</v>
      </c>
      <c r="D3" t="s">
        <v>474</v>
      </c>
      <c r="E3" t="s">
        <v>21</v>
      </c>
      <c r="F3" t="s">
        <v>545</v>
      </c>
      <c r="G3" t="s">
        <v>567</v>
      </c>
      <c r="H3" t="s">
        <v>531</v>
      </c>
      <c r="I3" t="s">
        <v>474</v>
      </c>
      <c r="J3" t="s">
        <v>566</v>
      </c>
      <c r="K3" t="s">
        <v>545</v>
      </c>
    </row>
    <row r="4" spans="1:14" x14ac:dyDescent="0.55000000000000004">
      <c r="B4" t="s">
        <v>565</v>
      </c>
      <c r="C4" t="s">
        <v>415</v>
      </c>
      <c r="D4">
        <v>2</v>
      </c>
      <c r="E4" t="s">
        <v>21</v>
      </c>
      <c r="F4" t="s">
        <v>562</v>
      </c>
      <c r="G4" t="s">
        <v>531</v>
      </c>
      <c r="H4" t="s">
        <v>554</v>
      </c>
      <c r="I4" t="s">
        <v>540</v>
      </c>
      <c r="J4" t="s">
        <v>465</v>
      </c>
      <c r="K4" t="s">
        <v>564</v>
      </c>
      <c r="L4" t="s">
        <v>455</v>
      </c>
      <c r="M4" t="s">
        <v>552</v>
      </c>
      <c r="N4" t="s">
        <v>14</v>
      </c>
    </row>
    <row r="5" spans="1:14" x14ac:dyDescent="0.55000000000000004">
      <c r="B5" t="s">
        <v>456</v>
      </c>
      <c r="C5" t="s">
        <v>415</v>
      </c>
      <c r="D5">
        <v>-1</v>
      </c>
      <c r="E5" t="s">
        <v>21</v>
      </c>
      <c r="F5" t="s">
        <v>550</v>
      </c>
      <c r="G5" t="s">
        <v>547</v>
      </c>
      <c r="H5" t="s">
        <v>524</v>
      </c>
      <c r="I5" t="s">
        <v>562</v>
      </c>
      <c r="J5" t="s">
        <v>25</v>
      </c>
    </row>
    <row r="6" spans="1:14" x14ac:dyDescent="0.55000000000000004">
      <c r="B6" t="s">
        <v>455</v>
      </c>
      <c r="C6" t="s">
        <v>415</v>
      </c>
      <c r="D6">
        <v>1</v>
      </c>
      <c r="E6" t="s">
        <v>21</v>
      </c>
      <c r="F6" t="s">
        <v>548</v>
      </c>
      <c r="G6" t="s">
        <v>547</v>
      </c>
      <c r="H6" t="s">
        <v>524</v>
      </c>
      <c r="I6" t="s">
        <v>562</v>
      </c>
      <c r="J6" t="s">
        <v>25</v>
      </c>
    </row>
    <row r="7" spans="1:14" x14ac:dyDescent="0.55000000000000004">
      <c r="A7" t="s">
        <v>21</v>
      </c>
      <c r="B7" t="s">
        <v>563</v>
      </c>
      <c r="C7" t="s">
        <v>415</v>
      </c>
      <c r="D7">
        <v>2</v>
      </c>
      <c r="E7" t="s">
        <v>21</v>
      </c>
      <c r="F7" t="s">
        <v>545</v>
      </c>
      <c r="G7" t="s">
        <v>544</v>
      </c>
      <c r="H7" t="s">
        <v>524</v>
      </c>
      <c r="I7" t="s">
        <v>562</v>
      </c>
      <c r="J7" t="s">
        <v>25</v>
      </c>
    </row>
    <row r="8" spans="1:14" x14ac:dyDescent="0.55000000000000004">
      <c r="B8" t="s">
        <v>14</v>
      </c>
      <c r="C8" t="s">
        <v>415</v>
      </c>
      <c r="D8">
        <v>1</v>
      </c>
      <c r="E8" t="s">
        <v>21</v>
      </c>
      <c r="F8" t="s">
        <v>417</v>
      </c>
      <c r="G8" t="s">
        <v>524</v>
      </c>
      <c r="H8" t="s">
        <v>562</v>
      </c>
      <c r="I8" t="s">
        <v>25</v>
      </c>
    </row>
    <row r="9" spans="1:14" x14ac:dyDescent="0.55000000000000004">
      <c r="A9" t="s">
        <v>21</v>
      </c>
      <c r="B9" t="s">
        <v>537</v>
      </c>
      <c r="C9" t="s">
        <v>415</v>
      </c>
      <c r="D9" t="s">
        <v>503</v>
      </c>
      <c r="E9" t="s">
        <v>561</v>
      </c>
      <c r="F9" t="s">
        <v>535</v>
      </c>
      <c r="G9" t="s">
        <v>415</v>
      </c>
      <c r="H9" t="s">
        <v>480</v>
      </c>
      <c r="I9" t="s">
        <v>14</v>
      </c>
      <c r="J9" t="s">
        <v>533</v>
      </c>
      <c r="K9">
        <v>1</v>
      </c>
      <c r="L9" t="s">
        <v>320</v>
      </c>
    </row>
    <row r="10" spans="1:14" x14ac:dyDescent="0.55000000000000004">
      <c r="A10" t="s">
        <v>21</v>
      </c>
      <c r="B10" s="1">
        <v>-1</v>
      </c>
      <c r="C10" s="1">
        <v>1</v>
      </c>
    </row>
    <row r="11" spans="1:14" x14ac:dyDescent="0.55000000000000004">
      <c r="B11" t="s">
        <v>560</v>
      </c>
      <c r="C11" t="s">
        <v>415</v>
      </c>
      <c r="D11">
        <v>2</v>
      </c>
      <c r="E11" t="s">
        <v>21</v>
      </c>
      <c r="F11" t="s">
        <v>557</v>
      </c>
      <c r="G11" t="s">
        <v>531</v>
      </c>
      <c r="H11" t="s">
        <v>554</v>
      </c>
      <c r="I11" t="s">
        <v>540</v>
      </c>
      <c r="J11" t="s">
        <v>465</v>
      </c>
      <c r="K11" t="s">
        <v>559</v>
      </c>
      <c r="L11" t="s">
        <v>453</v>
      </c>
      <c r="M11" t="s">
        <v>552</v>
      </c>
      <c r="N11" t="s">
        <v>37</v>
      </c>
    </row>
    <row r="12" spans="1:14" x14ac:dyDescent="0.55000000000000004">
      <c r="B12" t="s">
        <v>454</v>
      </c>
      <c r="C12" t="s">
        <v>415</v>
      </c>
      <c r="D12">
        <v>-1</v>
      </c>
      <c r="E12" t="s">
        <v>21</v>
      </c>
      <c r="F12" t="s">
        <v>550</v>
      </c>
      <c r="G12" t="s">
        <v>547</v>
      </c>
      <c r="H12" t="s">
        <v>524</v>
      </c>
      <c r="I12" t="s">
        <v>557</v>
      </c>
      <c r="J12" t="s">
        <v>25</v>
      </c>
    </row>
    <row r="13" spans="1:14" x14ac:dyDescent="0.55000000000000004">
      <c r="B13" t="s">
        <v>453</v>
      </c>
      <c r="C13" t="s">
        <v>415</v>
      </c>
      <c r="D13">
        <v>1</v>
      </c>
      <c r="E13" t="s">
        <v>21</v>
      </c>
      <c r="F13" t="s">
        <v>548</v>
      </c>
      <c r="G13" t="s">
        <v>547</v>
      </c>
      <c r="H13" t="s">
        <v>524</v>
      </c>
      <c r="I13" t="s">
        <v>557</v>
      </c>
      <c r="J13" t="s">
        <v>25</v>
      </c>
    </row>
    <row r="14" spans="1:14" x14ac:dyDescent="0.55000000000000004">
      <c r="A14" t="s">
        <v>21</v>
      </c>
      <c r="B14" t="s">
        <v>558</v>
      </c>
      <c r="C14" t="s">
        <v>415</v>
      </c>
      <c r="D14">
        <v>2</v>
      </c>
      <c r="E14" t="s">
        <v>21</v>
      </c>
      <c r="F14" t="s">
        <v>545</v>
      </c>
      <c r="G14" t="s">
        <v>544</v>
      </c>
      <c r="H14" t="s">
        <v>524</v>
      </c>
      <c r="I14" t="s">
        <v>557</v>
      </c>
      <c r="J14" t="s">
        <v>25</v>
      </c>
    </row>
    <row r="15" spans="1:14" x14ac:dyDescent="0.55000000000000004">
      <c r="B15" t="s">
        <v>37</v>
      </c>
      <c r="C15" t="s">
        <v>415</v>
      </c>
      <c r="D15">
        <v>1</v>
      </c>
      <c r="E15" t="s">
        <v>21</v>
      </c>
      <c r="F15" t="s">
        <v>417</v>
      </c>
      <c r="G15" t="s">
        <v>524</v>
      </c>
      <c r="H15" t="s">
        <v>557</v>
      </c>
      <c r="I15" t="s">
        <v>25</v>
      </c>
    </row>
    <row r="16" spans="1:14" x14ac:dyDescent="0.55000000000000004">
      <c r="A16" t="s">
        <v>21</v>
      </c>
      <c r="B16" t="s">
        <v>537</v>
      </c>
      <c r="C16" t="s">
        <v>415</v>
      </c>
      <c r="D16" t="s">
        <v>503</v>
      </c>
      <c r="E16" t="s">
        <v>556</v>
      </c>
      <c r="F16" t="s">
        <v>535</v>
      </c>
      <c r="G16" t="s">
        <v>415</v>
      </c>
      <c r="H16" t="s">
        <v>480</v>
      </c>
      <c r="I16" t="s">
        <v>37</v>
      </c>
      <c r="J16" t="s">
        <v>533</v>
      </c>
      <c r="K16">
        <v>1</v>
      </c>
      <c r="L16" t="s">
        <v>320</v>
      </c>
    </row>
    <row r="17" spans="1:14" x14ac:dyDescent="0.55000000000000004">
      <c r="A17" t="s">
        <v>21</v>
      </c>
      <c r="B17" s="1">
        <v>-1</v>
      </c>
      <c r="C17" s="1">
        <v>1</v>
      </c>
    </row>
    <row r="18" spans="1:14" x14ac:dyDescent="0.55000000000000004">
      <c r="B18" t="s">
        <v>555</v>
      </c>
      <c r="C18" t="s">
        <v>415</v>
      </c>
      <c r="D18">
        <v>2</v>
      </c>
      <c r="E18" t="s">
        <v>21</v>
      </c>
      <c r="F18" t="s">
        <v>543</v>
      </c>
      <c r="G18" t="s">
        <v>531</v>
      </c>
      <c r="H18" t="s">
        <v>554</v>
      </c>
      <c r="I18" t="s">
        <v>540</v>
      </c>
      <c r="J18" t="s">
        <v>465</v>
      </c>
      <c r="K18" t="s">
        <v>553</v>
      </c>
      <c r="L18" t="s">
        <v>549</v>
      </c>
      <c r="M18" t="s">
        <v>552</v>
      </c>
      <c r="N18" t="s">
        <v>50</v>
      </c>
    </row>
    <row r="19" spans="1:14" x14ac:dyDescent="0.55000000000000004">
      <c r="B19" t="s">
        <v>551</v>
      </c>
      <c r="C19" t="s">
        <v>415</v>
      </c>
      <c r="D19">
        <v>-12</v>
      </c>
      <c r="E19" t="s">
        <v>21</v>
      </c>
      <c r="F19" t="s">
        <v>550</v>
      </c>
      <c r="G19" t="s">
        <v>547</v>
      </c>
      <c r="H19" t="s">
        <v>524</v>
      </c>
      <c r="I19" t="s">
        <v>543</v>
      </c>
      <c r="J19" t="s">
        <v>25</v>
      </c>
    </row>
    <row r="20" spans="1:14" x14ac:dyDescent="0.55000000000000004">
      <c r="B20" t="s">
        <v>549</v>
      </c>
      <c r="C20" t="s">
        <v>415</v>
      </c>
      <c r="D20">
        <v>35</v>
      </c>
      <c r="E20" t="s">
        <v>21</v>
      </c>
      <c r="F20" t="s">
        <v>548</v>
      </c>
      <c r="G20" t="s">
        <v>547</v>
      </c>
      <c r="H20" t="s">
        <v>524</v>
      </c>
      <c r="I20" t="s">
        <v>543</v>
      </c>
      <c r="J20" t="s">
        <v>25</v>
      </c>
    </row>
    <row r="21" spans="1:14" x14ac:dyDescent="0.55000000000000004">
      <c r="A21" t="s">
        <v>21</v>
      </c>
      <c r="B21" t="s">
        <v>546</v>
      </c>
      <c r="C21" t="s">
        <v>415</v>
      </c>
      <c r="D21">
        <v>0.127027</v>
      </c>
      <c r="E21" t="s">
        <v>21</v>
      </c>
      <c r="F21" t="s">
        <v>545</v>
      </c>
      <c r="G21" t="s">
        <v>544</v>
      </c>
      <c r="H21" t="s">
        <v>524</v>
      </c>
      <c r="I21" t="s">
        <v>543</v>
      </c>
      <c r="J21" t="s">
        <v>25</v>
      </c>
    </row>
    <row r="22" spans="1:14" x14ac:dyDescent="0.55000000000000004">
      <c r="B22" t="s">
        <v>50</v>
      </c>
      <c r="C22" t="s">
        <v>415</v>
      </c>
      <c r="D22">
        <v>370</v>
      </c>
      <c r="E22" t="s">
        <v>21</v>
      </c>
      <c r="F22" t="s">
        <v>417</v>
      </c>
      <c r="G22" t="s">
        <v>524</v>
      </c>
      <c r="H22" t="s">
        <v>543</v>
      </c>
      <c r="I22" t="s">
        <v>25</v>
      </c>
    </row>
    <row r="23" spans="1:14" x14ac:dyDescent="0.55000000000000004">
      <c r="A23" t="s">
        <v>21</v>
      </c>
      <c r="B23" t="s">
        <v>537</v>
      </c>
      <c r="C23" t="s">
        <v>415</v>
      </c>
      <c r="D23" t="s">
        <v>503</v>
      </c>
      <c r="E23" t="s">
        <v>542</v>
      </c>
      <c r="F23" t="s">
        <v>535</v>
      </c>
      <c r="G23" t="s">
        <v>415</v>
      </c>
      <c r="H23" t="s">
        <v>480</v>
      </c>
      <c r="I23" t="s">
        <v>50</v>
      </c>
      <c r="J23" t="s">
        <v>533</v>
      </c>
      <c r="K23">
        <v>1</v>
      </c>
      <c r="L23" t="s">
        <v>320</v>
      </c>
    </row>
    <row r="24" spans="1:14" x14ac:dyDescent="0.55000000000000004">
      <c r="A24" t="s">
        <v>21</v>
      </c>
      <c r="B24" s="1">
        <v>-12</v>
      </c>
      <c r="C24" s="1">
        <v>-11.872999999999999</v>
      </c>
      <c r="D24" s="1">
        <v>-11.745900000000001</v>
      </c>
      <c r="E24" s="1">
        <v>-11.6189</v>
      </c>
      <c r="F24" s="1">
        <v>-11.491899999999999</v>
      </c>
    </row>
    <row r="25" spans="1:14" x14ac:dyDescent="0.55000000000000004">
      <c r="A25" t="s">
        <v>21</v>
      </c>
      <c r="B25" s="1">
        <v>-11.3649</v>
      </c>
      <c r="C25" s="1">
        <v>-11.2378</v>
      </c>
      <c r="D25" s="1">
        <v>-11.110799999999999</v>
      </c>
      <c r="E25" s="1">
        <v>-10.9838</v>
      </c>
      <c r="F25" s="1">
        <v>-10.8568</v>
      </c>
    </row>
    <row r="26" spans="1:14" x14ac:dyDescent="0.55000000000000004">
      <c r="A26" t="s">
        <v>21</v>
      </c>
      <c r="B26" s="1">
        <v>-10.729699999999999</v>
      </c>
      <c r="C26" s="1">
        <v>-10.6027</v>
      </c>
      <c r="D26" s="1">
        <v>-10.4757</v>
      </c>
      <c r="E26" s="1">
        <v>-10.348599999999999</v>
      </c>
      <c r="F26" s="1">
        <v>-10.2216</v>
      </c>
    </row>
    <row r="27" spans="1:14" x14ac:dyDescent="0.55000000000000004">
      <c r="A27" t="s">
        <v>21</v>
      </c>
      <c r="B27" s="1">
        <v>-10.0946</v>
      </c>
      <c r="C27" s="1">
        <v>-9.9675700000000003</v>
      </c>
      <c r="D27" s="1">
        <v>-9.8405400000000007</v>
      </c>
      <c r="E27" s="1">
        <v>-9.7135099999999994</v>
      </c>
      <c r="F27" s="1">
        <v>-9.5864899999999995</v>
      </c>
    </row>
    <row r="28" spans="1:14" x14ac:dyDescent="0.55000000000000004">
      <c r="A28" t="s">
        <v>21</v>
      </c>
      <c r="B28" s="1">
        <v>-9.45946</v>
      </c>
      <c r="C28" s="1">
        <v>-9.3324300000000004</v>
      </c>
      <c r="D28" s="1">
        <v>-9.2054100000000005</v>
      </c>
      <c r="E28" s="1">
        <v>-9.0783799999999992</v>
      </c>
      <c r="F28" s="1">
        <v>-8.9513499999999997</v>
      </c>
    </row>
    <row r="29" spans="1:14" x14ac:dyDescent="0.55000000000000004">
      <c r="A29" t="s">
        <v>21</v>
      </c>
      <c r="B29" s="1">
        <v>-8.8243200000000002</v>
      </c>
      <c r="C29" s="1">
        <v>-8.6973000000000003</v>
      </c>
      <c r="D29" s="1">
        <v>-8.5702700000000007</v>
      </c>
      <c r="E29" s="1">
        <v>-8.4432399999999994</v>
      </c>
      <c r="F29" s="1">
        <v>-8.3162199999999995</v>
      </c>
    </row>
    <row r="30" spans="1:14" x14ac:dyDescent="0.55000000000000004">
      <c r="A30" t="s">
        <v>21</v>
      </c>
      <c r="B30" s="1">
        <v>-8.18919</v>
      </c>
      <c r="C30" s="1">
        <v>-8.0621600000000004</v>
      </c>
      <c r="D30" s="1">
        <v>-7.9351399999999996</v>
      </c>
      <c r="E30" s="1">
        <v>-7.8081100000000001</v>
      </c>
      <c r="F30" s="1">
        <v>-7.6810799999999997</v>
      </c>
    </row>
    <row r="31" spans="1:14" x14ac:dyDescent="0.55000000000000004">
      <c r="A31" t="s">
        <v>21</v>
      </c>
      <c r="B31" s="1">
        <v>-7.5540500000000002</v>
      </c>
      <c r="C31" s="1">
        <v>-7.4270300000000002</v>
      </c>
      <c r="D31" s="1">
        <v>-7.3</v>
      </c>
      <c r="E31" s="1">
        <v>-7.1729700000000003</v>
      </c>
      <c r="F31" s="1">
        <v>-7.0459500000000004</v>
      </c>
    </row>
    <row r="32" spans="1:14" x14ac:dyDescent="0.55000000000000004">
      <c r="A32" t="s">
        <v>21</v>
      </c>
      <c r="B32" s="1">
        <v>-6.91892</v>
      </c>
      <c r="C32" s="1">
        <v>-6.7918900000000004</v>
      </c>
      <c r="D32" s="1">
        <v>-6.66486</v>
      </c>
      <c r="E32" s="1">
        <v>-6.5378400000000001</v>
      </c>
      <c r="F32" s="1">
        <v>-6.4108099999999997</v>
      </c>
    </row>
    <row r="33" spans="1:6" x14ac:dyDescent="0.55000000000000004">
      <c r="A33" t="s">
        <v>21</v>
      </c>
      <c r="B33" s="1">
        <v>-6.2837800000000001</v>
      </c>
      <c r="C33" s="1">
        <v>-6.1567600000000002</v>
      </c>
      <c r="D33" s="1">
        <v>-6.0297299999999998</v>
      </c>
      <c r="E33" s="1">
        <v>-5.9027000000000003</v>
      </c>
      <c r="F33" s="1">
        <v>-5.7756800000000004</v>
      </c>
    </row>
    <row r="34" spans="1:6" x14ac:dyDescent="0.55000000000000004">
      <c r="A34" t="s">
        <v>21</v>
      </c>
      <c r="B34" s="1">
        <v>-5.6486499999999999</v>
      </c>
      <c r="C34" s="1">
        <v>-5.5216200000000004</v>
      </c>
      <c r="D34" s="1">
        <v>-5.39459</v>
      </c>
      <c r="E34" s="1">
        <v>-5.2675700000000001</v>
      </c>
      <c r="F34" s="1">
        <v>-5.1405399999999997</v>
      </c>
    </row>
    <row r="35" spans="1:6" x14ac:dyDescent="0.55000000000000004">
      <c r="A35" t="s">
        <v>21</v>
      </c>
      <c r="B35" s="1">
        <v>-5.0135100000000001</v>
      </c>
      <c r="C35" s="1">
        <v>-4.8864900000000002</v>
      </c>
      <c r="D35" s="1">
        <v>-4.7594599999999998</v>
      </c>
      <c r="E35" s="1">
        <v>-4.6324300000000003</v>
      </c>
      <c r="F35" s="1">
        <v>-4.5054100000000004</v>
      </c>
    </row>
    <row r="36" spans="1:6" x14ac:dyDescent="0.55000000000000004">
      <c r="A36" t="s">
        <v>21</v>
      </c>
      <c r="B36" s="1">
        <v>-4.3783799999999999</v>
      </c>
      <c r="C36" s="1">
        <v>-4.2513500000000004</v>
      </c>
      <c r="D36" s="1">
        <v>-4.12432</v>
      </c>
      <c r="E36" s="1">
        <v>-3.9973000000000001</v>
      </c>
      <c r="F36" s="1">
        <v>-3.8702700000000001</v>
      </c>
    </row>
    <row r="37" spans="1:6" x14ac:dyDescent="0.55000000000000004">
      <c r="A37" t="s">
        <v>21</v>
      </c>
      <c r="B37" s="1">
        <v>-3.7432400000000001</v>
      </c>
      <c r="C37" s="1">
        <v>-3.6162200000000002</v>
      </c>
      <c r="D37" s="1">
        <v>-3.4891899999999998</v>
      </c>
      <c r="E37" s="1">
        <v>-3.3621599999999998</v>
      </c>
      <c r="F37" s="1">
        <v>-3.2351399999999999</v>
      </c>
    </row>
    <row r="38" spans="1:6" x14ac:dyDescent="0.55000000000000004">
      <c r="A38" t="s">
        <v>21</v>
      </c>
      <c r="B38" s="1">
        <v>-3.1081099999999999</v>
      </c>
      <c r="C38" s="1">
        <v>-2.98108</v>
      </c>
      <c r="D38" s="1">
        <v>-2.85405</v>
      </c>
      <c r="E38" s="1">
        <v>-2.7270300000000001</v>
      </c>
      <c r="F38" s="1">
        <v>-2.6</v>
      </c>
    </row>
    <row r="39" spans="1:6" x14ac:dyDescent="0.55000000000000004">
      <c r="A39" t="s">
        <v>21</v>
      </c>
      <c r="B39" s="1">
        <v>-2.4729700000000001</v>
      </c>
      <c r="C39" s="1">
        <v>-2.3459500000000002</v>
      </c>
      <c r="D39" s="1">
        <v>-2.2189199999999998</v>
      </c>
      <c r="E39" s="1">
        <v>-2.0918899999999998</v>
      </c>
      <c r="F39" s="1">
        <v>-1.9648600000000001</v>
      </c>
    </row>
    <row r="40" spans="1:6" x14ac:dyDescent="0.55000000000000004">
      <c r="A40" t="s">
        <v>21</v>
      </c>
      <c r="B40" s="1">
        <v>-1.8378399999999999</v>
      </c>
      <c r="C40" s="1">
        <v>-1.7108099999999999</v>
      </c>
      <c r="D40" s="1">
        <v>-1.58378</v>
      </c>
      <c r="E40" s="1">
        <v>-1.4567600000000001</v>
      </c>
      <c r="F40" s="1">
        <v>-1.3297300000000001</v>
      </c>
    </row>
    <row r="41" spans="1:6" x14ac:dyDescent="0.55000000000000004">
      <c r="A41" t="s">
        <v>21</v>
      </c>
      <c r="B41" s="1">
        <v>-1.2027000000000001</v>
      </c>
      <c r="C41" s="1">
        <v>-1.07568</v>
      </c>
      <c r="D41" s="1">
        <v>-0.94864899999999996</v>
      </c>
      <c r="E41" s="1">
        <v>-0.82162199999999996</v>
      </c>
      <c r="F41" s="1">
        <v>-0.69459499999999996</v>
      </c>
    </row>
    <row r="42" spans="1:6" x14ac:dyDescent="0.55000000000000004">
      <c r="A42" t="s">
        <v>21</v>
      </c>
      <c r="B42" s="1">
        <v>-0.56756799999999996</v>
      </c>
      <c r="C42" s="1">
        <v>-0.44054100000000002</v>
      </c>
      <c r="D42" s="1">
        <v>-0.31351400000000001</v>
      </c>
      <c r="E42" s="1">
        <v>-0.18648600000000001</v>
      </c>
      <c r="F42" s="1">
        <v>-5.9459499999999998E-2</v>
      </c>
    </row>
    <row r="43" spans="1:6" x14ac:dyDescent="0.55000000000000004">
      <c r="A43" t="s">
        <v>21</v>
      </c>
      <c r="B43" s="1">
        <v>6.7567600000000005E-2</v>
      </c>
      <c r="C43" s="1">
        <v>0.19459499999999999</v>
      </c>
      <c r="D43" s="1">
        <v>0.32162200000000002</v>
      </c>
      <c r="E43" s="1">
        <v>0.44864900000000002</v>
      </c>
      <c r="F43" s="1">
        <v>0.57567599999999997</v>
      </c>
    </row>
    <row r="44" spans="1:6" x14ac:dyDescent="0.55000000000000004">
      <c r="A44" t="s">
        <v>21</v>
      </c>
      <c r="B44" s="1">
        <v>0.70270299999999997</v>
      </c>
      <c r="C44" s="1">
        <v>0.82972999999999997</v>
      </c>
      <c r="D44" s="1">
        <v>0.95675699999999997</v>
      </c>
      <c r="E44" s="1">
        <v>1.08378</v>
      </c>
      <c r="F44" s="1">
        <v>1.2108099999999999</v>
      </c>
    </row>
    <row r="45" spans="1:6" x14ac:dyDescent="0.55000000000000004">
      <c r="A45" t="s">
        <v>21</v>
      </c>
      <c r="B45" s="1">
        <v>1.3378399999999999</v>
      </c>
      <c r="C45" s="1">
        <v>1.4648600000000001</v>
      </c>
      <c r="D45" s="1">
        <v>1.59189</v>
      </c>
      <c r="E45" s="1">
        <v>1.71892</v>
      </c>
      <c r="F45" s="1">
        <v>1.84595</v>
      </c>
    </row>
    <row r="46" spans="1:6" x14ac:dyDescent="0.55000000000000004">
      <c r="A46" t="s">
        <v>21</v>
      </c>
      <c r="B46" s="1">
        <v>1.9729699999999999</v>
      </c>
      <c r="C46" s="1">
        <v>2.1</v>
      </c>
      <c r="D46" s="1">
        <v>2.2270300000000001</v>
      </c>
      <c r="E46" s="1">
        <v>2.35405</v>
      </c>
      <c r="F46" s="1">
        <v>2.48108</v>
      </c>
    </row>
    <row r="47" spans="1:6" x14ac:dyDescent="0.55000000000000004">
      <c r="A47" t="s">
        <v>21</v>
      </c>
      <c r="B47" s="1">
        <v>2.6081099999999999</v>
      </c>
      <c r="C47" s="1">
        <v>2.7351399999999999</v>
      </c>
      <c r="D47" s="1">
        <v>2.8621599999999998</v>
      </c>
      <c r="E47" s="1">
        <v>2.9891899999999998</v>
      </c>
      <c r="F47" s="1">
        <v>3.1162200000000002</v>
      </c>
    </row>
    <row r="48" spans="1:6" x14ac:dyDescent="0.55000000000000004">
      <c r="A48" t="s">
        <v>21</v>
      </c>
      <c r="B48" s="1">
        <v>3.2432400000000001</v>
      </c>
      <c r="C48" s="1">
        <v>3.3702700000000001</v>
      </c>
      <c r="D48" s="1">
        <v>3.4973000000000001</v>
      </c>
      <c r="E48" s="1">
        <v>3.62432</v>
      </c>
      <c r="F48" s="1">
        <v>3.75135</v>
      </c>
    </row>
    <row r="49" spans="1:6" x14ac:dyDescent="0.55000000000000004">
      <c r="A49" t="s">
        <v>21</v>
      </c>
      <c r="B49" s="1">
        <v>3.8783799999999999</v>
      </c>
      <c r="C49" s="1">
        <v>4.0054100000000004</v>
      </c>
      <c r="D49" s="1">
        <v>4.1324300000000003</v>
      </c>
      <c r="E49" s="1">
        <v>4.2594599999999998</v>
      </c>
      <c r="F49" s="1">
        <v>4.3864900000000002</v>
      </c>
    </row>
    <row r="50" spans="1:6" x14ac:dyDescent="0.55000000000000004">
      <c r="A50" t="s">
        <v>21</v>
      </c>
      <c r="B50" s="1">
        <v>4.5135100000000001</v>
      </c>
      <c r="C50" s="1">
        <v>4.6405399999999997</v>
      </c>
      <c r="D50" s="1">
        <v>4.7675700000000001</v>
      </c>
      <c r="E50" s="1">
        <v>4.89459</v>
      </c>
      <c r="F50" s="1">
        <v>5.0216200000000004</v>
      </c>
    </row>
    <row r="51" spans="1:6" x14ac:dyDescent="0.55000000000000004">
      <c r="A51" t="s">
        <v>21</v>
      </c>
      <c r="B51" s="1">
        <v>5.1486499999999999</v>
      </c>
      <c r="C51" s="1">
        <v>5.2756800000000004</v>
      </c>
      <c r="D51" s="1">
        <v>5.4027000000000003</v>
      </c>
      <c r="E51" s="1">
        <v>5.5297299999999998</v>
      </c>
      <c r="F51" s="1">
        <v>5.6567600000000002</v>
      </c>
    </row>
    <row r="52" spans="1:6" x14ac:dyDescent="0.55000000000000004">
      <c r="A52" t="s">
        <v>21</v>
      </c>
      <c r="B52" s="1">
        <v>5.7837800000000001</v>
      </c>
      <c r="C52" s="1">
        <v>5.9108099999999997</v>
      </c>
      <c r="D52" s="1">
        <v>6.0378400000000001</v>
      </c>
      <c r="E52" s="1">
        <v>6.16486</v>
      </c>
      <c r="F52" s="1">
        <v>6.2918900000000004</v>
      </c>
    </row>
    <row r="53" spans="1:6" x14ac:dyDescent="0.55000000000000004">
      <c r="A53" t="s">
        <v>21</v>
      </c>
      <c r="B53" s="1">
        <v>6.41892</v>
      </c>
      <c r="C53" s="1">
        <v>6.5459500000000004</v>
      </c>
      <c r="D53" s="1">
        <v>6.6729700000000003</v>
      </c>
      <c r="E53" s="1">
        <v>6.8</v>
      </c>
      <c r="F53" s="1">
        <v>6.9270300000000002</v>
      </c>
    </row>
    <row r="54" spans="1:6" x14ac:dyDescent="0.55000000000000004">
      <c r="A54" t="s">
        <v>21</v>
      </c>
      <c r="B54" s="1">
        <v>7.0540500000000002</v>
      </c>
      <c r="C54" s="1">
        <v>7.1810799999999997</v>
      </c>
      <c r="D54" s="1">
        <v>7.3081100000000001</v>
      </c>
      <c r="E54" s="1">
        <v>7.4351399999999996</v>
      </c>
      <c r="F54" s="1">
        <v>7.5621600000000004</v>
      </c>
    </row>
    <row r="55" spans="1:6" x14ac:dyDescent="0.55000000000000004">
      <c r="A55" t="s">
        <v>21</v>
      </c>
      <c r="B55" s="1">
        <v>7.68919</v>
      </c>
      <c r="C55" s="1">
        <v>7.8162200000000004</v>
      </c>
      <c r="D55" s="1">
        <v>7.9432400000000003</v>
      </c>
      <c r="E55" s="1">
        <v>8.0702700000000007</v>
      </c>
      <c r="F55" s="1">
        <v>8.1973000000000003</v>
      </c>
    </row>
    <row r="56" spans="1:6" x14ac:dyDescent="0.55000000000000004">
      <c r="A56" t="s">
        <v>21</v>
      </c>
      <c r="B56" s="1">
        <v>8.3243200000000002</v>
      </c>
      <c r="C56" s="1">
        <v>8.4513499999999997</v>
      </c>
      <c r="D56" s="1">
        <v>8.5783799999999992</v>
      </c>
      <c r="E56" s="1">
        <v>8.7054100000000005</v>
      </c>
      <c r="F56" s="1">
        <v>8.8324300000000004</v>
      </c>
    </row>
    <row r="57" spans="1:6" x14ac:dyDescent="0.55000000000000004">
      <c r="A57" t="s">
        <v>21</v>
      </c>
      <c r="B57" s="1">
        <v>8.95946</v>
      </c>
      <c r="C57" s="1">
        <v>9.0864899999999995</v>
      </c>
      <c r="D57" s="1">
        <v>9.2135099999999994</v>
      </c>
      <c r="E57" s="1">
        <v>9.3405400000000007</v>
      </c>
      <c r="F57" s="1">
        <v>9.4675700000000003</v>
      </c>
    </row>
    <row r="58" spans="1:6" x14ac:dyDescent="0.55000000000000004">
      <c r="A58" t="s">
        <v>21</v>
      </c>
      <c r="B58" s="1">
        <v>9.5945900000000002</v>
      </c>
      <c r="C58" s="1">
        <v>9.7216199999999997</v>
      </c>
      <c r="D58" s="1">
        <v>9.8486499999999992</v>
      </c>
      <c r="E58" s="1">
        <v>9.9756800000000005</v>
      </c>
      <c r="F58" s="1">
        <v>10.1027</v>
      </c>
    </row>
    <row r="59" spans="1:6" x14ac:dyDescent="0.55000000000000004">
      <c r="A59" t="s">
        <v>21</v>
      </c>
      <c r="B59" s="1">
        <v>10.229699999999999</v>
      </c>
      <c r="C59" s="1">
        <v>10.3568</v>
      </c>
      <c r="D59" s="1">
        <v>10.4838</v>
      </c>
      <c r="E59" s="1">
        <v>10.610799999999999</v>
      </c>
      <c r="F59" s="1">
        <v>10.7378</v>
      </c>
    </row>
    <row r="60" spans="1:6" x14ac:dyDescent="0.55000000000000004">
      <c r="A60" t="s">
        <v>21</v>
      </c>
      <c r="B60" s="1">
        <v>10.8649</v>
      </c>
      <c r="C60" s="1">
        <v>10.991899999999999</v>
      </c>
      <c r="D60" s="1">
        <v>11.1189</v>
      </c>
      <c r="E60" s="1">
        <v>11.245900000000001</v>
      </c>
      <c r="F60" s="1">
        <v>11.372999999999999</v>
      </c>
    </row>
    <row r="61" spans="1:6" x14ac:dyDescent="0.55000000000000004">
      <c r="A61" t="s">
        <v>21</v>
      </c>
      <c r="B61" s="1">
        <v>11.5</v>
      </c>
      <c r="C61" s="1">
        <v>11.627000000000001</v>
      </c>
      <c r="D61" s="1">
        <v>11.754099999999999</v>
      </c>
      <c r="E61" s="1">
        <v>11.8811</v>
      </c>
      <c r="F61" s="1">
        <v>12.008100000000001</v>
      </c>
    </row>
    <row r="62" spans="1:6" x14ac:dyDescent="0.55000000000000004">
      <c r="A62" t="s">
        <v>21</v>
      </c>
      <c r="B62" s="1">
        <v>12.1351</v>
      </c>
      <c r="C62" s="1">
        <v>12.2622</v>
      </c>
      <c r="D62" s="1">
        <v>12.389200000000001</v>
      </c>
      <c r="E62" s="1">
        <v>12.5162</v>
      </c>
      <c r="F62" s="1">
        <v>12.6432</v>
      </c>
    </row>
    <row r="63" spans="1:6" x14ac:dyDescent="0.55000000000000004">
      <c r="A63" t="s">
        <v>21</v>
      </c>
      <c r="B63" s="1">
        <v>12.770300000000001</v>
      </c>
      <c r="C63" s="1">
        <v>12.8973</v>
      </c>
      <c r="D63" s="1">
        <v>13.0243</v>
      </c>
      <c r="E63" s="1">
        <v>13.151400000000001</v>
      </c>
      <c r="F63" s="1">
        <v>13.2784</v>
      </c>
    </row>
    <row r="64" spans="1:6" x14ac:dyDescent="0.55000000000000004">
      <c r="A64" t="s">
        <v>21</v>
      </c>
      <c r="B64" s="1">
        <v>13.4054</v>
      </c>
      <c r="C64" s="1">
        <v>13.532400000000001</v>
      </c>
      <c r="D64" s="1">
        <v>13.6595</v>
      </c>
      <c r="E64" s="1">
        <v>13.7865</v>
      </c>
      <c r="F64" s="1">
        <v>13.913500000000001</v>
      </c>
    </row>
    <row r="65" spans="1:6" x14ac:dyDescent="0.55000000000000004">
      <c r="A65" t="s">
        <v>21</v>
      </c>
      <c r="B65" s="1">
        <v>14.0405</v>
      </c>
      <c r="C65" s="1">
        <v>14.1676</v>
      </c>
      <c r="D65" s="1">
        <v>14.294600000000001</v>
      </c>
      <c r="E65" s="1">
        <v>14.4216</v>
      </c>
      <c r="F65" s="1">
        <v>14.5486</v>
      </c>
    </row>
    <row r="66" spans="1:6" x14ac:dyDescent="0.55000000000000004">
      <c r="A66" t="s">
        <v>21</v>
      </c>
      <c r="B66" s="1">
        <v>14.675700000000001</v>
      </c>
      <c r="C66" s="1">
        <v>14.8027</v>
      </c>
      <c r="D66" s="1">
        <v>14.9297</v>
      </c>
      <c r="E66" s="1">
        <v>15.056800000000001</v>
      </c>
      <c r="F66" s="1">
        <v>15.1838</v>
      </c>
    </row>
    <row r="67" spans="1:6" x14ac:dyDescent="0.55000000000000004">
      <c r="A67" t="s">
        <v>21</v>
      </c>
      <c r="B67" s="1">
        <v>15.3108</v>
      </c>
      <c r="C67" s="1">
        <v>15.437799999999999</v>
      </c>
      <c r="D67" s="1">
        <v>15.5649</v>
      </c>
      <c r="E67" s="1">
        <v>15.6919</v>
      </c>
      <c r="F67" s="1">
        <v>15.818899999999999</v>
      </c>
    </row>
    <row r="68" spans="1:6" x14ac:dyDescent="0.55000000000000004">
      <c r="A68" t="s">
        <v>21</v>
      </c>
      <c r="B68" s="1">
        <v>15.9459</v>
      </c>
      <c r="C68" s="1">
        <v>16.073</v>
      </c>
      <c r="D68" s="1">
        <v>16.2</v>
      </c>
      <c r="E68" s="1">
        <v>16.327000000000002</v>
      </c>
      <c r="F68" s="1">
        <v>16.4541</v>
      </c>
    </row>
    <row r="69" spans="1:6" x14ac:dyDescent="0.55000000000000004">
      <c r="A69" t="s">
        <v>21</v>
      </c>
      <c r="B69" s="1">
        <v>16.581099999999999</v>
      </c>
      <c r="C69" s="1">
        <v>16.708100000000002</v>
      </c>
      <c r="D69" s="1">
        <v>16.835100000000001</v>
      </c>
      <c r="E69" s="1">
        <v>16.962199999999999</v>
      </c>
      <c r="F69" s="1">
        <v>17.089200000000002</v>
      </c>
    </row>
    <row r="70" spans="1:6" x14ac:dyDescent="0.55000000000000004">
      <c r="A70" t="s">
        <v>21</v>
      </c>
      <c r="B70" s="1">
        <v>17.216200000000001</v>
      </c>
      <c r="C70" s="1">
        <v>17.3432</v>
      </c>
      <c r="D70" s="1">
        <v>17.470300000000002</v>
      </c>
      <c r="E70" s="1">
        <v>17.597300000000001</v>
      </c>
      <c r="F70" s="1">
        <v>17.724299999999999</v>
      </c>
    </row>
    <row r="71" spans="1:6" x14ac:dyDescent="0.55000000000000004">
      <c r="A71" t="s">
        <v>21</v>
      </c>
      <c r="B71" s="1">
        <v>17.851400000000002</v>
      </c>
      <c r="C71" s="1">
        <v>17.978400000000001</v>
      </c>
      <c r="D71" s="1">
        <v>18.105399999999999</v>
      </c>
      <c r="E71" s="1">
        <v>18.232399999999998</v>
      </c>
      <c r="F71" s="1">
        <v>18.359500000000001</v>
      </c>
    </row>
    <row r="72" spans="1:6" x14ac:dyDescent="0.55000000000000004">
      <c r="A72" t="s">
        <v>21</v>
      </c>
      <c r="B72" s="1">
        <v>18.486499999999999</v>
      </c>
      <c r="C72" s="1">
        <v>18.613499999999998</v>
      </c>
      <c r="D72" s="1">
        <v>18.740500000000001</v>
      </c>
      <c r="E72" s="1">
        <v>18.867599999999999</v>
      </c>
      <c r="F72" s="1">
        <v>18.994599999999998</v>
      </c>
    </row>
    <row r="73" spans="1:6" x14ac:dyDescent="0.55000000000000004">
      <c r="A73" t="s">
        <v>21</v>
      </c>
      <c r="B73" s="1">
        <v>19.121600000000001</v>
      </c>
      <c r="C73" s="1">
        <v>19.2486</v>
      </c>
      <c r="D73" s="1">
        <v>19.375699999999998</v>
      </c>
      <c r="E73" s="1">
        <v>19.502700000000001</v>
      </c>
      <c r="F73" s="1">
        <v>19.6297</v>
      </c>
    </row>
    <row r="74" spans="1:6" x14ac:dyDescent="0.55000000000000004">
      <c r="A74" t="s">
        <v>21</v>
      </c>
      <c r="B74" s="1">
        <v>19.756799999999998</v>
      </c>
      <c r="C74" s="1">
        <v>19.883800000000001</v>
      </c>
      <c r="D74" s="1">
        <v>20.0108</v>
      </c>
      <c r="E74" s="1">
        <v>20.137799999999999</v>
      </c>
      <c r="F74" s="1">
        <v>20.264900000000001</v>
      </c>
    </row>
    <row r="75" spans="1:6" x14ac:dyDescent="0.55000000000000004">
      <c r="A75" t="s">
        <v>21</v>
      </c>
      <c r="B75" s="1">
        <v>20.3919</v>
      </c>
      <c r="C75" s="1">
        <v>20.518899999999999</v>
      </c>
      <c r="D75" s="1">
        <v>20.645900000000001</v>
      </c>
      <c r="E75" s="1">
        <v>20.773</v>
      </c>
      <c r="F75" s="1">
        <v>20.9</v>
      </c>
    </row>
    <row r="76" spans="1:6" x14ac:dyDescent="0.55000000000000004">
      <c r="A76" t="s">
        <v>21</v>
      </c>
      <c r="B76" s="1">
        <v>21.027000000000001</v>
      </c>
      <c r="C76" s="1">
        <v>21.1541</v>
      </c>
      <c r="D76" s="1">
        <v>21.281099999999999</v>
      </c>
      <c r="E76" s="1">
        <v>21.408100000000001</v>
      </c>
      <c r="F76" s="1">
        <v>21.5351</v>
      </c>
    </row>
    <row r="77" spans="1:6" x14ac:dyDescent="0.55000000000000004">
      <c r="A77" t="s">
        <v>21</v>
      </c>
      <c r="B77" s="1">
        <v>21.662199999999999</v>
      </c>
      <c r="C77" s="1">
        <v>21.789200000000001</v>
      </c>
      <c r="D77" s="1">
        <v>21.9162</v>
      </c>
      <c r="E77" s="1">
        <v>22.043199999999999</v>
      </c>
      <c r="F77" s="1">
        <v>22.170300000000001</v>
      </c>
    </row>
    <row r="78" spans="1:6" x14ac:dyDescent="0.55000000000000004">
      <c r="A78" t="s">
        <v>21</v>
      </c>
      <c r="B78" s="1">
        <v>22.2973</v>
      </c>
      <c r="C78" s="1">
        <v>22.424299999999999</v>
      </c>
      <c r="D78" s="1">
        <v>22.551400000000001</v>
      </c>
      <c r="E78" s="1">
        <v>22.6784</v>
      </c>
      <c r="F78" s="1">
        <v>22.805399999999999</v>
      </c>
    </row>
    <row r="79" spans="1:6" x14ac:dyDescent="0.55000000000000004">
      <c r="A79" t="s">
        <v>21</v>
      </c>
      <c r="B79" s="1">
        <v>22.932400000000001</v>
      </c>
      <c r="C79" s="1">
        <v>23.0595</v>
      </c>
      <c r="D79" s="1">
        <v>23.186499999999999</v>
      </c>
      <c r="E79" s="1">
        <v>23.313500000000001</v>
      </c>
      <c r="F79" s="1">
        <v>23.4405</v>
      </c>
    </row>
    <row r="80" spans="1:6" x14ac:dyDescent="0.55000000000000004">
      <c r="A80" t="s">
        <v>21</v>
      </c>
      <c r="B80" s="1">
        <v>23.567599999999999</v>
      </c>
      <c r="C80" s="1">
        <v>23.694600000000001</v>
      </c>
      <c r="D80" s="1">
        <v>23.8216</v>
      </c>
      <c r="E80" s="1">
        <v>23.948599999999999</v>
      </c>
      <c r="F80" s="1">
        <v>24.075700000000001</v>
      </c>
    </row>
    <row r="81" spans="1:6" x14ac:dyDescent="0.55000000000000004">
      <c r="A81" t="s">
        <v>21</v>
      </c>
      <c r="B81" s="1">
        <v>24.2027</v>
      </c>
      <c r="C81" s="1">
        <v>24.329699999999999</v>
      </c>
      <c r="D81" s="1">
        <v>24.456800000000001</v>
      </c>
      <c r="E81" s="1">
        <v>24.5838</v>
      </c>
      <c r="F81" s="1">
        <v>24.710799999999999</v>
      </c>
    </row>
    <row r="82" spans="1:6" x14ac:dyDescent="0.55000000000000004">
      <c r="A82" t="s">
        <v>21</v>
      </c>
      <c r="B82" s="1">
        <v>24.837800000000001</v>
      </c>
      <c r="C82" s="1">
        <v>24.9649</v>
      </c>
      <c r="D82" s="1">
        <v>25.091899999999999</v>
      </c>
      <c r="E82" s="1">
        <v>25.218900000000001</v>
      </c>
      <c r="F82" s="1">
        <v>25.3459</v>
      </c>
    </row>
    <row r="83" spans="1:6" x14ac:dyDescent="0.55000000000000004">
      <c r="A83" t="s">
        <v>21</v>
      </c>
      <c r="B83" s="1">
        <v>25.472999999999999</v>
      </c>
      <c r="C83" s="1">
        <v>25.6</v>
      </c>
      <c r="D83" s="1">
        <v>25.727</v>
      </c>
      <c r="E83" s="1">
        <v>25.854099999999999</v>
      </c>
      <c r="F83" s="1">
        <v>25.981100000000001</v>
      </c>
    </row>
    <row r="84" spans="1:6" x14ac:dyDescent="0.55000000000000004">
      <c r="A84" t="s">
        <v>21</v>
      </c>
      <c r="B84" s="1">
        <v>26.1081</v>
      </c>
      <c r="C84" s="1">
        <v>26.235099999999999</v>
      </c>
      <c r="D84" s="1">
        <v>26.362200000000001</v>
      </c>
      <c r="E84" s="1">
        <v>26.4892</v>
      </c>
      <c r="F84" s="1">
        <v>26.616199999999999</v>
      </c>
    </row>
    <row r="85" spans="1:6" x14ac:dyDescent="0.55000000000000004">
      <c r="A85" t="s">
        <v>21</v>
      </c>
      <c r="B85" s="1">
        <v>26.743200000000002</v>
      </c>
      <c r="C85" s="1">
        <v>26.8703</v>
      </c>
      <c r="D85" s="1">
        <v>26.997299999999999</v>
      </c>
      <c r="E85" s="1">
        <v>27.124300000000002</v>
      </c>
      <c r="F85" s="1">
        <v>27.2514</v>
      </c>
    </row>
    <row r="86" spans="1:6" x14ac:dyDescent="0.55000000000000004">
      <c r="A86" t="s">
        <v>21</v>
      </c>
      <c r="B86" s="1">
        <v>27.378399999999999</v>
      </c>
      <c r="C86" s="1">
        <v>27.505400000000002</v>
      </c>
      <c r="D86" s="1">
        <v>27.632400000000001</v>
      </c>
      <c r="E86" s="1">
        <v>27.759499999999999</v>
      </c>
      <c r="F86" s="1">
        <v>27.886500000000002</v>
      </c>
    </row>
    <row r="87" spans="1:6" x14ac:dyDescent="0.55000000000000004">
      <c r="A87" t="s">
        <v>21</v>
      </c>
      <c r="B87" s="1">
        <v>28.013500000000001</v>
      </c>
      <c r="C87" s="1">
        <v>28.140499999999999</v>
      </c>
      <c r="D87" s="1">
        <v>28.267600000000002</v>
      </c>
      <c r="E87" s="1">
        <v>28.394600000000001</v>
      </c>
      <c r="F87" s="1">
        <v>28.521599999999999</v>
      </c>
    </row>
    <row r="88" spans="1:6" x14ac:dyDescent="0.55000000000000004">
      <c r="A88" t="s">
        <v>21</v>
      </c>
      <c r="B88" s="1">
        <v>28.648599999999998</v>
      </c>
      <c r="C88" s="1">
        <v>28.775700000000001</v>
      </c>
      <c r="D88" s="1">
        <v>28.902699999999999</v>
      </c>
      <c r="E88" s="1">
        <v>29.029699999999998</v>
      </c>
      <c r="F88" s="1">
        <v>29.1568</v>
      </c>
    </row>
    <row r="89" spans="1:6" x14ac:dyDescent="0.55000000000000004">
      <c r="A89" t="s">
        <v>21</v>
      </c>
      <c r="B89" s="1">
        <v>29.283799999999999</v>
      </c>
      <c r="C89" s="1">
        <v>29.410799999999998</v>
      </c>
      <c r="D89" s="1">
        <v>29.537800000000001</v>
      </c>
      <c r="E89" s="1">
        <v>29.664899999999999</v>
      </c>
      <c r="F89" s="1">
        <v>29.791899999999998</v>
      </c>
    </row>
    <row r="90" spans="1:6" x14ac:dyDescent="0.55000000000000004">
      <c r="A90" t="s">
        <v>21</v>
      </c>
      <c r="B90" s="1">
        <v>29.918900000000001</v>
      </c>
      <c r="C90" s="1">
        <v>30.0459</v>
      </c>
      <c r="D90" s="1">
        <v>30.172999999999998</v>
      </c>
      <c r="E90" s="1">
        <v>30.3</v>
      </c>
      <c r="F90" s="1">
        <v>30.427</v>
      </c>
    </row>
    <row r="91" spans="1:6" x14ac:dyDescent="0.55000000000000004">
      <c r="A91" t="s">
        <v>21</v>
      </c>
      <c r="B91" s="1">
        <v>30.554099999999998</v>
      </c>
      <c r="C91" s="1">
        <v>30.681100000000001</v>
      </c>
      <c r="D91" s="1">
        <v>30.8081</v>
      </c>
      <c r="E91" s="1">
        <v>30.935099999999998</v>
      </c>
      <c r="F91" s="1">
        <v>31.062200000000001</v>
      </c>
    </row>
    <row r="92" spans="1:6" x14ac:dyDescent="0.55000000000000004">
      <c r="A92" t="s">
        <v>21</v>
      </c>
      <c r="B92" s="1">
        <v>31.1892</v>
      </c>
      <c r="C92" s="1">
        <v>31.316199999999998</v>
      </c>
      <c r="D92" s="1">
        <v>31.443200000000001</v>
      </c>
      <c r="E92" s="1">
        <v>31.5703</v>
      </c>
      <c r="F92" s="1">
        <v>31.697299999999998</v>
      </c>
    </row>
    <row r="93" spans="1:6" x14ac:dyDescent="0.55000000000000004">
      <c r="A93" t="s">
        <v>21</v>
      </c>
      <c r="B93" s="1">
        <v>31.824300000000001</v>
      </c>
      <c r="C93" s="1">
        <v>31.9514</v>
      </c>
      <c r="D93" s="1">
        <v>32.078400000000002</v>
      </c>
      <c r="E93" s="1">
        <v>32.205399999999997</v>
      </c>
      <c r="F93" s="1">
        <v>32.3324</v>
      </c>
    </row>
    <row r="94" spans="1:6" x14ac:dyDescent="0.55000000000000004">
      <c r="A94" t="s">
        <v>21</v>
      </c>
      <c r="B94" s="1">
        <v>32.459499999999998</v>
      </c>
      <c r="C94" s="1">
        <v>32.586500000000001</v>
      </c>
      <c r="D94" s="1">
        <v>32.713500000000003</v>
      </c>
      <c r="E94" s="1">
        <v>32.840499999999999</v>
      </c>
      <c r="F94" s="1">
        <v>32.967599999999997</v>
      </c>
    </row>
    <row r="95" spans="1:6" x14ac:dyDescent="0.55000000000000004">
      <c r="A95" t="s">
        <v>21</v>
      </c>
      <c r="B95" s="1">
        <v>33.0946</v>
      </c>
      <c r="C95" s="1">
        <v>33.221600000000002</v>
      </c>
      <c r="D95" s="1">
        <v>33.348599999999998</v>
      </c>
      <c r="E95" s="1">
        <v>33.475700000000003</v>
      </c>
      <c r="F95" s="1">
        <v>33.602699999999999</v>
      </c>
    </row>
    <row r="96" spans="1:6" x14ac:dyDescent="0.55000000000000004">
      <c r="A96" t="s">
        <v>21</v>
      </c>
      <c r="B96" s="1">
        <v>33.729700000000001</v>
      </c>
      <c r="C96" s="1">
        <v>33.8568</v>
      </c>
      <c r="D96" s="1">
        <v>33.983800000000002</v>
      </c>
      <c r="E96" s="1">
        <v>34.110799999999998</v>
      </c>
      <c r="F96" s="1">
        <v>34.2378</v>
      </c>
    </row>
    <row r="97" spans="1:13" x14ac:dyDescent="0.55000000000000004">
      <c r="A97" t="s">
        <v>21</v>
      </c>
      <c r="B97" s="1">
        <v>34.364899999999999</v>
      </c>
      <c r="C97" s="1">
        <v>34.491900000000001</v>
      </c>
      <c r="D97" s="1">
        <v>34.618899999999996</v>
      </c>
      <c r="E97" s="1">
        <v>34.745899999999999</v>
      </c>
      <c r="F97" s="1">
        <v>34.872999999999998</v>
      </c>
    </row>
    <row r="98" spans="1:13" x14ac:dyDescent="0.55000000000000004">
      <c r="A98" t="s">
        <v>21</v>
      </c>
      <c r="B98" s="1">
        <v>35</v>
      </c>
    </row>
    <row r="99" spans="1:13" x14ac:dyDescent="0.55000000000000004">
      <c r="B99" t="s">
        <v>541</v>
      </c>
      <c r="C99" t="s">
        <v>415</v>
      </c>
      <c r="D99">
        <v>1</v>
      </c>
      <c r="E99" t="s">
        <v>21</v>
      </c>
      <c r="F99" t="s">
        <v>538</v>
      </c>
      <c r="G99" t="s">
        <v>531</v>
      </c>
      <c r="H99" t="s">
        <v>540</v>
      </c>
      <c r="I99" t="s">
        <v>465</v>
      </c>
      <c r="J99" t="s">
        <v>523</v>
      </c>
      <c r="K99" t="s">
        <v>539</v>
      </c>
      <c r="L99" t="s">
        <v>537</v>
      </c>
    </row>
    <row r="100" spans="1:13" x14ac:dyDescent="0.55000000000000004">
      <c r="B100" t="s">
        <v>534</v>
      </c>
      <c r="C100" t="s">
        <v>415</v>
      </c>
      <c r="D100">
        <v>3</v>
      </c>
      <c r="E100" t="s">
        <v>21</v>
      </c>
      <c r="F100" t="s">
        <v>417</v>
      </c>
      <c r="G100" t="s">
        <v>524</v>
      </c>
      <c r="H100" t="s">
        <v>538</v>
      </c>
      <c r="I100" t="s">
        <v>25</v>
      </c>
    </row>
    <row r="101" spans="1:13" x14ac:dyDescent="0.55000000000000004">
      <c r="A101" t="s">
        <v>21</v>
      </c>
      <c r="B101" t="s">
        <v>537</v>
      </c>
      <c r="C101" t="s">
        <v>415</v>
      </c>
      <c r="D101" t="s">
        <v>503</v>
      </c>
      <c r="E101" t="s">
        <v>536</v>
      </c>
      <c r="F101" t="s">
        <v>535</v>
      </c>
      <c r="G101" t="s">
        <v>415</v>
      </c>
      <c r="H101" t="s">
        <v>480</v>
      </c>
      <c r="I101" t="s">
        <v>534</v>
      </c>
      <c r="J101" t="s">
        <v>533</v>
      </c>
      <c r="K101">
        <v>1</v>
      </c>
      <c r="L101" t="s">
        <v>320</v>
      </c>
    </row>
    <row r="102" spans="1:13" x14ac:dyDescent="0.55000000000000004">
      <c r="B102" s="1">
        <v>0</v>
      </c>
      <c r="C102" s="1">
        <v>4.9999999999999998E-7</v>
      </c>
      <c r="D102" s="1">
        <v>0.01</v>
      </c>
      <c r="E102" s="1">
        <v>20</v>
      </c>
    </row>
    <row r="103" spans="1:13" x14ac:dyDescent="0.55000000000000004">
      <c r="B103" t="s">
        <v>532</v>
      </c>
      <c r="C103" t="s">
        <v>415</v>
      </c>
      <c r="D103">
        <v>1</v>
      </c>
      <c r="E103" t="s">
        <v>21</v>
      </c>
      <c r="F103" t="s">
        <v>532</v>
      </c>
      <c r="G103" t="s">
        <v>531</v>
      </c>
      <c r="H103" t="s">
        <v>497</v>
      </c>
    </row>
    <row r="104" spans="1:13" x14ac:dyDescent="0.55000000000000004">
      <c r="B104" t="s">
        <v>527</v>
      </c>
      <c r="C104" t="s">
        <v>415</v>
      </c>
      <c r="D104" t="s">
        <v>530</v>
      </c>
      <c r="E104" t="s">
        <v>21</v>
      </c>
      <c r="F104" t="s">
        <v>529</v>
      </c>
      <c r="G104" t="s">
        <v>417</v>
      </c>
      <c r="H104" t="s">
        <v>524</v>
      </c>
      <c r="I104" t="s">
        <v>528</v>
      </c>
      <c r="J104" t="s">
        <v>527</v>
      </c>
    </row>
    <row r="105" spans="1:13" x14ac:dyDescent="0.55000000000000004">
      <c r="B105" t="s">
        <v>291</v>
      </c>
      <c r="C105" t="s">
        <v>415</v>
      </c>
      <c r="D105" t="s">
        <v>283</v>
      </c>
      <c r="E105" t="s">
        <v>21</v>
      </c>
      <c r="F105" t="s">
        <v>291</v>
      </c>
      <c r="G105" t="s">
        <v>524</v>
      </c>
      <c r="H105" t="s">
        <v>285</v>
      </c>
    </row>
    <row r="106" spans="1:13" x14ac:dyDescent="0.55000000000000004">
      <c r="B106" t="s">
        <v>514</v>
      </c>
      <c r="C106" t="s">
        <v>415</v>
      </c>
      <c r="D106" t="s">
        <v>526</v>
      </c>
      <c r="E106" t="s">
        <v>21</v>
      </c>
      <c r="F106" t="s">
        <v>514</v>
      </c>
      <c r="G106" t="s">
        <v>525</v>
      </c>
      <c r="H106" t="s">
        <v>524</v>
      </c>
      <c r="I106" t="s">
        <v>285</v>
      </c>
      <c r="J106" t="s">
        <v>423</v>
      </c>
      <c r="K106" t="s">
        <v>523</v>
      </c>
      <c r="L106" t="s">
        <v>522</v>
      </c>
      <c r="M106" t="s">
        <v>291</v>
      </c>
    </row>
    <row r="107" spans="1:13" x14ac:dyDescent="0.55000000000000004">
      <c r="B107" t="s">
        <v>521</v>
      </c>
      <c r="C107" t="s">
        <v>415</v>
      </c>
      <c r="D107" t="s">
        <v>338</v>
      </c>
    </row>
    <row r="108" spans="1:13" x14ac:dyDescent="0.55000000000000004">
      <c r="A108" t="s">
        <v>21</v>
      </c>
      <c r="B108" t="s">
        <v>520</v>
      </c>
      <c r="C108" t="s">
        <v>371</v>
      </c>
      <c r="D108">
        <v>2112</v>
      </c>
    </row>
    <row r="109" spans="1:13" x14ac:dyDescent="0.55000000000000004">
      <c r="B109" t="s">
        <v>519</v>
      </c>
      <c r="C109" t="s">
        <v>415</v>
      </c>
      <c r="D109" t="s">
        <v>491</v>
      </c>
    </row>
    <row r="110" spans="1:13" x14ac:dyDescent="0.55000000000000004">
      <c r="B110" t="s">
        <v>518</v>
      </c>
      <c r="C110" t="s">
        <v>415</v>
      </c>
      <c r="D110">
        <v>1</v>
      </c>
      <c r="E110" t="s">
        <v>21</v>
      </c>
      <c r="F110" t="s">
        <v>517</v>
      </c>
      <c r="G110" t="s">
        <v>516</v>
      </c>
      <c r="H110" t="s">
        <v>515</v>
      </c>
      <c r="I110" t="s">
        <v>514</v>
      </c>
      <c r="J110" t="s">
        <v>465</v>
      </c>
      <c r="K110" t="s">
        <v>513</v>
      </c>
    </row>
    <row r="111" spans="1:13" x14ac:dyDescent="0.55000000000000004">
      <c r="A111" t="s">
        <v>21</v>
      </c>
      <c r="B111" t="s">
        <v>424</v>
      </c>
      <c r="C111" t="s">
        <v>371</v>
      </c>
      <c r="D111" t="s">
        <v>512</v>
      </c>
      <c r="E111" t="s">
        <v>503</v>
      </c>
      <c r="F111" t="s">
        <v>509</v>
      </c>
      <c r="G111" t="s">
        <v>511</v>
      </c>
      <c r="H111" t="s">
        <v>503</v>
      </c>
      <c r="I111" t="s">
        <v>509</v>
      </c>
      <c r="J111" t="s">
        <v>510</v>
      </c>
      <c r="K111" t="s">
        <v>503</v>
      </c>
      <c r="L111" t="s">
        <v>509</v>
      </c>
    </row>
    <row r="112" spans="1:13" x14ac:dyDescent="0.55000000000000004">
      <c r="A112" t="s">
        <v>21</v>
      </c>
      <c r="B112" t="s">
        <v>508</v>
      </c>
      <c r="C112" t="s">
        <v>371</v>
      </c>
      <c r="D112">
        <v>383</v>
      </c>
      <c r="E112" t="s">
        <v>503</v>
      </c>
      <c r="F112" t="s">
        <v>308</v>
      </c>
      <c r="G112">
        <v>0</v>
      </c>
      <c r="H112" t="s">
        <v>503</v>
      </c>
      <c r="I112" t="s">
        <v>308</v>
      </c>
      <c r="J112">
        <v>383</v>
      </c>
      <c r="K112" t="s">
        <v>503</v>
      </c>
      <c r="L112" t="s">
        <v>308</v>
      </c>
    </row>
    <row r="114" spans="1:13" x14ac:dyDescent="0.55000000000000004">
      <c r="A114" t="s">
        <v>505</v>
      </c>
    </row>
    <row r="115" spans="1:13" x14ac:dyDescent="0.55000000000000004">
      <c r="A115" t="s">
        <v>507</v>
      </c>
    </row>
    <row r="116" spans="1:13" x14ac:dyDescent="0.55000000000000004">
      <c r="A116" t="s">
        <v>21</v>
      </c>
      <c r="B116" t="s">
        <v>504</v>
      </c>
      <c r="C116" t="s">
        <v>415</v>
      </c>
      <c r="D116">
        <v>1</v>
      </c>
      <c r="E116" t="s">
        <v>483</v>
      </c>
      <c r="F116" t="s">
        <v>415</v>
      </c>
      <c r="G116">
        <v>1</v>
      </c>
      <c r="H116" t="s">
        <v>481</v>
      </c>
      <c r="I116" t="s">
        <v>415</v>
      </c>
      <c r="J116">
        <v>1</v>
      </c>
      <c r="K116" t="s">
        <v>479</v>
      </c>
      <c r="L116" t="s">
        <v>415</v>
      </c>
      <c r="M116">
        <v>1</v>
      </c>
    </row>
    <row r="117" spans="1:13" x14ac:dyDescent="0.55000000000000004">
      <c r="A117" t="s">
        <v>21</v>
      </c>
      <c r="B117" t="s">
        <v>370</v>
      </c>
      <c r="C117" t="s">
        <v>415</v>
      </c>
      <c r="D117" t="s">
        <v>503</v>
      </c>
      <c r="E117" s="1">
        <v>0</v>
      </c>
      <c r="F117" t="s">
        <v>502</v>
      </c>
      <c r="G117" s="1">
        <v>4.9999999999999998E-7</v>
      </c>
      <c r="H117" t="s">
        <v>320</v>
      </c>
    </row>
    <row r="118" spans="1:13" x14ac:dyDescent="0.55000000000000004">
      <c r="A118" t="s">
        <v>21</v>
      </c>
      <c r="B118" t="s">
        <v>323</v>
      </c>
      <c r="C118" t="s">
        <v>415</v>
      </c>
      <c r="D118" t="s">
        <v>503</v>
      </c>
      <c r="E118" s="1">
        <v>-1</v>
      </c>
      <c r="F118" t="s">
        <v>502</v>
      </c>
      <c r="G118" s="1">
        <v>1</v>
      </c>
      <c r="H118" t="s">
        <v>320</v>
      </c>
    </row>
    <row r="119" spans="1:13" x14ac:dyDescent="0.55000000000000004">
      <c r="A119" t="s">
        <v>21</v>
      </c>
      <c r="B119" t="s">
        <v>325</v>
      </c>
      <c r="C119" t="s">
        <v>415</v>
      </c>
      <c r="D119" t="s">
        <v>503</v>
      </c>
      <c r="E119" s="1">
        <v>-1</v>
      </c>
      <c r="F119" t="s">
        <v>502</v>
      </c>
      <c r="G119" s="1">
        <v>1</v>
      </c>
      <c r="H119" t="s">
        <v>320</v>
      </c>
    </row>
    <row r="121" spans="1:13" x14ac:dyDescent="0.55000000000000004">
      <c r="A121" t="s">
        <v>501</v>
      </c>
      <c r="B121" t="s">
        <v>500</v>
      </c>
    </row>
    <row r="122" spans="1:13" x14ac:dyDescent="0.55000000000000004">
      <c r="A122" t="s">
        <v>499</v>
      </c>
      <c r="B122" t="s">
        <v>498</v>
      </c>
      <c r="C122" t="s">
        <v>497</v>
      </c>
    </row>
    <row r="123" spans="1:13" x14ac:dyDescent="0.55000000000000004">
      <c r="A123" t="s">
        <v>492</v>
      </c>
      <c r="B123" t="s">
        <v>496</v>
      </c>
      <c r="C123" t="s">
        <v>495</v>
      </c>
      <c r="D123" t="s">
        <v>494</v>
      </c>
      <c r="E123" t="s">
        <v>493</v>
      </c>
    </row>
    <row r="124" spans="1:13" x14ac:dyDescent="0.55000000000000004">
      <c r="A124" t="s">
        <v>492</v>
      </c>
      <c r="B124" t="s">
        <v>491</v>
      </c>
    </row>
    <row r="125" spans="1:13" x14ac:dyDescent="0.55000000000000004">
      <c r="A125" t="s">
        <v>490</v>
      </c>
      <c r="B125" t="s">
        <v>487</v>
      </c>
      <c r="C125" t="s">
        <v>323</v>
      </c>
      <c r="D125" t="s">
        <v>489</v>
      </c>
      <c r="E125" t="s">
        <v>488</v>
      </c>
      <c r="F125" t="s">
        <v>487</v>
      </c>
    </row>
    <row r="126" spans="1:13" x14ac:dyDescent="0.55000000000000004">
      <c r="A126" t="s">
        <v>21</v>
      </c>
      <c r="B126" t="s">
        <v>336</v>
      </c>
      <c r="C126" t="s">
        <v>337</v>
      </c>
      <c r="D126" t="s">
        <v>338</v>
      </c>
      <c r="E126" t="s">
        <v>339</v>
      </c>
    </row>
    <row r="127" spans="1:13" x14ac:dyDescent="0.55000000000000004">
      <c r="B127" s="1">
        <v>-12</v>
      </c>
      <c r="C127" s="1">
        <v>-11.872999999999999</v>
      </c>
      <c r="D127" s="1">
        <v>243860000</v>
      </c>
      <c r="E127">
        <v>1.7899999999999999E-2</v>
      </c>
    </row>
    <row r="128" spans="1:13" x14ac:dyDescent="0.55000000000000004">
      <c r="B128" s="1">
        <v>-11.872999999999999</v>
      </c>
      <c r="C128" s="1">
        <v>-11.746</v>
      </c>
      <c r="D128" s="1">
        <v>242660000</v>
      </c>
      <c r="E128">
        <v>1.8200000000000001E-2</v>
      </c>
    </row>
    <row r="129" spans="2:5" x14ac:dyDescent="0.55000000000000004">
      <c r="B129" s="1">
        <v>-11.746</v>
      </c>
      <c r="C129" s="1">
        <v>-11.619</v>
      </c>
      <c r="D129" s="1">
        <v>242270000</v>
      </c>
      <c r="E129">
        <v>1.83E-2</v>
      </c>
    </row>
    <row r="130" spans="2:5" x14ac:dyDescent="0.55000000000000004">
      <c r="B130" s="1">
        <v>-11.619</v>
      </c>
      <c r="C130" s="1">
        <v>-11.492000000000001</v>
      </c>
      <c r="D130" s="1">
        <v>245350000</v>
      </c>
      <c r="E130">
        <v>1.84E-2</v>
      </c>
    </row>
    <row r="131" spans="2:5" x14ac:dyDescent="0.55000000000000004">
      <c r="B131" s="1">
        <v>-11.492000000000001</v>
      </c>
      <c r="C131" s="1">
        <v>-11.365</v>
      </c>
      <c r="D131" s="1">
        <v>243640000</v>
      </c>
      <c r="E131">
        <v>1.8700000000000001E-2</v>
      </c>
    </row>
    <row r="132" spans="2:5" x14ac:dyDescent="0.55000000000000004">
      <c r="B132" s="1">
        <v>-11.365</v>
      </c>
      <c r="C132" s="1">
        <v>-11.238</v>
      </c>
      <c r="D132" s="1">
        <v>238480000</v>
      </c>
      <c r="E132">
        <v>1.8700000000000001E-2</v>
      </c>
    </row>
    <row r="133" spans="2:5" x14ac:dyDescent="0.55000000000000004">
      <c r="B133" s="1">
        <v>-11.238</v>
      </c>
      <c r="C133" s="1">
        <v>-11.111000000000001</v>
      </c>
      <c r="D133" s="1">
        <v>239830000</v>
      </c>
      <c r="E133">
        <v>1.89E-2</v>
      </c>
    </row>
    <row r="134" spans="2:5" x14ac:dyDescent="0.55000000000000004">
      <c r="B134" s="1">
        <v>-11.111000000000001</v>
      </c>
      <c r="C134" s="1">
        <v>-10.984</v>
      </c>
      <c r="D134" s="1">
        <v>250630000</v>
      </c>
      <c r="E134">
        <v>1.9199999999999998E-2</v>
      </c>
    </row>
    <row r="135" spans="2:5" x14ac:dyDescent="0.55000000000000004">
      <c r="B135" s="1">
        <v>-10.984</v>
      </c>
      <c r="C135" s="1">
        <v>-10.856999999999999</v>
      </c>
      <c r="D135" s="1">
        <v>289400000</v>
      </c>
      <c r="E135">
        <v>1.83E-2</v>
      </c>
    </row>
    <row r="136" spans="2:5" x14ac:dyDescent="0.55000000000000004">
      <c r="B136" s="1">
        <v>-10.856999999999999</v>
      </c>
      <c r="C136" s="1">
        <v>-10.73</v>
      </c>
      <c r="D136" s="1">
        <v>283780000</v>
      </c>
      <c r="E136">
        <v>1.8200000000000001E-2</v>
      </c>
    </row>
    <row r="137" spans="2:5" x14ac:dyDescent="0.55000000000000004">
      <c r="B137" s="1">
        <v>-10.73</v>
      </c>
      <c r="C137" s="1">
        <v>-10.603</v>
      </c>
      <c r="D137" s="1">
        <v>289900000</v>
      </c>
      <c r="E137">
        <v>1.83E-2</v>
      </c>
    </row>
    <row r="138" spans="2:5" x14ac:dyDescent="0.55000000000000004">
      <c r="B138" s="1">
        <v>-10.603</v>
      </c>
      <c r="C138" s="1">
        <v>-10.476000000000001</v>
      </c>
      <c r="D138" s="1">
        <v>284890000</v>
      </c>
      <c r="E138">
        <v>1.8200000000000001E-2</v>
      </c>
    </row>
    <row r="139" spans="2:5" x14ac:dyDescent="0.55000000000000004">
      <c r="B139" s="1">
        <v>-10.476000000000001</v>
      </c>
      <c r="C139" s="1">
        <v>-10.349</v>
      </c>
      <c r="D139" s="1">
        <v>281770000</v>
      </c>
      <c r="E139">
        <v>1.8499999999999999E-2</v>
      </c>
    </row>
    <row r="140" spans="2:5" x14ac:dyDescent="0.55000000000000004">
      <c r="B140" s="1">
        <v>-10.349</v>
      </c>
      <c r="C140" s="1">
        <v>-10.222</v>
      </c>
      <c r="D140" s="1">
        <v>284040000</v>
      </c>
      <c r="E140">
        <v>1.8800000000000001E-2</v>
      </c>
    </row>
    <row r="141" spans="2:5" x14ac:dyDescent="0.55000000000000004">
      <c r="B141" s="1">
        <v>-10.222</v>
      </c>
      <c r="C141" s="1">
        <v>-10.095000000000001</v>
      </c>
      <c r="D141" s="1">
        <v>277310000</v>
      </c>
      <c r="E141">
        <v>1.8599999999999998E-2</v>
      </c>
    </row>
    <row r="142" spans="2:5" x14ac:dyDescent="0.55000000000000004">
      <c r="B142" s="1">
        <v>-10.095000000000001</v>
      </c>
      <c r="C142" s="1">
        <v>-9.9675999999999991</v>
      </c>
      <c r="D142" s="1">
        <v>276240000</v>
      </c>
      <c r="E142">
        <v>1.89E-2</v>
      </c>
    </row>
    <row r="143" spans="2:5" x14ac:dyDescent="0.55000000000000004">
      <c r="B143" s="1">
        <v>-9.9675999999999991</v>
      </c>
      <c r="C143" s="1">
        <v>-9.8405000000000005</v>
      </c>
      <c r="D143" s="1">
        <v>281960000</v>
      </c>
      <c r="E143">
        <v>1.9300000000000001E-2</v>
      </c>
    </row>
    <row r="144" spans="2:5" x14ac:dyDescent="0.55000000000000004">
      <c r="B144" s="1">
        <v>-9.8405000000000005</v>
      </c>
      <c r="C144" s="1">
        <v>-9.7134999999999998</v>
      </c>
      <c r="D144" s="1">
        <v>287410000</v>
      </c>
      <c r="E144">
        <v>1.9800000000000002E-2</v>
      </c>
    </row>
    <row r="145" spans="2:5" x14ac:dyDescent="0.55000000000000004">
      <c r="B145" s="1">
        <v>-9.7134999999999998</v>
      </c>
      <c r="C145" s="1">
        <v>-9.5864999999999991</v>
      </c>
      <c r="D145" s="1">
        <v>284640000</v>
      </c>
      <c r="E145">
        <v>1.9599999999999999E-2</v>
      </c>
    </row>
    <row r="146" spans="2:5" x14ac:dyDescent="0.55000000000000004">
      <c r="B146" s="1">
        <v>-9.5864999999999991</v>
      </c>
      <c r="C146" s="1">
        <v>-9.4595000000000002</v>
      </c>
      <c r="D146" s="1">
        <v>298310000</v>
      </c>
      <c r="E146">
        <v>2.0199999999999999E-2</v>
      </c>
    </row>
    <row r="147" spans="2:5" x14ac:dyDescent="0.55000000000000004">
      <c r="B147" s="1">
        <v>-9.4595000000000002</v>
      </c>
      <c r="C147" s="1">
        <v>-9.3323999999999998</v>
      </c>
      <c r="D147" s="1">
        <v>293370000</v>
      </c>
      <c r="E147">
        <v>2.0400000000000001E-2</v>
      </c>
    </row>
    <row r="148" spans="2:5" x14ac:dyDescent="0.55000000000000004">
      <c r="B148" s="1">
        <v>-9.3323999999999998</v>
      </c>
      <c r="C148" s="1">
        <v>-9.2053999999999991</v>
      </c>
      <c r="D148" s="1">
        <v>284660000</v>
      </c>
      <c r="E148">
        <v>2.0500000000000001E-2</v>
      </c>
    </row>
    <row r="149" spans="2:5" x14ac:dyDescent="0.55000000000000004">
      <c r="B149" s="1">
        <v>-9.2053999999999991</v>
      </c>
      <c r="C149" s="1">
        <v>-9.0784000000000002</v>
      </c>
      <c r="D149" s="1">
        <v>286990000</v>
      </c>
      <c r="E149">
        <v>2.06E-2</v>
      </c>
    </row>
    <row r="150" spans="2:5" x14ac:dyDescent="0.55000000000000004">
      <c r="B150" s="1">
        <v>-9.0784000000000002</v>
      </c>
      <c r="C150" s="1">
        <v>-8.9513999999999996</v>
      </c>
      <c r="D150" s="1">
        <v>295290000</v>
      </c>
      <c r="E150">
        <v>2.0899999999999998E-2</v>
      </c>
    </row>
    <row r="151" spans="2:5" x14ac:dyDescent="0.55000000000000004">
      <c r="B151" s="1">
        <v>-8.9513999999999996</v>
      </c>
      <c r="C151" s="1">
        <v>-8.8242999999999991</v>
      </c>
      <c r="D151" s="1">
        <v>301060000</v>
      </c>
      <c r="E151">
        <v>2.1299999999999999E-2</v>
      </c>
    </row>
    <row r="152" spans="2:5" x14ac:dyDescent="0.55000000000000004">
      <c r="B152" s="1">
        <v>-8.8242999999999991</v>
      </c>
      <c r="C152" s="1">
        <v>-8.6973000000000003</v>
      </c>
      <c r="D152" s="1">
        <v>287730000</v>
      </c>
      <c r="E152">
        <v>2.06E-2</v>
      </c>
    </row>
    <row r="153" spans="2:5" x14ac:dyDescent="0.55000000000000004">
      <c r="B153" s="1">
        <v>-8.6973000000000003</v>
      </c>
      <c r="C153" s="1">
        <v>-8.5702999999999996</v>
      </c>
      <c r="D153" s="1">
        <v>302440000</v>
      </c>
      <c r="E153">
        <v>2.06E-2</v>
      </c>
    </row>
    <row r="154" spans="2:5" x14ac:dyDescent="0.55000000000000004">
      <c r="B154" s="1">
        <v>-8.5702999999999996</v>
      </c>
      <c r="C154" s="1">
        <v>-8.4431999999999992</v>
      </c>
      <c r="D154" s="1">
        <v>301690000</v>
      </c>
      <c r="E154">
        <v>2.0500000000000001E-2</v>
      </c>
    </row>
    <row r="155" spans="2:5" x14ac:dyDescent="0.55000000000000004">
      <c r="B155" s="1">
        <v>-8.4431999999999992</v>
      </c>
      <c r="C155" s="1">
        <v>-8.3162000000000003</v>
      </c>
      <c r="D155" s="1">
        <v>304970000</v>
      </c>
      <c r="E155">
        <v>2.07E-2</v>
      </c>
    </row>
    <row r="156" spans="2:5" x14ac:dyDescent="0.55000000000000004">
      <c r="B156" s="1">
        <v>-8.3162000000000003</v>
      </c>
      <c r="C156" s="1">
        <v>-8.1891999999999996</v>
      </c>
      <c r="D156" s="1">
        <v>300900000</v>
      </c>
      <c r="E156">
        <v>2.0400000000000001E-2</v>
      </c>
    </row>
    <row r="157" spans="2:5" x14ac:dyDescent="0.55000000000000004">
      <c r="B157" s="1">
        <v>-8.1891999999999996</v>
      </c>
      <c r="C157" s="1">
        <v>-8.0622000000000007</v>
      </c>
      <c r="D157" s="1">
        <v>307510000</v>
      </c>
      <c r="E157">
        <v>2.0299999999999999E-2</v>
      </c>
    </row>
    <row r="158" spans="2:5" x14ac:dyDescent="0.55000000000000004">
      <c r="B158" s="1">
        <v>-8.0622000000000007</v>
      </c>
      <c r="C158" s="1">
        <v>-7.9351000000000003</v>
      </c>
      <c r="D158" s="1">
        <v>304830000</v>
      </c>
      <c r="E158">
        <v>2.0299999999999999E-2</v>
      </c>
    </row>
    <row r="159" spans="2:5" x14ac:dyDescent="0.55000000000000004">
      <c r="B159" s="1">
        <v>-7.9351000000000003</v>
      </c>
      <c r="C159" s="1">
        <v>-7.8080999999999996</v>
      </c>
      <c r="D159" s="1">
        <v>296760000</v>
      </c>
      <c r="E159">
        <v>2.06E-2</v>
      </c>
    </row>
    <row r="160" spans="2:5" x14ac:dyDescent="0.55000000000000004">
      <c r="B160" s="1">
        <v>-7.8080999999999996</v>
      </c>
      <c r="C160" s="1">
        <v>-7.6810999999999998</v>
      </c>
      <c r="D160" s="1">
        <v>301040000</v>
      </c>
      <c r="E160">
        <v>2.0299999999999999E-2</v>
      </c>
    </row>
    <row r="161" spans="2:5" x14ac:dyDescent="0.55000000000000004">
      <c r="B161" s="1">
        <v>-7.6810999999999998</v>
      </c>
      <c r="C161" s="1">
        <v>-7.5541</v>
      </c>
      <c r="D161" s="1">
        <v>314980000</v>
      </c>
      <c r="E161">
        <v>2.0500000000000001E-2</v>
      </c>
    </row>
    <row r="162" spans="2:5" x14ac:dyDescent="0.55000000000000004">
      <c r="B162" s="1">
        <v>-7.5541</v>
      </c>
      <c r="C162" s="1">
        <v>-7.4269999999999996</v>
      </c>
      <c r="D162" s="1">
        <v>307280000</v>
      </c>
      <c r="E162">
        <v>2.01E-2</v>
      </c>
    </row>
    <row r="163" spans="2:5" x14ac:dyDescent="0.55000000000000004">
      <c r="B163" s="1">
        <v>-7.4269999999999996</v>
      </c>
      <c r="C163" s="1">
        <v>-7.3</v>
      </c>
      <c r="D163" s="1">
        <v>318040000</v>
      </c>
      <c r="E163">
        <v>1.9800000000000002E-2</v>
      </c>
    </row>
    <row r="164" spans="2:5" x14ac:dyDescent="0.55000000000000004">
      <c r="B164" s="1">
        <v>-7.3</v>
      </c>
      <c r="C164" s="1">
        <v>-7.173</v>
      </c>
      <c r="D164" s="1">
        <v>323320000</v>
      </c>
      <c r="E164">
        <v>1.95E-2</v>
      </c>
    </row>
    <row r="165" spans="2:5" x14ac:dyDescent="0.55000000000000004">
      <c r="B165" s="1">
        <v>-7.173</v>
      </c>
      <c r="C165" s="1">
        <v>-7.0458999999999996</v>
      </c>
      <c r="D165" s="1">
        <v>332370000</v>
      </c>
      <c r="E165">
        <v>1.9699999999999999E-2</v>
      </c>
    </row>
    <row r="166" spans="2:5" x14ac:dyDescent="0.55000000000000004">
      <c r="B166" s="1">
        <v>-7.0458999999999996</v>
      </c>
      <c r="C166" s="1">
        <v>-6.9188999999999998</v>
      </c>
      <c r="D166" s="1">
        <v>316630000</v>
      </c>
      <c r="E166">
        <v>1.95E-2</v>
      </c>
    </row>
    <row r="167" spans="2:5" x14ac:dyDescent="0.55000000000000004">
      <c r="B167" s="1">
        <v>-6.9188999999999998</v>
      </c>
      <c r="C167" s="1">
        <v>-6.7919</v>
      </c>
      <c r="D167" s="1">
        <v>314980000</v>
      </c>
      <c r="E167">
        <v>1.9400000000000001E-2</v>
      </c>
    </row>
    <row r="168" spans="2:5" x14ac:dyDescent="0.55000000000000004">
      <c r="B168" s="1">
        <v>-6.7919</v>
      </c>
      <c r="C168" s="1">
        <v>-6.6649000000000003</v>
      </c>
      <c r="D168" s="1">
        <v>316010000</v>
      </c>
      <c r="E168">
        <v>1.9599999999999999E-2</v>
      </c>
    </row>
    <row r="169" spans="2:5" x14ac:dyDescent="0.55000000000000004">
      <c r="B169" s="1">
        <v>-6.6649000000000003</v>
      </c>
      <c r="C169" s="1">
        <v>-6.5377999999999998</v>
      </c>
      <c r="D169" s="1">
        <v>315000000</v>
      </c>
      <c r="E169">
        <v>1.9699999999999999E-2</v>
      </c>
    </row>
    <row r="170" spans="2:5" x14ac:dyDescent="0.55000000000000004">
      <c r="B170" s="1">
        <v>-6.5377999999999998</v>
      </c>
      <c r="C170" s="1">
        <v>-6.4108000000000001</v>
      </c>
      <c r="D170" s="1">
        <v>313240000</v>
      </c>
      <c r="E170">
        <v>1.95E-2</v>
      </c>
    </row>
    <row r="171" spans="2:5" x14ac:dyDescent="0.55000000000000004">
      <c r="B171" s="1">
        <v>-6.4108000000000001</v>
      </c>
      <c r="C171" s="1">
        <v>-6.2838000000000003</v>
      </c>
      <c r="D171" s="1">
        <v>321330000</v>
      </c>
      <c r="E171">
        <v>1.9300000000000001E-2</v>
      </c>
    </row>
    <row r="172" spans="2:5" x14ac:dyDescent="0.55000000000000004">
      <c r="B172" s="1">
        <v>-6.2838000000000003</v>
      </c>
      <c r="C172" s="1">
        <v>-6.1567999999999996</v>
      </c>
      <c r="D172" s="1">
        <v>320140000</v>
      </c>
      <c r="E172">
        <v>1.95E-2</v>
      </c>
    </row>
    <row r="173" spans="2:5" x14ac:dyDescent="0.55000000000000004">
      <c r="B173" s="1">
        <v>-6.1567999999999996</v>
      </c>
      <c r="C173" s="1">
        <v>-6.0297000000000001</v>
      </c>
      <c r="D173" s="1">
        <v>318940000</v>
      </c>
      <c r="E173">
        <v>1.9E-2</v>
      </c>
    </row>
    <row r="174" spans="2:5" x14ac:dyDescent="0.55000000000000004">
      <c r="B174" s="1">
        <v>-6.0297000000000001</v>
      </c>
      <c r="C174" s="1">
        <v>-5.9027000000000003</v>
      </c>
      <c r="D174" s="1">
        <v>327270000</v>
      </c>
      <c r="E174">
        <v>1.9099999999999999E-2</v>
      </c>
    </row>
    <row r="175" spans="2:5" x14ac:dyDescent="0.55000000000000004">
      <c r="B175" s="1">
        <v>-5.9027000000000003</v>
      </c>
      <c r="C175" s="1">
        <v>-5.7756999999999996</v>
      </c>
      <c r="D175" s="1">
        <v>326260000</v>
      </c>
      <c r="E175">
        <v>1.89E-2</v>
      </c>
    </row>
    <row r="176" spans="2:5" x14ac:dyDescent="0.55000000000000004">
      <c r="B176" s="1">
        <v>-5.7756999999999996</v>
      </c>
      <c r="C176" s="1">
        <v>-5.6486000000000001</v>
      </c>
      <c r="D176" s="1">
        <v>327010000</v>
      </c>
      <c r="E176">
        <v>1.9199999999999998E-2</v>
      </c>
    </row>
    <row r="177" spans="2:5" x14ac:dyDescent="0.55000000000000004">
      <c r="B177" s="1">
        <v>-5.6486000000000001</v>
      </c>
      <c r="C177" s="1">
        <v>-5.5216000000000003</v>
      </c>
      <c r="D177" s="1">
        <v>325410000</v>
      </c>
      <c r="E177">
        <v>1.9300000000000001E-2</v>
      </c>
    </row>
    <row r="178" spans="2:5" x14ac:dyDescent="0.55000000000000004">
      <c r="B178" s="1">
        <v>-5.5216000000000003</v>
      </c>
      <c r="C178" s="1">
        <v>-5.3945999999999996</v>
      </c>
      <c r="D178" s="1">
        <v>330110000</v>
      </c>
      <c r="E178">
        <v>1.89E-2</v>
      </c>
    </row>
    <row r="179" spans="2:5" x14ac:dyDescent="0.55000000000000004">
      <c r="B179" s="1">
        <v>-5.3945999999999996</v>
      </c>
      <c r="C179" s="1">
        <v>-5.2675999999999998</v>
      </c>
      <c r="D179" s="1">
        <v>326980000</v>
      </c>
      <c r="E179">
        <v>1.89E-2</v>
      </c>
    </row>
    <row r="180" spans="2:5" x14ac:dyDescent="0.55000000000000004">
      <c r="B180" s="1">
        <v>-5.2675999999999998</v>
      </c>
      <c r="C180" s="1">
        <v>-5.1405000000000003</v>
      </c>
      <c r="D180" s="1">
        <v>328210000</v>
      </c>
      <c r="E180">
        <v>1.8800000000000001E-2</v>
      </c>
    </row>
    <row r="181" spans="2:5" x14ac:dyDescent="0.55000000000000004">
      <c r="B181" s="1">
        <v>-5.1405000000000003</v>
      </c>
      <c r="C181" s="1">
        <v>-5.0134999999999996</v>
      </c>
      <c r="D181" s="1">
        <v>334680000</v>
      </c>
      <c r="E181">
        <v>1.8800000000000001E-2</v>
      </c>
    </row>
    <row r="182" spans="2:5" x14ac:dyDescent="0.55000000000000004">
      <c r="B182" s="1">
        <v>-5.0134999999999996</v>
      </c>
      <c r="C182" s="1">
        <v>-4.8864999999999998</v>
      </c>
      <c r="D182" s="1">
        <v>341450000</v>
      </c>
      <c r="E182">
        <v>1.8800000000000001E-2</v>
      </c>
    </row>
    <row r="183" spans="2:5" x14ac:dyDescent="0.55000000000000004">
      <c r="B183" s="1">
        <v>-4.8864999999999998</v>
      </c>
      <c r="C183" s="1">
        <v>-4.7595000000000001</v>
      </c>
      <c r="D183" s="1">
        <v>340730000</v>
      </c>
      <c r="E183">
        <v>1.8800000000000001E-2</v>
      </c>
    </row>
    <row r="184" spans="2:5" x14ac:dyDescent="0.55000000000000004">
      <c r="B184" s="1">
        <v>-4.7595000000000001</v>
      </c>
      <c r="C184" s="1">
        <v>-4.6323999999999996</v>
      </c>
      <c r="D184" s="1">
        <v>339740000</v>
      </c>
      <c r="E184">
        <v>1.8800000000000001E-2</v>
      </c>
    </row>
    <row r="185" spans="2:5" x14ac:dyDescent="0.55000000000000004">
      <c r="B185" s="1">
        <v>-4.6323999999999996</v>
      </c>
      <c r="C185" s="1">
        <v>-4.5053999999999998</v>
      </c>
      <c r="D185" s="1">
        <v>339740000</v>
      </c>
      <c r="E185">
        <v>1.8800000000000001E-2</v>
      </c>
    </row>
    <row r="186" spans="2:5" x14ac:dyDescent="0.55000000000000004">
      <c r="B186" s="1">
        <v>-4.5053999999999998</v>
      </c>
      <c r="C186" s="1">
        <v>-4.3784000000000001</v>
      </c>
      <c r="D186" s="1">
        <v>331640000</v>
      </c>
      <c r="E186">
        <v>1.8499999999999999E-2</v>
      </c>
    </row>
    <row r="187" spans="2:5" x14ac:dyDescent="0.55000000000000004">
      <c r="B187" s="1">
        <v>-4.3784000000000001</v>
      </c>
      <c r="C187" s="1">
        <v>-4.2514000000000003</v>
      </c>
      <c r="D187" s="1">
        <v>340240000</v>
      </c>
      <c r="E187">
        <v>1.8800000000000001E-2</v>
      </c>
    </row>
    <row r="188" spans="2:5" x14ac:dyDescent="0.55000000000000004">
      <c r="B188" s="1">
        <v>-4.2514000000000003</v>
      </c>
      <c r="C188" s="1">
        <v>-4.1242999999999999</v>
      </c>
      <c r="D188" s="1">
        <v>328800000</v>
      </c>
      <c r="E188">
        <v>1.8599999999999998E-2</v>
      </c>
    </row>
    <row r="189" spans="2:5" x14ac:dyDescent="0.55000000000000004">
      <c r="B189" s="1">
        <v>-4.1242999999999999</v>
      </c>
      <c r="C189" s="1">
        <v>-3.9973000000000001</v>
      </c>
      <c r="D189" s="1">
        <v>332130000</v>
      </c>
      <c r="E189">
        <v>1.8800000000000001E-2</v>
      </c>
    </row>
    <row r="190" spans="2:5" x14ac:dyDescent="0.55000000000000004">
      <c r="B190" s="1">
        <v>-3.9973000000000001</v>
      </c>
      <c r="C190" s="1">
        <v>-3.8702999999999999</v>
      </c>
      <c r="D190" s="1">
        <v>336440000</v>
      </c>
      <c r="E190">
        <v>1.9199999999999998E-2</v>
      </c>
    </row>
    <row r="191" spans="2:5" x14ac:dyDescent="0.55000000000000004">
      <c r="B191" s="1">
        <v>-3.8702999999999999</v>
      </c>
      <c r="C191" s="1">
        <v>-3.7431999999999999</v>
      </c>
      <c r="D191" s="1">
        <v>323770000</v>
      </c>
      <c r="E191">
        <v>1.89E-2</v>
      </c>
    </row>
    <row r="192" spans="2:5" x14ac:dyDescent="0.55000000000000004">
      <c r="B192" s="1">
        <v>-3.7431999999999999</v>
      </c>
      <c r="C192" s="1">
        <v>-3.6162000000000001</v>
      </c>
      <c r="D192" s="1">
        <v>326440000</v>
      </c>
      <c r="E192">
        <v>1.9E-2</v>
      </c>
    </row>
    <row r="193" spans="2:5" x14ac:dyDescent="0.55000000000000004">
      <c r="B193" s="1">
        <v>-3.6162000000000001</v>
      </c>
      <c r="C193" s="1">
        <v>-3.4891999999999999</v>
      </c>
      <c r="D193" s="1">
        <v>325890000</v>
      </c>
      <c r="E193">
        <v>1.9E-2</v>
      </c>
    </row>
    <row r="194" spans="2:5" x14ac:dyDescent="0.55000000000000004">
      <c r="B194" s="1">
        <v>-3.4891999999999999</v>
      </c>
      <c r="C194" s="1">
        <v>-3.3622000000000001</v>
      </c>
      <c r="D194" s="1">
        <v>329100000</v>
      </c>
      <c r="E194">
        <v>1.9E-2</v>
      </c>
    </row>
    <row r="195" spans="2:5" x14ac:dyDescent="0.55000000000000004">
      <c r="B195" s="1">
        <v>-3.3622000000000001</v>
      </c>
      <c r="C195" s="1">
        <v>-3.2351000000000001</v>
      </c>
      <c r="D195" s="1">
        <v>328070000</v>
      </c>
      <c r="E195">
        <v>1.89E-2</v>
      </c>
    </row>
    <row r="196" spans="2:5" x14ac:dyDescent="0.55000000000000004">
      <c r="B196" s="1">
        <v>-3.2351000000000001</v>
      </c>
      <c r="C196" s="1">
        <v>-3.1080999999999999</v>
      </c>
      <c r="D196" s="1">
        <v>325830000</v>
      </c>
      <c r="E196">
        <v>1.89E-2</v>
      </c>
    </row>
    <row r="197" spans="2:5" x14ac:dyDescent="0.55000000000000004">
      <c r="B197" s="1">
        <v>-3.1080999999999999</v>
      </c>
      <c r="C197" s="1">
        <v>-2.9811000000000001</v>
      </c>
      <c r="D197" s="1">
        <v>318720000</v>
      </c>
      <c r="E197">
        <v>1.89E-2</v>
      </c>
    </row>
    <row r="198" spans="2:5" x14ac:dyDescent="0.55000000000000004">
      <c r="B198" s="1">
        <v>-2.9811000000000001</v>
      </c>
      <c r="C198" s="1">
        <v>-2.8540999999999999</v>
      </c>
      <c r="D198" s="1">
        <v>321640000</v>
      </c>
      <c r="E198">
        <v>1.9099999999999999E-2</v>
      </c>
    </row>
    <row r="199" spans="2:5" x14ac:dyDescent="0.55000000000000004">
      <c r="B199" s="1">
        <v>-2.8540999999999999</v>
      </c>
      <c r="C199" s="1">
        <v>-2.7269999999999999</v>
      </c>
      <c r="D199" s="1">
        <v>316150000</v>
      </c>
      <c r="E199">
        <v>1.89E-2</v>
      </c>
    </row>
    <row r="200" spans="2:5" x14ac:dyDescent="0.55000000000000004">
      <c r="B200" s="1">
        <v>-2.7269999999999999</v>
      </c>
      <c r="C200" s="1">
        <v>-2.6</v>
      </c>
      <c r="D200" s="1">
        <v>313190000</v>
      </c>
      <c r="E200">
        <v>1.9400000000000001E-2</v>
      </c>
    </row>
    <row r="201" spans="2:5" x14ac:dyDescent="0.55000000000000004">
      <c r="B201" s="1">
        <v>-2.6</v>
      </c>
      <c r="C201" s="1">
        <v>-2.4729999999999999</v>
      </c>
      <c r="D201" s="1">
        <v>306540000</v>
      </c>
      <c r="E201">
        <v>1.9300000000000001E-2</v>
      </c>
    </row>
    <row r="202" spans="2:5" x14ac:dyDescent="0.55000000000000004">
      <c r="B202" s="1">
        <v>-2.4729999999999999</v>
      </c>
      <c r="C202" s="1">
        <v>-2.3458999999999999</v>
      </c>
      <c r="D202" s="1">
        <v>307370000</v>
      </c>
      <c r="E202">
        <v>1.9699999999999999E-2</v>
      </c>
    </row>
    <row r="203" spans="2:5" x14ac:dyDescent="0.55000000000000004">
      <c r="B203" s="1">
        <v>-2.3458999999999999</v>
      </c>
      <c r="C203" s="1">
        <v>-2.2189000000000001</v>
      </c>
      <c r="D203" s="1">
        <v>307840000</v>
      </c>
      <c r="E203">
        <v>1.9400000000000001E-2</v>
      </c>
    </row>
    <row r="204" spans="2:5" x14ac:dyDescent="0.55000000000000004">
      <c r="B204" s="1">
        <v>-2.2189000000000001</v>
      </c>
      <c r="C204" s="1">
        <v>-2.0918999999999999</v>
      </c>
      <c r="D204" s="1">
        <v>301430000</v>
      </c>
      <c r="E204">
        <v>1.9300000000000001E-2</v>
      </c>
    </row>
    <row r="205" spans="2:5" x14ac:dyDescent="0.55000000000000004">
      <c r="B205" s="1">
        <v>-2.0918999999999999</v>
      </c>
      <c r="C205" s="1">
        <v>-1.9649000000000001</v>
      </c>
      <c r="D205" s="1">
        <v>297630000</v>
      </c>
      <c r="E205">
        <v>1.95E-2</v>
      </c>
    </row>
    <row r="206" spans="2:5" x14ac:dyDescent="0.55000000000000004">
      <c r="B206" s="1">
        <v>-1.9649000000000001</v>
      </c>
      <c r="C206" s="1">
        <v>-1.8378000000000001</v>
      </c>
      <c r="D206" s="1">
        <v>298230000</v>
      </c>
      <c r="E206">
        <v>1.9599999999999999E-2</v>
      </c>
    </row>
    <row r="207" spans="2:5" x14ac:dyDescent="0.55000000000000004">
      <c r="B207" s="1">
        <v>-1.8378000000000001</v>
      </c>
      <c r="C207" s="1">
        <v>-1.7108000000000001</v>
      </c>
      <c r="D207" s="1">
        <v>303120000</v>
      </c>
      <c r="E207">
        <v>1.9699999999999999E-2</v>
      </c>
    </row>
    <row r="208" spans="2:5" x14ac:dyDescent="0.55000000000000004">
      <c r="B208" s="1">
        <v>-1.7108000000000001</v>
      </c>
      <c r="C208" s="1">
        <v>-1.5838000000000001</v>
      </c>
      <c r="D208" s="1">
        <v>304570000</v>
      </c>
      <c r="E208">
        <v>1.95E-2</v>
      </c>
    </row>
    <row r="209" spans="2:5" x14ac:dyDescent="0.55000000000000004">
      <c r="B209" s="1">
        <v>-1.5838000000000001</v>
      </c>
      <c r="C209" s="1">
        <v>-1.4568000000000001</v>
      </c>
      <c r="D209" s="1">
        <v>297680000</v>
      </c>
      <c r="E209">
        <v>1.9599999999999999E-2</v>
      </c>
    </row>
    <row r="210" spans="2:5" x14ac:dyDescent="0.55000000000000004">
      <c r="B210" s="1">
        <v>-1.4568000000000001</v>
      </c>
      <c r="C210" s="1">
        <v>-1.3297000000000001</v>
      </c>
      <c r="D210" s="1">
        <v>294750000</v>
      </c>
      <c r="E210">
        <v>1.9699999999999999E-2</v>
      </c>
    </row>
    <row r="211" spans="2:5" x14ac:dyDescent="0.55000000000000004">
      <c r="B211" s="1">
        <v>-1.3297000000000001</v>
      </c>
      <c r="C211" s="1">
        <v>-1.2027000000000001</v>
      </c>
      <c r="D211" s="1">
        <v>291830000</v>
      </c>
      <c r="E211">
        <v>1.9300000000000001E-2</v>
      </c>
    </row>
    <row r="212" spans="2:5" x14ac:dyDescent="0.55000000000000004">
      <c r="B212" s="1">
        <v>-1.2027000000000001</v>
      </c>
      <c r="C212" s="1">
        <v>-1.0757000000000001</v>
      </c>
      <c r="D212" s="1">
        <v>294350000</v>
      </c>
      <c r="E212">
        <v>1.9599999999999999E-2</v>
      </c>
    </row>
    <row r="213" spans="2:5" x14ac:dyDescent="0.55000000000000004">
      <c r="B213" s="1">
        <v>-1.0757000000000001</v>
      </c>
      <c r="C213" s="1">
        <v>-0.94864999999999999</v>
      </c>
      <c r="D213" s="1">
        <v>286640000</v>
      </c>
      <c r="E213">
        <v>1.9599999999999999E-2</v>
      </c>
    </row>
    <row r="214" spans="2:5" x14ac:dyDescent="0.55000000000000004">
      <c r="B214" s="1">
        <v>-0.94864999999999999</v>
      </c>
      <c r="C214" s="1">
        <v>-0.82162000000000002</v>
      </c>
      <c r="D214" s="1">
        <v>286780000</v>
      </c>
      <c r="E214">
        <v>1.9699999999999999E-2</v>
      </c>
    </row>
    <row r="215" spans="2:5" x14ac:dyDescent="0.55000000000000004">
      <c r="B215" s="1">
        <v>-0.82162000000000002</v>
      </c>
      <c r="C215" s="1">
        <v>-0.69459000000000004</v>
      </c>
      <c r="D215" s="1">
        <v>286560000</v>
      </c>
      <c r="E215">
        <v>1.9599999999999999E-2</v>
      </c>
    </row>
    <row r="216" spans="2:5" x14ac:dyDescent="0.55000000000000004">
      <c r="B216" s="1">
        <v>-0.69459000000000004</v>
      </c>
      <c r="C216" s="1">
        <v>-0.56757000000000002</v>
      </c>
      <c r="D216" s="1">
        <v>279370000</v>
      </c>
      <c r="E216">
        <v>1.9699999999999999E-2</v>
      </c>
    </row>
    <row r="217" spans="2:5" x14ac:dyDescent="0.55000000000000004">
      <c r="B217" s="1">
        <v>-0.56757000000000002</v>
      </c>
      <c r="C217" s="1">
        <v>-0.44053999999999999</v>
      </c>
      <c r="D217" s="1">
        <v>268800000</v>
      </c>
      <c r="E217">
        <v>1.9099999999999999E-2</v>
      </c>
    </row>
    <row r="218" spans="2:5" x14ac:dyDescent="0.55000000000000004">
      <c r="B218" s="1">
        <v>-0.44053999999999999</v>
      </c>
      <c r="C218" s="1">
        <v>-0.31351000000000001</v>
      </c>
      <c r="D218" s="1">
        <v>267270000</v>
      </c>
      <c r="E218">
        <v>1.8499999999999999E-2</v>
      </c>
    </row>
    <row r="219" spans="2:5" x14ac:dyDescent="0.55000000000000004">
      <c r="B219" s="1">
        <v>-0.31351000000000001</v>
      </c>
      <c r="C219" s="1">
        <v>-0.18648999999999999</v>
      </c>
      <c r="D219" s="1">
        <v>268380000</v>
      </c>
      <c r="E219">
        <v>1.89E-2</v>
      </c>
    </row>
    <row r="220" spans="2:5" x14ac:dyDescent="0.55000000000000004">
      <c r="B220" s="1">
        <v>-0.18648999999999999</v>
      </c>
      <c r="C220" s="1">
        <v>-5.9458999999999998E-2</v>
      </c>
      <c r="D220" s="1">
        <v>266710000</v>
      </c>
      <c r="E220">
        <v>1.84E-2</v>
      </c>
    </row>
    <row r="221" spans="2:5" x14ac:dyDescent="0.55000000000000004">
      <c r="B221" s="1">
        <v>-5.9458999999999998E-2</v>
      </c>
      <c r="C221" s="1">
        <v>6.7568000000000003E-2</v>
      </c>
      <c r="D221" s="1">
        <v>263900000</v>
      </c>
      <c r="E221">
        <v>1.7899999999999999E-2</v>
      </c>
    </row>
    <row r="222" spans="2:5" x14ac:dyDescent="0.55000000000000004">
      <c r="B222" s="1">
        <v>6.7568000000000003E-2</v>
      </c>
      <c r="C222" s="1">
        <v>0.19459000000000001</v>
      </c>
      <c r="D222" s="1">
        <v>262500000</v>
      </c>
      <c r="E222">
        <v>1.7299999999999999E-2</v>
      </c>
    </row>
    <row r="223" spans="2:5" x14ac:dyDescent="0.55000000000000004">
      <c r="B223" s="1">
        <v>0.19459000000000001</v>
      </c>
      <c r="C223" s="1">
        <v>0.32162000000000002</v>
      </c>
      <c r="D223" s="1">
        <v>257970000</v>
      </c>
      <c r="E223">
        <v>1.6899999999999998E-2</v>
      </c>
    </row>
    <row r="224" spans="2:5" x14ac:dyDescent="0.55000000000000004">
      <c r="B224" s="1">
        <v>0.32162000000000002</v>
      </c>
      <c r="C224" s="1">
        <v>0.44864999999999999</v>
      </c>
      <c r="D224" s="1">
        <v>252870000</v>
      </c>
      <c r="E224">
        <v>1.67E-2</v>
      </c>
    </row>
    <row r="225" spans="2:5" x14ac:dyDescent="0.55000000000000004">
      <c r="B225" s="1">
        <v>0.44864999999999999</v>
      </c>
      <c r="C225" s="1">
        <v>0.57567999999999997</v>
      </c>
      <c r="D225" s="1">
        <v>241870000</v>
      </c>
      <c r="E225">
        <v>1.6400000000000001E-2</v>
      </c>
    </row>
    <row r="226" spans="2:5" x14ac:dyDescent="0.55000000000000004">
      <c r="B226" s="1">
        <v>0.57567999999999997</v>
      </c>
      <c r="C226" s="1">
        <v>0.70269999999999999</v>
      </c>
      <c r="D226" s="1">
        <v>237780000</v>
      </c>
      <c r="E226">
        <v>1.6400000000000001E-2</v>
      </c>
    </row>
    <row r="227" spans="2:5" x14ac:dyDescent="0.55000000000000004">
      <c r="B227" s="1">
        <v>0.70269999999999999</v>
      </c>
      <c r="C227" s="1">
        <v>0.82972999999999997</v>
      </c>
      <c r="D227" s="1">
        <v>231610000</v>
      </c>
      <c r="E227">
        <v>1.6199999999999999E-2</v>
      </c>
    </row>
    <row r="228" spans="2:5" x14ac:dyDescent="0.55000000000000004">
      <c r="B228" s="1">
        <v>0.82972999999999997</v>
      </c>
      <c r="C228" s="1">
        <v>0.95676000000000005</v>
      </c>
      <c r="D228" s="1">
        <v>226290000</v>
      </c>
      <c r="E228">
        <v>1.61E-2</v>
      </c>
    </row>
    <row r="229" spans="2:5" x14ac:dyDescent="0.55000000000000004">
      <c r="B229" s="1">
        <v>0.95676000000000005</v>
      </c>
      <c r="C229" s="1">
        <v>1.0838000000000001</v>
      </c>
      <c r="D229" s="1">
        <v>223050000</v>
      </c>
      <c r="E229">
        <v>1.61E-2</v>
      </c>
    </row>
    <row r="230" spans="2:5" x14ac:dyDescent="0.55000000000000004">
      <c r="B230" s="1">
        <v>1.0838000000000001</v>
      </c>
      <c r="C230" s="1">
        <v>1.2108000000000001</v>
      </c>
      <c r="D230" s="1">
        <v>216170000</v>
      </c>
      <c r="E230">
        <v>1.6E-2</v>
      </c>
    </row>
    <row r="231" spans="2:5" x14ac:dyDescent="0.55000000000000004">
      <c r="B231" s="1">
        <v>1.2108000000000001</v>
      </c>
      <c r="C231" s="1">
        <v>1.3378000000000001</v>
      </c>
      <c r="D231" s="1">
        <v>213130000</v>
      </c>
      <c r="E231">
        <v>1.5900000000000001E-2</v>
      </c>
    </row>
    <row r="232" spans="2:5" x14ac:dyDescent="0.55000000000000004">
      <c r="B232" s="1">
        <v>1.3378000000000001</v>
      </c>
      <c r="C232" s="1">
        <v>1.4649000000000001</v>
      </c>
      <c r="D232" s="1">
        <v>209320000</v>
      </c>
      <c r="E232">
        <v>1.5900000000000001E-2</v>
      </c>
    </row>
    <row r="233" spans="2:5" x14ac:dyDescent="0.55000000000000004">
      <c r="B233" s="1">
        <v>1.4649000000000001</v>
      </c>
      <c r="C233" s="1">
        <v>1.5919000000000001</v>
      </c>
      <c r="D233" s="1">
        <v>208020000</v>
      </c>
      <c r="E233">
        <v>1.5699999999999999E-2</v>
      </c>
    </row>
    <row r="234" spans="2:5" x14ac:dyDescent="0.55000000000000004">
      <c r="B234" s="1">
        <v>1.5919000000000001</v>
      </c>
      <c r="C234" s="1">
        <v>1.7189000000000001</v>
      </c>
      <c r="D234" s="1">
        <v>205240000</v>
      </c>
      <c r="E234">
        <v>1.5599999999999999E-2</v>
      </c>
    </row>
    <row r="235" spans="2:5" x14ac:dyDescent="0.55000000000000004">
      <c r="B235" s="1">
        <v>1.7189000000000001</v>
      </c>
      <c r="C235" s="1">
        <v>1.8459000000000001</v>
      </c>
      <c r="D235" s="1">
        <v>201420000</v>
      </c>
      <c r="E235">
        <v>1.5599999999999999E-2</v>
      </c>
    </row>
    <row r="236" spans="2:5" x14ac:dyDescent="0.55000000000000004">
      <c r="B236" s="1">
        <v>1.8459000000000001</v>
      </c>
      <c r="C236" s="1">
        <v>1.9730000000000001</v>
      </c>
      <c r="D236" s="1">
        <v>197190000</v>
      </c>
      <c r="E236">
        <v>1.55E-2</v>
      </c>
    </row>
    <row r="237" spans="2:5" x14ac:dyDescent="0.55000000000000004">
      <c r="B237" s="1">
        <v>1.9730000000000001</v>
      </c>
      <c r="C237" s="1">
        <v>2.1</v>
      </c>
      <c r="D237" s="1">
        <v>193550000</v>
      </c>
      <c r="E237">
        <v>1.55E-2</v>
      </c>
    </row>
    <row r="238" spans="2:5" x14ac:dyDescent="0.55000000000000004">
      <c r="B238" s="1">
        <v>2.1</v>
      </c>
      <c r="C238" s="1">
        <v>2.2269999999999999</v>
      </c>
      <c r="D238" s="1">
        <v>189380000</v>
      </c>
      <c r="E238">
        <v>1.55E-2</v>
      </c>
    </row>
    <row r="239" spans="2:5" x14ac:dyDescent="0.55000000000000004">
      <c r="B239" s="1">
        <v>2.2269999999999999</v>
      </c>
      <c r="C239" s="1">
        <v>2.3540999999999999</v>
      </c>
      <c r="D239" s="1">
        <v>183890000</v>
      </c>
      <c r="E239">
        <v>1.55E-2</v>
      </c>
    </row>
    <row r="240" spans="2:5" x14ac:dyDescent="0.55000000000000004">
      <c r="B240" s="1">
        <v>2.3540999999999999</v>
      </c>
      <c r="C240" s="1">
        <v>2.4811000000000001</v>
      </c>
      <c r="D240" s="1">
        <v>178780000</v>
      </c>
      <c r="E240">
        <v>1.5599999999999999E-2</v>
      </c>
    </row>
    <row r="241" spans="2:5" x14ac:dyDescent="0.55000000000000004">
      <c r="B241" s="1">
        <v>2.4811000000000001</v>
      </c>
      <c r="C241" s="1">
        <v>2.6080999999999999</v>
      </c>
      <c r="D241" s="1">
        <v>175420000</v>
      </c>
      <c r="E241">
        <v>1.5699999999999999E-2</v>
      </c>
    </row>
    <row r="242" spans="2:5" x14ac:dyDescent="0.55000000000000004">
      <c r="B242" s="1">
        <v>2.6080999999999999</v>
      </c>
      <c r="C242" s="1">
        <v>2.7351000000000001</v>
      </c>
      <c r="D242" s="1">
        <v>171890000</v>
      </c>
      <c r="E242">
        <v>1.5699999999999999E-2</v>
      </c>
    </row>
    <row r="243" spans="2:5" x14ac:dyDescent="0.55000000000000004">
      <c r="B243" s="1">
        <v>2.7351000000000001</v>
      </c>
      <c r="C243" s="1">
        <v>2.8622000000000001</v>
      </c>
      <c r="D243" s="1">
        <v>168660000</v>
      </c>
      <c r="E243">
        <v>1.5800000000000002E-2</v>
      </c>
    </row>
    <row r="244" spans="2:5" x14ac:dyDescent="0.55000000000000004">
      <c r="B244" s="1">
        <v>2.8622000000000001</v>
      </c>
      <c r="C244" s="1">
        <v>2.9891999999999999</v>
      </c>
      <c r="D244" s="1">
        <v>164220000</v>
      </c>
      <c r="E244">
        <v>1.5800000000000002E-2</v>
      </c>
    </row>
    <row r="245" spans="2:5" x14ac:dyDescent="0.55000000000000004">
      <c r="B245" s="1">
        <v>2.9891999999999999</v>
      </c>
      <c r="C245" s="1">
        <v>3.1162000000000001</v>
      </c>
      <c r="D245" s="1">
        <v>159770000</v>
      </c>
      <c r="E245">
        <v>1.5900000000000001E-2</v>
      </c>
    </row>
    <row r="246" spans="2:5" x14ac:dyDescent="0.55000000000000004">
      <c r="B246" s="1">
        <v>3.1162000000000001</v>
      </c>
      <c r="C246" s="1">
        <v>3.2431999999999999</v>
      </c>
      <c r="D246" s="1">
        <v>155070000</v>
      </c>
      <c r="E246">
        <v>1.6E-2</v>
      </c>
    </row>
    <row r="247" spans="2:5" x14ac:dyDescent="0.55000000000000004">
      <c r="B247" s="1">
        <v>3.2431999999999999</v>
      </c>
      <c r="C247" s="1">
        <v>3.3702999999999999</v>
      </c>
      <c r="D247" s="1">
        <v>150940000</v>
      </c>
      <c r="E247">
        <v>1.61E-2</v>
      </c>
    </row>
    <row r="248" spans="2:5" x14ac:dyDescent="0.55000000000000004">
      <c r="B248" s="1">
        <v>3.3702999999999999</v>
      </c>
      <c r="C248" s="1">
        <v>3.4973000000000001</v>
      </c>
      <c r="D248" s="1">
        <v>149280000</v>
      </c>
      <c r="E248">
        <v>1.6299999999999999E-2</v>
      </c>
    </row>
    <row r="249" spans="2:5" x14ac:dyDescent="0.55000000000000004">
      <c r="B249" s="1">
        <v>3.4973000000000001</v>
      </c>
      <c r="C249" s="1">
        <v>3.6242999999999999</v>
      </c>
      <c r="D249" s="1">
        <v>146090000</v>
      </c>
      <c r="E249">
        <v>1.61E-2</v>
      </c>
    </row>
    <row r="250" spans="2:5" x14ac:dyDescent="0.55000000000000004">
      <c r="B250" s="1">
        <v>3.6242999999999999</v>
      </c>
      <c r="C250" s="1">
        <v>3.7513999999999998</v>
      </c>
      <c r="D250" s="1">
        <v>142820000</v>
      </c>
      <c r="E250">
        <v>1.6299999999999999E-2</v>
      </c>
    </row>
    <row r="251" spans="2:5" x14ac:dyDescent="0.55000000000000004">
      <c r="B251" s="1">
        <v>3.7513999999999998</v>
      </c>
      <c r="C251" s="1">
        <v>3.8784000000000001</v>
      </c>
      <c r="D251" s="1">
        <v>140170000</v>
      </c>
      <c r="E251">
        <v>1.6299999999999999E-2</v>
      </c>
    </row>
    <row r="252" spans="2:5" x14ac:dyDescent="0.55000000000000004">
      <c r="B252" s="1">
        <v>3.8784000000000001</v>
      </c>
      <c r="C252" s="1">
        <v>4.0053999999999998</v>
      </c>
      <c r="D252" s="1">
        <v>135850000</v>
      </c>
      <c r="E252">
        <v>1.6500000000000001E-2</v>
      </c>
    </row>
    <row r="253" spans="2:5" x14ac:dyDescent="0.55000000000000004">
      <c r="B253" s="1">
        <v>4.0053999999999998</v>
      </c>
      <c r="C253" s="1">
        <v>4.1323999999999996</v>
      </c>
      <c r="D253" s="1">
        <v>133010000</v>
      </c>
      <c r="E253">
        <v>1.66E-2</v>
      </c>
    </row>
    <row r="254" spans="2:5" x14ac:dyDescent="0.55000000000000004">
      <c r="B254" s="1">
        <v>4.1323999999999996</v>
      </c>
      <c r="C254" s="1">
        <v>4.2595000000000001</v>
      </c>
      <c r="D254" s="1">
        <v>129770000</v>
      </c>
      <c r="E254">
        <v>1.7000000000000001E-2</v>
      </c>
    </row>
    <row r="255" spans="2:5" x14ac:dyDescent="0.55000000000000004">
      <c r="B255" s="1">
        <v>4.2595000000000001</v>
      </c>
      <c r="C255" s="1">
        <v>4.3864999999999998</v>
      </c>
      <c r="D255" s="1">
        <v>126920000</v>
      </c>
      <c r="E255">
        <v>1.6899999999999998E-2</v>
      </c>
    </row>
    <row r="256" spans="2:5" x14ac:dyDescent="0.55000000000000004">
      <c r="B256" s="1">
        <v>4.3864999999999998</v>
      </c>
      <c r="C256" s="1">
        <v>4.5134999999999996</v>
      </c>
      <c r="D256" s="1">
        <v>124510000</v>
      </c>
      <c r="E256">
        <v>1.7000000000000001E-2</v>
      </c>
    </row>
    <row r="257" spans="2:5" x14ac:dyDescent="0.55000000000000004">
      <c r="B257" s="1">
        <v>4.5134999999999996</v>
      </c>
      <c r="C257" s="1">
        <v>4.6405000000000003</v>
      </c>
      <c r="D257" s="1">
        <v>122020000</v>
      </c>
      <c r="E257">
        <v>1.7000000000000001E-2</v>
      </c>
    </row>
    <row r="258" spans="2:5" x14ac:dyDescent="0.55000000000000004">
      <c r="B258" s="1">
        <v>4.6405000000000003</v>
      </c>
      <c r="C258" s="1">
        <v>4.7675999999999998</v>
      </c>
      <c r="D258" s="1">
        <v>118320000</v>
      </c>
      <c r="E258">
        <v>1.72E-2</v>
      </c>
    </row>
    <row r="259" spans="2:5" x14ac:dyDescent="0.55000000000000004">
      <c r="B259" s="1">
        <v>4.7675999999999998</v>
      </c>
      <c r="C259" s="1">
        <v>4.8945999999999996</v>
      </c>
      <c r="D259" s="1">
        <v>115250000</v>
      </c>
      <c r="E259">
        <v>1.7399999999999999E-2</v>
      </c>
    </row>
    <row r="260" spans="2:5" x14ac:dyDescent="0.55000000000000004">
      <c r="B260" s="1">
        <v>4.8945999999999996</v>
      </c>
      <c r="C260" s="1">
        <v>5.0216000000000003</v>
      </c>
      <c r="D260" s="1">
        <v>111760000</v>
      </c>
      <c r="E260">
        <v>1.77E-2</v>
      </c>
    </row>
    <row r="261" spans="2:5" x14ac:dyDescent="0.55000000000000004">
      <c r="B261" s="1">
        <v>5.0216000000000003</v>
      </c>
      <c r="C261" s="1">
        <v>5.1486000000000001</v>
      </c>
      <c r="D261" s="1">
        <v>109550000</v>
      </c>
      <c r="E261">
        <v>1.78E-2</v>
      </c>
    </row>
    <row r="262" spans="2:5" x14ac:dyDescent="0.55000000000000004">
      <c r="B262" s="1">
        <v>5.1486000000000001</v>
      </c>
      <c r="C262" s="1">
        <v>5.2756999999999996</v>
      </c>
      <c r="D262" s="1">
        <v>106180000</v>
      </c>
      <c r="E262">
        <v>1.7999999999999999E-2</v>
      </c>
    </row>
    <row r="263" spans="2:5" x14ac:dyDescent="0.55000000000000004">
      <c r="B263" s="1">
        <v>5.2756999999999996</v>
      </c>
      <c r="C263" s="1">
        <v>5.4027000000000003</v>
      </c>
      <c r="D263" s="1">
        <v>103880000</v>
      </c>
      <c r="E263">
        <v>1.7999999999999999E-2</v>
      </c>
    </row>
    <row r="264" spans="2:5" x14ac:dyDescent="0.55000000000000004">
      <c r="B264" s="1">
        <v>5.4027000000000003</v>
      </c>
      <c r="C264" s="1">
        <v>5.5297000000000001</v>
      </c>
      <c r="D264" s="1">
        <v>101840000</v>
      </c>
      <c r="E264">
        <v>1.83E-2</v>
      </c>
    </row>
    <row r="265" spans="2:5" x14ac:dyDescent="0.55000000000000004">
      <c r="B265" s="1">
        <v>5.5297000000000001</v>
      </c>
      <c r="C265" s="1">
        <v>5.6567999999999996</v>
      </c>
      <c r="D265" s="1">
        <v>99407000</v>
      </c>
      <c r="E265">
        <v>1.83E-2</v>
      </c>
    </row>
    <row r="266" spans="2:5" x14ac:dyDescent="0.55000000000000004">
      <c r="B266" s="1">
        <v>5.6567999999999996</v>
      </c>
      <c r="C266" s="1">
        <v>5.7838000000000003</v>
      </c>
      <c r="D266" s="1">
        <v>97065000</v>
      </c>
      <c r="E266">
        <v>1.8499999999999999E-2</v>
      </c>
    </row>
    <row r="267" spans="2:5" x14ac:dyDescent="0.55000000000000004">
      <c r="B267" s="1">
        <v>5.7838000000000003</v>
      </c>
      <c r="C267" s="1">
        <v>5.9108000000000001</v>
      </c>
      <c r="D267" s="1">
        <v>93898000</v>
      </c>
      <c r="E267">
        <v>1.8700000000000001E-2</v>
      </c>
    </row>
    <row r="268" spans="2:5" x14ac:dyDescent="0.55000000000000004">
      <c r="B268" s="1">
        <v>5.9108000000000001</v>
      </c>
      <c r="C268" s="1">
        <v>6.0377999999999998</v>
      </c>
      <c r="D268" s="1">
        <v>91125000</v>
      </c>
      <c r="E268">
        <v>1.9E-2</v>
      </c>
    </row>
    <row r="269" spans="2:5" x14ac:dyDescent="0.55000000000000004">
      <c r="B269" s="1">
        <v>6.0377999999999998</v>
      </c>
      <c r="C269" s="1">
        <v>6.1649000000000003</v>
      </c>
      <c r="D269" s="1">
        <v>88077000</v>
      </c>
      <c r="E269">
        <v>1.9099999999999999E-2</v>
      </c>
    </row>
    <row r="270" spans="2:5" x14ac:dyDescent="0.55000000000000004">
      <c r="B270" s="1">
        <v>6.1649000000000003</v>
      </c>
      <c r="C270" s="1">
        <v>6.2919</v>
      </c>
      <c r="D270" s="1">
        <v>85787000</v>
      </c>
      <c r="E270">
        <v>1.9300000000000001E-2</v>
      </c>
    </row>
    <row r="271" spans="2:5" x14ac:dyDescent="0.55000000000000004">
      <c r="B271" s="1">
        <v>6.2919</v>
      </c>
      <c r="C271" s="1">
        <v>6.4188999999999998</v>
      </c>
      <c r="D271" s="1">
        <v>84149000</v>
      </c>
      <c r="E271">
        <v>1.9599999999999999E-2</v>
      </c>
    </row>
    <row r="272" spans="2:5" x14ac:dyDescent="0.55000000000000004">
      <c r="B272" s="1">
        <v>6.4188999999999998</v>
      </c>
      <c r="C272" s="1">
        <v>6.5458999999999996</v>
      </c>
      <c r="D272" s="1">
        <v>82653000</v>
      </c>
      <c r="E272">
        <v>1.9699999999999999E-2</v>
      </c>
    </row>
    <row r="273" spans="2:5" x14ac:dyDescent="0.55000000000000004">
      <c r="B273" s="1">
        <v>6.5458999999999996</v>
      </c>
      <c r="C273" s="1">
        <v>6.673</v>
      </c>
      <c r="D273" s="1">
        <v>81542000</v>
      </c>
      <c r="E273">
        <v>0.02</v>
      </c>
    </row>
    <row r="274" spans="2:5" x14ac:dyDescent="0.55000000000000004">
      <c r="B274" s="1">
        <v>6.673</v>
      </c>
      <c r="C274" s="1">
        <v>6.8</v>
      </c>
      <c r="D274" s="1">
        <v>80137000</v>
      </c>
      <c r="E274">
        <v>0.02</v>
      </c>
    </row>
    <row r="275" spans="2:5" x14ac:dyDescent="0.55000000000000004">
      <c r="B275" s="1">
        <v>6.8</v>
      </c>
      <c r="C275" s="1">
        <v>6.9269999999999996</v>
      </c>
      <c r="D275" s="1">
        <v>78357000</v>
      </c>
      <c r="E275">
        <v>2.01E-2</v>
      </c>
    </row>
    <row r="276" spans="2:5" x14ac:dyDescent="0.55000000000000004">
      <c r="B276" s="1">
        <v>6.9269999999999996</v>
      </c>
      <c r="C276" s="1">
        <v>7.0541</v>
      </c>
      <c r="D276" s="1">
        <v>76744000</v>
      </c>
      <c r="E276">
        <v>2.0400000000000001E-2</v>
      </c>
    </row>
    <row r="277" spans="2:5" x14ac:dyDescent="0.55000000000000004">
      <c r="B277" s="1">
        <v>7.0541</v>
      </c>
      <c r="C277" s="1">
        <v>7.1810999999999998</v>
      </c>
      <c r="D277" s="1">
        <v>74170000</v>
      </c>
      <c r="E277">
        <v>2.0500000000000001E-2</v>
      </c>
    </row>
    <row r="278" spans="2:5" x14ac:dyDescent="0.55000000000000004">
      <c r="B278" s="1">
        <v>7.1810999999999998</v>
      </c>
      <c r="C278" s="1">
        <v>7.3080999999999996</v>
      </c>
      <c r="D278" s="1">
        <v>71811000</v>
      </c>
      <c r="E278">
        <v>2.0799999999999999E-2</v>
      </c>
    </row>
    <row r="279" spans="2:5" x14ac:dyDescent="0.55000000000000004">
      <c r="B279" s="1">
        <v>7.3080999999999996</v>
      </c>
      <c r="C279" s="1">
        <v>7.4351000000000003</v>
      </c>
      <c r="D279" s="1">
        <v>69481000</v>
      </c>
      <c r="E279">
        <v>2.12E-2</v>
      </c>
    </row>
    <row r="280" spans="2:5" x14ac:dyDescent="0.55000000000000004">
      <c r="B280" s="1">
        <v>7.4351000000000003</v>
      </c>
      <c r="C280" s="1">
        <v>7.5621999999999998</v>
      </c>
      <c r="D280" s="1">
        <v>67908000</v>
      </c>
      <c r="E280">
        <v>2.1299999999999999E-2</v>
      </c>
    </row>
    <row r="281" spans="2:5" x14ac:dyDescent="0.55000000000000004">
      <c r="B281" s="1">
        <v>7.5621999999999998</v>
      </c>
      <c r="C281" s="1">
        <v>7.6891999999999996</v>
      </c>
      <c r="D281" s="1">
        <v>66852000</v>
      </c>
      <c r="E281">
        <v>2.1399999999999999E-2</v>
      </c>
    </row>
    <row r="282" spans="2:5" x14ac:dyDescent="0.55000000000000004">
      <c r="B282" s="1">
        <v>7.6891999999999996</v>
      </c>
      <c r="C282" s="1">
        <v>7.8162000000000003</v>
      </c>
      <c r="D282" s="1">
        <v>64803000</v>
      </c>
      <c r="E282">
        <v>2.1600000000000001E-2</v>
      </c>
    </row>
    <row r="283" spans="2:5" x14ac:dyDescent="0.55000000000000004">
      <c r="B283" s="1">
        <v>7.8162000000000003</v>
      </c>
      <c r="C283" s="1">
        <v>7.9432</v>
      </c>
      <c r="D283" s="1">
        <v>62975000</v>
      </c>
      <c r="E283">
        <v>2.1899999999999999E-2</v>
      </c>
    </row>
    <row r="284" spans="2:5" x14ac:dyDescent="0.55000000000000004">
      <c r="B284" s="1">
        <v>7.9432</v>
      </c>
      <c r="C284" s="1">
        <v>8.0702999999999996</v>
      </c>
      <c r="D284" s="1">
        <v>61390000</v>
      </c>
      <c r="E284">
        <v>2.2100000000000002E-2</v>
      </c>
    </row>
    <row r="285" spans="2:5" x14ac:dyDescent="0.55000000000000004">
      <c r="B285" s="1">
        <v>8.0702999999999996</v>
      </c>
      <c r="C285" s="1">
        <v>8.1973000000000003</v>
      </c>
      <c r="D285" s="1">
        <v>59851000</v>
      </c>
      <c r="E285">
        <v>2.23E-2</v>
      </c>
    </row>
    <row r="286" spans="2:5" x14ac:dyDescent="0.55000000000000004">
      <c r="B286" s="1">
        <v>8.1973000000000003</v>
      </c>
      <c r="C286" s="1">
        <v>8.3242999999999991</v>
      </c>
      <c r="D286" s="1">
        <v>58357000</v>
      </c>
      <c r="E286">
        <v>2.2499999999999999E-2</v>
      </c>
    </row>
    <row r="287" spans="2:5" x14ac:dyDescent="0.55000000000000004">
      <c r="B287" s="1">
        <v>8.3242999999999991</v>
      </c>
      <c r="C287" s="1">
        <v>8.4513999999999996</v>
      </c>
      <c r="D287" s="1">
        <v>56500000</v>
      </c>
      <c r="E287">
        <v>2.2800000000000001E-2</v>
      </c>
    </row>
    <row r="288" spans="2:5" x14ac:dyDescent="0.55000000000000004">
      <c r="B288" s="1">
        <v>8.4513999999999996</v>
      </c>
      <c r="C288" s="1">
        <v>8.5784000000000002</v>
      </c>
      <c r="D288" s="1">
        <v>54831000</v>
      </c>
      <c r="E288">
        <v>2.3099999999999999E-2</v>
      </c>
    </row>
    <row r="289" spans="2:5" x14ac:dyDescent="0.55000000000000004">
      <c r="B289" s="1">
        <v>8.5784000000000002</v>
      </c>
      <c r="C289" s="1">
        <v>8.7053999999999991</v>
      </c>
      <c r="D289" s="1">
        <v>53643000</v>
      </c>
      <c r="E289">
        <v>2.3400000000000001E-2</v>
      </c>
    </row>
    <row r="290" spans="2:5" x14ac:dyDescent="0.55000000000000004">
      <c r="B290" s="1">
        <v>8.7053999999999991</v>
      </c>
      <c r="C290" s="1">
        <v>8.8323999999999998</v>
      </c>
      <c r="D290" s="1">
        <v>52835000</v>
      </c>
      <c r="E290">
        <v>2.3599999999999999E-2</v>
      </c>
    </row>
    <row r="291" spans="2:5" x14ac:dyDescent="0.55000000000000004">
      <c r="B291" s="1">
        <v>8.8323999999999998</v>
      </c>
      <c r="C291" s="1">
        <v>8.9595000000000002</v>
      </c>
      <c r="D291" s="1">
        <v>51742000</v>
      </c>
      <c r="E291">
        <v>2.3800000000000002E-2</v>
      </c>
    </row>
    <row r="292" spans="2:5" x14ac:dyDescent="0.55000000000000004">
      <c r="B292" s="1">
        <v>8.9595000000000002</v>
      </c>
      <c r="C292" s="1">
        <v>9.0864999999999991</v>
      </c>
      <c r="D292" s="1">
        <v>50284000</v>
      </c>
      <c r="E292">
        <v>2.41E-2</v>
      </c>
    </row>
    <row r="293" spans="2:5" x14ac:dyDescent="0.55000000000000004">
      <c r="B293" s="1">
        <v>9.0864999999999991</v>
      </c>
      <c r="C293" s="1">
        <v>9.2134999999999998</v>
      </c>
      <c r="D293" s="1">
        <v>49560000</v>
      </c>
      <c r="E293">
        <v>2.4400000000000002E-2</v>
      </c>
    </row>
    <row r="294" spans="2:5" x14ac:dyDescent="0.55000000000000004">
      <c r="B294" s="1">
        <v>9.2134999999999998</v>
      </c>
      <c r="C294" s="1">
        <v>9.3405000000000005</v>
      </c>
      <c r="D294" s="1">
        <v>49467000</v>
      </c>
      <c r="E294">
        <v>2.4400000000000002E-2</v>
      </c>
    </row>
    <row r="295" spans="2:5" x14ac:dyDescent="0.55000000000000004">
      <c r="B295" s="1">
        <v>9.3405000000000005</v>
      </c>
      <c r="C295" s="1">
        <v>9.4675999999999991</v>
      </c>
      <c r="D295" s="1">
        <v>49110000</v>
      </c>
      <c r="E295">
        <v>2.4500000000000001E-2</v>
      </c>
    </row>
    <row r="296" spans="2:5" x14ac:dyDescent="0.55000000000000004">
      <c r="B296" s="1">
        <v>9.4675999999999991</v>
      </c>
      <c r="C296" s="1">
        <v>9.5945999999999998</v>
      </c>
      <c r="D296" s="1">
        <v>48113000</v>
      </c>
      <c r="E296">
        <v>2.46E-2</v>
      </c>
    </row>
    <row r="297" spans="2:5" x14ac:dyDescent="0.55000000000000004">
      <c r="B297" s="1">
        <v>9.5945999999999998</v>
      </c>
      <c r="C297" s="1">
        <v>9.7216000000000005</v>
      </c>
      <c r="D297" s="1">
        <v>46912000</v>
      </c>
      <c r="E297">
        <v>2.4899999999999999E-2</v>
      </c>
    </row>
    <row r="298" spans="2:5" x14ac:dyDescent="0.55000000000000004">
      <c r="B298" s="1">
        <v>9.7216000000000005</v>
      </c>
      <c r="C298" s="1">
        <v>9.8485999999999994</v>
      </c>
      <c r="D298" s="1">
        <v>46594000</v>
      </c>
      <c r="E298">
        <v>2.5100000000000001E-2</v>
      </c>
    </row>
    <row r="299" spans="2:5" x14ac:dyDescent="0.55000000000000004">
      <c r="B299" s="1">
        <v>9.8485999999999994</v>
      </c>
      <c r="C299" s="1">
        <v>9.9756999999999998</v>
      </c>
      <c r="D299" s="1">
        <v>46248000</v>
      </c>
      <c r="E299">
        <v>2.5600000000000001E-2</v>
      </c>
    </row>
    <row r="300" spans="2:5" x14ac:dyDescent="0.55000000000000004">
      <c r="B300" s="1">
        <v>9.9756999999999998</v>
      </c>
      <c r="C300" s="1">
        <v>10.103</v>
      </c>
      <c r="D300" s="1">
        <v>44797000</v>
      </c>
      <c r="E300">
        <v>2.5399999999999999E-2</v>
      </c>
    </row>
    <row r="301" spans="2:5" x14ac:dyDescent="0.55000000000000004">
      <c r="B301" s="1">
        <v>10.103</v>
      </c>
      <c r="C301" s="1">
        <v>10.23</v>
      </c>
      <c r="D301" s="1">
        <v>43827000</v>
      </c>
      <c r="E301">
        <v>2.5600000000000001E-2</v>
      </c>
    </row>
    <row r="302" spans="2:5" x14ac:dyDescent="0.55000000000000004">
      <c r="B302" s="1">
        <v>10.23</v>
      </c>
      <c r="C302" s="1">
        <v>10.356999999999999</v>
      </c>
      <c r="D302" s="1">
        <v>43695000</v>
      </c>
      <c r="E302">
        <v>2.5899999999999999E-2</v>
      </c>
    </row>
    <row r="303" spans="2:5" x14ac:dyDescent="0.55000000000000004">
      <c r="B303" s="1">
        <v>10.356999999999999</v>
      </c>
      <c r="C303" s="1">
        <v>10.484</v>
      </c>
      <c r="D303" s="1">
        <v>42529000</v>
      </c>
      <c r="E303">
        <v>2.58E-2</v>
      </c>
    </row>
    <row r="304" spans="2:5" x14ac:dyDescent="0.55000000000000004">
      <c r="B304" s="1">
        <v>10.484</v>
      </c>
      <c r="C304" s="1">
        <v>10.611000000000001</v>
      </c>
      <c r="D304" s="1">
        <v>41812000</v>
      </c>
      <c r="E304">
        <v>2.5999999999999999E-2</v>
      </c>
    </row>
    <row r="305" spans="2:5" x14ac:dyDescent="0.55000000000000004">
      <c r="B305" s="1">
        <v>10.611000000000001</v>
      </c>
      <c r="C305" s="1">
        <v>10.738</v>
      </c>
      <c r="D305" s="1">
        <v>41349000</v>
      </c>
      <c r="E305">
        <v>2.6100000000000002E-2</v>
      </c>
    </row>
    <row r="306" spans="2:5" x14ac:dyDescent="0.55000000000000004">
      <c r="B306" s="1">
        <v>10.738</v>
      </c>
      <c r="C306" s="1">
        <v>10.865</v>
      </c>
      <c r="D306" s="1">
        <v>40610000</v>
      </c>
      <c r="E306">
        <v>2.64E-2</v>
      </c>
    </row>
    <row r="307" spans="2:5" x14ac:dyDescent="0.55000000000000004">
      <c r="B307" s="1">
        <v>10.865</v>
      </c>
      <c r="C307" s="1">
        <v>10.992000000000001</v>
      </c>
      <c r="D307" s="1">
        <v>40146000</v>
      </c>
      <c r="E307">
        <v>2.6499999999999999E-2</v>
      </c>
    </row>
    <row r="308" spans="2:5" x14ac:dyDescent="0.55000000000000004">
      <c r="B308" s="1">
        <v>10.992000000000001</v>
      </c>
      <c r="C308" s="1">
        <v>11.119</v>
      </c>
      <c r="D308" s="1">
        <v>39994000</v>
      </c>
      <c r="E308">
        <v>2.69E-2</v>
      </c>
    </row>
    <row r="309" spans="2:5" x14ac:dyDescent="0.55000000000000004">
      <c r="B309" s="1">
        <v>11.119</v>
      </c>
      <c r="C309" s="1">
        <v>11.246</v>
      </c>
      <c r="D309" s="1">
        <v>39199000</v>
      </c>
      <c r="E309">
        <v>2.7099999999999999E-2</v>
      </c>
    </row>
    <row r="310" spans="2:5" x14ac:dyDescent="0.55000000000000004">
      <c r="B310" s="1">
        <v>11.246</v>
      </c>
      <c r="C310" s="1">
        <v>11.372999999999999</v>
      </c>
      <c r="D310" s="1">
        <v>38812000</v>
      </c>
      <c r="E310">
        <v>2.6800000000000001E-2</v>
      </c>
    </row>
    <row r="311" spans="2:5" x14ac:dyDescent="0.55000000000000004">
      <c r="B311" s="1">
        <v>11.372999999999999</v>
      </c>
      <c r="C311" s="1">
        <v>11.5</v>
      </c>
      <c r="D311" s="1">
        <v>38819000</v>
      </c>
      <c r="E311">
        <v>2.6800000000000001E-2</v>
      </c>
    </row>
    <row r="312" spans="2:5" x14ac:dyDescent="0.55000000000000004">
      <c r="B312" s="1">
        <v>11.5</v>
      </c>
      <c r="C312" s="1">
        <v>11.627000000000001</v>
      </c>
      <c r="D312" s="1">
        <v>38652000</v>
      </c>
      <c r="E312">
        <v>2.6800000000000001E-2</v>
      </c>
    </row>
    <row r="313" spans="2:5" x14ac:dyDescent="0.55000000000000004">
      <c r="B313" s="1">
        <v>11.627000000000001</v>
      </c>
      <c r="C313" s="1">
        <v>11.754</v>
      </c>
      <c r="D313" s="1">
        <v>38181000</v>
      </c>
      <c r="E313">
        <v>2.69E-2</v>
      </c>
    </row>
    <row r="314" spans="2:5" x14ac:dyDescent="0.55000000000000004">
      <c r="B314" s="1">
        <v>11.754</v>
      </c>
      <c r="C314" s="1">
        <v>11.881</v>
      </c>
      <c r="D314" s="1">
        <v>37479000</v>
      </c>
      <c r="E314">
        <v>2.7199999999999998E-2</v>
      </c>
    </row>
    <row r="315" spans="2:5" x14ac:dyDescent="0.55000000000000004">
      <c r="B315" s="1">
        <v>11.881</v>
      </c>
      <c r="C315" s="1">
        <v>12.007999999999999</v>
      </c>
      <c r="D315" s="1">
        <v>37323000</v>
      </c>
      <c r="E315">
        <v>2.75E-2</v>
      </c>
    </row>
    <row r="316" spans="2:5" x14ac:dyDescent="0.55000000000000004">
      <c r="B316" s="1">
        <v>12.007999999999999</v>
      </c>
      <c r="C316" s="1">
        <v>12.135</v>
      </c>
      <c r="D316" s="1">
        <v>37298000</v>
      </c>
      <c r="E316">
        <v>2.76E-2</v>
      </c>
    </row>
    <row r="317" spans="2:5" x14ac:dyDescent="0.55000000000000004">
      <c r="B317" s="1">
        <v>12.135</v>
      </c>
      <c r="C317" s="1">
        <v>12.262</v>
      </c>
      <c r="D317" s="1">
        <v>36610000</v>
      </c>
      <c r="E317">
        <v>2.7400000000000001E-2</v>
      </c>
    </row>
    <row r="318" spans="2:5" x14ac:dyDescent="0.55000000000000004">
      <c r="B318" s="1">
        <v>12.262</v>
      </c>
      <c r="C318" s="1">
        <v>12.388999999999999</v>
      </c>
      <c r="D318" s="1">
        <v>35942000</v>
      </c>
      <c r="E318">
        <v>2.7699999999999999E-2</v>
      </c>
    </row>
    <row r="319" spans="2:5" x14ac:dyDescent="0.55000000000000004">
      <c r="B319" s="1">
        <v>12.388999999999999</v>
      </c>
      <c r="C319" s="1">
        <v>12.516</v>
      </c>
      <c r="D319" s="1">
        <v>35444000</v>
      </c>
      <c r="E319">
        <v>2.7900000000000001E-2</v>
      </c>
    </row>
    <row r="320" spans="2:5" x14ac:dyDescent="0.55000000000000004">
      <c r="B320" s="1">
        <v>12.516</v>
      </c>
      <c r="C320" s="1">
        <v>12.643000000000001</v>
      </c>
      <c r="D320" s="1">
        <v>35204000</v>
      </c>
      <c r="E320">
        <v>2.7900000000000001E-2</v>
      </c>
    </row>
    <row r="321" spans="2:5" x14ac:dyDescent="0.55000000000000004">
      <c r="B321" s="1">
        <v>12.643000000000001</v>
      </c>
      <c r="C321" s="1">
        <v>12.77</v>
      </c>
      <c r="D321" s="1">
        <v>35043000</v>
      </c>
      <c r="E321">
        <v>2.8199999999999999E-2</v>
      </c>
    </row>
    <row r="322" spans="2:5" x14ac:dyDescent="0.55000000000000004">
      <c r="B322" s="1">
        <v>12.77</v>
      </c>
      <c r="C322" s="1">
        <v>12.897</v>
      </c>
      <c r="D322" s="1">
        <v>34074000</v>
      </c>
      <c r="E322">
        <v>2.8500000000000001E-2</v>
      </c>
    </row>
    <row r="323" spans="2:5" x14ac:dyDescent="0.55000000000000004">
      <c r="B323" s="1">
        <v>12.897</v>
      </c>
      <c r="C323" s="1">
        <v>13.023999999999999</v>
      </c>
      <c r="D323" s="1">
        <v>33042000</v>
      </c>
      <c r="E323">
        <v>2.8799999999999999E-2</v>
      </c>
    </row>
    <row r="324" spans="2:5" x14ac:dyDescent="0.55000000000000004">
      <c r="B324" s="1">
        <v>13.023999999999999</v>
      </c>
      <c r="C324" s="1">
        <v>13.151</v>
      </c>
      <c r="D324" s="1">
        <v>32867000</v>
      </c>
      <c r="E324">
        <v>2.8799999999999999E-2</v>
      </c>
    </row>
    <row r="325" spans="2:5" x14ac:dyDescent="0.55000000000000004">
      <c r="B325" s="1">
        <v>13.151</v>
      </c>
      <c r="C325" s="1">
        <v>13.278</v>
      </c>
      <c r="D325" s="1">
        <v>32423000</v>
      </c>
      <c r="E325">
        <v>2.8899999999999999E-2</v>
      </c>
    </row>
    <row r="326" spans="2:5" x14ac:dyDescent="0.55000000000000004">
      <c r="B326" s="1">
        <v>13.278</v>
      </c>
      <c r="C326" s="1">
        <v>13.404999999999999</v>
      </c>
      <c r="D326" s="1">
        <v>32104000</v>
      </c>
      <c r="E326">
        <v>2.9100000000000001E-2</v>
      </c>
    </row>
    <row r="327" spans="2:5" x14ac:dyDescent="0.55000000000000004">
      <c r="B327" s="1">
        <v>13.404999999999999</v>
      </c>
      <c r="C327" s="1">
        <v>13.532</v>
      </c>
      <c r="D327" s="1">
        <v>32422000</v>
      </c>
      <c r="E327">
        <v>3.04E-2</v>
      </c>
    </row>
    <row r="328" spans="2:5" x14ac:dyDescent="0.55000000000000004">
      <c r="B328" s="1">
        <v>13.532</v>
      </c>
      <c r="C328" s="1">
        <v>13.659000000000001</v>
      </c>
      <c r="D328" s="1">
        <v>32083000</v>
      </c>
      <c r="E328">
        <v>3.04E-2</v>
      </c>
    </row>
    <row r="329" spans="2:5" x14ac:dyDescent="0.55000000000000004">
      <c r="B329" s="1">
        <v>13.659000000000001</v>
      </c>
      <c r="C329" s="1">
        <v>13.786</v>
      </c>
      <c r="D329" s="1">
        <v>31614000</v>
      </c>
      <c r="E329">
        <v>2.98E-2</v>
      </c>
    </row>
    <row r="330" spans="2:5" x14ac:dyDescent="0.55000000000000004">
      <c r="B330" s="1">
        <v>13.786</v>
      </c>
      <c r="C330" s="1">
        <v>13.914</v>
      </c>
      <c r="D330" s="1">
        <v>31464000</v>
      </c>
      <c r="E330">
        <v>2.93E-2</v>
      </c>
    </row>
    <row r="331" spans="2:5" x14ac:dyDescent="0.55000000000000004">
      <c r="B331" s="1">
        <v>13.914</v>
      </c>
      <c r="C331" s="1">
        <v>14.041</v>
      </c>
      <c r="D331" s="1">
        <v>31075000</v>
      </c>
      <c r="E331">
        <v>2.9499999999999998E-2</v>
      </c>
    </row>
    <row r="332" spans="2:5" x14ac:dyDescent="0.55000000000000004">
      <c r="B332" s="1">
        <v>14.041</v>
      </c>
      <c r="C332" s="1">
        <v>14.167999999999999</v>
      </c>
      <c r="D332" s="1">
        <v>30759000</v>
      </c>
      <c r="E332">
        <v>2.9600000000000001E-2</v>
      </c>
    </row>
    <row r="333" spans="2:5" x14ac:dyDescent="0.55000000000000004">
      <c r="B333" s="1">
        <v>14.167999999999999</v>
      </c>
      <c r="C333" s="1">
        <v>14.295</v>
      </c>
      <c r="D333" s="1">
        <v>30137000</v>
      </c>
      <c r="E333">
        <v>2.9899999999999999E-2</v>
      </c>
    </row>
    <row r="334" spans="2:5" x14ac:dyDescent="0.55000000000000004">
      <c r="B334" s="1">
        <v>14.295</v>
      </c>
      <c r="C334" s="1">
        <v>14.422000000000001</v>
      </c>
      <c r="D334" s="1">
        <v>29842000</v>
      </c>
      <c r="E334">
        <v>0.03</v>
      </c>
    </row>
    <row r="335" spans="2:5" x14ac:dyDescent="0.55000000000000004">
      <c r="B335" s="1">
        <v>14.422000000000001</v>
      </c>
      <c r="C335" s="1">
        <v>14.548999999999999</v>
      </c>
      <c r="D335" s="1">
        <v>29800000</v>
      </c>
      <c r="E335">
        <v>3.0200000000000001E-2</v>
      </c>
    </row>
    <row r="336" spans="2:5" x14ac:dyDescent="0.55000000000000004">
      <c r="B336" s="1">
        <v>14.548999999999999</v>
      </c>
      <c r="C336" s="1">
        <v>14.676</v>
      </c>
      <c r="D336" s="1">
        <v>29899000</v>
      </c>
      <c r="E336">
        <v>3.04E-2</v>
      </c>
    </row>
    <row r="337" spans="2:5" x14ac:dyDescent="0.55000000000000004">
      <c r="B337" s="1">
        <v>14.676</v>
      </c>
      <c r="C337" s="1">
        <v>14.803000000000001</v>
      </c>
      <c r="D337" s="1">
        <v>29841000</v>
      </c>
      <c r="E337">
        <v>3.1099999999999999E-2</v>
      </c>
    </row>
    <row r="338" spans="2:5" x14ac:dyDescent="0.55000000000000004">
      <c r="B338" s="1">
        <v>14.803000000000001</v>
      </c>
      <c r="C338" s="1">
        <v>14.93</v>
      </c>
      <c r="D338" s="1">
        <v>29318000</v>
      </c>
      <c r="E338">
        <v>3.0300000000000001E-2</v>
      </c>
    </row>
    <row r="339" spans="2:5" x14ac:dyDescent="0.55000000000000004">
      <c r="B339" s="1">
        <v>14.93</v>
      </c>
      <c r="C339" s="1">
        <v>15.057</v>
      </c>
      <c r="D339" s="1">
        <v>28868000</v>
      </c>
      <c r="E339">
        <v>3.04E-2</v>
      </c>
    </row>
    <row r="340" spans="2:5" x14ac:dyDescent="0.55000000000000004">
      <c r="B340" s="1">
        <v>15.057</v>
      </c>
      <c r="C340" s="1">
        <v>15.183999999999999</v>
      </c>
      <c r="D340" s="1">
        <v>28461000</v>
      </c>
      <c r="E340">
        <v>3.0599999999999999E-2</v>
      </c>
    </row>
    <row r="341" spans="2:5" x14ac:dyDescent="0.55000000000000004">
      <c r="B341" s="1">
        <v>15.183999999999999</v>
      </c>
      <c r="C341" s="1">
        <v>15.311</v>
      </c>
      <c r="D341" s="1">
        <v>28319000</v>
      </c>
      <c r="E341">
        <v>3.0700000000000002E-2</v>
      </c>
    </row>
    <row r="342" spans="2:5" x14ac:dyDescent="0.55000000000000004">
      <c r="B342" s="1">
        <v>15.311</v>
      </c>
      <c r="C342" s="1">
        <v>15.438000000000001</v>
      </c>
      <c r="D342" s="1">
        <v>27473000</v>
      </c>
      <c r="E342">
        <v>3.1E-2</v>
      </c>
    </row>
    <row r="343" spans="2:5" x14ac:dyDescent="0.55000000000000004">
      <c r="B343" s="1">
        <v>15.438000000000001</v>
      </c>
      <c r="C343" s="1">
        <v>15.565</v>
      </c>
      <c r="D343" s="1">
        <v>27286000</v>
      </c>
      <c r="E343">
        <v>3.1099999999999999E-2</v>
      </c>
    </row>
    <row r="344" spans="2:5" x14ac:dyDescent="0.55000000000000004">
      <c r="B344" s="1">
        <v>15.565</v>
      </c>
      <c r="C344" s="1">
        <v>15.692</v>
      </c>
      <c r="D344" s="1">
        <v>27284000</v>
      </c>
      <c r="E344">
        <v>3.1099999999999999E-2</v>
      </c>
    </row>
    <row r="345" spans="2:5" x14ac:dyDescent="0.55000000000000004">
      <c r="B345" s="1">
        <v>15.692</v>
      </c>
      <c r="C345" s="1">
        <v>15.819000000000001</v>
      </c>
      <c r="D345" s="1">
        <v>27332000</v>
      </c>
      <c r="E345">
        <v>3.1300000000000001E-2</v>
      </c>
    </row>
    <row r="346" spans="2:5" x14ac:dyDescent="0.55000000000000004">
      <c r="B346" s="1">
        <v>15.819000000000001</v>
      </c>
      <c r="C346" s="1">
        <v>15.946</v>
      </c>
      <c r="D346" s="1">
        <v>27198000</v>
      </c>
      <c r="E346">
        <v>3.32E-2</v>
      </c>
    </row>
    <row r="347" spans="2:5" x14ac:dyDescent="0.55000000000000004">
      <c r="B347" s="1">
        <v>15.946</v>
      </c>
      <c r="C347" s="1">
        <v>16.073</v>
      </c>
      <c r="D347" s="1">
        <v>26588000</v>
      </c>
      <c r="E347">
        <v>3.1800000000000002E-2</v>
      </c>
    </row>
    <row r="348" spans="2:5" x14ac:dyDescent="0.55000000000000004">
      <c r="B348" s="1">
        <v>16.073</v>
      </c>
      <c r="C348" s="1">
        <v>16.2</v>
      </c>
      <c r="D348" s="1">
        <v>26589000</v>
      </c>
      <c r="E348">
        <v>3.1699999999999999E-2</v>
      </c>
    </row>
    <row r="349" spans="2:5" x14ac:dyDescent="0.55000000000000004">
      <c r="B349" s="1">
        <v>16.2</v>
      </c>
      <c r="C349" s="1">
        <v>16.327000000000002</v>
      </c>
      <c r="D349" s="1">
        <v>26324000</v>
      </c>
      <c r="E349">
        <v>3.1699999999999999E-2</v>
      </c>
    </row>
    <row r="350" spans="2:5" x14ac:dyDescent="0.55000000000000004">
      <c r="B350" s="1">
        <v>16.327000000000002</v>
      </c>
      <c r="C350" s="1">
        <v>16.454000000000001</v>
      </c>
      <c r="D350" s="1">
        <v>26170000</v>
      </c>
      <c r="E350">
        <v>3.2399999999999998E-2</v>
      </c>
    </row>
    <row r="351" spans="2:5" x14ac:dyDescent="0.55000000000000004">
      <c r="B351" s="1">
        <v>16.454000000000001</v>
      </c>
      <c r="C351" s="1">
        <v>16.581</v>
      </c>
      <c r="D351" s="1">
        <v>25732000</v>
      </c>
      <c r="E351">
        <v>3.2599999999999997E-2</v>
      </c>
    </row>
    <row r="352" spans="2:5" x14ac:dyDescent="0.55000000000000004">
      <c r="B352" s="1">
        <v>16.581</v>
      </c>
      <c r="C352" s="1">
        <v>16.707999999999998</v>
      </c>
      <c r="D352" s="1">
        <v>25327000</v>
      </c>
      <c r="E352">
        <v>3.2199999999999999E-2</v>
      </c>
    </row>
    <row r="353" spans="2:5" x14ac:dyDescent="0.55000000000000004">
      <c r="B353" s="1">
        <v>16.707999999999998</v>
      </c>
      <c r="C353" s="1">
        <v>16.835000000000001</v>
      </c>
      <c r="D353" s="1">
        <v>25106000</v>
      </c>
      <c r="E353">
        <v>3.2399999999999998E-2</v>
      </c>
    </row>
    <row r="354" spans="2:5" x14ac:dyDescent="0.55000000000000004">
      <c r="B354" s="1">
        <v>16.835000000000001</v>
      </c>
      <c r="C354" s="1">
        <v>16.962</v>
      </c>
      <c r="D354" s="1">
        <v>24791000</v>
      </c>
      <c r="E354">
        <v>3.27E-2</v>
      </c>
    </row>
    <row r="355" spans="2:5" x14ac:dyDescent="0.55000000000000004">
      <c r="B355" s="1">
        <v>16.962</v>
      </c>
      <c r="C355" s="1">
        <v>17.088999999999999</v>
      </c>
      <c r="D355" s="1">
        <v>24548000</v>
      </c>
      <c r="E355">
        <v>3.27E-2</v>
      </c>
    </row>
    <row r="356" spans="2:5" x14ac:dyDescent="0.55000000000000004">
      <c r="B356" s="1">
        <v>17.088999999999999</v>
      </c>
      <c r="C356" s="1">
        <v>17.216000000000001</v>
      </c>
      <c r="D356" s="1">
        <v>24303000</v>
      </c>
      <c r="E356">
        <v>3.2899999999999999E-2</v>
      </c>
    </row>
    <row r="357" spans="2:5" x14ac:dyDescent="0.55000000000000004">
      <c r="B357" s="1">
        <v>17.216000000000001</v>
      </c>
      <c r="C357" s="1">
        <v>17.343</v>
      </c>
      <c r="D357" s="1">
        <v>24184000</v>
      </c>
      <c r="E357">
        <v>3.3000000000000002E-2</v>
      </c>
    </row>
    <row r="358" spans="2:5" x14ac:dyDescent="0.55000000000000004">
      <c r="B358" s="1">
        <v>17.343</v>
      </c>
      <c r="C358" s="1">
        <v>17.47</v>
      </c>
      <c r="D358" s="1">
        <v>23986000</v>
      </c>
      <c r="E358">
        <v>3.3099999999999997E-2</v>
      </c>
    </row>
    <row r="359" spans="2:5" x14ac:dyDescent="0.55000000000000004">
      <c r="B359" s="1">
        <v>17.47</v>
      </c>
      <c r="C359" s="1">
        <v>17.597000000000001</v>
      </c>
      <c r="D359" s="1">
        <v>23681000</v>
      </c>
      <c r="E359">
        <v>3.3300000000000003E-2</v>
      </c>
    </row>
    <row r="360" spans="2:5" x14ac:dyDescent="0.55000000000000004">
      <c r="B360" s="1">
        <v>17.597000000000001</v>
      </c>
      <c r="C360" s="1">
        <v>17.724</v>
      </c>
      <c r="D360" s="1">
        <v>23221000</v>
      </c>
      <c r="E360">
        <v>3.3599999999999998E-2</v>
      </c>
    </row>
    <row r="361" spans="2:5" x14ac:dyDescent="0.55000000000000004">
      <c r="B361" s="1">
        <v>17.724</v>
      </c>
      <c r="C361" s="1">
        <v>17.850999999999999</v>
      </c>
      <c r="D361" s="1">
        <v>22925000</v>
      </c>
      <c r="E361">
        <v>3.39E-2</v>
      </c>
    </row>
    <row r="362" spans="2:5" x14ac:dyDescent="0.55000000000000004">
      <c r="B362" s="1">
        <v>17.850999999999999</v>
      </c>
      <c r="C362" s="1">
        <v>17.978000000000002</v>
      </c>
      <c r="D362" s="1">
        <v>22802000</v>
      </c>
      <c r="E362">
        <v>3.39E-2</v>
      </c>
    </row>
    <row r="363" spans="2:5" x14ac:dyDescent="0.55000000000000004">
      <c r="B363" s="1">
        <v>17.978000000000002</v>
      </c>
      <c r="C363" s="1">
        <v>18.105</v>
      </c>
      <c r="D363" s="1">
        <v>22764000</v>
      </c>
      <c r="E363">
        <v>3.4000000000000002E-2</v>
      </c>
    </row>
    <row r="364" spans="2:5" x14ac:dyDescent="0.55000000000000004">
      <c r="B364" s="1">
        <v>18.105</v>
      </c>
      <c r="C364" s="1">
        <v>18.231999999999999</v>
      </c>
      <c r="D364" s="1">
        <v>22780000</v>
      </c>
      <c r="E364">
        <v>3.39E-2</v>
      </c>
    </row>
    <row r="365" spans="2:5" x14ac:dyDescent="0.55000000000000004">
      <c r="B365" s="1">
        <v>18.231999999999999</v>
      </c>
      <c r="C365" s="1">
        <v>18.359000000000002</v>
      </c>
      <c r="D365" s="1">
        <v>22783000</v>
      </c>
      <c r="E365">
        <v>3.4000000000000002E-2</v>
      </c>
    </row>
    <row r="366" spans="2:5" x14ac:dyDescent="0.55000000000000004">
      <c r="B366" s="1">
        <v>18.359000000000002</v>
      </c>
      <c r="C366" s="1">
        <v>18.486000000000001</v>
      </c>
      <c r="D366" s="1">
        <v>22648000</v>
      </c>
      <c r="E366">
        <v>3.4099999999999998E-2</v>
      </c>
    </row>
    <row r="367" spans="2:5" x14ac:dyDescent="0.55000000000000004">
      <c r="B367" s="1">
        <v>18.486000000000001</v>
      </c>
      <c r="C367" s="1">
        <v>18.614000000000001</v>
      </c>
      <c r="D367" s="1">
        <v>22405000</v>
      </c>
      <c r="E367">
        <v>3.4200000000000001E-2</v>
      </c>
    </row>
    <row r="368" spans="2:5" x14ac:dyDescent="0.55000000000000004">
      <c r="B368" s="1">
        <v>18.614000000000001</v>
      </c>
      <c r="C368" s="1">
        <v>18.741</v>
      </c>
      <c r="D368" s="1">
        <v>22124000</v>
      </c>
      <c r="E368">
        <v>3.44E-2</v>
      </c>
    </row>
    <row r="369" spans="2:5" x14ac:dyDescent="0.55000000000000004">
      <c r="B369" s="1">
        <v>18.741</v>
      </c>
      <c r="C369" s="1">
        <v>18.867999999999999</v>
      </c>
      <c r="D369" s="1">
        <v>22331000</v>
      </c>
      <c r="E369">
        <v>3.7400000000000003E-2</v>
      </c>
    </row>
    <row r="370" spans="2:5" x14ac:dyDescent="0.55000000000000004">
      <c r="B370" s="1">
        <v>18.867999999999999</v>
      </c>
      <c r="C370" s="1">
        <v>18.995000000000001</v>
      </c>
      <c r="D370" s="1">
        <v>21635000</v>
      </c>
      <c r="E370">
        <v>3.4700000000000002E-2</v>
      </c>
    </row>
    <row r="371" spans="2:5" x14ac:dyDescent="0.55000000000000004">
      <c r="B371" s="1">
        <v>18.995000000000001</v>
      </c>
      <c r="C371" s="1">
        <v>19.122</v>
      </c>
      <c r="D371" s="1">
        <v>21298000</v>
      </c>
      <c r="E371">
        <v>3.5000000000000003E-2</v>
      </c>
    </row>
    <row r="372" spans="2:5" x14ac:dyDescent="0.55000000000000004">
      <c r="B372" s="1">
        <v>19.122</v>
      </c>
      <c r="C372" s="1">
        <v>19.248999999999999</v>
      </c>
      <c r="D372" s="1">
        <v>21070000</v>
      </c>
      <c r="E372">
        <v>3.5099999999999999E-2</v>
      </c>
    </row>
    <row r="373" spans="2:5" x14ac:dyDescent="0.55000000000000004">
      <c r="B373" s="1">
        <v>19.248999999999999</v>
      </c>
      <c r="C373" s="1">
        <v>19.376000000000001</v>
      </c>
      <c r="D373" s="1">
        <v>20677000</v>
      </c>
      <c r="E373">
        <v>3.5400000000000001E-2</v>
      </c>
    </row>
    <row r="374" spans="2:5" x14ac:dyDescent="0.55000000000000004">
      <c r="B374" s="1">
        <v>19.376000000000001</v>
      </c>
      <c r="C374" s="1">
        <v>19.503</v>
      </c>
      <c r="D374" s="1">
        <v>20366000</v>
      </c>
      <c r="E374">
        <v>3.5700000000000003E-2</v>
      </c>
    </row>
    <row r="375" spans="2:5" x14ac:dyDescent="0.55000000000000004">
      <c r="B375" s="1">
        <v>19.503</v>
      </c>
      <c r="C375" s="1">
        <v>19.63</v>
      </c>
      <c r="D375" s="1">
        <v>20131000</v>
      </c>
      <c r="E375">
        <v>3.5900000000000001E-2</v>
      </c>
    </row>
    <row r="376" spans="2:5" x14ac:dyDescent="0.55000000000000004">
      <c r="B376" s="1">
        <v>19.63</v>
      </c>
      <c r="C376" s="1">
        <v>19.757000000000001</v>
      </c>
      <c r="D376" s="1">
        <v>19888000</v>
      </c>
      <c r="E376">
        <v>3.5999999999999997E-2</v>
      </c>
    </row>
    <row r="377" spans="2:5" x14ac:dyDescent="0.55000000000000004">
      <c r="B377" s="1">
        <v>19.757000000000001</v>
      </c>
      <c r="C377" s="1">
        <v>19.884</v>
      </c>
      <c r="D377" s="1">
        <v>19770000</v>
      </c>
      <c r="E377">
        <v>3.6600000000000001E-2</v>
      </c>
    </row>
    <row r="378" spans="2:5" x14ac:dyDescent="0.55000000000000004">
      <c r="B378" s="1">
        <v>19.884</v>
      </c>
      <c r="C378" s="1">
        <v>20.010999999999999</v>
      </c>
      <c r="D378" s="1">
        <v>19951000</v>
      </c>
      <c r="E378">
        <v>3.7900000000000003E-2</v>
      </c>
    </row>
    <row r="379" spans="2:5" x14ac:dyDescent="0.55000000000000004">
      <c r="B379" s="1">
        <v>20.010999999999999</v>
      </c>
      <c r="C379" s="1">
        <v>20.138000000000002</v>
      </c>
      <c r="D379" s="1">
        <v>19449000</v>
      </c>
      <c r="E379">
        <v>3.6400000000000002E-2</v>
      </c>
    </row>
    <row r="380" spans="2:5" x14ac:dyDescent="0.55000000000000004">
      <c r="B380" s="1">
        <v>20.138000000000002</v>
      </c>
      <c r="C380" s="1">
        <v>20.265000000000001</v>
      </c>
      <c r="D380" s="1">
        <v>19204000</v>
      </c>
      <c r="E380">
        <v>3.6700000000000003E-2</v>
      </c>
    </row>
    <row r="381" spans="2:5" x14ac:dyDescent="0.55000000000000004">
      <c r="B381" s="1">
        <v>20.265000000000001</v>
      </c>
      <c r="C381" s="1">
        <v>20.391999999999999</v>
      </c>
      <c r="D381" s="1">
        <v>19007000</v>
      </c>
      <c r="E381">
        <v>3.6900000000000002E-2</v>
      </c>
    </row>
    <row r="382" spans="2:5" x14ac:dyDescent="0.55000000000000004">
      <c r="B382" s="1">
        <v>20.391999999999999</v>
      </c>
      <c r="C382" s="1">
        <v>20.518999999999998</v>
      </c>
      <c r="D382" s="1">
        <v>18889000</v>
      </c>
      <c r="E382">
        <v>3.6999999999999998E-2</v>
      </c>
    </row>
    <row r="383" spans="2:5" x14ac:dyDescent="0.55000000000000004">
      <c r="B383" s="1">
        <v>20.518999999999998</v>
      </c>
      <c r="C383" s="1">
        <v>20.646000000000001</v>
      </c>
      <c r="D383" s="1">
        <v>18648000</v>
      </c>
      <c r="E383">
        <v>3.7499999999999999E-2</v>
      </c>
    </row>
    <row r="384" spans="2:5" x14ac:dyDescent="0.55000000000000004">
      <c r="B384" s="1">
        <v>20.646000000000001</v>
      </c>
      <c r="C384" s="1">
        <v>20.773</v>
      </c>
      <c r="D384" s="1">
        <v>18316000</v>
      </c>
      <c r="E384">
        <v>3.7499999999999999E-2</v>
      </c>
    </row>
    <row r="385" spans="2:5" x14ac:dyDescent="0.55000000000000004">
      <c r="B385" s="1">
        <v>20.773</v>
      </c>
      <c r="C385" s="1">
        <v>20.9</v>
      </c>
      <c r="D385" s="1">
        <v>18135000</v>
      </c>
      <c r="E385">
        <v>3.7699999999999997E-2</v>
      </c>
    </row>
    <row r="386" spans="2:5" x14ac:dyDescent="0.55000000000000004">
      <c r="B386" s="1">
        <v>20.9</v>
      </c>
      <c r="C386" s="1">
        <v>21.027000000000001</v>
      </c>
      <c r="D386" s="1">
        <v>17778000</v>
      </c>
      <c r="E386">
        <v>3.7999999999999999E-2</v>
      </c>
    </row>
    <row r="387" spans="2:5" x14ac:dyDescent="0.55000000000000004">
      <c r="B387" s="1">
        <v>21.027000000000001</v>
      </c>
      <c r="C387" s="1">
        <v>21.154</v>
      </c>
      <c r="D387" s="1">
        <v>17651000</v>
      </c>
      <c r="E387">
        <v>3.8100000000000002E-2</v>
      </c>
    </row>
    <row r="388" spans="2:5" x14ac:dyDescent="0.55000000000000004">
      <c r="B388" s="1">
        <v>21.154</v>
      </c>
      <c r="C388" s="1">
        <v>21.280999999999999</v>
      </c>
      <c r="D388" s="1">
        <v>17606000</v>
      </c>
      <c r="E388">
        <v>3.8199999999999998E-2</v>
      </c>
    </row>
    <row r="389" spans="2:5" x14ac:dyDescent="0.55000000000000004">
      <c r="B389" s="1">
        <v>21.280999999999999</v>
      </c>
      <c r="C389" s="1">
        <v>21.408000000000001</v>
      </c>
      <c r="D389" s="1">
        <v>17631000</v>
      </c>
      <c r="E389">
        <v>3.8199999999999998E-2</v>
      </c>
    </row>
    <row r="390" spans="2:5" x14ac:dyDescent="0.55000000000000004">
      <c r="B390" s="1">
        <v>21.408000000000001</v>
      </c>
      <c r="C390" s="1">
        <v>21.535</v>
      </c>
      <c r="D390" s="1">
        <v>17486000</v>
      </c>
      <c r="E390">
        <v>3.8300000000000001E-2</v>
      </c>
    </row>
    <row r="391" spans="2:5" x14ac:dyDescent="0.55000000000000004">
      <c r="B391" s="1">
        <v>21.535</v>
      </c>
      <c r="C391" s="1">
        <v>21.661999999999999</v>
      </c>
      <c r="D391" s="1">
        <v>17420000</v>
      </c>
      <c r="E391">
        <v>3.8300000000000001E-2</v>
      </c>
    </row>
    <row r="392" spans="2:5" x14ac:dyDescent="0.55000000000000004">
      <c r="B392" s="1">
        <v>21.661999999999999</v>
      </c>
      <c r="C392" s="1">
        <v>21.789000000000001</v>
      </c>
      <c r="D392" s="1">
        <v>17307000</v>
      </c>
      <c r="E392">
        <v>3.85E-2</v>
      </c>
    </row>
    <row r="393" spans="2:5" x14ac:dyDescent="0.55000000000000004">
      <c r="B393" s="1">
        <v>21.789000000000001</v>
      </c>
      <c r="C393" s="1">
        <v>21.916</v>
      </c>
      <c r="D393" s="1">
        <v>17166000</v>
      </c>
      <c r="E393">
        <v>3.8699999999999998E-2</v>
      </c>
    </row>
    <row r="394" spans="2:5" x14ac:dyDescent="0.55000000000000004">
      <c r="B394" s="1">
        <v>21.916</v>
      </c>
      <c r="C394" s="1">
        <v>22.042999999999999</v>
      </c>
      <c r="D394" s="1">
        <v>17120000</v>
      </c>
      <c r="E394">
        <v>3.8699999999999998E-2</v>
      </c>
    </row>
    <row r="395" spans="2:5" x14ac:dyDescent="0.55000000000000004">
      <c r="B395" s="1">
        <v>22.042999999999999</v>
      </c>
      <c r="C395" s="1">
        <v>22.17</v>
      </c>
      <c r="D395" s="1">
        <v>17079000</v>
      </c>
      <c r="E395">
        <v>3.8899999999999997E-2</v>
      </c>
    </row>
    <row r="396" spans="2:5" x14ac:dyDescent="0.55000000000000004">
      <c r="B396" s="1">
        <v>22.17</v>
      </c>
      <c r="C396" s="1">
        <v>22.297000000000001</v>
      </c>
      <c r="D396" s="1">
        <v>17000000</v>
      </c>
      <c r="E396">
        <v>3.9100000000000003E-2</v>
      </c>
    </row>
    <row r="397" spans="2:5" x14ac:dyDescent="0.55000000000000004">
      <c r="B397" s="1">
        <v>22.297000000000001</v>
      </c>
      <c r="C397" s="1">
        <v>22.423999999999999</v>
      </c>
      <c r="D397" s="1">
        <v>16996000</v>
      </c>
      <c r="E397">
        <v>3.9100000000000003E-2</v>
      </c>
    </row>
    <row r="398" spans="2:5" x14ac:dyDescent="0.55000000000000004">
      <c r="B398" s="1">
        <v>22.423999999999999</v>
      </c>
      <c r="C398" s="1">
        <v>22.550999999999998</v>
      </c>
      <c r="D398" s="1">
        <v>16833000</v>
      </c>
      <c r="E398">
        <v>3.9300000000000002E-2</v>
      </c>
    </row>
    <row r="399" spans="2:5" x14ac:dyDescent="0.55000000000000004">
      <c r="B399" s="1">
        <v>22.550999999999998</v>
      </c>
      <c r="C399" s="1">
        <v>22.678000000000001</v>
      </c>
      <c r="D399" s="1">
        <v>16528000</v>
      </c>
      <c r="E399">
        <v>3.95E-2</v>
      </c>
    </row>
    <row r="400" spans="2:5" x14ac:dyDescent="0.55000000000000004">
      <c r="B400" s="1">
        <v>22.678000000000001</v>
      </c>
      <c r="C400" s="1">
        <v>22.805</v>
      </c>
      <c r="D400" s="1">
        <v>16331000</v>
      </c>
      <c r="E400">
        <v>3.9699999999999999E-2</v>
      </c>
    </row>
    <row r="401" spans="2:5" x14ac:dyDescent="0.55000000000000004">
      <c r="B401" s="1">
        <v>22.805</v>
      </c>
      <c r="C401" s="1">
        <v>22.931999999999999</v>
      </c>
      <c r="D401" s="1">
        <v>16200000</v>
      </c>
      <c r="E401">
        <v>3.9899999999999998E-2</v>
      </c>
    </row>
    <row r="402" spans="2:5" x14ac:dyDescent="0.55000000000000004">
      <c r="B402" s="1">
        <v>22.931999999999999</v>
      </c>
      <c r="C402" s="1">
        <v>23.059000000000001</v>
      </c>
      <c r="D402" s="1">
        <v>16427000</v>
      </c>
      <c r="E402">
        <v>4.53E-2</v>
      </c>
    </row>
    <row r="403" spans="2:5" x14ac:dyDescent="0.55000000000000004">
      <c r="B403" s="1">
        <v>23.059000000000001</v>
      </c>
      <c r="C403" s="1">
        <v>23.186</v>
      </c>
      <c r="D403" s="1">
        <v>15940000</v>
      </c>
      <c r="E403">
        <v>4.0099999999999997E-2</v>
      </c>
    </row>
    <row r="404" spans="2:5" x14ac:dyDescent="0.55000000000000004">
      <c r="B404" s="1">
        <v>23.186</v>
      </c>
      <c r="C404" s="1">
        <v>23.314</v>
      </c>
      <c r="D404" s="1">
        <v>15592000</v>
      </c>
      <c r="E404">
        <v>4.0599999999999997E-2</v>
      </c>
    </row>
    <row r="405" spans="2:5" x14ac:dyDescent="0.55000000000000004">
      <c r="B405" s="1">
        <v>23.314</v>
      </c>
      <c r="C405" s="1">
        <v>23.440999999999999</v>
      </c>
      <c r="D405" s="1">
        <v>15361000</v>
      </c>
      <c r="E405">
        <v>4.0800000000000003E-2</v>
      </c>
    </row>
    <row r="406" spans="2:5" x14ac:dyDescent="0.55000000000000004">
      <c r="B406" s="1">
        <v>23.440999999999999</v>
      </c>
      <c r="C406" s="1">
        <v>23.568000000000001</v>
      </c>
      <c r="D406" s="1">
        <v>15351000</v>
      </c>
      <c r="E406">
        <v>4.0899999999999999E-2</v>
      </c>
    </row>
    <row r="407" spans="2:5" x14ac:dyDescent="0.55000000000000004">
      <c r="B407" s="1">
        <v>23.568000000000001</v>
      </c>
      <c r="C407" s="1">
        <v>23.695</v>
      </c>
      <c r="D407" s="1">
        <v>15461000</v>
      </c>
      <c r="E407">
        <v>4.1599999999999998E-2</v>
      </c>
    </row>
    <row r="408" spans="2:5" x14ac:dyDescent="0.55000000000000004">
      <c r="B408" s="1">
        <v>23.695</v>
      </c>
      <c r="C408" s="1">
        <v>23.821999999999999</v>
      </c>
      <c r="D408" s="1">
        <v>15343000</v>
      </c>
      <c r="E408">
        <v>4.2099999999999999E-2</v>
      </c>
    </row>
    <row r="409" spans="2:5" x14ac:dyDescent="0.55000000000000004">
      <c r="B409" s="1">
        <v>23.821999999999999</v>
      </c>
      <c r="C409" s="1">
        <v>23.949000000000002</v>
      </c>
      <c r="D409" s="1">
        <v>14902000</v>
      </c>
      <c r="E409">
        <v>4.19E-2</v>
      </c>
    </row>
    <row r="410" spans="2:5" x14ac:dyDescent="0.55000000000000004">
      <c r="B410" s="1">
        <v>23.949000000000002</v>
      </c>
      <c r="C410" s="1">
        <v>24.076000000000001</v>
      </c>
      <c r="D410" s="1">
        <v>14660000</v>
      </c>
      <c r="E410">
        <v>4.1700000000000001E-2</v>
      </c>
    </row>
    <row r="411" spans="2:5" x14ac:dyDescent="0.55000000000000004">
      <c r="B411" s="1">
        <v>24.076000000000001</v>
      </c>
      <c r="C411" s="1">
        <v>24.202999999999999</v>
      </c>
      <c r="D411" s="1">
        <v>14639000</v>
      </c>
      <c r="E411">
        <v>4.1700000000000001E-2</v>
      </c>
    </row>
    <row r="412" spans="2:5" x14ac:dyDescent="0.55000000000000004">
      <c r="B412" s="1">
        <v>24.202999999999999</v>
      </c>
      <c r="C412" s="1">
        <v>24.33</v>
      </c>
      <c r="D412" s="1">
        <v>14774000</v>
      </c>
      <c r="E412">
        <v>4.3099999999999999E-2</v>
      </c>
    </row>
    <row r="413" spans="2:5" x14ac:dyDescent="0.55000000000000004">
      <c r="B413" s="1">
        <v>24.33</v>
      </c>
      <c r="C413" s="1">
        <v>24.457000000000001</v>
      </c>
      <c r="D413" s="1">
        <v>14777000</v>
      </c>
      <c r="E413">
        <v>4.3400000000000001E-2</v>
      </c>
    </row>
    <row r="414" spans="2:5" x14ac:dyDescent="0.55000000000000004">
      <c r="B414" s="1">
        <v>24.457000000000001</v>
      </c>
      <c r="C414" s="1">
        <v>24.584</v>
      </c>
      <c r="D414" s="1">
        <v>14486000</v>
      </c>
      <c r="E414">
        <v>4.2000000000000003E-2</v>
      </c>
    </row>
    <row r="415" spans="2:5" x14ac:dyDescent="0.55000000000000004">
      <c r="B415" s="1">
        <v>24.584</v>
      </c>
      <c r="C415" s="1">
        <v>24.710999999999999</v>
      </c>
      <c r="D415" s="1">
        <v>14168000</v>
      </c>
      <c r="E415">
        <v>4.24E-2</v>
      </c>
    </row>
    <row r="416" spans="2:5" x14ac:dyDescent="0.55000000000000004">
      <c r="B416" s="1">
        <v>24.710999999999999</v>
      </c>
      <c r="C416" s="1">
        <v>24.838000000000001</v>
      </c>
      <c r="D416" s="1">
        <v>14005000</v>
      </c>
      <c r="E416">
        <v>4.2700000000000002E-2</v>
      </c>
    </row>
    <row r="417" spans="2:5" x14ac:dyDescent="0.55000000000000004">
      <c r="B417" s="1">
        <v>24.838000000000001</v>
      </c>
      <c r="C417" s="1">
        <v>24.965</v>
      </c>
      <c r="D417" s="1">
        <v>13837000</v>
      </c>
      <c r="E417">
        <v>4.2900000000000001E-2</v>
      </c>
    </row>
    <row r="418" spans="2:5" x14ac:dyDescent="0.55000000000000004">
      <c r="B418" s="1">
        <v>24.965</v>
      </c>
      <c r="C418" s="1">
        <v>25.091999999999999</v>
      </c>
      <c r="D418" s="1">
        <v>13736000</v>
      </c>
      <c r="E418">
        <v>4.2999999999999997E-2</v>
      </c>
    </row>
    <row r="419" spans="2:5" x14ac:dyDescent="0.55000000000000004">
      <c r="B419" s="1">
        <v>25.091999999999999</v>
      </c>
      <c r="C419" s="1">
        <v>25.219000000000001</v>
      </c>
      <c r="D419" s="1">
        <v>13882000</v>
      </c>
      <c r="E419">
        <v>4.4400000000000002E-2</v>
      </c>
    </row>
    <row r="420" spans="2:5" x14ac:dyDescent="0.55000000000000004">
      <c r="B420" s="1">
        <v>25.219000000000001</v>
      </c>
      <c r="C420" s="1">
        <v>25.346</v>
      </c>
      <c r="D420" s="1">
        <v>13930000</v>
      </c>
      <c r="E420">
        <v>4.4699999999999997E-2</v>
      </c>
    </row>
    <row r="421" spans="2:5" x14ac:dyDescent="0.55000000000000004">
      <c r="B421" s="1">
        <v>25.346</v>
      </c>
      <c r="C421" s="1">
        <v>25.472999999999999</v>
      </c>
      <c r="D421" s="1">
        <v>13860000</v>
      </c>
      <c r="E421">
        <v>4.2900000000000001E-2</v>
      </c>
    </row>
    <row r="422" spans="2:5" x14ac:dyDescent="0.55000000000000004">
      <c r="B422" s="1">
        <v>25.472999999999999</v>
      </c>
      <c r="C422" s="1">
        <v>25.6</v>
      </c>
      <c r="D422" s="1">
        <v>13997000</v>
      </c>
      <c r="E422">
        <v>4.2799999999999998E-2</v>
      </c>
    </row>
    <row r="423" spans="2:5" x14ac:dyDescent="0.55000000000000004">
      <c r="B423" s="1">
        <v>25.6</v>
      </c>
      <c r="C423" s="1">
        <v>25.727</v>
      </c>
      <c r="D423" s="1">
        <v>13956000</v>
      </c>
      <c r="E423">
        <v>4.2900000000000001E-2</v>
      </c>
    </row>
    <row r="424" spans="2:5" x14ac:dyDescent="0.55000000000000004">
      <c r="B424" s="1">
        <v>25.727</v>
      </c>
      <c r="C424" s="1">
        <v>25.853999999999999</v>
      </c>
      <c r="D424" s="1">
        <v>13734000</v>
      </c>
      <c r="E424">
        <v>4.3299999999999998E-2</v>
      </c>
    </row>
    <row r="425" spans="2:5" x14ac:dyDescent="0.55000000000000004">
      <c r="B425" s="1">
        <v>25.853999999999999</v>
      </c>
      <c r="C425" s="1">
        <v>25.981000000000002</v>
      </c>
      <c r="D425" s="1">
        <v>13496000</v>
      </c>
      <c r="E425">
        <v>4.3400000000000001E-2</v>
      </c>
    </row>
    <row r="426" spans="2:5" x14ac:dyDescent="0.55000000000000004">
      <c r="B426" s="1">
        <v>25.981000000000002</v>
      </c>
      <c r="C426" s="1">
        <v>26.108000000000001</v>
      </c>
      <c r="D426" s="1">
        <v>13455000</v>
      </c>
      <c r="E426">
        <v>4.36E-2</v>
      </c>
    </row>
    <row r="427" spans="2:5" x14ac:dyDescent="0.55000000000000004">
      <c r="B427" s="1">
        <v>26.108000000000001</v>
      </c>
      <c r="C427" s="1">
        <v>26.234999999999999</v>
      </c>
      <c r="D427" s="1">
        <v>13433000</v>
      </c>
      <c r="E427">
        <v>4.36E-2</v>
      </c>
    </row>
    <row r="428" spans="2:5" x14ac:dyDescent="0.55000000000000004">
      <c r="B428" s="1">
        <v>26.234999999999999</v>
      </c>
      <c r="C428" s="1">
        <v>26.361999999999998</v>
      </c>
      <c r="D428" s="1">
        <v>13443000</v>
      </c>
      <c r="E428">
        <v>4.3700000000000003E-2</v>
      </c>
    </row>
    <row r="429" spans="2:5" x14ac:dyDescent="0.55000000000000004">
      <c r="B429" s="1">
        <v>26.361999999999998</v>
      </c>
      <c r="C429" s="1">
        <v>26.489000000000001</v>
      </c>
      <c r="D429" s="1">
        <v>13314000</v>
      </c>
      <c r="E429">
        <v>4.3999999999999997E-2</v>
      </c>
    </row>
    <row r="430" spans="2:5" x14ac:dyDescent="0.55000000000000004">
      <c r="B430" s="1">
        <v>26.489000000000001</v>
      </c>
      <c r="C430" s="1">
        <v>26.616</v>
      </c>
      <c r="D430" s="1">
        <v>13264000</v>
      </c>
      <c r="E430">
        <v>4.4200000000000003E-2</v>
      </c>
    </row>
    <row r="431" spans="2:5" x14ac:dyDescent="0.55000000000000004">
      <c r="B431" s="1">
        <v>26.616</v>
      </c>
      <c r="C431" s="1">
        <v>26.742999999999999</v>
      </c>
      <c r="D431" s="1">
        <v>12915000</v>
      </c>
      <c r="E431">
        <v>4.48E-2</v>
      </c>
    </row>
    <row r="432" spans="2:5" x14ac:dyDescent="0.55000000000000004">
      <c r="B432" s="1">
        <v>26.742999999999999</v>
      </c>
      <c r="C432" s="1">
        <v>26.87</v>
      </c>
      <c r="D432" s="1">
        <v>12462000</v>
      </c>
      <c r="E432">
        <v>4.5400000000000003E-2</v>
      </c>
    </row>
    <row r="433" spans="2:5" x14ac:dyDescent="0.55000000000000004">
      <c r="B433" s="1">
        <v>26.87</v>
      </c>
      <c r="C433" s="1">
        <v>26.997</v>
      </c>
      <c r="D433" s="1">
        <v>12464000</v>
      </c>
      <c r="E433">
        <v>4.5999999999999999E-2</v>
      </c>
    </row>
    <row r="434" spans="2:5" x14ac:dyDescent="0.55000000000000004">
      <c r="B434" s="1">
        <v>26.997</v>
      </c>
      <c r="C434" s="1">
        <v>27.123999999999999</v>
      </c>
      <c r="D434" s="1">
        <v>12417000</v>
      </c>
      <c r="E434">
        <v>4.5900000000000003E-2</v>
      </c>
    </row>
    <row r="435" spans="2:5" x14ac:dyDescent="0.55000000000000004">
      <c r="B435" s="1">
        <v>27.123999999999999</v>
      </c>
      <c r="C435" s="1">
        <v>27.251000000000001</v>
      </c>
      <c r="D435" s="1">
        <v>12376000</v>
      </c>
      <c r="E435">
        <v>4.53E-2</v>
      </c>
    </row>
    <row r="436" spans="2:5" x14ac:dyDescent="0.55000000000000004">
      <c r="B436" s="1">
        <v>27.251000000000001</v>
      </c>
      <c r="C436" s="1">
        <v>27.378</v>
      </c>
      <c r="D436" s="1">
        <v>12395000</v>
      </c>
      <c r="E436">
        <v>4.53E-2</v>
      </c>
    </row>
    <row r="437" spans="2:5" x14ac:dyDescent="0.55000000000000004">
      <c r="B437" s="1">
        <v>27.378</v>
      </c>
      <c r="C437" s="1">
        <v>27.504999999999999</v>
      </c>
      <c r="D437" s="1">
        <v>12394000</v>
      </c>
      <c r="E437">
        <v>4.53E-2</v>
      </c>
    </row>
    <row r="438" spans="2:5" x14ac:dyDescent="0.55000000000000004">
      <c r="B438" s="1">
        <v>27.504999999999999</v>
      </c>
      <c r="C438" s="1">
        <v>27.632000000000001</v>
      </c>
      <c r="D438" s="1">
        <v>12307000</v>
      </c>
      <c r="E438">
        <v>4.53E-2</v>
      </c>
    </row>
    <row r="439" spans="2:5" x14ac:dyDescent="0.55000000000000004">
      <c r="B439" s="1">
        <v>27.632000000000001</v>
      </c>
      <c r="C439" s="1">
        <v>27.759</v>
      </c>
      <c r="D439" s="1">
        <v>12161000</v>
      </c>
      <c r="E439">
        <v>4.5699999999999998E-2</v>
      </c>
    </row>
    <row r="440" spans="2:5" x14ac:dyDescent="0.55000000000000004">
      <c r="B440" s="1">
        <v>27.759</v>
      </c>
      <c r="C440" s="1">
        <v>27.885999999999999</v>
      </c>
      <c r="D440" s="1">
        <v>12016000</v>
      </c>
      <c r="E440">
        <v>4.5900000000000003E-2</v>
      </c>
    </row>
    <row r="441" spans="2:5" x14ac:dyDescent="0.55000000000000004">
      <c r="B441" s="1">
        <v>27.885999999999999</v>
      </c>
      <c r="C441" s="1">
        <v>28.013999999999999</v>
      </c>
      <c r="D441" s="1">
        <v>11800000</v>
      </c>
      <c r="E441">
        <v>4.6300000000000001E-2</v>
      </c>
    </row>
    <row r="442" spans="2:5" x14ac:dyDescent="0.55000000000000004">
      <c r="B442" s="1">
        <v>28.013999999999999</v>
      </c>
      <c r="C442" s="1">
        <v>28.140999999999998</v>
      </c>
      <c r="D442" s="1">
        <v>11680000</v>
      </c>
      <c r="E442">
        <v>4.7300000000000002E-2</v>
      </c>
    </row>
    <row r="443" spans="2:5" x14ac:dyDescent="0.55000000000000004">
      <c r="B443" s="1">
        <v>28.140999999999998</v>
      </c>
      <c r="C443" s="1">
        <v>28.268000000000001</v>
      </c>
      <c r="D443" s="1">
        <v>11464000</v>
      </c>
      <c r="E443">
        <v>4.7800000000000002E-2</v>
      </c>
    </row>
    <row r="444" spans="2:5" x14ac:dyDescent="0.55000000000000004">
      <c r="B444" s="1">
        <v>28.268000000000001</v>
      </c>
      <c r="C444" s="1">
        <v>28.395</v>
      </c>
      <c r="D444" s="1">
        <v>11245000</v>
      </c>
      <c r="E444">
        <v>4.7500000000000001E-2</v>
      </c>
    </row>
    <row r="445" spans="2:5" x14ac:dyDescent="0.55000000000000004">
      <c r="B445" s="1">
        <v>28.395</v>
      </c>
      <c r="C445" s="1">
        <v>28.521999999999998</v>
      </c>
      <c r="D445" s="1">
        <v>11183000</v>
      </c>
      <c r="E445">
        <v>4.7699999999999999E-2</v>
      </c>
    </row>
    <row r="446" spans="2:5" x14ac:dyDescent="0.55000000000000004">
      <c r="B446" s="1">
        <v>28.521999999999998</v>
      </c>
      <c r="C446" s="1">
        <v>28.649000000000001</v>
      </c>
      <c r="D446" s="1">
        <v>11084000</v>
      </c>
      <c r="E446">
        <v>4.7800000000000002E-2</v>
      </c>
    </row>
    <row r="447" spans="2:5" x14ac:dyDescent="0.55000000000000004">
      <c r="B447" s="1">
        <v>28.649000000000001</v>
      </c>
      <c r="C447" s="1">
        <v>28.776</v>
      </c>
      <c r="D447" s="1">
        <v>10961000</v>
      </c>
      <c r="E447">
        <v>4.8099999999999997E-2</v>
      </c>
    </row>
    <row r="448" spans="2:5" x14ac:dyDescent="0.55000000000000004">
      <c r="B448" s="1">
        <v>28.776</v>
      </c>
      <c r="C448" s="1">
        <v>28.902999999999999</v>
      </c>
      <c r="D448" s="1">
        <v>10824000</v>
      </c>
      <c r="E448">
        <v>4.8399999999999999E-2</v>
      </c>
    </row>
    <row r="449" spans="2:5" x14ac:dyDescent="0.55000000000000004">
      <c r="B449" s="1">
        <v>28.902999999999999</v>
      </c>
      <c r="C449" s="1">
        <v>29.03</v>
      </c>
      <c r="D449" s="1">
        <v>10742000</v>
      </c>
      <c r="E449">
        <v>4.8500000000000001E-2</v>
      </c>
    </row>
    <row r="450" spans="2:5" x14ac:dyDescent="0.55000000000000004">
      <c r="B450" s="1">
        <v>29.03</v>
      </c>
      <c r="C450" s="1">
        <v>29.157</v>
      </c>
      <c r="D450" s="1">
        <v>10601000</v>
      </c>
      <c r="E450">
        <v>4.8899999999999999E-2</v>
      </c>
    </row>
    <row r="451" spans="2:5" x14ac:dyDescent="0.55000000000000004">
      <c r="B451" s="1">
        <v>29.157</v>
      </c>
      <c r="C451" s="1">
        <v>29.283999999999999</v>
      </c>
      <c r="D451" s="1">
        <v>10438000</v>
      </c>
      <c r="E451">
        <v>5.0299999999999997E-2</v>
      </c>
    </row>
    <row r="452" spans="2:5" x14ac:dyDescent="0.55000000000000004">
      <c r="B452" s="1">
        <v>29.283999999999999</v>
      </c>
      <c r="C452" s="1">
        <v>29.411000000000001</v>
      </c>
      <c r="D452" s="1">
        <v>10289000</v>
      </c>
      <c r="E452">
        <v>5.0700000000000002E-2</v>
      </c>
    </row>
    <row r="453" spans="2:5" x14ac:dyDescent="0.55000000000000004">
      <c r="B453" s="1">
        <v>29.411000000000001</v>
      </c>
      <c r="C453" s="1">
        <v>29.538</v>
      </c>
      <c r="D453" s="1">
        <v>10314000</v>
      </c>
      <c r="E453">
        <v>5.0500000000000003E-2</v>
      </c>
    </row>
    <row r="454" spans="2:5" x14ac:dyDescent="0.55000000000000004">
      <c r="B454" s="1">
        <v>29.538</v>
      </c>
      <c r="C454" s="1">
        <v>29.664999999999999</v>
      </c>
      <c r="D454" s="1">
        <v>10123000</v>
      </c>
      <c r="E454">
        <v>0.05</v>
      </c>
    </row>
    <row r="455" spans="2:5" x14ac:dyDescent="0.55000000000000004">
      <c r="B455" s="1">
        <v>29.664999999999999</v>
      </c>
      <c r="C455" s="1">
        <v>29.792000000000002</v>
      </c>
      <c r="D455" s="1">
        <v>10043000</v>
      </c>
      <c r="E455">
        <v>5.0200000000000002E-2</v>
      </c>
    </row>
    <row r="456" spans="2:5" x14ac:dyDescent="0.55000000000000004">
      <c r="B456" s="1">
        <v>29.792000000000002</v>
      </c>
      <c r="C456" s="1">
        <v>29.919</v>
      </c>
      <c r="D456" s="1">
        <v>10024000</v>
      </c>
      <c r="E456">
        <v>5.0200000000000002E-2</v>
      </c>
    </row>
    <row r="457" spans="2:5" x14ac:dyDescent="0.55000000000000004">
      <c r="B457" s="1">
        <v>29.919</v>
      </c>
      <c r="C457" s="1">
        <v>30.045999999999999</v>
      </c>
      <c r="D457" s="1">
        <v>6360000</v>
      </c>
      <c r="E457">
        <v>5.0299999999999997E-2</v>
      </c>
    </row>
    <row r="458" spans="2:5" x14ac:dyDescent="0.55000000000000004">
      <c r="B458" s="1">
        <v>30.045999999999999</v>
      </c>
      <c r="C458" s="1">
        <v>30.172999999999998</v>
      </c>
      <c r="D458" s="1">
        <v>0</v>
      </c>
      <c r="E458">
        <v>0</v>
      </c>
    </row>
    <row r="459" spans="2:5" x14ac:dyDescent="0.55000000000000004">
      <c r="B459" s="1">
        <v>30.172999999999998</v>
      </c>
      <c r="C459" s="1">
        <v>30.3</v>
      </c>
      <c r="D459" s="1">
        <v>0</v>
      </c>
      <c r="E459">
        <v>0</v>
      </c>
    </row>
    <row r="460" spans="2:5" x14ac:dyDescent="0.55000000000000004">
      <c r="B460" s="1">
        <v>30.3</v>
      </c>
      <c r="C460" s="1">
        <v>30.427</v>
      </c>
      <c r="D460" s="1">
        <v>0</v>
      </c>
      <c r="E460">
        <v>0</v>
      </c>
    </row>
    <row r="461" spans="2:5" x14ac:dyDescent="0.55000000000000004">
      <c r="B461" s="1">
        <v>30.427</v>
      </c>
      <c r="C461" s="1">
        <v>30.553999999999998</v>
      </c>
      <c r="D461" s="1">
        <v>0</v>
      </c>
      <c r="E461">
        <v>0</v>
      </c>
    </row>
    <row r="462" spans="2:5" x14ac:dyDescent="0.55000000000000004">
      <c r="B462" s="1">
        <v>30.553999999999998</v>
      </c>
      <c r="C462" s="1">
        <v>30.681000000000001</v>
      </c>
      <c r="D462" s="1">
        <v>0</v>
      </c>
      <c r="E462">
        <v>0</v>
      </c>
    </row>
    <row r="463" spans="2:5" x14ac:dyDescent="0.55000000000000004">
      <c r="B463" s="1">
        <v>30.681000000000001</v>
      </c>
      <c r="C463" s="1">
        <v>30.808</v>
      </c>
      <c r="D463" s="1">
        <v>0</v>
      </c>
      <c r="E463">
        <v>0</v>
      </c>
    </row>
    <row r="464" spans="2:5" x14ac:dyDescent="0.55000000000000004">
      <c r="B464" s="1">
        <v>30.808</v>
      </c>
      <c r="C464" s="1">
        <v>30.934999999999999</v>
      </c>
      <c r="D464" s="1">
        <v>0</v>
      </c>
      <c r="E464">
        <v>0</v>
      </c>
    </row>
    <row r="465" spans="2:5" x14ac:dyDescent="0.55000000000000004">
      <c r="B465" s="1">
        <v>30.934999999999999</v>
      </c>
      <c r="C465" s="1">
        <v>31.062000000000001</v>
      </c>
      <c r="D465" s="1">
        <v>0</v>
      </c>
      <c r="E465">
        <v>0</v>
      </c>
    </row>
    <row r="466" spans="2:5" x14ac:dyDescent="0.55000000000000004">
      <c r="B466" s="1">
        <v>31.062000000000001</v>
      </c>
      <c r="C466" s="1">
        <v>31.189</v>
      </c>
      <c r="D466" s="1">
        <v>0</v>
      </c>
      <c r="E466">
        <v>0</v>
      </c>
    </row>
    <row r="467" spans="2:5" x14ac:dyDescent="0.55000000000000004">
      <c r="B467" s="1">
        <v>31.189</v>
      </c>
      <c r="C467" s="1">
        <v>31.315999999999999</v>
      </c>
      <c r="D467" s="1">
        <v>0</v>
      </c>
      <c r="E467">
        <v>0</v>
      </c>
    </row>
    <row r="468" spans="2:5" x14ac:dyDescent="0.55000000000000004">
      <c r="B468" s="1">
        <v>31.315999999999999</v>
      </c>
      <c r="C468" s="1">
        <v>31.443000000000001</v>
      </c>
      <c r="D468" s="1">
        <v>0</v>
      </c>
      <c r="E468">
        <v>0</v>
      </c>
    </row>
    <row r="469" spans="2:5" x14ac:dyDescent="0.55000000000000004">
      <c r="B469" s="1">
        <v>31.443000000000001</v>
      </c>
      <c r="C469" s="1">
        <v>31.57</v>
      </c>
      <c r="D469" s="1">
        <v>0</v>
      </c>
      <c r="E469">
        <v>0</v>
      </c>
    </row>
    <row r="470" spans="2:5" x14ac:dyDescent="0.55000000000000004">
      <c r="B470" s="1">
        <v>31.57</v>
      </c>
      <c r="C470" s="1">
        <v>31.696999999999999</v>
      </c>
      <c r="D470" s="1">
        <v>0</v>
      </c>
      <c r="E470">
        <v>0</v>
      </c>
    </row>
    <row r="471" spans="2:5" x14ac:dyDescent="0.55000000000000004">
      <c r="B471" s="1">
        <v>31.696999999999999</v>
      </c>
      <c r="C471" s="1">
        <v>31.824000000000002</v>
      </c>
      <c r="D471" s="1">
        <v>0</v>
      </c>
      <c r="E471">
        <v>0</v>
      </c>
    </row>
    <row r="472" spans="2:5" x14ac:dyDescent="0.55000000000000004">
      <c r="B472" s="1">
        <v>31.824000000000002</v>
      </c>
      <c r="C472" s="1">
        <v>31.951000000000001</v>
      </c>
      <c r="D472" s="1">
        <v>0</v>
      </c>
      <c r="E472">
        <v>0</v>
      </c>
    </row>
    <row r="473" spans="2:5" x14ac:dyDescent="0.55000000000000004">
      <c r="B473" s="1">
        <v>31.951000000000001</v>
      </c>
      <c r="C473" s="1">
        <v>32.078000000000003</v>
      </c>
      <c r="D473" s="1">
        <v>0</v>
      </c>
      <c r="E473">
        <v>0</v>
      </c>
    </row>
    <row r="474" spans="2:5" x14ac:dyDescent="0.55000000000000004">
      <c r="B474" s="1">
        <v>32.078000000000003</v>
      </c>
      <c r="C474" s="1">
        <v>32.204999999999998</v>
      </c>
      <c r="D474" s="1">
        <v>0</v>
      </c>
      <c r="E474">
        <v>0</v>
      </c>
    </row>
    <row r="475" spans="2:5" x14ac:dyDescent="0.55000000000000004">
      <c r="B475" s="1">
        <v>32.204999999999998</v>
      </c>
      <c r="C475" s="1">
        <v>32.332000000000001</v>
      </c>
      <c r="D475" s="1">
        <v>0</v>
      </c>
      <c r="E475">
        <v>0</v>
      </c>
    </row>
    <row r="476" spans="2:5" x14ac:dyDescent="0.55000000000000004">
      <c r="B476" s="1">
        <v>32.332000000000001</v>
      </c>
      <c r="C476" s="1">
        <v>32.459000000000003</v>
      </c>
      <c r="D476" s="1">
        <v>0</v>
      </c>
      <c r="E476">
        <v>0</v>
      </c>
    </row>
    <row r="477" spans="2:5" x14ac:dyDescent="0.55000000000000004">
      <c r="B477" s="1">
        <v>32.459000000000003</v>
      </c>
      <c r="C477" s="1">
        <v>32.585999999999999</v>
      </c>
      <c r="D477" s="1">
        <v>0</v>
      </c>
      <c r="E477">
        <v>0</v>
      </c>
    </row>
    <row r="478" spans="2:5" x14ac:dyDescent="0.55000000000000004">
      <c r="B478" s="1">
        <v>32.585999999999999</v>
      </c>
      <c r="C478" s="1">
        <v>32.713999999999999</v>
      </c>
      <c r="D478" s="1">
        <v>0</v>
      </c>
      <c r="E478">
        <v>0</v>
      </c>
    </row>
    <row r="479" spans="2:5" x14ac:dyDescent="0.55000000000000004">
      <c r="B479" s="1">
        <v>32.713999999999999</v>
      </c>
      <c r="C479" s="1">
        <v>32.841000000000001</v>
      </c>
      <c r="D479" s="1">
        <v>0</v>
      </c>
      <c r="E479">
        <v>0</v>
      </c>
    </row>
    <row r="480" spans="2:5" x14ac:dyDescent="0.55000000000000004">
      <c r="B480" s="1">
        <v>32.841000000000001</v>
      </c>
      <c r="C480" s="1">
        <v>32.968000000000004</v>
      </c>
      <c r="D480" s="1">
        <v>0</v>
      </c>
      <c r="E480">
        <v>0</v>
      </c>
    </row>
    <row r="481" spans="2:5" x14ac:dyDescent="0.55000000000000004">
      <c r="B481" s="1">
        <v>32.968000000000004</v>
      </c>
      <c r="C481" s="1">
        <v>33.094999999999999</v>
      </c>
      <c r="D481" s="1">
        <v>0</v>
      </c>
      <c r="E481">
        <v>0</v>
      </c>
    </row>
    <row r="482" spans="2:5" x14ac:dyDescent="0.55000000000000004">
      <c r="B482" s="1">
        <v>33.094999999999999</v>
      </c>
      <c r="C482" s="1">
        <v>33.222000000000001</v>
      </c>
      <c r="D482" s="1">
        <v>0</v>
      </c>
      <c r="E482">
        <v>0</v>
      </c>
    </row>
    <row r="483" spans="2:5" x14ac:dyDescent="0.55000000000000004">
      <c r="B483" s="1">
        <v>33.222000000000001</v>
      </c>
      <c r="C483" s="1">
        <v>33.348999999999997</v>
      </c>
      <c r="D483" s="1">
        <v>0</v>
      </c>
      <c r="E483">
        <v>0</v>
      </c>
    </row>
    <row r="484" spans="2:5" x14ac:dyDescent="0.55000000000000004">
      <c r="B484" s="1">
        <v>33.348999999999997</v>
      </c>
      <c r="C484" s="1">
        <v>33.475999999999999</v>
      </c>
      <c r="D484" s="1">
        <v>0</v>
      </c>
      <c r="E484">
        <v>0</v>
      </c>
    </row>
    <row r="485" spans="2:5" x14ac:dyDescent="0.55000000000000004">
      <c r="B485" s="1">
        <v>33.475999999999999</v>
      </c>
      <c r="C485" s="1">
        <v>33.603000000000002</v>
      </c>
      <c r="D485" s="1">
        <v>0</v>
      </c>
      <c r="E485">
        <v>0</v>
      </c>
    </row>
    <row r="486" spans="2:5" x14ac:dyDescent="0.55000000000000004">
      <c r="B486" s="1">
        <v>33.603000000000002</v>
      </c>
      <c r="C486" s="1">
        <v>33.729999999999997</v>
      </c>
      <c r="D486" s="1">
        <v>0</v>
      </c>
      <c r="E486">
        <v>0</v>
      </c>
    </row>
    <row r="487" spans="2:5" x14ac:dyDescent="0.55000000000000004">
      <c r="B487" s="1">
        <v>33.729999999999997</v>
      </c>
      <c r="C487" s="1">
        <v>33.856999999999999</v>
      </c>
      <c r="D487" s="1">
        <v>0</v>
      </c>
      <c r="E487">
        <v>0</v>
      </c>
    </row>
    <row r="488" spans="2:5" x14ac:dyDescent="0.55000000000000004">
      <c r="B488" s="1">
        <v>33.856999999999999</v>
      </c>
      <c r="C488" s="1">
        <v>33.984000000000002</v>
      </c>
      <c r="D488" s="1">
        <v>0</v>
      </c>
      <c r="E488">
        <v>0</v>
      </c>
    </row>
    <row r="489" spans="2:5" x14ac:dyDescent="0.55000000000000004">
      <c r="B489" s="1">
        <v>33.984000000000002</v>
      </c>
      <c r="C489" s="1">
        <v>34.110999999999997</v>
      </c>
      <c r="D489" s="1">
        <v>0</v>
      </c>
      <c r="E489">
        <v>0</v>
      </c>
    </row>
    <row r="490" spans="2:5" x14ac:dyDescent="0.55000000000000004">
      <c r="B490" s="1">
        <v>34.110999999999997</v>
      </c>
      <c r="C490" s="1">
        <v>34.238</v>
      </c>
      <c r="D490" s="1">
        <v>0</v>
      </c>
      <c r="E490">
        <v>0</v>
      </c>
    </row>
    <row r="491" spans="2:5" x14ac:dyDescent="0.55000000000000004">
      <c r="B491" s="1">
        <v>34.238</v>
      </c>
      <c r="C491" s="1">
        <v>34.365000000000002</v>
      </c>
      <c r="D491" s="1">
        <v>0</v>
      </c>
      <c r="E491">
        <v>0</v>
      </c>
    </row>
    <row r="492" spans="2:5" x14ac:dyDescent="0.55000000000000004">
      <c r="B492" s="1">
        <v>34.365000000000002</v>
      </c>
      <c r="C492" s="1">
        <v>34.491999999999997</v>
      </c>
      <c r="D492" s="1">
        <v>0</v>
      </c>
      <c r="E492">
        <v>0</v>
      </c>
    </row>
    <row r="493" spans="2:5" x14ac:dyDescent="0.55000000000000004">
      <c r="B493" s="1">
        <v>34.491999999999997</v>
      </c>
      <c r="C493" s="1">
        <v>34.619</v>
      </c>
      <c r="D493" s="1">
        <v>0</v>
      </c>
      <c r="E493">
        <v>0</v>
      </c>
    </row>
    <row r="494" spans="2:5" x14ac:dyDescent="0.55000000000000004">
      <c r="B494" s="1">
        <v>34.619</v>
      </c>
      <c r="C494" s="1">
        <v>34.746000000000002</v>
      </c>
      <c r="D494" s="1">
        <v>0</v>
      </c>
      <c r="E494">
        <v>0</v>
      </c>
    </row>
    <row r="495" spans="2:5" x14ac:dyDescent="0.55000000000000004">
      <c r="B495" s="1">
        <v>34.746000000000002</v>
      </c>
      <c r="C495" s="1">
        <v>34.872999999999998</v>
      </c>
      <c r="D495" s="1">
        <v>0</v>
      </c>
      <c r="E495">
        <v>0</v>
      </c>
    </row>
    <row r="496" spans="2:5" x14ac:dyDescent="0.55000000000000004">
      <c r="B496" s="1">
        <v>34.872999999999998</v>
      </c>
      <c r="C496" s="1">
        <v>35</v>
      </c>
      <c r="D496" s="1">
        <v>0</v>
      </c>
      <c r="E496">
        <v>0</v>
      </c>
    </row>
    <row r="498" spans="1:12" x14ac:dyDescent="0.55000000000000004">
      <c r="A498" t="s">
        <v>21</v>
      </c>
      <c r="B498" t="s">
        <v>486</v>
      </c>
      <c r="C498" t="s">
        <v>485</v>
      </c>
      <c r="D498" s="1">
        <v>188</v>
      </c>
      <c r="E498" s="1">
        <v>113140000</v>
      </c>
    </row>
    <row r="500" spans="1:12" x14ac:dyDescent="0.55000000000000004">
      <c r="A500" t="s">
        <v>484</v>
      </c>
      <c r="B500" t="s">
        <v>415</v>
      </c>
      <c r="C500" t="s">
        <v>480</v>
      </c>
      <c r="D500" t="s">
        <v>483</v>
      </c>
      <c r="E500" t="s">
        <v>415</v>
      </c>
      <c r="F500" t="s">
        <v>480</v>
      </c>
      <c r="G500" t="s">
        <v>481</v>
      </c>
      <c r="H500" t="s">
        <v>415</v>
      </c>
      <c r="I500" t="s">
        <v>480</v>
      </c>
      <c r="J500" t="s">
        <v>479</v>
      </c>
      <c r="K500" t="s">
        <v>415</v>
      </c>
      <c r="L500" t="s">
        <v>478</v>
      </c>
    </row>
    <row r="501" spans="1:12" x14ac:dyDescent="0.55000000000000004">
      <c r="A501" t="s">
        <v>477</v>
      </c>
      <c r="B501" t="s">
        <v>476</v>
      </c>
      <c r="C501" t="s">
        <v>475</v>
      </c>
      <c r="D501" t="s">
        <v>296</v>
      </c>
      <c r="E501" t="s">
        <v>474</v>
      </c>
      <c r="F501" t="s">
        <v>473</v>
      </c>
    </row>
    <row r="502" spans="1:12" x14ac:dyDescent="0.55000000000000004">
      <c r="A502" t="s">
        <v>472</v>
      </c>
      <c r="B502" t="s">
        <v>467</v>
      </c>
      <c r="C502" t="s">
        <v>471</v>
      </c>
      <c r="D502" t="s">
        <v>465</v>
      </c>
      <c r="E502" t="s">
        <v>470</v>
      </c>
      <c r="F502" t="s">
        <v>469</v>
      </c>
    </row>
    <row r="503" spans="1:12" x14ac:dyDescent="0.55000000000000004">
      <c r="A503" t="s">
        <v>468</v>
      </c>
      <c r="B503" t="s">
        <v>467</v>
      </c>
      <c r="C503" t="s">
        <v>466</v>
      </c>
      <c r="D503" t="s">
        <v>465</v>
      </c>
      <c r="E503" t="s">
        <v>464</v>
      </c>
      <c r="F503" t="s">
        <v>463</v>
      </c>
    </row>
    <row r="504" spans="1:12" x14ac:dyDescent="0.55000000000000004">
      <c r="A504" t="s">
        <v>462</v>
      </c>
      <c r="B504" t="s">
        <v>461</v>
      </c>
    </row>
    <row r="505" spans="1:12" x14ac:dyDescent="0.55000000000000004">
      <c r="A505" t="s">
        <v>460</v>
      </c>
    </row>
    <row r="506" spans="1:12" x14ac:dyDescent="0.55000000000000004">
      <c r="B506" t="s">
        <v>459</v>
      </c>
      <c r="C506" t="s">
        <v>452</v>
      </c>
      <c r="D506" s="1">
        <v>0</v>
      </c>
      <c r="E506" t="s">
        <v>457</v>
      </c>
    </row>
    <row r="507" spans="1:12" x14ac:dyDescent="0.55000000000000004">
      <c r="B507" t="s">
        <v>458</v>
      </c>
      <c r="C507" t="s">
        <v>452</v>
      </c>
      <c r="D507" s="1">
        <v>4.9999999999999998E-7</v>
      </c>
      <c r="E507" t="s">
        <v>457</v>
      </c>
    </row>
    <row r="508" spans="1:12" x14ac:dyDescent="0.55000000000000004">
      <c r="B508" t="s">
        <v>456</v>
      </c>
      <c r="C508" t="s">
        <v>452</v>
      </c>
      <c r="D508" s="1">
        <v>-1</v>
      </c>
      <c r="E508" t="s">
        <v>451</v>
      </c>
    </row>
    <row r="509" spans="1:12" x14ac:dyDescent="0.55000000000000004">
      <c r="B509" t="s">
        <v>455</v>
      </c>
      <c r="C509" t="s">
        <v>452</v>
      </c>
      <c r="D509" s="1">
        <v>1</v>
      </c>
      <c r="E509" t="s">
        <v>451</v>
      </c>
    </row>
    <row r="510" spans="1:12" x14ac:dyDescent="0.55000000000000004">
      <c r="B510" t="s">
        <v>454</v>
      </c>
      <c r="C510" t="s">
        <v>452</v>
      </c>
      <c r="D510" s="1">
        <v>-1</v>
      </c>
      <c r="E510" t="s">
        <v>451</v>
      </c>
    </row>
    <row r="511" spans="1:12" x14ac:dyDescent="0.55000000000000004">
      <c r="B511" t="s">
        <v>453</v>
      </c>
      <c r="C511" t="s">
        <v>452</v>
      </c>
      <c r="D511" s="1">
        <v>1</v>
      </c>
      <c r="E511" t="s">
        <v>451</v>
      </c>
    </row>
    <row r="512" spans="1:12" x14ac:dyDescent="0.55000000000000004">
      <c r="A512" t="s">
        <v>450</v>
      </c>
    </row>
    <row r="514" spans="1:13" x14ac:dyDescent="0.55000000000000004">
      <c r="A514" t="s">
        <v>505</v>
      </c>
    </row>
    <row r="515" spans="1:13" x14ac:dyDescent="0.55000000000000004">
      <c r="B515" t="s">
        <v>315</v>
      </c>
    </row>
    <row r="516" spans="1:13" x14ac:dyDescent="0.55000000000000004">
      <c r="A516" t="s">
        <v>21</v>
      </c>
      <c r="B516" t="s">
        <v>504</v>
      </c>
      <c r="C516" t="s">
        <v>415</v>
      </c>
      <c r="D516">
        <v>2</v>
      </c>
      <c r="E516" t="s">
        <v>483</v>
      </c>
      <c r="F516" t="s">
        <v>415</v>
      </c>
      <c r="G516">
        <v>2</v>
      </c>
      <c r="H516" t="s">
        <v>481</v>
      </c>
      <c r="I516" t="s">
        <v>415</v>
      </c>
      <c r="J516">
        <v>1</v>
      </c>
      <c r="K516" t="s">
        <v>479</v>
      </c>
      <c r="L516" t="s">
        <v>415</v>
      </c>
      <c r="M516">
        <v>1</v>
      </c>
    </row>
    <row r="517" spans="1:13" x14ac:dyDescent="0.55000000000000004">
      <c r="A517" t="s">
        <v>21</v>
      </c>
      <c r="B517" t="s">
        <v>370</v>
      </c>
      <c r="C517" t="s">
        <v>415</v>
      </c>
      <c r="D517" t="s">
        <v>503</v>
      </c>
      <c r="E517" s="1">
        <v>4.9999999999999998E-7</v>
      </c>
      <c r="F517" t="s">
        <v>502</v>
      </c>
      <c r="G517" s="1">
        <v>0.01</v>
      </c>
      <c r="H517" t="s">
        <v>320</v>
      </c>
    </row>
    <row r="518" spans="1:13" x14ac:dyDescent="0.55000000000000004">
      <c r="A518" t="s">
        <v>21</v>
      </c>
      <c r="B518" t="s">
        <v>323</v>
      </c>
      <c r="C518" t="s">
        <v>415</v>
      </c>
      <c r="D518" t="s">
        <v>503</v>
      </c>
      <c r="E518" s="1">
        <v>-1</v>
      </c>
      <c r="F518" t="s">
        <v>502</v>
      </c>
      <c r="G518" s="1">
        <v>1</v>
      </c>
      <c r="H518" t="s">
        <v>320</v>
      </c>
    </row>
    <row r="519" spans="1:13" x14ac:dyDescent="0.55000000000000004">
      <c r="A519" t="s">
        <v>21</v>
      </c>
      <c r="B519" t="s">
        <v>325</v>
      </c>
      <c r="C519" t="s">
        <v>415</v>
      </c>
      <c r="D519" t="s">
        <v>503</v>
      </c>
      <c r="E519" s="1">
        <v>-1</v>
      </c>
      <c r="F519" t="s">
        <v>502</v>
      </c>
      <c r="G519" s="1">
        <v>1</v>
      </c>
      <c r="H519" t="s">
        <v>320</v>
      </c>
    </row>
    <row r="521" spans="1:13" x14ac:dyDescent="0.55000000000000004">
      <c r="A521" t="s">
        <v>501</v>
      </c>
      <c r="B521" t="s">
        <v>500</v>
      </c>
    </row>
    <row r="522" spans="1:13" x14ac:dyDescent="0.55000000000000004">
      <c r="A522" t="s">
        <v>499</v>
      </c>
      <c r="B522" t="s">
        <v>498</v>
      </c>
      <c r="C522" t="s">
        <v>497</v>
      </c>
    </row>
    <row r="523" spans="1:13" x14ac:dyDescent="0.55000000000000004">
      <c r="A523" t="s">
        <v>492</v>
      </c>
      <c r="B523" t="s">
        <v>496</v>
      </c>
      <c r="C523" t="s">
        <v>495</v>
      </c>
      <c r="D523" t="s">
        <v>494</v>
      </c>
      <c r="E523" t="s">
        <v>493</v>
      </c>
    </row>
    <row r="524" spans="1:13" x14ac:dyDescent="0.55000000000000004">
      <c r="A524" t="s">
        <v>492</v>
      </c>
      <c r="B524" t="s">
        <v>491</v>
      </c>
    </row>
    <row r="525" spans="1:13" x14ac:dyDescent="0.55000000000000004">
      <c r="A525" t="s">
        <v>490</v>
      </c>
      <c r="B525" t="s">
        <v>487</v>
      </c>
      <c r="C525" t="s">
        <v>323</v>
      </c>
      <c r="D525" t="s">
        <v>489</v>
      </c>
      <c r="E525" t="s">
        <v>488</v>
      </c>
      <c r="F525" t="s">
        <v>487</v>
      </c>
    </row>
    <row r="526" spans="1:13" x14ac:dyDescent="0.55000000000000004">
      <c r="A526" t="s">
        <v>21</v>
      </c>
      <c r="B526" t="s">
        <v>336</v>
      </c>
      <c r="C526" t="s">
        <v>337</v>
      </c>
      <c r="D526" t="s">
        <v>338</v>
      </c>
      <c r="E526" t="s">
        <v>339</v>
      </c>
    </row>
    <row r="527" spans="1:13" x14ac:dyDescent="0.55000000000000004">
      <c r="B527" s="1">
        <v>-12</v>
      </c>
      <c r="C527" s="1">
        <v>-11.872999999999999</v>
      </c>
      <c r="D527" s="1">
        <v>666860000</v>
      </c>
      <c r="E527">
        <v>1.18E-2</v>
      </c>
    </row>
    <row r="528" spans="1:13" x14ac:dyDescent="0.55000000000000004">
      <c r="B528" s="1">
        <v>-11.872999999999999</v>
      </c>
      <c r="C528" s="1">
        <v>-11.746</v>
      </c>
      <c r="D528" s="1">
        <v>657020000</v>
      </c>
      <c r="E528">
        <v>1.1900000000000001E-2</v>
      </c>
    </row>
    <row r="529" spans="2:5" x14ac:dyDescent="0.55000000000000004">
      <c r="B529" s="1">
        <v>-11.746</v>
      </c>
      <c r="C529" s="1">
        <v>-11.619</v>
      </c>
      <c r="D529" s="1">
        <v>659110000</v>
      </c>
      <c r="E529">
        <v>1.2E-2</v>
      </c>
    </row>
    <row r="530" spans="2:5" x14ac:dyDescent="0.55000000000000004">
      <c r="B530" s="1">
        <v>-11.619</v>
      </c>
      <c r="C530" s="1">
        <v>-11.492000000000001</v>
      </c>
      <c r="D530" s="1">
        <v>655980000</v>
      </c>
      <c r="E530">
        <v>1.2200000000000001E-2</v>
      </c>
    </row>
    <row r="531" spans="2:5" x14ac:dyDescent="0.55000000000000004">
      <c r="B531" s="1">
        <v>-11.492000000000001</v>
      </c>
      <c r="C531" s="1">
        <v>-11.365</v>
      </c>
      <c r="D531" s="1">
        <v>651390000</v>
      </c>
      <c r="E531">
        <v>1.24E-2</v>
      </c>
    </row>
    <row r="532" spans="2:5" x14ac:dyDescent="0.55000000000000004">
      <c r="B532" s="1">
        <v>-11.365</v>
      </c>
      <c r="C532" s="1">
        <v>-11.238</v>
      </c>
      <c r="D532" s="1">
        <v>656740000</v>
      </c>
      <c r="E532">
        <v>1.24E-2</v>
      </c>
    </row>
    <row r="533" spans="2:5" x14ac:dyDescent="0.55000000000000004">
      <c r="B533" s="1">
        <v>-11.238</v>
      </c>
      <c r="C533" s="1">
        <v>-11.111000000000001</v>
      </c>
      <c r="D533" s="1">
        <v>669810000</v>
      </c>
      <c r="E533">
        <v>1.26E-2</v>
      </c>
    </row>
    <row r="534" spans="2:5" x14ac:dyDescent="0.55000000000000004">
      <c r="B534" s="1">
        <v>-11.111000000000001</v>
      </c>
      <c r="C534" s="1">
        <v>-10.984</v>
      </c>
      <c r="D534" s="1">
        <v>1569100000</v>
      </c>
      <c r="E534">
        <v>8.2000000000000007E-3</v>
      </c>
    </row>
    <row r="535" spans="2:5" x14ac:dyDescent="0.55000000000000004">
      <c r="B535" s="1">
        <v>-10.984</v>
      </c>
      <c r="C535" s="1">
        <v>-10.856999999999999</v>
      </c>
      <c r="D535" s="1">
        <v>6661300000</v>
      </c>
      <c r="E535">
        <v>4.3E-3</v>
      </c>
    </row>
    <row r="536" spans="2:5" x14ac:dyDescent="0.55000000000000004">
      <c r="B536" s="1">
        <v>-10.856999999999999</v>
      </c>
      <c r="C536" s="1">
        <v>-10.73</v>
      </c>
      <c r="D536" s="1">
        <v>6113500000</v>
      </c>
      <c r="E536">
        <v>4.1000000000000003E-3</v>
      </c>
    </row>
    <row r="537" spans="2:5" x14ac:dyDescent="0.55000000000000004">
      <c r="B537" s="1">
        <v>-10.73</v>
      </c>
      <c r="C537" s="1">
        <v>-10.603</v>
      </c>
      <c r="D537" s="1">
        <v>5894200000</v>
      </c>
      <c r="E537">
        <v>4.0000000000000001E-3</v>
      </c>
    </row>
    <row r="538" spans="2:5" x14ac:dyDescent="0.55000000000000004">
      <c r="B538" s="1">
        <v>-10.603</v>
      </c>
      <c r="C538" s="1">
        <v>-10.476000000000001</v>
      </c>
      <c r="D538" s="1">
        <v>5746400000</v>
      </c>
      <c r="E538">
        <v>4.0000000000000001E-3</v>
      </c>
    </row>
    <row r="539" spans="2:5" x14ac:dyDescent="0.55000000000000004">
      <c r="B539" s="1">
        <v>-10.476000000000001</v>
      </c>
      <c r="C539" s="1">
        <v>-10.349</v>
      </c>
      <c r="D539" s="1">
        <v>5573000000</v>
      </c>
      <c r="E539">
        <v>3.8999999999999998E-3</v>
      </c>
    </row>
    <row r="540" spans="2:5" x14ac:dyDescent="0.55000000000000004">
      <c r="B540" s="1">
        <v>-10.349</v>
      </c>
      <c r="C540" s="1">
        <v>-10.222</v>
      </c>
      <c r="D540" s="1">
        <v>5499600000</v>
      </c>
      <c r="E540">
        <v>3.8E-3</v>
      </c>
    </row>
    <row r="541" spans="2:5" x14ac:dyDescent="0.55000000000000004">
      <c r="B541" s="1">
        <v>-10.222</v>
      </c>
      <c r="C541" s="1">
        <v>-10.095000000000001</v>
      </c>
      <c r="D541" s="1">
        <v>5418700000</v>
      </c>
      <c r="E541">
        <v>3.8E-3</v>
      </c>
    </row>
    <row r="542" spans="2:5" x14ac:dyDescent="0.55000000000000004">
      <c r="B542" s="1">
        <v>-10.095000000000001</v>
      </c>
      <c r="C542" s="1">
        <v>-9.9675999999999991</v>
      </c>
      <c r="D542" s="1">
        <v>5344300000</v>
      </c>
      <c r="E542">
        <v>3.7000000000000002E-3</v>
      </c>
    </row>
    <row r="543" spans="2:5" x14ac:dyDescent="0.55000000000000004">
      <c r="B543" s="1">
        <v>-9.9675999999999991</v>
      </c>
      <c r="C543" s="1">
        <v>-9.8405000000000005</v>
      </c>
      <c r="D543" s="1">
        <v>5279000000</v>
      </c>
      <c r="E543">
        <v>3.7000000000000002E-3</v>
      </c>
    </row>
    <row r="544" spans="2:5" x14ac:dyDescent="0.55000000000000004">
      <c r="B544" s="1">
        <v>-9.8405000000000005</v>
      </c>
      <c r="C544" s="1">
        <v>-9.7134999999999998</v>
      </c>
      <c r="D544" s="1">
        <v>5246500000</v>
      </c>
      <c r="E544">
        <v>3.7000000000000002E-3</v>
      </c>
    </row>
    <row r="545" spans="2:5" x14ac:dyDescent="0.55000000000000004">
      <c r="B545" s="1">
        <v>-9.7134999999999998</v>
      </c>
      <c r="C545" s="1">
        <v>-9.5864999999999991</v>
      </c>
      <c r="D545" s="1">
        <v>5227200000</v>
      </c>
      <c r="E545">
        <v>3.7000000000000002E-3</v>
      </c>
    </row>
    <row r="546" spans="2:5" x14ac:dyDescent="0.55000000000000004">
      <c r="B546" s="1">
        <v>-9.5864999999999991</v>
      </c>
      <c r="C546" s="1">
        <v>-9.4595000000000002</v>
      </c>
      <c r="D546" s="1">
        <v>5196000000</v>
      </c>
      <c r="E546">
        <v>3.5999999999999999E-3</v>
      </c>
    </row>
    <row r="547" spans="2:5" x14ac:dyDescent="0.55000000000000004">
      <c r="B547" s="1">
        <v>-9.4595000000000002</v>
      </c>
      <c r="C547" s="1">
        <v>-9.3323999999999998</v>
      </c>
      <c r="D547" s="1">
        <v>5153100000</v>
      </c>
      <c r="E547">
        <v>3.5999999999999999E-3</v>
      </c>
    </row>
    <row r="548" spans="2:5" x14ac:dyDescent="0.55000000000000004">
      <c r="B548" s="1">
        <v>-9.3323999999999998</v>
      </c>
      <c r="C548" s="1">
        <v>-9.2053999999999991</v>
      </c>
      <c r="D548" s="1">
        <v>5088500000</v>
      </c>
      <c r="E548">
        <v>3.5999999999999999E-3</v>
      </c>
    </row>
    <row r="549" spans="2:5" x14ac:dyDescent="0.55000000000000004">
      <c r="B549" s="1">
        <v>-9.2053999999999991</v>
      </c>
      <c r="C549" s="1">
        <v>-9.0784000000000002</v>
      </c>
      <c r="D549" s="1">
        <v>5004000000</v>
      </c>
      <c r="E549">
        <v>3.5999999999999999E-3</v>
      </c>
    </row>
    <row r="550" spans="2:5" x14ac:dyDescent="0.55000000000000004">
      <c r="B550" s="1">
        <v>-9.0784000000000002</v>
      </c>
      <c r="C550" s="1">
        <v>-8.9513999999999996</v>
      </c>
      <c r="D550" s="1">
        <v>4961000000</v>
      </c>
      <c r="E550">
        <v>3.5000000000000001E-3</v>
      </c>
    </row>
    <row r="551" spans="2:5" x14ac:dyDescent="0.55000000000000004">
      <c r="B551" s="1">
        <v>-8.9513999999999996</v>
      </c>
      <c r="C551" s="1">
        <v>-8.8242999999999991</v>
      </c>
      <c r="D551" s="1">
        <v>4918400000</v>
      </c>
      <c r="E551">
        <v>3.5000000000000001E-3</v>
      </c>
    </row>
    <row r="552" spans="2:5" x14ac:dyDescent="0.55000000000000004">
      <c r="B552" s="1">
        <v>-8.8242999999999991</v>
      </c>
      <c r="C552" s="1">
        <v>-8.6973000000000003</v>
      </c>
      <c r="D552" s="1">
        <v>4853300000</v>
      </c>
      <c r="E552">
        <v>3.5000000000000001E-3</v>
      </c>
    </row>
    <row r="553" spans="2:5" x14ac:dyDescent="0.55000000000000004">
      <c r="B553" s="1">
        <v>-8.6973000000000003</v>
      </c>
      <c r="C553" s="1">
        <v>-8.5702999999999996</v>
      </c>
      <c r="D553" s="1">
        <v>4799500000</v>
      </c>
      <c r="E553">
        <v>3.5000000000000001E-3</v>
      </c>
    </row>
    <row r="554" spans="2:5" x14ac:dyDescent="0.55000000000000004">
      <c r="B554" s="1">
        <v>-8.5702999999999996</v>
      </c>
      <c r="C554" s="1">
        <v>-8.4431999999999992</v>
      </c>
      <c r="D554" s="1">
        <v>4776600000</v>
      </c>
      <c r="E554">
        <v>3.3999999999999998E-3</v>
      </c>
    </row>
    <row r="555" spans="2:5" x14ac:dyDescent="0.55000000000000004">
      <c r="B555" s="1">
        <v>-8.4431999999999992</v>
      </c>
      <c r="C555" s="1">
        <v>-8.3162000000000003</v>
      </c>
      <c r="D555" s="1">
        <v>4752200000</v>
      </c>
      <c r="E555">
        <v>3.3999999999999998E-3</v>
      </c>
    </row>
    <row r="556" spans="2:5" x14ac:dyDescent="0.55000000000000004">
      <c r="B556" s="1">
        <v>-8.3162000000000003</v>
      </c>
      <c r="C556" s="1">
        <v>-8.1891999999999996</v>
      </c>
      <c r="D556" s="1">
        <v>4737000000</v>
      </c>
      <c r="E556">
        <v>3.3999999999999998E-3</v>
      </c>
    </row>
    <row r="557" spans="2:5" x14ac:dyDescent="0.55000000000000004">
      <c r="B557" s="1">
        <v>-8.1891999999999996</v>
      </c>
      <c r="C557" s="1">
        <v>-8.0622000000000007</v>
      </c>
      <c r="D557" s="1">
        <v>4705100000</v>
      </c>
      <c r="E557">
        <v>3.3999999999999998E-3</v>
      </c>
    </row>
    <row r="558" spans="2:5" x14ac:dyDescent="0.55000000000000004">
      <c r="B558" s="1">
        <v>-8.0622000000000007</v>
      </c>
      <c r="C558" s="1">
        <v>-7.9351000000000003</v>
      </c>
      <c r="D558" s="1">
        <v>4686500000</v>
      </c>
      <c r="E558">
        <v>3.3999999999999998E-3</v>
      </c>
    </row>
    <row r="559" spans="2:5" x14ac:dyDescent="0.55000000000000004">
      <c r="B559" s="1">
        <v>-7.9351000000000003</v>
      </c>
      <c r="C559" s="1">
        <v>-7.8080999999999996</v>
      </c>
      <c r="D559" s="1">
        <v>4647700000</v>
      </c>
      <c r="E559">
        <v>3.3999999999999998E-3</v>
      </c>
    </row>
    <row r="560" spans="2:5" x14ac:dyDescent="0.55000000000000004">
      <c r="B560" s="1">
        <v>-7.8080999999999996</v>
      </c>
      <c r="C560" s="1">
        <v>-7.6810999999999998</v>
      </c>
      <c r="D560" s="1">
        <v>4634000000</v>
      </c>
      <c r="E560">
        <v>3.3999999999999998E-3</v>
      </c>
    </row>
    <row r="561" spans="2:5" x14ac:dyDescent="0.55000000000000004">
      <c r="B561" s="1">
        <v>-7.6810999999999998</v>
      </c>
      <c r="C561" s="1">
        <v>-7.5541</v>
      </c>
      <c r="D561" s="1">
        <v>4605400000</v>
      </c>
      <c r="E561">
        <v>3.3999999999999998E-3</v>
      </c>
    </row>
    <row r="562" spans="2:5" x14ac:dyDescent="0.55000000000000004">
      <c r="B562" s="1">
        <v>-7.5541</v>
      </c>
      <c r="C562" s="1">
        <v>-7.4269999999999996</v>
      </c>
      <c r="D562" s="1">
        <v>4579600000</v>
      </c>
      <c r="E562">
        <v>3.3E-3</v>
      </c>
    </row>
    <row r="563" spans="2:5" x14ac:dyDescent="0.55000000000000004">
      <c r="B563" s="1">
        <v>-7.4269999999999996</v>
      </c>
      <c r="C563" s="1">
        <v>-7.3</v>
      </c>
      <c r="D563" s="1">
        <v>4578000000</v>
      </c>
      <c r="E563">
        <v>3.3E-3</v>
      </c>
    </row>
    <row r="564" spans="2:5" x14ac:dyDescent="0.55000000000000004">
      <c r="B564" s="1">
        <v>-7.3</v>
      </c>
      <c r="C564" s="1">
        <v>-7.173</v>
      </c>
      <c r="D564" s="1">
        <v>4585700000</v>
      </c>
      <c r="E564">
        <v>3.3999999999999998E-3</v>
      </c>
    </row>
    <row r="565" spans="2:5" x14ac:dyDescent="0.55000000000000004">
      <c r="B565" s="1">
        <v>-7.173</v>
      </c>
      <c r="C565" s="1">
        <v>-7.0458999999999996</v>
      </c>
      <c r="D565" s="1">
        <v>4578700000</v>
      </c>
      <c r="E565">
        <v>3.3E-3</v>
      </c>
    </row>
    <row r="566" spans="2:5" x14ac:dyDescent="0.55000000000000004">
      <c r="B566" s="1">
        <v>-7.0458999999999996</v>
      </c>
      <c r="C566" s="1">
        <v>-6.9188999999999998</v>
      </c>
      <c r="D566" s="1">
        <v>4559400000</v>
      </c>
      <c r="E566">
        <v>3.3E-3</v>
      </c>
    </row>
    <row r="567" spans="2:5" x14ac:dyDescent="0.55000000000000004">
      <c r="B567" s="1">
        <v>-6.9188999999999998</v>
      </c>
      <c r="C567" s="1">
        <v>-6.7919</v>
      </c>
      <c r="D567" s="1">
        <v>4564800000</v>
      </c>
      <c r="E567">
        <v>3.3999999999999998E-3</v>
      </c>
    </row>
    <row r="568" spans="2:5" x14ac:dyDescent="0.55000000000000004">
      <c r="B568" s="1">
        <v>-6.7919</v>
      </c>
      <c r="C568" s="1">
        <v>-6.6649000000000003</v>
      </c>
      <c r="D568" s="1">
        <v>4538500000</v>
      </c>
      <c r="E568">
        <v>3.3E-3</v>
      </c>
    </row>
    <row r="569" spans="2:5" x14ac:dyDescent="0.55000000000000004">
      <c r="B569" s="1">
        <v>-6.6649000000000003</v>
      </c>
      <c r="C569" s="1">
        <v>-6.5377999999999998</v>
      </c>
      <c r="D569" s="1">
        <v>4521500000</v>
      </c>
      <c r="E569">
        <v>3.3E-3</v>
      </c>
    </row>
    <row r="570" spans="2:5" x14ac:dyDescent="0.55000000000000004">
      <c r="B570" s="1">
        <v>-6.5377999999999998</v>
      </c>
      <c r="C570" s="1">
        <v>-6.4108000000000001</v>
      </c>
      <c r="D570" s="1">
        <v>4507400000</v>
      </c>
      <c r="E570">
        <v>3.3E-3</v>
      </c>
    </row>
    <row r="571" spans="2:5" x14ac:dyDescent="0.55000000000000004">
      <c r="B571" s="1">
        <v>-6.4108000000000001</v>
      </c>
      <c r="C571" s="1">
        <v>-6.2838000000000003</v>
      </c>
      <c r="D571" s="1">
        <v>4484800000</v>
      </c>
      <c r="E571">
        <v>3.3E-3</v>
      </c>
    </row>
    <row r="572" spans="2:5" x14ac:dyDescent="0.55000000000000004">
      <c r="B572" s="1">
        <v>-6.2838000000000003</v>
      </c>
      <c r="C572" s="1">
        <v>-6.1567999999999996</v>
      </c>
      <c r="D572" s="1">
        <v>4486800000</v>
      </c>
      <c r="E572">
        <v>3.3E-3</v>
      </c>
    </row>
    <row r="573" spans="2:5" x14ac:dyDescent="0.55000000000000004">
      <c r="B573" s="1">
        <v>-6.1567999999999996</v>
      </c>
      <c r="C573" s="1">
        <v>-6.0297000000000001</v>
      </c>
      <c r="D573" s="1">
        <v>4472700000</v>
      </c>
      <c r="E573">
        <v>3.3E-3</v>
      </c>
    </row>
    <row r="574" spans="2:5" x14ac:dyDescent="0.55000000000000004">
      <c r="B574" s="1">
        <v>-6.0297000000000001</v>
      </c>
      <c r="C574" s="1">
        <v>-5.9027000000000003</v>
      </c>
      <c r="D574" s="1">
        <v>4457600000</v>
      </c>
      <c r="E574">
        <v>3.3E-3</v>
      </c>
    </row>
    <row r="575" spans="2:5" x14ac:dyDescent="0.55000000000000004">
      <c r="B575" s="1">
        <v>-5.9027000000000003</v>
      </c>
      <c r="C575" s="1">
        <v>-5.7756999999999996</v>
      </c>
      <c r="D575" s="1">
        <v>4460000000</v>
      </c>
      <c r="E575">
        <v>3.3E-3</v>
      </c>
    </row>
    <row r="576" spans="2:5" x14ac:dyDescent="0.55000000000000004">
      <c r="B576" s="1">
        <v>-5.7756999999999996</v>
      </c>
      <c r="C576" s="1">
        <v>-5.6486000000000001</v>
      </c>
      <c r="D576" s="1">
        <v>4445400000</v>
      </c>
      <c r="E576">
        <v>3.3E-3</v>
      </c>
    </row>
    <row r="577" spans="2:5" x14ac:dyDescent="0.55000000000000004">
      <c r="B577" s="1">
        <v>-5.6486000000000001</v>
      </c>
      <c r="C577" s="1">
        <v>-5.5216000000000003</v>
      </c>
      <c r="D577" s="1">
        <v>4456400000</v>
      </c>
      <c r="E577">
        <v>3.3E-3</v>
      </c>
    </row>
    <row r="578" spans="2:5" x14ac:dyDescent="0.55000000000000004">
      <c r="B578" s="1">
        <v>-5.5216000000000003</v>
      </c>
      <c r="C578" s="1">
        <v>-5.3945999999999996</v>
      </c>
      <c r="D578" s="1">
        <v>4448300000</v>
      </c>
      <c r="E578">
        <v>3.3E-3</v>
      </c>
    </row>
    <row r="579" spans="2:5" x14ac:dyDescent="0.55000000000000004">
      <c r="B579" s="1">
        <v>-5.3945999999999996</v>
      </c>
      <c r="C579" s="1">
        <v>-5.2675999999999998</v>
      </c>
      <c r="D579" s="1">
        <v>4428400000</v>
      </c>
      <c r="E579">
        <v>3.3E-3</v>
      </c>
    </row>
    <row r="580" spans="2:5" x14ac:dyDescent="0.55000000000000004">
      <c r="B580" s="1">
        <v>-5.2675999999999998</v>
      </c>
      <c r="C580" s="1">
        <v>-5.1405000000000003</v>
      </c>
      <c r="D580" s="1">
        <v>4444700000</v>
      </c>
      <c r="E580">
        <v>3.3E-3</v>
      </c>
    </row>
    <row r="581" spans="2:5" x14ac:dyDescent="0.55000000000000004">
      <c r="B581" s="1">
        <v>-5.1405000000000003</v>
      </c>
      <c r="C581" s="1">
        <v>-5.0134999999999996</v>
      </c>
      <c r="D581" s="1">
        <v>4428600000</v>
      </c>
      <c r="E581">
        <v>3.3E-3</v>
      </c>
    </row>
    <row r="582" spans="2:5" x14ac:dyDescent="0.55000000000000004">
      <c r="B582" s="1">
        <v>-5.0134999999999996</v>
      </c>
      <c r="C582" s="1">
        <v>-4.8864999999999998</v>
      </c>
      <c r="D582" s="1">
        <v>4409900000</v>
      </c>
      <c r="E582">
        <v>3.3E-3</v>
      </c>
    </row>
    <row r="583" spans="2:5" x14ac:dyDescent="0.55000000000000004">
      <c r="B583" s="1">
        <v>-4.8864999999999998</v>
      </c>
      <c r="C583" s="1">
        <v>-4.7595000000000001</v>
      </c>
      <c r="D583" s="1">
        <v>4396500000</v>
      </c>
      <c r="E583">
        <v>3.3E-3</v>
      </c>
    </row>
    <row r="584" spans="2:5" x14ac:dyDescent="0.55000000000000004">
      <c r="B584" s="1">
        <v>-4.7595000000000001</v>
      </c>
      <c r="C584" s="1">
        <v>-4.6323999999999996</v>
      </c>
      <c r="D584" s="1">
        <v>4403000000</v>
      </c>
      <c r="E584">
        <v>3.3E-3</v>
      </c>
    </row>
    <row r="585" spans="2:5" x14ac:dyDescent="0.55000000000000004">
      <c r="B585" s="1">
        <v>-4.6323999999999996</v>
      </c>
      <c r="C585" s="1">
        <v>-4.5053999999999998</v>
      </c>
      <c r="D585" s="1">
        <v>4415500000</v>
      </c>
      <c r="E585">
        <v>3.3E-3</v>
      </c>
    </row>
    <row r="586" spans="2:5" x14ac:dyDescent="0.55000000000000004">
      <c r="B586" s="1">
        <v>-4.5053999999999998</v>
      </c>
      <c r="C586" s="1">
        <v>-4.3784000000000001</v>
      </c>
      <c r="D586" s="1">
        <v>4407000000</v>
      </c>
      <c r="E586">
        <v>3.3E-3</v>
      </c>
    </row>
    <row r="587" spans="2:5" x14ac:dyDescent="0.55000000000000004">
      <c r="B587" s="1">
        <v>-4.3784000000000001</v>
      </c>
      <c r="C587" s="1">
        <v>-4.2514000000000003</v>
      </c>
      <c r="D587" s="1">
        <v>4405100000</v>
      </c>
      <c r="E587">
        <v>3.3E-3</v>
      </c>
    </row>
    <row r="588" spans="2:5" x14ac:dyDescent="0.55000000000000004">
      <c r="B588" s="1">
        <v>-4.2514000000000003</v>
      </c>
      <c r="C588" s="1">
        <v>-4.1242999999999999</v>
      </c>
      <c r="D588" s="1">
        <v>4410300000</v>
      </c>
      <c r="E588">
        <v>3.3E-3</v>
      </c>
    </row>
    <row r="589" spans="2:5" x14ac:dyDescent="0.55000000000000004">
      <c r="B589" s="1">
        <v>-4.1242999999999999</v>
      </c>
      <c r="C589" s="1">
        <v>-3.9973000000000001</v>
      </c>
      <c r="D589" s="1">
        <v>4390800000</v>
      </c>
      <c r="E589">
        <v>3.3E-3</v>
      </c>
    </row>
    <row r="590" spans="2:5" x14ac:dyDescent="0.55000000000000004">
      <c r="B590" s="1">
        <v>-3.9973000000000001</v>
      </c>
      <c r="C590" s="1">
        <v>-3.8702999999999999</v>
      </c>
      <c r="D590" s="1">
        <v>4390500000</v>
      </c>
      <c r="E590">
        <v>3.3E-3</v>
      </c>
    </row>
    <row r="591" spans="2:5" x14ac:dyDescent="0.55000000000000004">
      <c r="B591" s="1">
        <v>-3.8702999999999999</v>
      </c>
      <c r="C591" s="1">
        <v>-3.7431999999999999</v>
      </c>
      <c r="D591" s="1">
        <v>4397400000</v>
      </c>
      <c r="E591">
        <v>3.3E-3</v>
      </c>
    </row>
    <row r="592" spans="2:5" x14ac:dyDescent="0.55000000000000004">
      <c r="B592" s="1">
        <v>-3.7431999999999999</v>
      </c>
      <c r="C592" s="1">
        <v>-3.6162000000000001</v>
      </c>
      <c r="D592" s="1">
        <v>4380300000</v>
      </c>
      <c r="E592">
        <v>3.3E-3</v>
      </c>
    </row>
    <row r="593" spans="2:5" x14ac:dyDescent="0.55000000000000004">
      <c r="B593" s="1">
        <v>-3.6162000000000001</v>
      </c>
      <c r="C593" s="1">
        <v>-3.4891999999999999</v>
      </c>
      <c r="D593" s="1">
        <v>4380100000</v>
      </c>
      <c r="E593">
        <v>3.3E-3</v>
      </c>
    </row>
    <row r="594" spans="2:5" x14ac:dyDescent="0.55000000000000004">
      <c r="B594" s="1">
        <v>-3.4891999999999999</v>
      </c>
      <c r="C594" s="1">
        <v>-3.3622000000000001</v>
      </c>
      <c r="D594" s="1">
        <v>4358200000</v>
      </c>
      <c r="E594">
        <v>3.3E-3</v>
      </c>
    </row>
    <row r="595" spans="2:5" x14ac:dyDescent="0.55000000000000004">
      <c r="B595" s="1">
        <v>-3.3622000000000001</v>
      </c>
      <c r="C595" s="1">
        <v>-3.2351000000000001</v>
      </c>
      <c r="D595" s="1">
        <v>4345400000</v>
      </c>
      <c r="E595">
        <v>3.3E-3</v>
      </c>
    </row>
    <row r="596" spans="2:5" x14ac:dyDescent="0.55000000000000004">
      <c r="B596" s="1">
        <v>-3.2351000000000001</v>
      </c>
      <c r="C596" s="1">
        <v>-3.1080999999999999</v>
      </c>
      <c r="D596" s="1">
        <v>4327700000</v>
      </c>
      <c r="E596">
        <v>3.3E-3</v>
      </c>
    </row>
    <row r="597" spans="2:5" x14ac:dyDescent="0.55000000000000004">
      <c r="B597" s="1">
        <v>-3.1080999999999999</v>
      </c>
      <c r="C597" s="1">
        <v>-2.9811000000000001</v>
      </c>
      <c r="D597" s="1">
        <v>4319700000</v>
      </c>
      <c r="E597">
        <v>3.3E-3</v>
      </c>
    </row>
    <row r="598" spans="2:5" x14ac:dyDescent="0.55000000000000004">
      <c r="B598" s="1">
        <v>-2.9811000000000001</v>
      </c>
      <c r="C598" s="1">
        <v>-2.8540999999999999</v>
      </c>
      <c r="D598" s="1">
        <v>4320200000</v>
      </c>
      <c r="E598">
        <v>3.3E-3</v>
      </c>
    </row>
    <row r="599" spans="2:5" x14ac:dyDescent="0.55000000000000004">
      <c r="B599" s="1">
        <v>-2.8540999999999999</v>
      </c>
      <c r="C599" s="1">
        <v>-2.7269999999999999</v>
      </c>
      <c r="D599" s="1">
        <v>4320600000</v>
      </c>
      <c r="E599">
        <v>3.3E-3</v>
      </c>
    </row>
    <row r="600" spans="2:5" x14ac:dyDescent="0.55000000000000004">
      <c r="B600" s="1">
        <v>-2.7269999999999999</v>
      </c>
      <c r="C600" s="1">
        <v>-2.6</v>
      </c>
      <c r="D600" s="1">
        <v>4311100000</v>
      </c>
      <c r="E600">
        <v>3.3E-3</v>
      </c>
    </row>
    <row r="601" spans="2:5" x14ac:dyDescent="0.55000000000000004">
      <c r="B601" s="1">
        <v>-2.6</v>
      </c>
      <c r="C601" s="1">
        <v>-2.4729999999999999</v>
      </c>
      <c r="D601" s="1">
        <v>4317000000</v>
      </c>
      <c r="E601">
        <v>3.3E-3</v>
      </c>
    </row>
    <row r="602" spans="2:5" x14ac:dyDescent="0.55000000000000004">
      <c r="B602" s="1">
        <v>-2.4729999999999999</v>
      </c>
      <c r="C602" s="1">
        <v>-2.3458999999999999</v>
      </c>
      <c r="D602" s="1">
        <v>4321100000</v>
      </c>
      <c r="E602">
        <v>3.3E-3</v>
      </c>
    </row>
    <row r="603" spans="2:5" x14ac:dyDescent="0.55000000000000004">
      <c r="B603" s="1">
        <v>-2.3458999999999999</v>
      </c>
      <c r="C603" s="1">
        <v>-2.2189000000000001</v>
      </c>
      <c r="D603" s="1">
        <v>4306600000</v>
      </c>
      <c r="E603">
        <v>3.3E-3</v>
      </c>
    </row>
    <row r="604" spans="2:5" x14ac:dyDescent="0.55000000000000004">
      <c r="B604" s="1">
        <v>-2.2189000000000001</v>
      </c>
      <c r="C604" s="1">
        <v>-2.0918999999999999</v>
      </c>
      <c r="D604" s="1">
        <v>4298500000</v>
      </c>
      <c r="E604">
        <v>3.3E-3</v>
      </c>
    </row>
    <row r="605" spans="2:5" x14ac:dyDescent="0.55000000000000004">
      <c r="B605" s="1">
        <v>-2.0918999999999999</v>
      </c>
      <c r="C605" s="1">
        <v>-1.9649000000000001</v>
      </c>
      <c r="D605" s="1">
        <v>4319000000</v>
      </c>
      <c r="E605">
        <v>3.3E-3</v>
      </c>
    </row>
    <row r="606" spans="2:5" x14ac:dyDescent="0.55000000000000004">
      <c r="B606" s="1">
        <v>-1.9649000000000001</v>
      </c>
      <c r="C606" s="1">
        <v>-1.8378000000000001</v>
      </c>
      <c r="D606" s="1">
        <v>4302100000</v>
      </c>
      <c r="E606">
        <v>3.3E-3</v>
      </c>
    </row>
    <row r="607" spans="2:5" x14ac:dyDescent="0.55000000000000004">
      <c r="B607" s="1">
        <v>-1.8378000000000001</v>
      </c>
      <c r="C607" s="1">
        <v>-1.7108000000000001</v>
      </c>
      <c r="D607" s="1">
        <v>4287600000</v>
      </c>
      <c r="E607">
        <v>3.3E-3</v>
      </c>
    </row>
    <row r="608" spans="2:5" x14ac:dyDescent="0.55000000000000004">
      <c r="B608" s="1">
        <v>-1.7108000000000001</v>
      </c>
      <c r="C608" s="1">
        <v>-1.5838000000000001</v>
      </c>
      <c r="D608" s="1">
        <v>4273800000</v>
      </c>
      <c r="E608">
        <v>3.3E-3</v>
      </c>
    </row>
    <row r="609" spans="2:5" x14ac:dyDescent="0.55000000000000004">
      <c r="B609" s="1">
        <v>-1.5838000000000001</v>
      </c>
      <c r="C609" s="1">
        <v>-1.4568000000000001</v>
      </c>
      <c r="D609" s="1">
        <v>4275100000</v>
      </c>
      <c r="E609">
        <v>3.3E-3</v>
      </c>
    </row>
    <row r="610" spans="2:5" x14ac:dyDescent="0.55000000000000004">
      <c r="B610" s="1">
        <v>-1.4568000000000001</v>
      </c>
      <c r="C610" s="1">
        <v>-1.3297000000000001</v>
      </c>
      <c r="D610" s="1">
        <v>4271800000</v>
      </c>
      <c r="E610">
        <v>3.3E-3</v>
      </c>
    </row>
    <row r="611" spans="2:5" x14ac:dyDescent="0.55000000000000004">
      <c r="B611" s="1">
        <v>-1.3297000000000001</v>
      </c>
      <c r="C611" s="1">
        <v>-1.2027000000000001</v>
      </c>
      <c r="D611" s="1">
        <v>4275100000</v>
      </c>
      <c r="E611">
        <v>3.3E-3</v>
      </c>
    </row>
    <row r="612" spans="2:5" x14ac:dyDescent="0.55000000000000004">
      <c r="B612" s="1">
        <v>-1.2027000000000001</v>
      </c>
      <c r="C612" s="1">
        <v>-1.0757000000000001</v>
      </c>
      <c r="D612" s="1">
        <v>4275300000</v>
      </c>
      <c r="E612">
        <v>3.3E-3</v>
      </c>
    </row>
    <row r="613" spans="2:5" x14ac:dyDescent="0.55000000000000004">
      <c r="B613" s="1">
        <v>-1.0757000000000001</v>
      </c>
      <c r="C613" s="1">
        <v>-0.94864999999999999</v>
      </c>
      <c r="D613" s="1">
        <v>4249500000</v>
      </c>
      <c r="E613">
        <v>3.2000000000000002E-3</v>
      </c>
    </row>
    <row r="614" spans="2:5" x14ac:dyDescent="0.55000000000000004">
      <c r="B614" s="1">
        <v>-0.94864999999999999</v>
      </c>
      <c r="C614" s="1">
        <v>-0.82162000000000002</v>
      </c>
      <c r="D614" s="1">
        <v>4240900000</v>
      </c>
      <c r="E614">
        <v>3.2000000000000002E-3</v>
      </c>
    </row>
    <row r="615" spans="2:5" x14ac:dyDescent="0.55000000000000004">
      <c r="B615" s="1">
        <v>-0.82162000000000002</v>
      </c>
      <c r="C615" s="1">
        <v>-0.69459000000000004</v>
      </c>
      <c r="D615" s="1">
        <v>4236500000</v>
      </c>
      <c r="E615">
        <v>3.2000000000000002E-3</v>
      </c>
    </row>
    <row r="616" spans="2:5" x14ac:dyDescent="0.55000000000000004">
      <c r="B616" s="1">
        <v>-0.69459000000000004</v>
      </c>
      <c r="C616" s="1">
        <v>-0.56757000000000002</v>
      </c>
      <c r="D616" s="1">
        <v>4252400000</v>
      </c>
      <c r="E616">
        <v>3.2000000000000002E-3</v>
      </c>
    </row>
    <row r="617" spans="2:5" x14ac:dyDescent="0.55000000000000004">
      <c r="B617" s="1">
        <v>-0.56757000000000002</v>
      </c>
      <c r="C617" s="1">
        <v>-0.44053999999999999</v>
      </c>
      <c r="D617" s="1">
        <v>4251100000</v>
      </c>
      <c r="E617">
        <v>3.2000000000000002E-3</v>
      </c>
    </row>
    <row r="618" spans="2:5" x14ac:dyDescent="0.55000000000000004">
      <c r="B618" s="1">
        <v>-0.44053999999999999</v>
      </c>
      <c r="C618" s="1">
        <v>-0.31351000000000001</v>
      </c>
      <c r="D618" s="1">
        <v>4240200000</v>
      </c>
      <c r="E618">
        <v>3.2000000000000002E-3</v>
      </c>
    </row>
    <row r="619" spans="2:5" x14ac:dyDescent="0.55000000000000004">
      <c r="B619" s="1">
        <v>-0.31351000000000001</v>
      </c>
      <c r="C619" s="1">
        <v>-0.18648999999999999</v>
      </c>
      <c r="D619" s="1">
        <v>4221700000</v>
      </c>
      <c r="E619">
        <v>3.0999999999999999E-3</v>
      </c>
    </row>
    <row r="620" spans="2:5" x14ac:dyDescent="0.55000000000000004">
      <c r="B620" s="1">
        <v>-0.18648999999999999</v>
      </c>
      <c r="C620" s="1">
        <v>-5.9458999999999998E-2</v>
      </c>
      <c r="D620" s="1">
        <v>4204400000</v>
      </c>
      <c r="E620">
        <v>3.0999999999999999E-3</v>
      </c>
    </row>
    <row r="621" spans="2:5" x14ac:dyDescent="0.55000000000000004">
      <c r="B621" s="1">
        <v>-5.9458999999999998E-2</v>
      </c>
      <c r="C621" s="1">
        <v>6.7568000000000003E-2</v>
      </c>
      <c r="D621" s="1">
        <v>4194800000</v>
      </c>
      <c r="E621">
        <v>3.0999999999999999E-3</v>
      </c>
    </row>
    <row r="622" spans="2:5" x14ac:dyDescent="0.55000000000000004">
      <c r="B622" s="1">
        <v>6.7568000000000003E-2</v>
      </c>
      <c r="C622" s="1">
        <v>0.19459000000000001</v>
      </c>
      <c r="D622" s="1">
        <v>4190300000</v>
      </c>
      <c r="E622">
        <v>3.0000000000000001E-3</v>
      </c>
    </row>
    <row r="623" spans="2:5" x14ac:dyDescent="0.55000000000000004">
      <c r="B623" s="1">
        <v>0.19459000000000001</v>
      </c>
      <c r="C623" s="1">
        <v>0.32162000000000002</v>
      </c>
      <c r="D623" s="1">
        <v>4179200000</v>
      </c>
      <c r="E623">
        <v>3.0000000000000001E-3</v>
      </c>
    </row>
    <row r="624" spans="2:5" x14ac:dyDescent="0.55000000000000004">
      <c r="B624" s="1">
        <v>0.32162000000000002</v>
      </c>
      <c r="C624" s="1">
        <v>0.44864999999999999</v>
      </c>
      <c r="D624" s="1">
        <v>4170800000</v>
      </c>
      <c r="E624">
        <v>3.0000000000000001E-3</v>
      </c>
    </row>
    <row r="625" spans="2:5" x14ac:dyDescent="0.55000000000000004">
      <c r="B625" s="1">
        <v>0.44864999999999999</v>
      </c>
      <c r="C625" s="1">
        <v>0.57567999999999997</v>
      </c>
      <c r="D625" s="1">
        <v>4159100000</v>
      </c>
      <c r="E625">
        <v>3.0000000000000001E-3</v>
      </c>
    </row>
    <row r="626" spans="2:5" x14ac:dyDescent="0.55000000000000004">
      <c r="B626" s="1">
        <v>0.57567999999999997</v>
      </c>
      <c r="C626" s="1">
        <v>0.70269999999999999</v>
      </c>
      <c r="D626" s="1">
        <v>4132900000</v>
      </c>
      <c r="E626">
        <v>2.8999999999999998E-3</v>
      </c>
    </row>
    <row r="627" spans="2:5" x14ac:dyDescent="0.55000000000000004">
      <c r="B627" s="1">
        <v>0.70269999999999999</v>
      </c>
      <c r="C627" s="1">
        <v>0.82972999999999997</v>
      </c>
      <c r="D627" s="1">
        <v>4119700000</v>
      </c>
      <c r="E627">
        <v>2.8999999999999998E-3</v>
      </c>
    </row>
    <row r="628" spans="2:5" x14ac:dyDescent="0.55000000000000004">
      <c r="B628" s="1">
        <v>0.82972999999999997</v>
      </c>
      <c r="C628" s="1">
        <v>0.95676000000000005</v>
      </c>
      <c r="D628" s="1">
        <v>4098700000</v>
      </c>
      <c r="E628">
        <v>2.8999999999999998E-3</v>
      </c>
    </row>
    <row r="629" spans="2:5" x14ac:dyDescent="0.55000000000000004">
      <c r="B629" s="1">
        <v>0.95676000000000005</v>
      </c>
      <c r="C629" s="1">
        <v>1.0838000000000001</v>
      </c>
      <c r="D629" s="1">
        <v>4082800000</v>
      </c>
      <c r="E629">
        <v>2.8999999999999998E-3</v>
      </c>
    </row>
    <row r="630" spans="2:5" x14ac:dyDescent="0.55000000000000004">
      <c r="B630" s="1">
        <v>1.0838000000000001</v>
      </c>
      <c r="C630" s="1">
        <v>1.2108000000000001</v>
      </c>
      <c r="D630" s="1">
        <v>4063200000</v>
      </c>
      <c r="E630">
        <v>2.8999999999999998E-3</v>
      </c>
    </row>
    <row r="631" spans="2:5" x14ac:dyDescent="0.55000000000000004">
      <c r="B631" s="1">
        <v>1.2108000000000001</v>
      </c>
      <c r="C631" s="1">
        <v>1.3378000000000001</v>
      </c>
      <c r="D631" s="1">
        <v>4040300000</v>
      </c>
      <c r="E631">
        <v>2.8999999999999998E-3</v>
      </c>
    </row>
    <row r="632" spans="2:5" x14ac:dyDescent="0.55000000000000004">
      <c r="B632" s="1">
        <v>1.3378000000000001</v>
      </c>
      <c r="C632" s="1">
        <v>1.4649000000000001</v>
      </c>
      <c r="D632" s="1">
        <v>4017000000</v>
      </c>
      <c r="E632">
        <v>2.8999999999999998E-3</v>
      </c>
    </row>
    <row r="633" spans="2:5" x14ac:dyDescent="0.55000000000000004">
      <c r="B633" s="1">
        <v>1.4649000000000001</v>
      </c>
      <c r="C633" s="1">
        <v>1.5919000000000001</v>
      </c>
      <c r="D633" s="1">
        <v>3991500000</v>
      </c>
      <c r="E633">
        <v>2.8999999999999998E-3</v>
      </c>
    </row>
    <row r="634" spans="2:5" x14ac:dyDescent="0.55000000000000004">
      <c r="B634" s="1">
        <v>1.5919000000000001</v>
      </c>
      <c r="C634" s="1">
        <v>1.7189000000000001</v>
      </c>
      <c r="D634" s="1">
        <v>3969100000</v>
      </c>
      <c r="E634">
        <v>2.8999999999999998E-3</v>
      </c>
    </row>
    <row r="635" spans="2:5" x14ac:dyDescent="0.55000000000000004">
      <c r="B635" s="1">
        <v>1.7189000000000001</v>
      </c>
      <c r="C635" s="1">
        <v>1.8459000000000001</v>
      </c>
      <c r="D635" s="1">
        <v>3943200000</v>
      </c>
      <c r="E635">
        <v>2.8999999999999998E-3</v>
      </c>
    </row>
    <row r="636" spans="2:5" x14ac:dyDescent="0.55000000000000004">
      <c r="B636" s="1">
        <v>1.8459000000000001</v>
      </c>
      <c r="C636" s="1">
        <v>1.9730000000000001</v>
      </c>
      <c r="D636" s="1">
        <v>3922500000</v>
      </c>
      <c r="E636">
        <v>2.8E-3</v>
      </c>
    </row>
    <row r="637" spans="2:5" x14ac:dyDescent="0.55000000000000004">
      <c r="B637" s="1">
        <v>1.9730000000000001</v>
      </c>
      <c r="C637" s="1">
        <v>2.1</v>
      </c>
      <c r="D637" s="1">
        <v>3905800000</v>
      </c>
      <c r="E637">
        <v>2.8E-3</v>
      </c>
    </row>
    <row r="638" spans="2:5" x14ac:dyDescent="0.55000000000000004">
      <c r="B638" s="1">
        <v>2.1</v>
      </c>
      <c r="C638" s="1">
        <v>2.2269999999999999</v>
      </c>
      <c r="D638" s="1">
        <v>3886200000</v>
      </c>
      <c r="E638">
        <v>2.8E-3</v>
      </c>
    </row>
    <row r="639" spans="2:5" x14ac:dyDescent="0.55000000000000004">
      <c r="B639" s="1">
        <v>2.2269999999999999</v>
      </c>
      <c r="C639" s="1">
        <v>2.3540999999999999</v>
      </c>
      <c r="D639" s="1">
        <v>3863600000</v>
      </c>
      <c r="E639">
        <v>2.8E-3</v>
      </c>
    </row>
    <row r="640" spans="2:5" x14ac:dyDescent="0.55000000000000004">
      <c r="B640" s="1">
        <v>2.3540999999999999</v>
      </c>
      <c r="C640" s="1">
        <v>2.4811000000000001</v>
      </c>
      <c r="D640" s="1">
        <v>3833200000</v>
      </c>
      <c r="E640">
        <v>2.8E-3</v>
      </c>
    </row>
    <row r="641" spans="2:5" x14ac:dyDescent="0.55000000000000004">
      <c r="B641" s="1">
        <v>2.4811000000000001</v>
      </c>
      <c r="C641" s="1">
        <v>2.6080999999999999</v>
      </c>
      <c r="D641" s="1">
        <v>3803500000</v>
      </c>
      <c r="E641">
        <v>2.8E-3</v>
      </c>
    </row>
    <row r="642" spans="2:5" x14ac:dyDescent="0.55000000000000004">
      <c r="B642" s="1">
        <v>2.6080999999999999</v>
      </c>
      <c r="C642" s="1">
        <v>2.7351000000000001</v>
      </c>
      <c r="D642" s="1">
        <v>3774500000</v>
      </c>
      <c r="E642">
        <v>2.8E-3</v>
      </c>
    </row>
    <row r="643" spans="2:5" x14ac:dyDescent="0.55000000000000004">
      <c r="B643" s="1">
        <v>2.7351000000000001</v>
      </c>
      <c r="C643" s="1">
        <v>2.8622000000000001</v>
      </c>
      <c r="D643" s="1">
        <v>3751300000</v>
      </c>
      <c r="E643">
        <v>2.8999999999999998E-3</v>
      </c>
    </row>
    <row r="644" spans="2:5" x14ac:dyDescent="0.55000000000000004">
      <c r="B644" s="1">
        <v>2.8622000000000001</v>
      </c>
      <c r="C644" s="1">
        <v>2.9891999999999999</v>
      </c>
      <c r="D644" s="1">
        <v>3728700000</v>
      </c>
      <c r="E644">
        <v>2.8999999999999998E-3</v>
      </c>
    </row>
    <row r="645" spans="2:5" x14ac:dyDescent="0.55000000000000004">
      <c r="B645" s="1">
        <v>2.9891999999999999</v>
      </c>
      <c r="C645" s="1">
        <v>3.1162000000000001</v>
      </c>
      <c r="D645" s="1">
        <v>3705100000</v>
      </c>
      <c r="E645">
        <v>2.8E-3</v>
      </c>
    </row>
    <row r="646" spans="2:5" x14ac:dyDescent="0.55000000000000004">
      <c r="B646" s="1">
        <v>3.1162000000000001</v>
      </c>
      <c r="C646" s="1">
        <v>3.2431999999999999</v>
      </c>
      <c r="D646" s="1">
        <v>3677500000</v>
      </c>
      <c r="E646">
        <v>2.8999999999999998E-3</v>
      </c>
    </row>
    <row r="647" spans="2:5" x14ac:dyDescent="0.55000000000000004">
      <c r="B647" s="1">
        <v>3.2431999999999999</v>
      </c>
      <c r="C647" s="1">
        <v>3.3702999999999999</v>
      </c>
      <c r="D647" s="1">
        <v>3650300000</v>
      </c>
      <c r="E647">
        <v>2.8999999999999998E-3</v>
      </c>
    </row>
    <row r="648" spans="2:5" x14ac:dyDescent="0.55000000000000004">
      <c r="B648" s="1">
        <v>3.3702999999999999</v>
      </c>
      <c r="C648" s="1">
        <v>3.4973000000000001</v>
      </c>
      <c r="D648" s="1">
        <v>3630100000</v>
      </c>
      <c r="E648">
        <v>2.8999999999999998E-3</v>
      </c>
    </row>
    <row r="649" spans="2:5" x14ac:dyDescent="0.55000000000000004">
      <c r="B649" s="1">
        <v>3.4973000000000001</v>
      </c>
      <c r="C649" s="1">
        <v>3.6242999999999999</v>
      </c>
      <c r="D649" s="1">
        <v>3607300000</v>
      </c>
      <c r="E649">
        <v>2.8999999999999998E-3</v>
      </c>
    </row>
    <row r="650" spans="2:5" x14ac:dyDescent="0.55000000000000004">
      <c r="B650" s="1">
        <v>3.6242999999999999</v>
      </c>
      <c r="C650" s="1">
        <v>3.7513999999999998</v>
      </c>
      <c r="D650" s="1">
        <v>3580000000</v>
      </c>
      <c r="E650">
        <v>2.8999999999999998E-3</v>
      </c>
    </row>
    <row r="651" spans="2:5" x14ac:dyDescent="0.55000000000000004">
      <c r="B651" s="1">
        <v>3.7513999999999998</v>
      </c>
      <c r="C651" s="1">
        <v>3.8784000000000001</v>
      </c>
      <c r="D651" s="1">
        <v>3555100000</v>
      </c>
      <c r="E651">
        <v>2.8999999999999998E-3</v>
      </c>
    </row>
    <row r="652" spans="2:5" x14ac:dyDescent="0.55000000000000004">
      <c r="B652" s="1">
        <v>3.8784000000000001</v>
      </c>
      <c r="C652" s="1">
        <v>4.0053999999999998</v>
      </c>
      <c r="D652" s="1">
        <v>3535000000</v>
      </c>
      <c r="E652">
        <v>2.8999999999999998E-3</v>
      </c>
    </row>
    <row r="653" spans="2:5" x14ac:dyDescent="0.55000000000000004">
      <c r="B653" s="1">
        <v>4.0053999999999998</v>
      </c>
      <c r="C653" s="1">
        <v>4.1323999999999996</v>
      </c>
      <c r="D653" s="1">
        <v>3510700000</v>
      </c>
      <c r="E653">
        <v>2.8999999999999998E-3</v>
      </c>
    </row>
    <row r="654" spans="2:5" x14ac:dyDescent="0.55000000000000004">
      <c r="B654" s="1">
        <v>4.1323999999999996</v>
      </c>
      <c r="C654" s="1">
        <v>4.2595000000000001</v>
      </c>
      <c r="D654" s="1">
        <v>3487000000</v>
      </c>
      <c r="E654">
        <v>2.8999999999999998E-3</v>
      </c>
    </row>
    <row r="655" spans="2:5" x14ac:dyDescent="0.55000000000000004">
      <c r="B655" s="1">
        <v>4.2595000000000001</v>
      </c>
      <c r="C655" s="1">
        <v>4.3864999999999998</v>
      </c>
      <c r="D655" s="1">
        <v>3465800000</v>
      </c>
      <c r="E655">
        <v>2.8999999999999998E-3</v>
      </c>
    </row>
    <row r="656" spans="2:5" x14ac:dyDescent="0.55000000000000004">
      <c r="B656" s="1">
        <v>4.3864999999999998</v>
      </c>
      <c r="C656" s="1">
        <v>4.5134999999999996</v>
      </c>
      <c r="D656" s="1">
        <v>3439300000</v>
      </c>
      <c r="E656">
        <v>2.8999999999999998E-3</v>
      </c>
    </row>
    <row r="657" spans="2:5" x14ac:dyDescent="0.55000000000000004">
      <c r="B657" s="1">
        <v>4.5134999999999996</v>
      </c>
      <c r="C657" s="1">
        <v>4.6405000000000003</v>
      </c>
      <c r="D657" s="1">
        <v>3412300000</v>
      </c>
      <c r="E657">
        <v>2.8999999999999998E-3</v>
      </c>
    </row>
    <row r="658" spans="2:5" x14ac:dyDescent="0.55000000000000004">
      <c r="B658" s="1">
        <v>4.6405000000000003</v>
      </c>
      <c r="C658" s="1">
        <v>4.7675999999999998</v>
      </c>
      <c r="D658" s="1">
        <v>3386900000</v>
      </c>
      <c r="E658">
        <v>2.8999999999999998E-3</v>
      </c>
    </row>
    <row r="659" spans="2:5" x14ac:dyDescent="0.55000000000000004">
      <c r="B659" s="1">
        <v>4.7675999999999998</v>
      </c>
      <c r="C659" s="1">
        <v>4.8945999999999996</v>
      </c>
      <c r="D659" s="1">
        <v>3359200000</v>
      </c>
      <c r="E659">
        <v>2.8999999999999998E-3</v>
      </c>
    </row>
    <row r="660" spans="2:5" x14ac:dyDescent="0.55000000000000004">
      <c r="B660" s="1">
        <v>4.8945999999999996</v>
      </c>
      <c r="C660" s="1">
        <v>5.0216000000000003</v>
      </c>
      <c r="D660" s="1">
        <v>3332500000</v>
      </c>
      <c r="E660">
        <v>2.8999999999999998E-3</v>
      </c>
    </row>
    <row r="661" spans="2:5" x14ac:dyDescent="0.55000000000000004">
      <c r="B661" s="1">
        <v>5.0216000000000003</v>
      </c>
      <c r="C661" s="1">
        <v>5.1486000000000001</v>
      </c>
      <c r="D661" s="1">
        <v>3308100000</v>
      </c>
      <c r="E661">
        <v>2.8999999999999998E-3</v>
      </c>
    </row>
    <row r="662" spans="2:5" x14ac:dyDescent="0.55000000000000004">
      <c r="B662" s="1">
        <v>5.1486000000000001</v>
      </c>
      <c r="C662" s="1">
        <v>5.2756999999999996</v>
      </c>
      <c r="D662" s="1">
        <v>3279700000</v>
      </c>
      <c r="E662">
        <v>2.8999999999999998E-3</v>
      </c>
    </row>
    <row r="663" spans="2:5" x14ac:dyDescent="0.55000000000000004">
      <c r="B663" s="1">
        <v>5.2756999999999996</v>
      </c>
      <c r="C663" s="1">
        <v>5.4027000000000003</v>
      </c>
      <c r="D663" s="1">
        <v>3252100000</v>
      </c>
      <c r="E663">
        <v>2.8999999999999998E-3</v>
      </c>
    </row>
    <row r="664" spans="2:5" x14ac:dyDescent="0.55000000000000004">
      <c r="B664" s="1">
        <v>5.4027000000000003</v>
      </c>
      <c r="C664" s="1">
        <v>5.5297000000000001</v>
      </c>
      <c r="D664" s="1">
        <v>3222200000</v>
      </c>
      <c r="E664">
        <v>3.0000000000000001E-3</v>
      </c>
    </row>
    <row r="665" spans="2:5" x14ac:dyDescent="0.55000000000000004">
      <c r="B665" s="1">
        <v>5.5297000000000001</v>
      </c>
      <c r="C665" s="1">
        <v>5.6567999999999996</v>
      </c>
      <c r="D665" s="1">
        <v>3193200000</v>
      </c>
      <c r="E665">
        <v>3.0000000000000001E-3</v>
      </c>
    </row>
    <row r="666" spans="2:5" x14ac:dyDescent="0.55000000000000004">
      <c r="B666" s="1">
        <v>5.6567999999999996</v>
      </c>
      <c r="C666" s="1">
        <v>5.7838000000000003</v>
      </c>
      <c r="D666" s="1">
        <v>3161700000</v>
      </c>
      <c r="E666">
        <v>3.0000000000000001E-3</v>
      </c>
    </row>
    <row r="667" spans="2:5" x14ac:dyDescent="0.55000000000000004">
      <c r="B667" s="1">
        <v>5.7838000000000003</v>
      </c>
      <c r="C667" s="1">
        <v>5.9108000000000001</v>
      </c>
      <c r="D667" s="1">
        <v>3127300000</v>
      </c>
      <c r="E667">
        <v>3.0000000000000001E-3</v>
      </c>
    </row>
    <row r="668" spans="2:5" x14ac:dyDescent="0.55000000000000004">
      <c r="B668" s="1">
        <v>5.9108000000000001</v>
      </c>
      <c r="C668" s="1">
        <v>6.0377999999999998</v>
      </c>
      <c r="D668" s="1">
        <v>3094100000</v>
      </c>
      <c r="E668">
        <v>3.0000000000000001E-3</v>
      </c>
    </row>
    <row r="669" spans="2:5" x14ac:dyDescent="0.55000000000000004">
      <c r="B669" s="1">
        <v>6.0377999999999998</v>
      </c>
      <c r="C669" s="1">
        <v>6.1649000000000003</v>
      </c>
      <c r="D669" s="1">
        <v>3062700000</v>
      </c>
      <c r="E669">
        <v>3.0000000000000001E-3</v>
      </c>
    </row>
    <row r="670" spans="2:5" x14ac:dyDescent="0.55000000000000004">
      <c r="B670" s="1">
        <v>6.1649000000000003</v>
      </c>
      <c r="C670" s="1">
        <v>6.2919</v>
      </c>
      <c r="D670" s="1">
        <v>3028400000</v>
      </c>
      <c r="E670">
        <v>3.0000000000000001E-3</v>
      </c>
    </row>
    <row r="671" spans="2:5" x14ac:dyDescent="0.55000000000000004">
      <c r="B671" s="1">
        <v>6.2919</v>
      </c>
      <c r="C671" s="1">
        <v>6.4188999999999998</v>
      </c>
      <c r="D671" s="1">
        <v>2995300000</v>
      </c>
      <c r="E671">
        <v>3.0000000000000001E-3</v>
      </c>
    </row>
    <row r="672" spans="2:5" x14ac:dyDescent="0.55000000000000004">
      <c r="B672" s="1">
        <v>6.4188999999999998</v>
      </c>
      <c r="C672" s="1">
        <v>6.5458999999999996</v>
      </c>
      <c r="D672" s="1">
        <v>2963100000</v>
      </c>
      <c r="E672">
        <v>3.0999999999999999E-3</v>
      </c>
    </row>
    <row r="673" spans="2:5" x14ac:dyDescent="0.55000000000000004">
      <c r="B673" s="1">
        <v>6.5458999999999996</v>
      </c>
      <c r="C673" s="1">
        <v>6.673</v>
      </c>
      <c r="D673" s="1">
        <v>2934000000</v>
      </c>
      <c r="E673">
        <v>3.0999999999999999E-3</v>
      </c>
    </row>
    <row r="674" spans="2:5" x14ac:dyDescent="0.55000000000000004">
      <c r="B674" s="1">
        <v>6.673</v>
      </c>
      <c r="C674" s="1">
        <v>6.8</v>
      </c>
      <c r="D674" s="1">
        <v>2899400000</v>
      </c>
      <c r="E674">
        <v>3.0999999999999999E-3</v>
      </c>
    </row>
    <row r="675" spans="2:5" x14ac:dyDescent="0.55000000000000004">
      <c r="B675" s="1">
        <v>6.8</v>
      </c>
      <c r="C675" s="1">
        <v>6.9269999999999996</v>
      </c>
      <c r="D675" s="1">
        <v>2863600000</v>
      </c>
      <c r="E675">
        <v>3.0999999999999999E-3</v>
      </c>
    </row>
    <row r="676" spans="2:5" x14ac:dyDescent="0.55000000000000004">
      <c r="B676" s="1">
        <v>6.9269999999999996</v>
      </c>
      <c r="C676" s="1">
        <v>7.0541</v>
      </c>
      <c r="D676" s="1">
        <v>2830500000</v>
      </c>
      <c r="E676">
        <v>3.0999999999999999E-3</v>
      </c>
    </row>
    <row r="677" spans="2:5" x14ac:dyDescent="0.55000000000000004">
      <c r="B677" s="1">
        <v>7.0541</v>
      </c>
      <c r="C677" s="1">
        <v>7.1810999999999998</v>
      </c>
      <c r="D677" s="1">
        <v>2795400000</v>
      </c>
      <c r="E677">
        <v>3.0999999999999999E-3</v>
      </c>
    </row>
    <row r="678" spans="2:5" x14ac:dyDescent="0.55000000000000004">
      <c r="B678" s="1">
        <v>7.1810999999999998</v>
      </c>
      <c r="C678" s="1">
        <v>7.3080999999999996</v>
      </c>
      <c r="D678" s="1">
        <v>2763400000</v>
      </c>
      <c r="E678">
        <v>3.0999999999999999E-3</v>
      </c>
    </row>
    <row r="679" spans="2:5" x14ac:dyDescent="0.55000000000000004">
      <c r="B679" s="1">
        <v>7.3080999999999996</v>
      </c>
      <c r="C679" s="1">
        <v>7.4351000000000003</v>
      </c>
      <c r="D679" s="1">
        <v>2736600000</v>
      </c>
      <c r="E679">
        <v>3.2000000000000002E-3</v>
      </c>
    </row>
    <row r="680" spans="2:5" x14ac:dyDescent="0.55000000000000004">
      <c r="B680" s="1">
        <v>7.4351000000000003</v>
      </c>
      <c r="C680" s="1">
        <v>7.5621999999999998</v>
      </c>
      <c r="D680" s="1">
        <v>2708800000</v>
      </c>
      <c r="E680">
        <v>3.2000000000000002E-3</v>
      </c>
    </row>
    <row r="681" spans="2:5" x14ac:dyDescent="0.55000000000000004">
      <c r="B681" s="1">
        <v>7.5621999999999998</v>
      </c>
      <c r="C681" s="1">
        <v>7.6891999999999996</v>
      </c>
      <c r="D681" s="1">
        <v>2677000000</v>
      </c>
      <c r="E681">
        <v>3.2000000000000002E-3</v>
      </c>
    </row>
    <row r="682" spans="2:5" x14ac:dyDescent="0.55000000000000004">
      <c r="B682" s="1">
        <v>7.6891999999999996</v>
      </c>
      <c r="C682" s="1">
        <v>7.8162000000000003</v>
      </c>
      <c r="D682" s="1">
        <v>2648900000</v>
      </c>
      <c r="E682">
        <v>3.2000000000000002E-3</v>
      </c>
    </row>
    <row r="683" spans="2:5" x14ac:dyDescent="0.55000000000000004">
      <c r="B683" s="1">
        <v>7.8162000000000003</v>
      </c>
      <c r="C683" s="1">
        <v>7.9432</v>
      </c>
      <c r="D683" s="1">
        <v>2623600000</v>
      </c>
      <c r="E683">
        <v>3.2000000000000002E-3</v>
      </c>
    </row>
    <row r="684" spans="2:5" x14ac:dyDescent="0.55000000000000004">
      <c r="B684" s="1">
        <v>7.9432</v>
      </c>
      <c r="C684" s="1">
        <v>8.0702999999999996</v>
      </c>
      <c r="D684" s="1">
        <v>2595800000</v>
      </c>
      <c r="E684">
        <v>3.2000000000000002E-3</v>
      </c>
    </row>
    <row r="685" spans="2:5" x14ac:dyDescent="0.55000000000000004">
      <c r="B685" s="1">
        <v>8.0702999999999996</v>
      </c>
      <c r="C685" s="1">
        <v>8.1973000000000003</v>
      </c>
      <c r="D685" s="1">
        <v>2564900000</v>
      </c>
      <c r="E685">
        <v>3.2000000000000002E-3</v>
      </c>
    </row>
    <row r="686" spans="2:5" x14ac:dyDescent="0.55000000000000004">
      <c r="B686" s="1">
        <v>8.1973000000000003</v>
      </c>
      <c r="C686" s="1">
        <v>8.3242999999999991</v>
      </c>
      <c r="D686" s="1">
        <v>2536200000</v>
      </c>
      <c r="E686">
        <v>3.3E-3</v>
      </c>
    </row>
    <row r="687" spans="2:5" x14ac:dyDescent="0.55000000000000004">
      <c r="B687" s="1">
        <v>8.3242999999999991</v>
      </c>
      <c r="C687" s="1">
        <v>8.4513999999999996</v>
      </c>
      <c r="D687" s="1">
        <v>2507300000</v>
      </c>
      <c r="E687">
        <v>3.3E-3</v>
      </c>
    </row>
    <row r="688" spans="2:5" x14ac:dyDescent="0.55000000000000004">
      <c r="B688" s="1">
        <v>8.4513999999999996</v>
      </c>
      <c r="C688" s="1">
        <v>8.5784000000000002</v>
      </c>
      <c r="D688" s="1">
        <v>2478500000</v>
      </c>
      <c r="E688">
        <v>3.3E-3</v>
      </c>
    </row>
    <row r="689" spans="2:5" x14ac:dyDescent="0.55000000000000004">
      <c r="B689" s="1">
        <v>8.5784000000000002</v>
      </c>
      <c r="C689" s="1">
        <v>8.7053999999999991</v>
      </c>
      <c r="D689" s="1">
        <v>2451600000</v>
      </c>
      <c r="E689">
        <v>3.3E-3</v>
      </c>
    </row>
    <row r="690" spans="2:5" x14ac:dyDescent="0.55000000000000004">
      <c r="B690" s="1">
        <v>8.7053999999999991</v>
      </c>
      <c r="C690" s="1">
        <v>8.8323999999999998</v>
      </c>
      <c r="D690" s="1">
        <v>2426900000</v>
      </c>
      <c r="E690">
        <v>3.3E-3</v>
      </c>
    </row>
    <row r="691" spans="2:5" x14ac:dyDescent="0.55000000000000004">
      <c r="B691" s="1">
        <v>8.8323999999999998</v>
      </c>
      <c r="C691" s="1">
        <v>8.9595000000000002</v>
      </c>
      <c r="D691" s="1">
        <v>2402300000</v>
      </c>
      <c r="E691">
        <v>3.3E-3</v>
      </c>
    </row>
    <row r="692" spans="2:5" x14ac:dyDescent="0.55000000000000004">
      <c r="B692" s="1">
        <v>8.9595000000000002</v>
      </c>
      <c r="C692" s="1">
        <v>9.0864999999999991</v>
      </c>
      <c r="D692" s="1">
        <v>2377200000</v>
      </c>
      <c r="E692">
        <v>3.3E-3</v>
      </c>
    </row>
    <row r="693" spans="2:5" x14ac:dyDescent="0.55000000000000004">
      <c r="B693" s="1">
        <v>9.0864999999999991</v>
      </c>
      <c r="C693" s="1">
        <v>9.2134999999999998</v>
      </c>
      <c r="D693" s="1">
        <v>2352500000</v>
      </c>
      <c r="E693">
        <v>3.3999999999999998E-3</v>
      </c>
    </row>
    <row r="694" spans="2:5" x14ac:dyDescent="0.55000000000000004">
      <c r="B694" s="1">
        <v>9.2134999999999998</v>
      </c>
      <c r="C694" s="1">
        <v>9.3405000000000005</v>
      </c>
      <c r="D694" s="1">
        <v>2327200000</v>
      </c>
      <c r="E694">
        <v>3.3999999999999998E-3</v>
      </c>
    </row>
    <row r="695" spans="2:5" x14ac:dyDescent="0.55000000000000004">
      <c r="B695" s="1">
        <v>9.3405000000000005</v>
      </c>
      <c r="C695" s="1">
        <v>9.4675999999999991</v>
      </c>
      <c r="D695" s="1">
        <v>2301600000</v>
      </c>
      <c r="E695">
        <v>3.3999999999999998E-3</v>
      </c>
    </row>
    <row r="696" spans="2:5" x14ac:dyDescent="0.55000000000000004">
      <c r="B696" s="1">
        <v>9.4675999999999991</v>
      </c>
      <c r="C696" s="1">
        <v>9.5945999999999998</v>
      </c>
      <c r="D696" s="1">
        <v>2275500000</v>
      </c>
      <c r="E696">
        <v>3.3999999999999998E-3</v>
      </c>
    </row>
    <row r="697" spans="2:5" x14ac:dyDescent="0.55000000000000004">
      <c r="B697" s="1">
        <v>9.5945999999999998</v>
      </c>
      <c r="C697" s="1">
        <v>9.7216000000000005</v>
      </c>
      <c r="D697" s="1">
        <v>2248700000</v>
      </c>
      <c r="E697">
        <v>3.3999999999999998E-3</v>
      </c>
    </row>
    <row r="698" spans="2:5" x14ac:dyDescent="0.55000000000000004">
      <c r="B698" s="1">
        <v>9.7216000000000005</v>
      </c>
      <c r="C698" s="1">
        <v>9.8485999999999994</v>
      </c>
      <c r="D698" s="1">
        <v>2222300000</v>
      </c>
      <c r="E698">
        <v>3.3999999999999998E-3</v>
      </c>
    </row>
    <row r="699" spans="2:5" x14ac:dyDescent="0.55000000000000004">
      <c r="B699" s="1">
        <v>9.8485999999999994</v>
      </c>
      <c r="C699" s="1">
        <v>9.9756999999999998</v>
      </c>
      <c r="D699" s="1">
        <v>2200000000</v>
      </c>
      <c r="E699">
        <v>3.5000000000000001E-3</v>
      </c>
    </row>
    <row r="700" spans="2:5" x14ac:dyDescent="0.55000000000000004">
      <c r="B700" s="1">
        <v>9.9756999999999998</v>
      </c>
      <c r="C700" s="1">
        <v>10.103</v>
      </c>
      <c r="D700" s="1">
        <v>2177600000</v>
      </c>
      <c r="E700">
        <v>3.5000000000000001E-3</v>
      </c>
    </row>
    <row r="701" spans="2:5" x14ac:dyDescent="0.55000000000000004">
      <c r="B701" s="1">
        <v>10.103</v>
      </c>
      <c r="C701" s="1">
        <v>10.23</v>
      </c>
      <c r="D701" s="1">
        <v>2152700000</v>
      </c>
      <c r="E701">
        <v>3.5000000000000001E-3</v>
      </c>
    </row>
    <row r="702" spans="2:5" x14ac:dyDescent="0.55000000000000004">
      <c r="B702" s="1">
        <v>10.23</v>
      </c>
      <c r="C702" s="1">
        <v>10.356999999999999</v>
      </c>
      <c r="D702" s="1">
        <v>2127100000</v>
      </c>
      <c r="E702">
        <v>3.5000000000000001E-3</v>
      </c>
    </row>
    <row r="703" spans="2:5" x14ac:dyDescent="0.55000000000000004">
      <c r="B703" s="1">
        <v>10.356999999999999</v>
      </c>
      <c r="C703" s="1">
        <v>10.484</v>
      </c>
      <c r="D703" s="1">
        <v>2102700000</v>
      </c>
      <c r="E703">
        <v>3.5000000000000001E-3</v>
      </c>
    </row>
    <row r="704" spans="2:5" x14ac:dyDescent="0.55000000000000004">
      <c r="B704" s="1">
        <v>10.484</v>
      </c>
      <c r="C704" s="1">
        <v>10.611000000000001</v>
      </c>
      <c r="D704" s="1">
        <v>2081500000</v>
      </c>
      <c r="E704">
        <v>3.5999999999999999E-3</v>
      </c>
    </row>
    <row r="705" spans="2:5" x14ac:dyDescent="0.55000000000000004">
      <c r="B705" s="1">
        <v>10.611000000000001</v>
      </c>
      <c r="C705" s="1">
        <v>10.738</v>
      </c>
      <c r="D705" s="1">
        <v>2059100000</v>
      </c>
      <c r="E705">
        <v>3.5999999999999999E-3</v>
      </c>
    </row>
    <row r="706" spans="2:5" x14ac:dyDescent="0.55000000000000004">
      <c r="B706" s="1">
        <v>10.738</v>
      </c>
      <c r="C706" s="1">
        <v>10.865</v>
      </c>
      <c r="D706" s="1">
        <v>2035400000</v>
      </c>
      <c r="E706">
        <v>3.5999999999999999E-3</v>
      </c>
    </row>
    <row r="707" spans="2:5" x14ac:dyDescent="0.55000000000000004">
      <c r="B707" s="1">
        <v>10.865</v>
      </c>
      <c r="C707" s="1">
        <v>10.992000000000001</v>
      </c>
      <c r="D707" s="1">
        <v>2010300000</v>
      </c>
      <c r="E707">
        <v>3.5999999999999999E-3</v>
      </c>
    </row>
    <row r="708" spans="2:5" x14ac:dyDescent="0.55000000000000004">
      <c r="B708" s="1">
        <v>10.992000000000001</v>
      </c>
      <c r="C708" s="1">
        <v>11.119</v>
      </c>
      <c r="D708" s="1">
        <v>1987200000</v>
      </c>
      <c r="E708">
        <v>3.5999999999999999E-3</v>
      </c>
    </row>
    <row r="709" spans="2:5" x14ac:dyDescent="0.55000000000000004">
      <c r="B709" s="1">
        <v>11.119</v>
      </c>
      <c r="C709" s="1">
        <v>11.246</v>
      </c>
      <c r="D709" s="1">
        <v>1965400000</v>
      </c>
      <c r="E709">
        <v>3.5999999999999999E-3</v>
      </c>
    </row>
    <row r="710" spans="2:5" x14ac:dyDescent="0.55000000000000004">
      <c r="B710" s="1">
        <v>11.246</v>
      </c>
      <c r="C710" s="1">
        <v>11.372999999999999</v>
      </c>
      <c r="D710" s="1">
        <v>1944400000</v>
      </c>
      <c r="E710">
        <v>3.7000000000000002E-3</v>
      </c>
    </row>
    <row r="711" spans="2:5" x14ac:dyDescent="0.55000000000000004">
      <c r="B711" s="1">
        <v>11.372999999999999</v>
      </c>
      <c r="C711" s="1">
        <v>11.5</v>
      </c>
      <c r="D711" s="1">
        <v>1923500000</v>
      </c>
      <c r="E711">
        <v>3.7000000000000002E-3</v>
      </c>
    </row>
    <row r="712" spans="2:5" x14ac:dyDescent="0.55000000000000004">
      <c r="B712" s="1">
        <v>11.5</v>
      </c>
      <c r="C712" s="1">
        <v>11.627000000000001</v>
      </c>
      <c r="D712" s="1">
        <v>1903600000</v>
      </c>
      <c r="E712">
        <v>3.7000000000000002E-3</v>
      </c>
    </row>
    <row r="713" spans="2:5" x14ac:dyDescent="0.55000000000000004">
      <c r="B713" s="1">
        <v>11.627000000000001</v>
      </c>
      <c r="C713" s="1">
        <v>11.754</v>
      </c>
      <c r="D713" s="1">
        <v>1883100000</v>
      </c>
      <c r="E713">
        <v>3.7000000000000002E-3</v>
      </c>
    </row>
    <row r="714" spans="2:5" x14ac:dyDescent="0.55000000000000004">
      <c r="B714" s="1">
        <v>11.754</v>
      </c>
      <c r="C714" s="1">
        <v>11.881</v>
      </c>
      <c r="D714" s="1">
        <v>1862900000</v>
      </c>
      <c r="E714">
        <v>3.7000000000000002E-3</v>
      </c>
    </row>
    <row r="715" spans="2:5" x14ac:dyDescent="0.55000000000000004">
      <c r="B715" s="1">
        <v>11.881</v>
      </c>
      <c r="C715" s="1">
        <v>12.007999999999999</v>
      </c>
      <c r="D715" s="1">
        <v>1842100000</v>
      </c>
      <c r="E715">
        <v>3.8E-3</v>
      </c>
    </row>
    <row r="716" spans="2:5" x14ac:dyDescent="0.55000000000000004">
      <c r="B716" s="1">
        <v>12.007999999999999</v>
      </c>
      <c r="C716" s="1">
        <v>12.135</v>
      </c>
      <c r="D716" s="1">
        <v>1825900000</v>
      </c>
      <c r="E716">
        <v>3.8E-3</v>
      </c>
    </row>
    <row r="717" spans="2:5" x14ac:dyDescent="0.55000000000000004">
      <c r="B717" s="1">
        <v>12.135</v>
      </c>
      <c r="C717" s="1">
        <v>12.262</v>
      </c>
      <c r="D717" s="1">
        <v>1806700000</v>
      </c>
      <c r="E717">
        <v>3.8E-3</v>
      </c>
    </row>
    <row r="718" spans="2:5" x14ac:dyDescent="0.55000000000000004">
      <c r="B718" s="1">
        <v>12.262</v>
      </c>
      <c r="C718" s="1">
        <v>12.388999999999999</v>
      </c>
      <c r="D718" s="1">
        <v>1790300000</v>
      </c>
      <c r="E718">
        <v>3.8E-3</v>
      </c>
    </row>
    <row r="719" spans="2:5" x14ac:dyDescent="0.55000000000000004">
      <c r="B719" s="1">
        <v>12.388999999999999</v>
      </c>
      <c r="C719" s="1">
        <v>12.516</v>
      </c>
      <c r="D719" s="1">
        <v>1772800000</v>
      </c>
      <c r="E719">
        <v>3.8E-3</v>
      </c>
    </row>
    <row r="720" spans="2:5" x14ac:dyDescent="0.55000000000000004">
      <c r="B720" s="1">
        <v>12.516</v>
      </c>
      <c r="C720" s="1">
        <v>12.643000000000001</v>
      </c>
      <c r="D720" s="1">
        <v>1753000000</v>
      </c>
      <c r="E720">
        <v>3.8999999999999998E-3</v>
      </c>
    </row>
    <row r="721" spans="2:5" x14ac:dyDescent="0.55000000000000004">
      <c r="B721" s="1">
        <v>12.643000000000001</v>
      </c>
      <c r="C721" s="1">
        <v>12.77</v>
      </c>
      <c r="D721" s="1">
        <v>1735900000</v>
      </c>
      <c r="E721">
        <v>3.8999999999999998E-3</v>
      </c>
    </row>
    <row r="722" spans="2:5" x14ac:dyDescent="0.55000000000000004">
      <c r="B722" s="1">
        <v>12.77</v>
      </c>
      <c r="C722" s="1">
        <v>12.897</v>
      </c>
      <c r="D722" s="1">
        <v>1720400000</v>
      </c>
      <c r="E722">
        <v>3.8999999999999998E-3</v>
      </c>
    </row>
    <row r="723" spans="2:5" x14ac:dyDescent="0.55000000000000004">
      <c r="B723" s="1">
        <v>12.897</v>
      </c>
      <c r="C723" s="1">
        <v>13.023999999999999</v>
      </c>
      <c r="D723" s="1">
        <v>1703800000</v>
      </c>
      <c r="E723">
        <v>3.8999999999999998E-3</v>
      </c>
    </row>
    <row r="724" spans="2:5" x14ac:dyDescent="0.55000000000000004">
      <c r="B724" s="1">
        <v>13.023999999999999</v>
      </c>
      <c r="C724" s="1">
        <v>13.151</v>
      </c>
      <c r="D724" s="1">
        <v>1689800000</v>
      </c>
      <c r="E724">
        <v>3.8999999999999998E-3</v>
      </c>
    </row>
    <row r="725" spans="2:5" x14ac:dyDescent="0.55000000000000004">
      <c r="B725" s="1">
        <v>13.151</v>
      </c>
      <c r="C725" s="1">
        <v>13.278</v>
      </c>
      <c r="D725" s="1">
        <v>1675100000</v>
      </c>
      <c r="E725">
        <v>3.8999999999999998E-3</v>
      </c>
    </row>
    <row r="726" spans="2:5" x14ac:dyDescent="0.55000000000000004">
      <c r="B726" s="1">
        <v>13.278</v>
      </c>
      <c r="C726" s="1">
        <v>13.404999999999999</v>
      </c>
      <c r="D726" s="1">
        <v>1659400000</v>
      </c>
      <c r="E726">
        <v>3.8999999999999998E-3</v>
      </c>
    </row>
    <row r="727" spans="2:5" x14ac:dyDescent="0.55000000000000004">
      <c r="B727" s="1">
        <v>13.404999999999999</v>
      </c>
      <c r="C727" s="1">
        <v>13.532</v>
      </c>
      <c r="D727" s="1">
        <v>1644600000</v>
      </c>
      <c r="E727">
        <v>4.0000000000000001E-3</v>
      </c>
    </row>
    <row r="728" spans="2:5" x14ac:dyDescent="0.55000000000000004">
      <c r="B728" s="1">
        <v>13.532</v>
      </c>
      <c r="C728" s="1">
        <v>13.659000000000001</v>
      </c>
      <c r="D728" s="1">
        <v>1627700000</v>
      </c>
      <c r="E728">
        <v>4.0000000000000001E-3</v>
      </c>
    </row>
    <row r="729" spans="2:5" x14ac:dyDescent="0.55000000000000004">
      <c r="B729" s="1">
        <v>13.659000000000001</v>
      </c>
      <c r="C729" s="1">
        <v>13.786</v>
      </c>
      <c r="D729" s="1">
        <v>1614300000</v>
      </c>
      <c r="E729">
        <v>4.0000000000000001E-3</v>
      </c>
    </row>
    <row r="730" spans="2:5" x14ac:dyDescent="0.55000000000000004">
      <c r="B730" s="1">
        <v>13.786</v>
      </c>
      <c r="C730" s="1">
        <v>13.914</v>
      </c>
      <c r="D730" s="1">
        <v>1600300000</v>
      </c>
      <c r="E730">
        <v>4.0000000000000001E-3</v>
      </c>
    </row>
    <row r="731" spans="2:5" x14ac:dyDescent="0.55000000000000004">
      <c r="B731" s="1">
        <v>13.914</v>
      </c>
      <c r="C731" s="1">
        <v>14.041</v>
      </c>
      <c r="D731" s="1">
        <v>1588000000</v>
      </c>
      <c r="E731">
        <v>4.0000000000000001E-3</v>
      </c>
    </row>
    <row r="732" spans="2:5" x14ac:dyDescent="0.55000000000000004">
      <c r="B732" s="1">
        <v>14.041</v>
      </c>
      <c r="C732" s="1">
        <v>14.167999999999999</v>
      </c>
      <c r="D732" s="1">
        <v>1574800000</v>
      </c>
      <c r="E732">
        <v>4.1000000000000003E-3</v>
      </c>
    </row>
    <row r="733" spans="2:5" x14ac:dyDescent="0.55000000000000004">
      <c r="B733" s="1">
        <v>14.167999999999999</v>
      </c>
      <c r="C733" s="1">
        <v>14.295</v>
      </c>
      <c r="D733" s="1">
        <v>1559700000</v>
      </c>
      <c r="E733">
        <v>4.1000000000000003E-3</v>
      </c>
    </row>
    <row r="734" spans="2:5" x14ac:dyDescent="0.55000000000000004">
      <c r="B734" s="1">
        <v>14.295</v>
      </c>
      <c r="C734" s="1">
        <v>14.422000000000001</v>
      </c>
      <c r="D734" s="1">
        <v>1545800000</v>
      </c>
      <c r="E734">
        <v>4.1000000000000003E-3</v>
      </c>
    </row>
    <row r="735" spans="2:5" x14ac:dyDescent="0.55000000000000004">
      <c r="B735" s="1">
        <v>14.422000000000001</v>
      </c>
      <c r="C735" s="1">
        <v>14.548999999999999</v>
      </c>
      <c r="D735" s="1">
        <v>1530100000</v>
      </c>
      <c r="E735">
        <v>4.1000000000000003E-3</v>
      </c>
    </row>
    <row r="736" spans="2:5" x14ac:dyDescent="0.55000000000000004">
      <c r="B736" s="1">
        <v>14.548999999999999</v>
      </c>
      <c r="C736" s="1">
        <v>14.676</v>
      </c>
      <c r="D736" s="1">
        <v>1516600000</v>
      </c>
      <c r="E736">
        <v>4.1000000000000003E-3</v>
      </c>
    </row>
    <row r="737" spans="2:5" x14ac:dyDescent="0.55000000000000004">
      <c r="B737" s="1">
        <v>14.676</v>
      </c>
      <c r="C737" s="1">
        <v>14.803000000000001</v>
      </c>
      <c r="D737" s="1">
        <v>1503500000</v>
      </c>
      <c r="E737">
        <v>4.1000000000000003E-3</v>
      </c>
    </row>
    <row r="738" spans="2:5" x14ac:dyDescent="0.55000000000000004">
      <c r="B738" s="1">
        <v>14.803000000000001</v>
      </c>
      <c r="C738" s="1">
        <v>14.93</v>
      </c>
      <c r="D738" s="1">
        <v>1491300000</v>
      </c>
      <c r="E738">
        <v>4.1999999999999997E-3</v>
      </c>
    </row>
    <row r="739" spans="2:5" x14ac:dyDescent="0.55000000000000004">
      <c r="B739" s="1">
        <v>14.93</v>
      </c>
      <c r="C739" s="1">
        <v>15.057</v>
      </c>
      <c r="D739" s="1">
        <v>1480400000</v>
      </c>
      <c r="E739">
        <v>4.1999999999999997E-3</v>
      </c>
    </row>
    <row r="740" spans="2:5" x14ac:dyDescent="0.55000000000000004">
      <c r="B740" s="1">
        <v>15.057</v>
      </c>
      <c r="C740" s="1">
        <v>15.183999999999999</v>
      </c>
      <c r="D740" s="1">
        <v>1469100000</v>
      </c>
      <c r="E740">
        <v>4.1999999999999997E-3</v>
      </c>
    </row>
    <row r="741" spans="2:5" x14ac:dyDescent="0.55000000000000004">
      <c r="B741" s="1">
        <v>15.183999999999999</v>
      </c>
      <c r="C741" s="1">
        <v>15.311</v>
      </c>
      <c r="D741" s="1">
        <v>1456600000</v>
      </c>
      <c r="E741">
        <v>4.1999999999999997E-3</v>
      </c>
    </row>
    <row r="742" spans="2:5" x14ac:dyDescent="0.55000000000000004">
      <c r="B742" s="1">
        <v>15.311</v>
      </c>
      <c r="C742" s="1">
        <v>15.438000000000001</v>
      </c>
      <c r="D742" s="1">
        <v>1443900000</v>
      </c>
      <c r="E742">
        <v>4.1999999999999997E-3</v>
      </c>
    </row>
    <row r="743" spans="2:5" x14ac:dyDescent="0.55000000000000004">
      <c r="B743" s="1">
        <v>15.438000000000001</v>
      </c>
      <c r="C743" s="1">
        <v>15.565</v>
      </c>
      <c r="D743" s="1">
        <v>1431900000</v>
      </c>
      <c r="E743">
        <v>4.1999999999999997E-3</v>
      </c>
    </row>
    <row r="744" spans="2:5" x14ac:dyDescent="0.55000000000000004">
      <c r="B744" s="1">
        <v>15.565</v>
      </c>
      <c r="C744" s="1">
        <v>15.692</v>
      </c>
      <c r="D744" s="1">
        <v>1420700000</v>
      </c>
      <c r="E744">
        <v>4.3E-3</v>
      </c>
    </row>
    <row r="745" spans="2:5" x14ac:dyDescent="0.55000000000000004">
      <c r="B745" s="1">
        <v>15.692</v>
      </c>
      <c r="C745" s="1">
        <v>15.819000000000001</v>
      </c>
      <c r="D745" s="1">
        <v>1408400000</v>
      </c>
      <c r="E745">
        <v>4.3E-3</v>
      </c>
    </row>
    <row r="746" spans="2:5" x14ac:dyDescent="0.55000000000000004">
      <c r="B746" s="1">
        <v>15.819000000000001</v>
      </c>
      <c r="C746" s="1">
        <v>15.946</v>
      </c>
      <c r="D746" s="1">
        <v>1396100000</v>
      </c>
      <c r="E746">
        <v>4.3E-3</v>
      </c>
    </row>
    <row r="747" spans="2:5" x14ac:dyDescent="0.55000000000000004">
      <c r="B747" s="1">
        <v>15.946</v>
      </c>
      <c r="C747" s="1">
        <v>16.073</v>
      </c>
      <c r="D747" s="1">
        <v>1384200000</v>
      </c>
      <c r="E747">
        <v>4.3E-3</v>
      </c>
    </row>
    <row r="748" spans="2:5" x14ac:dyDescent="0.55000000000000004">
      <c r="B748" s="1">
        <v>16.073</v>
      </c>
      <c r="C748" s="1">
        <v>16.2</v>
      </c>
      <c r="D748" s="1">
        <v>1371500000</v>
      </c>
      <c r="E748">
        <v>4.3E-3</v>
      </c>
    </row>
    <row r="749" spans="2:5" x14ac:dyDescent="0.55000000000000004">
      <c r="B749" s="1">
        <v>16.2</v>
      </c>
      <c r="C749" s="1">
        <v>16.327000000000002</v>
      </c>
      <c r="D749" s="1">
        <v>1358800000</v>
      </c>
      <c r="E749">
        <v>4.3E-3</v>
      </c>
    </row>
    <row r="750" spans="2:5" x14ac:dyDescent="0.55000000000000004">
      <c r="B750" s="1">
        <v>16.327000000000002</v>
      </c>
      <c r="C750" s="1">
        <v>16.454000000000001</v>
      </c>
      <c r="D750" s="1">
        <v>1346500000</v>
      </c>
      <c r="E750">
        <v>4.4000000000000003E-3</v>
      </c>
    </row>
    <row r="751" spans="2:5" x14ac:dyDescent="0.55000000000000004">
      <c r="B751" s="1">
        <v>16.454000000000001</v>
      </c>
      <c r="C751" s="1">
        <v>16.581</v>
      </c>
      <c r="D751" s="1">
        <v>1335300000</v>
      </c>
      <c r="E751">
        <v>4.4000000000000003E-3</v>
      </c>
    </row>
    <row r="752" spans="2:5" x14ac:dyDescent="0.55000000000000004">
      <c r="B752" s="1">
        <v>16.581</v>
      </c>
      <c r="C752" s="1">
        <v>16.707999999999998</v>
      </c>
      <c r="D752" s="1">
        <v>1324600000</v>
      </c>
      <c r="E752">
        <v>4.4000000000000003E-3</v>
      </c>
    </row>
    <row r="753" spans="2:5" x14ac:dyDescent="0.55000000000000004">
      <c r="B753" s="1">
        <v>16.707999999999998</v>
      </c>
      <c r="C753" s="1">
        <v>16.835000000000001</v>
      </c>
      <c r="D753" s="1">
        <v>1313600000</v>
      </c>
      <c r="E753">
        <v>4.4000000000000003E-3</v>
      </c>
    </row>
    <row r="754" spans="2:5" x14ac:dyDescent="0.55000000000000004">
      <c r="B754" s="1">
        <v>16.835000000000001</v>
      </c>
      <c r="C754" s="1">
        <v>16.962</v>
      </c>
      <c r="D754" s="1">
        <v>1304500000</v>
      </c>
      <c r="E754">
        <v>4.4000000000000003E-3</v>
      </c>
    </row>
    <row r="755" spans="2:5" x14ac:dyDescent="0.55000000000000004">
      <c r="B755" s="1">
        <v>16.962</v>
      </c>
      <c r="C755" s="1">
        <v>17.088999999999999</v>
      </c>
      <c r="D755" s="1">
        <v>1294200000</v>
      </c>
      <c r="E755">
        <v>4.4999999999999997E-3</v>
      </c>
    </row>
    <row r="756" spans="2:5" x14ac:dyDescent="0.55000000000000004">
      <c r="B756" s="1">
        <v>17.088999999999999</v>
      </c>
      <c r="C756" s="1">
        <v>17.216000000000001</v>
      </c>
      <c r="D756" s="1">
        <v>1282800000</v>
      </c>
      <c r="E756">
        <v>4.4999999999999997E-3</v>
      </c>
    </row>
    <row r="757" spans="2:5" x14ac:dyDescent="0.55000000000000004">
      <c r="B757" s="1">
        <v>17.216000000000001</v>
      </c>
      <c r="C757" s="1">
        <v>17.343</v>
      </c>
      <c r="D757" s="1">
        <v>1269500000</v>
      </c>
      <c r="E757">
        <v>4.4999999999999997E-3</v>
      </c>
    </row>
    <row r="758" spans="2:5" x14ac:dyDescent="0.55000000000000004">
      <c r="B758" s="1">
        <v>17.343</v>
      </c>
      <c r="C758" s="1">
        <v>17.47</v>
      </c>
      <c r="D758" s="1">
        <v>1258800000</v>
      </c>
      <c r="E758">
        <v>4.4999999999999997E-3</v>
      </c>
    </row>
    <row r="759" spans="2:5" x14ac:dyDescent="0.55000000000000004">
      <c r="B759" s="1">
        <v>17.47</v>
      </c>
      <c r="C759" s="1">
        <v>17.597000000000001</v>
      </c>
      <c r="D759" s="1">
        <v>1245700000</v>
      </c>
      <c r="E759">
        <v>4.4999999999999997E-3</v>
      </c>
    </row>
    <row r="760" spans="2:5" x14ac:dyDescent="0.55000000000000004">
      <c r="B760" s="1">
        <v>17.597000000000001</v>
      </c>
      <c r="C760" s="1">
        <v>17.724</v>
      </c>
      <c r="D760" s="1">
        <v>1234700000</v>
      </c>
      <c r="E760">
        <v>4.4999999999999997E-3</v>
      </c>
    </row>
    <row r="761" spans="2:5" x14ac:dyDescent="0.55000000000000004">
      <c r="B761" s="1">
        <v>17.724</v>
      </c>
      <c r="C761" s="1">
        <v>17.850999999999999</v>
      </c>
      <c r="D761" s="1">
        <v>1223000000</v>
      </c>
      <c r="E761">
        <v>4.5999999999999999E-3</v>
      </c>
    </row>
    <row r="762" spans="2:5" x14ac:dyDescent="0.55000000000000004">
      <c r="B762" s="1">
        <v>17.850999999999999</v>
      </c>
      <c r="C762" s="1">
        <v>17.978000000000002</v>
      </c>
      <c r="D762" s="1">
        <v>1211700000</v>
      </c>
      <c r="E762">
        <v>4.5999999999999999E-3</v>
      </c>
    </row>
    <row r="763" spans="2:5" x14ac:dyDescent="0.55000000000000004">
      <c r="B763" s="1">
        <v>17.978000000000002</v>
      </c>
      <c r="C763" s="1">
        <v>18.105</v>
      </c>
      <c r="D763" s="1">
        <v>1201100000</v>
      </c>
      <c r="E763">
        <v>4.5999999999999999E-3</v>
      </c>
    </row>
    <row r="764" spans="2:5" x14ac:dyDescent="0.55000000000000004">
      <c r="B764" s="1">
        <v>18.105</v>
      </c>
      <c r="C764" s="1">
        <v>18.231999999999999</v>
      </c>
      <c r="D764" s="1">
        <v>1190500000</v>
      </c>
      <c r="E764">
        <v>4.5999999999999999E-3</v>
      </c>
    </row>
    <row r="765" spans="2:5" x14ac:dyDescent="0.55000000000000004">
      <c r="B765" s="1">
        <v>18.231999999999999</v>
      </c>
      <c r="C765" s="1">
        <v>18.359000000000002</v>
      </c>
      <c r="D765" s="1">
        <v>1179200000</v>
      </c>
      <c r="E765">
        <v>4.5999999999999999E-3</v>
      </c>
    </row>
    <row r="766" spans="2:5" x14ac:dyDescent="0.55000000000000004">
      <c r="B766" s="1">
        <v>18.359000000000002</v>
      </c>
      <c r="C766" s="1">
        <v>18.486000000000001</v>
      </c>
      <c r="D766" s="1">
        <v>1168500000</v>
      </c>
      <c r="E766">
        <v>4.7000000000000002E-3</v>
      </c>
    </row>
    <row r="767" spans="2:5" x14ac:dyDescent="0.55000000000000004">
      <c r="B767" s="1">
        <v>18.486000000000001</v>
      </c>
      <c r="C767" s="1">
        <v>18.614000000000001</v>
      </c>
      <c r="D767" s="1">
        <v>1160400000</v>
      </c>
      <c r="E767">
        <v>4.7000000000000002E-3</v>
      </c>
    </row>
    <row r="768" spans="2:5" x14ac:dyDescent="0.55000000000000004">
      <c r="B768" s="1">
        <v>18.614000000000001</v>
      </c>
      <c r="C768" s="1">
        <v>18.741</v>
      </c>
      <c r="D768" s="1">
        <v>1150200000</v>
      </c>
      <c r="E768">
        <v>4.7000000000000002E-3</v>
      </c>
    </row>
    <row r="769" spans="2:5" x14ac:dyDescent="0.55000000000000004">
      <c r="B769" s="1">
        <v>18.741</v>
      </c>
      <c r="C769" s="1">
        <v>18.867999999999999</v>
      </c>
      <c r="D769" s="1">
        <v>1140900000</v>
      </c>
      <c r="E769">
        <v>4.7000000000000002E-3</v>
      </c>
    </row>
    <row r="770" spans="2:5" x14ac:dyDescent="0.55000000000000004">
      <c r="B770" s="1">
        <v>18.867999999999999</v>
      </c>
      <c r="C770" s="1">
        <v>18.995000000000001</v>
      </c>
      <c r="D770" s="1">
        <v>1130300000</v>
      </c>
      <c r="E770">
        <v>4.7000000000000002E-3</v>
      </c>
    </row>
    <row r="771" spans="2:5" x14ac:dyDescent="0.55000000000000004">
      <c r="B771" s="1">
        <v>18.995000000000001</v>
      </c>
      <c r="C771" s="1">
        <v>19.122</v>
      </c>
      <c r="D771" s="1">
        <v>1120200000</v>
      </c>
      <c r="E771">
        <v>4.7999999999999996E-3</v>
      </c>
    </row>
    <row r="772" spans="2:5" x14ac:dyDescent="0.55000000000000004">
      <c r="B772" s="1">
        <v>19.122</v>
      </c>
      <c r="C772" s="1">
        <v>19.248999999999999</v>
      </c>
      <c r="D772" s="1">
        <v>1110200000</v>
      </c>
      <c r="E772">
        <v>4.7999999999999996E-3</v>
      </c>
    </row>
    <row r="773" spans="2:5" x14ac:dyDescent="0.55000000000000004">
      <c r="B773" s="1">
        <v>19.248999999999999</v>
      </c>
      <c r="C773" s="1">
        <v>19.376000000000001</v>
      </c>
      <c r="D773" s="1">
        <v>1100500000</v>
      </c>
      <c r="E773">
        <v>4.7999999999999996E-3</v>
      </c>
    </row>
    <row r="774" spans="2:5" x14ac:dyDescent="0.55000000000000004">
      <c r="B774" s="1">
        <v>19.376000000000001</v>
      </c>
      <c r="C774" s="1">
        <v>19.503</v>
      </c>
      <c r="D774" s="1">
        <v>1090200000</v>
      </c>
      <c r="E774">
        <v>4.7999999999999996E-3</v>
      </c>
    </row>
    <row r="775" spans="2:5" x14ac:dyDescent="0.55000000000000004">
      <c r="B775" s="1">
        <v>19.503</v>
      </c>
      <c r="C775" s="1">
        <v>19.63</v>
      </c>
      <c r="D775" s="1">
        <v>1080200000</v>
      </c>
      <c r="E775">
        <v>4.8999999999999998E-3</v>
      </c>
    </row>
    <row r="776" spans="2:5" x14ac:dyDescent="0.55000000000000004">
      <c r="B776" s="1">
        <v>19.63</v>
      </c>
      <c r="C776" s="1">
        <v>19.757000000000001</v>
      </c>
      <c r="D776" s="1">
        <v>1071400000</v>
      </c>
      <c r="E776">
        <v>4.8999999999999998E-3</v>
      </c>
    </row>
    <row r="777" spans="2:5" x14ac:dyDescent="0.55000000000000004">
      <c r="B777" s="1">
        <v>19.757000000000001</v>
      </c>
      <c r="C777" s="1">
        <v>19.884</v>
      </c>
      <c r="D777" s="1">
        <v>1061300000</v>
      </c>
      <c r="E777">
        <v>4.8999999999999998E-3</v>
      </c>
    </row>
    <row r="778" spans="2:5" x14ac:dyDescent="0.55000000000000004">
      <c r="B778" s="1">
        <v>19.884</v>
      </c>
      <c r="C778" s="1">
        <v>20.010999999999999</v>
      </c>
      <c r="D778" s="1">
        <v>1052600000</v>
      </c>
      <c r="E778">
        <v>4.8999999999999998E-3</v>
      </c>
    </row>
    <row r="779" spans="2:5" x14ac:dyDescent="0.55000000000000004">
      <c r="B779" s="1">
        <v>20.010999999999999</v>
      </c>
      <c r="C779" s="1">
        <v>20.138000000000002</v>
      </c>
      <c r="D779" s="1">
        <v>1042900000</v>
      </c>
      <c r="E779">
        <v>4.8999999999999998E-3</v>
      </c>
    </row>
    <row r="780" spans="2:5" x14ac:dyDescent="0.55000000000000004">
      <c r="B780" s="1">
        <v>20.138000000000002</v>
      </c>
      <c r="C780" s="1">
        <v>20.265000000000001</v>
      </c>
      <c r="D780" s="1">
        <v>1033000000</v>
      </c>
      <c r="E780">
        <v>5.0000000000000001E-3</v>
      </c>
    </row>
    <row r="781" spans="2:5" x14ac:dyDescent="0.55000000000000004">
      <c r="B781" s="1">
        <v>20.265000000000001</v>
      </c>
      <c r="C781" s="1">
        <v>20.391999999999999</v>
      </c>
      <c r="D781" s="1">
        <v>1023600000</v>
      </c>
      <c r="E781">
        <v>5.0000000000000001E-3</v>
      </c>
    </row>
    <row r="782" spans="2:5" x14ac:dyDescent="0.55000000000000004">
      <c r="B782" s="1">
        <v>20.391999999999999</v>
      </c>
      <c r="C782" s="1">
        <v>20.518999999999998</v>
      </c>
      <c r="D782" s="1">
        <v>1013300000</v>
      </c>
      <c r="E782">
        <v>5.0000000000000001E-3</v>
      </c>
    </row>
    <row r="783" spans="2:5" x14ac:dyDescent="0.55000000000000004">
      <c r="B783" s="1">
        <v>20.518999999999998</v>
      </c>
      <c r="C783" s="1">
        <v>20.646000000000001</v>
      </c>
      <c r="D783" s="1">
        <v>1002800000</v>
      </c>
      <c r="E783">
        <v>5.0000000000000001E-3</v>
      </c>
    </row>
    <row r="784" spans="2:5" x14ac:dyDescent="0.55000000000000004">
      <c r="B784" s="1">
        <v>20.646000000000001</v>
      </c>
      <c r="C784" s="1">
        <v>20.773</v>
      </c>
      <c r="D784" s="1">
        <v>993090000</v>
      </c>
      <c r="E784">
        <v>5.1000000000000004E-3</v>
      </c>
    </row>
    <row r="785" spans="2:5" x14ac:dyDescent="0.55000000000000004">
      <c r="B785" s="1">
        <v>20.773</v>
      </c>
      <c r="C785" s="1">
        <v>20.9</v>
      </c>
      <c r="D785" s="1">
        <v>984340000</v>
      </c>
      <c r="E785">
        <v>5.1000000000000004E-3</v>
      </c>
    </row>
    <row r="786" spans="2:5" x14ac:dyDescent="0.55000000000000004">
      <c r="B786" s="1">
        <v>20.9</v>
      </c>
      <c r="C786" s="1">
        <v>21.027000000000001</v>
      </c>
      <c r="D786" s="1">
        <v>976690000</v>
      </c>
      <c r="E786">
        <v>5.1000000000000004E-3</v>
      </c>
    </row>
    <row r="787" spans="2:5" x14ac:dyDescent="0.55000000000000004">
      <c r="B787" s="1">
        <v>21.027000000000001</v>
      </c>
      <c r="C787" s="1">
        <v>21.154</v>
      </c>
      <c r="D787" s="1">
        <v>968700000</v>
      </c>
      <c r="E787">
        <v>5.1000000000000004E-3</v>
      </c>
    </row>
    <row r="788" spans="2:5" x14ac:dyDescent="0.55000000000000004">
      <c r="B788" s="1">
        <v>21.154</v>
      </c>
      <c r="C788" s="1">
        <v>21.280999999999999</v>
      </c>
      <c r="D788" s="1">
        <v>960250000</v>
      </c>
      <c r="E788">
        <v>5.1999999999999998E-3</v>
      </c>
    </row>
    <row r="789" spans="2:5" x14ac:dyDescent="0.55000000000000004">
      <c r="B789" s="1">
        <v>21.280999999999999</v>
      </c>
      <c r="C789" s="1">
        <v>21.408000000000001</v>
      </c>
      <c r="D789" s="1">
        <v>949400000</v>
      </c>
      <c r="E789">
        <v>5.1999999999999998E-3</v>
      </c>
    </row>
    <row r="790" spans="2:5" x14ac:dyDescent="0.55000000000000004">
      <c r="B790" s="1">
        <v>21.408000000000001</v>
      </c>
      <c r="C790" s="1">
        <v>21.535</v>
      </c>
      <c r="D790" s="1">
        <v>940980000</v>
      </c>
      <c r="E790">
        <v>5.1999999999999998E-3</v>
      </c>
    </row>
    <row r="791" spans="2:5" x14ac:dyDescent="0.55000000000000004">
      <c r="B791" s="1">
        <v>21.535</v>
      </c>
      <c r="C791" s="1">
        <v>21.661999999999999</v>
      </c>
      <c r="D791" s="1">
        <v>932950000</v>
      </c>
      <c r="E791">
        <v>5.1999999999999998E-3</v>
      </c>
    </row>
    <row r="792" spans="2:5" x14ac:dyDescent="0.55000000000000004">
      <c r="B792" s="1">
        <v>21.661999999999999</v>
      </c>
      <c r="C792" s="1">
        <v>21.789000000000001</v>
      </c>
      <c r="D792" s="1">
        <v>925130000</v>
      </c>
      <c r="E792">
        <v>5.1999999999999998E-3</v>
      </c>
    </row>
    <row r="793" spans="2:5" x14ac:dyDescent="0.55000000000000004">
      <c r="B793" s="1">
        <v>21.789000000000001</v>
      </c>
      <c r="C793" s="1">
        <v>21.916</v>
      </c>
      <c r="D793" s="1">
        <v>919120000</v>
      </c>
      <c r="E793">
        <v>5.3E-3</v>
      </c>
    </row>
    <row r="794" spans="2:5" x14ac:dyDescent="0.55000000000000004">
      <c r="B794" s="1">
        <v>21.916</v>
      </c>
      <c r="C794" s="1">
        <v>22.042999999999999</v>
      </c>
      <c r="D794" s="1">
        <v>911360000</v>
      </c>
      <c r="E794">
        <v>5.3E-3</v>
      </c>
    </row>
    <row r="795" spans="2:5" x14ac:dyDescent="0.55000000000000004">
      <c r="B795" s="1">
        <v>22.042999999999999</v>
      </c>
      <c r="C795" s="1">
        <v>22.17</v>
      </c>
      <c r="D795" s="1">
        <v>902550000</v>
      </c>
      <c r="E795">
        <v>5.3E-3</v>
      </c>
    </row>
    <row r="796" spans="2:5" x14ac:dyDescent="0.55000000000000004">
      <c r="B796" s="1">
        <v>22.17</v>
      </c>
      <c r="C796" s="1">
        <v>22.297000000000001</v>
      </c>
      <c r="D796" s="1">
        <v>895480000</v>
      </c>
      <c r="E796">
        <v>5.3E-3</v>
      </c>
    </row>
    <row r="797" spans="2:5" x14ac:dyDescent="0.55000000000000004">
      <c r="B797" s="1">
        <v>22.297000000000001</v>
      </c>
      <c r="C797" s="1">
        <v>22.423999999999999</v>
      </c>
      <c r="D797" s="1">
        <v>888610000</v>
      </c>
      <c r="E797">
        <v>5.3E-3</v>
      </c>
    </row>
    <row r="798" spans="2:5" x14ac:dyDescent="0.55000000000000004">
      <c r="B798" s="1">
        <v>22.423999999999999</v>
      </c>
      <c r="C798" s="1">
        <v>22.550999999999998</v>
      </c>
      <c r="D798" s="1">
        <v>880840000</v>
      </c>
      <c r="E798">
        <v>5.4000000000000003E-3</v>
      </c>
    </row>
    <row r="799" spans="2:5" x14ac:dyDescent="0.55000000000000004">
      <c r="B799" s="1">
        <v>22.550999999999998</v>
      </c>
      <c r="C799" s="1">
        <v>22.678000000000001</v>
      </c>
      <c r="D799" s="1">
        <v>874360000</v>
      </c>
      <c r="E799">
        <v>5.4000000000000003E-3</v>
      </c>
    </row>
    <row r="800" spans="2:5" x14ac:dyDescent="0.55000000000000004">
      <c r="B800" s="1">
        <v>22.678000000000001</v>
      </c>
      <c r="C800" s="1">
        <v>22.805</v>
      </c>
      <c r="D800" s="1">
        <v>865720000</v>
      </c>
      <c r="E800">
        <v>5.4000000000000003E-3</v>
      </c>
    </row>
    <row r="801" spans="2:5" x14ac:dyDescent="0.55000000000000004">
      <c r="B801" s="1">
        <v>22.805</v>
      </c>
      <c r="C801" s="1">
        <v>22.931999999999999</v>
      </c>
      <c r="D801" s="1">
        <v>858030000</v>
      </c>
      <c r="E801">
        <v>5.4000000000000003E-3</v>
      </c>
    </row>
    <row r="802" spans="2:5" x14ac:dyDescent="0.55000000000000004">
      <c r="B802" s="1">
        <v>22.931999999999999</v>
      </c>
      <c r="C802" s="1">
        <v>23.059000000000001</v>
      </c>
      <c r="D802" s="1">
        <v>851190000</v>
      </c>
      <c r="E802">
        <v>5.4999999999999997E-3</v>
      </c>
    </row>
    <row r="803" spans="2:5" x14ac:dyDescent="0.55000000000000004">
      <c r="B803" s="1">
        <v>23.059000000000001</v>
      </c>
      <c r="C803" s="1">
        <v>23.186</v>
      </c>
      <c r="D803" s="1">
        <v>844740000</v>
      </c>
      <c r="E803">
        <v>5.4999999999999997E-3</v>
      </c>
    </row>
    <row r="804" spans="2:5" x14ac:dyDescent="0.55000000000000004">
      <c r="B804" s="1">
        <v>23.186</v>
      </c>
      <c r="C804" s="1">
        <v>23.314</v>
      </c>
      <c r="D804" s="1">
        <v>837590000</v>
      </c>
      <c r="E804">
        <v>5.4999999999999997E-3</v>
      </c>
    </row>
    <row r="805" spans="2:5" x14ac:dyDescent="0.55000000000000004">
      <c r="B805" s="1">
        <v>23.314</v>
      </c>
      <c r="C805" s="1">
        <v>23.440999999999999</v>
      </c>
      <c r="D805" s="1">
        <v>831410000</v>
      </c>
      <c r="E805">
        <v>5.4999999999999997E-3</v>
      </c>
    </row>
    <row r="806" spans="2:5" x14ac:dyDescent="0.55000000000000004">
      <c r="B806" s="1">
        <v>23.440999999999999</v>
      </c>
      <c r="C806" s="1">
        <v>23.568000000000001</v>
      </c>
      <c r="D806" s="1">
        <v>826800000</v>
      </c>
      <c r="E806">
        <v>5.5999999999999999E-3</v>
      </c>
    </row>
    <row r="807" spans="2:5" x14ac:dyDescent="0.55000000000000004">
      <c r="B807" s="1">
        <v>23.568000000000001</v>
      </c>
      <c r="C807" s="1">
        <v>23.695</v>
      </c>
      <c r="D807" s="1">
        <v>820110000</v>
      </c>
      <c r="E807">
        <v>5.5999999999999999E-3</v>
      </c>
    </row>
    <row r="808" spans="2:5" x14ac:dyDescent="0.55000000000000004">
      <c r="B808" s="1">
        <v>23.695</v>
      </c>
      <c r="C808" s="1">
        <v>23.821999999999999</v>
      </c>
      <c r="D808" s="1">
        <v>814320000</v>
      </c>
      <c r="E808">
        <v>5.5999999999999999E-3</v>
      </c>
    </row>
    <row r="809" spans="2:5" x14ac:dyDescent="0.55000000000000004">
      <c r="B809" s="1">
        <v>23.821999999999999</v>
      </c>
      <c r="C809" s="1">
        <v>23.949000000000002</v>
      </c>
      <c r="D809" s="1">
        <v>808730000</v>
      </c>
      <c r="E809">
        <v>5.5999999999999999E-3</v>
      </c>
    </row>
    <row r="810" spans="2:5" x14ac:dyDescent="0.55000000000000004">
      <c r="B810" s="1">
        <v>23.949000000000002</v>
      </c>
      <c r="C810" s="1">
        <v>24.076000000000001</v>
      </c>
      <c r="D810" s="1">
        <v>802350000</v>
      </c>
      <c r="E810">
        <v>5.5999999999999999E-3</v>
      </c>
    </row>
    <row r="811" spans="2:5" x14ac:dyDescent="0.55000000000000004">
      <c r="B811" s="1">
        <v>24.076000000000001</v>
      </c>
      <c r="C811" s="1">
        <v>24.202999999999999</v>
      </c>
      <c r="D811" s="1">
        <v>794790000</v>
      </c>
      <c r="E811">
        <v>5.7000000000000002E-3</v>
      </c>
    </row>
    <row r="812" spans="2:5" x14ac:dyDescent="0.55000000000000004">
      <c r="B812" s="1">
        <v>24.202999999999999</v>
      </c>
      <c r="C812" s="1">
        <v>24.33</v>
      </c>
      <c r="D812" s="1">
        <v>787160000</v>
      </c>
      <c r="E812">
        <v>5.7000000000000002E-3</v>
      </c>
    </row>
    <row r="813" spans="2:5" x14ac:dyDescent="0.55000000000000004">
      <c r="B813" s="1">
        <v>24.33</v>
      </c>
      <c r="C813" s="1">
        <v>24.457000000000001</v>
      </c>
      <c r="D813" s="1">
        <v>782330000</v>
      </c>
      <c r="E813">
        <v>5.7000000000000002E-3</v>
      </c>
    </row>
    <row r="814" spans="2:5" x14ac:dyDescent="0.55000000000000004">
      <c r="B814" s="1">
        <v>24.457000000000001</v>
      </c>
      <c r="C814" s="1">
        <v>24.584</v>
      </c>
      <c r="D814" s="1">
        <v>776190000</v>
      </c>
      <c r="E814">
        <v>5.7000000000000002E-3</v>
      </c>
    </row>
    <row r="815" spans="2:5" x14ac:dyDescent="0.55000000000000004">
      <c r="B815" s="1">
        <v>24.584</v>
      </c>
      <c r="C815" s="1">
        <v>24.710999999999999</v>
      </c>
      <c r="D815" s="1">
        <v>769390000</v>
      </c>
      <c r="E815">
        <v>5.7000000000000002E-3</v>
      </c>
    </row>
    <row r="816" spans="2:5" x14ac:dyDescent="0.55000000000000004">
      <c r="B816" s="1">
        <v>24.710999999999999</v>
      </c>
      <c r="C816" s="1">
        <v>24.838000000000001</v>
      </c>
      <c r="D816" s="1">
        <v>763440000</v>
      </c>
      <c r="E816">
        <v>5.7999999999999996E-3</v>
      </c>
    </row>
    <row r="817" spans="2:5" x14ac:dyDescent="0.55000000000000004">
      <c r="B817" s="1">
        <v>24.838000000000001</v>
      </c>
      <c r="C817" s="1">
        <v>24.965</v>
      </c>
      <c r="D817" s="1">
        <v>757020000</v>
      </c>
      <c r="E817">
        <v>5.7999999999999996E-3</v>
      </c>
    </row>
    <row r="818" spans="2:5" x14ac:dyDescent="0.55000000000000004">
      <c r="B818" s="1">
        <v>24.965</v>
      </c>
      <c r="C818" s="1">
        <v>25.091999999999999</v>
      </c>
      <c r="D818" s="1">
        <v>751700000</v>
      </c>
      <c r="E818">
        <v>5.7999999999999996E-3</v>
      </c>
    </row>
    <row r="819" spans="2:5" x14ac:dyDescent="0.55000000000000004">
      <c r="B819" s="1">
        <v>25.091999999999999</v>
      </c>
      <c r="C819" s="1">
        <v>25.219000000000001</v>
      </c>
      <c r="D819" s="1">
        <v>746160000</v>
      </c>
      <c r="E819">
        <v>5.7999999999999996E-3</v>
      </c>
    </row>
    <row r="820" spans="2:5" x14ac:dyDescent="0.55000000000000004">
      <c r="B820" s="1">
        <v>25.219000000000001</v>
      </c>
      <c r="C820" s="1">
        <v>25.346</v>
      </c>
      <c r="D820" s="1">
        <v>740390000</v>
      </c>
      <c r="E820">
        <v>5.8999999999999999E-3</v>
      </c>
    </row>
    <row r="821" spans="2:5" x14ac:dyDescent="0.55000000000000004">
      <c r="B821" s="1">
        <v>25.346</v>
      </c>
      <c r="C821" s="1">
        <v>25.472999999999999</v>
      </c>
      <c r="D821" s="1">
        <v>735560000</v>
      </c>
      <c r="E821">
        <v>5.8999999999999999E-3</v>
      </c>
    </row>
    <row r="822" spans="2:5" x14ac:dyDescent="0.55000000000000004">
      <c r="B822" s="1">
        <v>25.472999999999999</v>
      </c>
      <c r="C822" s="1">
        <v>25.6</v>
      </c>
      <c r="D822" s="1">
        <v>730390000</v>
      </c>
      <c r="E822">
        <v>5.8999999999999999E-3</v>
      </c>
    </row>
    <row r="823" spans="2:5" x14ac:dyDescent="0.55000000000000004">
      <c r="B823" s="1">
        <v>25.6</v>
      </c>
      <c r="C823" s="1">
        <v>25.727</v>
      </c>
      <c r="D823" s="1">
        <v>723350000</v>
      </c>
      <c r="E823">
        <v>5.8999999999999999E-3</v>
      </c>
    </row>
    <row r="824" spans="2:5" x14ac:dyDescent="0.55000000000000004">
      <c r="B824" s="1">
        <v>25.727</v>
      </c>
      <c r="C824" s="1">
        <v>25.853999999999999</v>
      </c>
      <c r="D824" s="1">
        <v>717330000</v>
      </c>
      <c r="E824">
        <v>5.8999999999999999E-3</v>
      </c>
    </row>
    <row r="825" spans="2:5" x14ac:dyDescent="0.55000000000000004">
      <c r="B825" s="1">
        <v>25.853999999999999</v>
      </c>
      <c r="C825" s="1">
        <v>25.981000000000002</v>
      </c>
      <c r="D825" s="1">
        <v>711570000</v>
      </c>
      <c r="E825">
        <v>5.8999999999999999E-3</v>
      </c>
    </row>
    <row r="826" spans="2:5" x14ac:dyDescent="0.55000000000000004">
      <c r="B826" s="1">
        <v>25.981000000000002</v>
      </c>
      <c r="C826" s="1">
        <v>26.108000000000001</v>
      </c>
      <c r="D826" s="1">
        <v>707520000</v>
      </c>
      <c r="E826">
        <v>6.0000000000000001E-3</v>
      </c>
    </row>
    <row r="827" spans="2:5" x14ac:dyDescent="0.55000000000000004">
      <c r="B827" s="1">
        <v>26.108000000000001</v>
      </c>
      <c r="C827" s="1">
        <v>26.234999999999999</v>
      </c>
      <c r="D827" s="1">
        <v>701610000</v>
      </c>
      <c r="E827">
        <v>6.0000000000000001E-3</v>
      </c>
    </row>
    <row r="828" spans="2:5" x14ac:dyDescent="0.55000000000000004">
      <c r="B828" s="1">
        <v>26.234999999999999</v>
      </c>
      <c r="C828" s="1">
        <v>26.361999999999998</v>
      </c>
      <c r="D828" s="1">
        <v>696040000</v>
      </c>
      <c r="E828">
        <v>6.0000000000000001E-3</v>
      </c>
    </row>
    <row r="829" spans="2:5" x14ac:dyDescent="0.55000000000000004">
      <c r="B829" s="1">
        <v>26.361999999999998</v>
      </c>
      <c r="C829" s="1">
        <v>26.489000000000001</v>
      </c>
      <c r="D829" s="1">
        <v>691150000</v>
      </c>
      <c r="E829">
        <v>6.1000000000000004E-3</v>
      </c>
    </row>
    <row r="830" spans="2:5" x14ac:dyDescent="0.55000000000000004">
      <c r="B830" s="1">
        <v>26.489000000000001</v>
      </c>
      <c r="C830" s="1">
        <v>26.616</v>
      </c>
      <c r="D830" s="1">
        <v>684500000</v>
      </c>
      <c r="E830">
        <v>6.1000000000000004E-3</v>
      </c>
    </row>
    <row r="831" spans="2:5" x14ac:dyDescent="0.55000000000000004">
      <c r="B831" s="1">
        <v>26.616</v>
      </c>
      <c r="C831" s="1">
        <v>26.742999999999999</v>
      </c>
      <c r="D831" s="1">
        <v>678780000</v>
      </c>
      <c r="E831">
        <v>6.1000000000000004E-3</v>
      </c>
    </row>
    <row r="832" spans="2:5" x14ac:dyDescent="0.55000000000000004">
      <c r="B832" s="1">
        <v>26.742999999999999</v>
      </c>
      <c r="C832" s="1">
        <v>26.87</v>
      </c>
      <c r="D832" s="1">
        <v>674250000</v>
      </c>
      <c r="E832">
        <v>6.1000000000000004E-3</v>
      </c>
    </row>
    <row r="833" spans="2:5" x14ac:dyDescent="0.55000000000000004">
      <c r="B833" s="1">
        <v>26.87</v>
      </c>
      <c r="C833" s="1">
        <v>26.997</v>
      </c>
      <c r="D833" s="1">
        <v>670130000</v>
      </c>
      <c r="E833">
        <v>6.1000000000000004E-3</v>
      </c>
    </row>
    <row r="834" spans="2:5" x14ac:dyDescent="0.55000000000000004">
      <c r="B834" s="1">
        <v>26.997</v>
      </c>
      <c r="C834" s="1">
        <v>27.123999999999999</v>
      </c>
      <c r="D834" s="1">
        <v>664380000</v>
      </c>
      <c r="E834">
        <v>6.1999999999999998E-3</v>
      </c>
    </row>
    <row r="835" spans="2:5" x14ac:dyDescent="0.55000000000000004">
      <c r="B835" s="1">
        <v>27.123999999999999</v>
      </c>
      <c r="C835" s="1">
        <v>27.251000000000001</v>
      </c>
      <c r="D835" s="1">
        <v>659130000</v>
      </c>
      <c r="E835">
        <v>6.1999999999999998E-3</v>
      </c>
    </row>
    <row r="836" spans="2:5" x14ac:dyDescent="0.55000000000000004">
      <c r="B836" s="1">
        <v>27.251000000000001</v>
      </c>
      <c r="C836" s="1">
        <v>27.378</v>
      </c>
      <c r="D836" s="1">
        <v>655280000</v>
      </c>
      <c r="E836">
        <v>6.1999999999999998E-3</v>
      </c>
    </row>
    <row r="837" spans="2:5" x14ac:dyDescent="0.55000000000000004">
      <c r="B837" s="1">
        <v>27.378</v>
      </c>
      <c r="C837" s="1">
        <v>27.504999999999999</v>
      </c>
      <c r="D837" s="1">
        <v>651620000</v>
      </c>
      <c r="E837">
        <v>6.3E-3</v>
      </c>
    </row>
    <row r="838" spans="2:5" x14ac:dyDescent="0.55000000000000004">
      <c r="B838" s="1">
        <v>27.504999999999999</v>
      </c>
      <c r="C838" s="1">
        <v>27.632000000000001</v>
      </c>
      <c r="D838" s="1">
        <v>645550000</v>
      </c>
      <c r="E838">
        <v>6.1999999999999998E-3</v>
      </c>
    </row>
    <row r="839" spans="2:5" x14ac:dyDescent="0.55000000000000004">
      <c r="B839" s="1">
        <v>27.632000000000001</v>
      </c>
      <c r="C839" s="1">
        <v>27.759</v>
      </c>
      <c r="D839" s="1">
        <v>640770000</v>
      </c>
      <c r="E839">
        <v>6.3E-3</v>
      </c>
    </row>
    <row r="840" spans="2:5" x14ac:dyDescent="0.55000000000000004">
      <c r="B840" s="1">
        <v>27.759</v>
      </c>
      <c r="C840" s="1">
        <v>27.885999999999999</v>
      </c>
      <c r="D840" s="1">
        <v>635080000</v>
      </c>
      <c r="E840">
        <v>6.3E-3</v>
      </c>
    </row>
    <row r="841" spans="2:5" x14ac:dyDescent="0.55000000000000004">
      <c r="B841" s="1">
        <v>27.885999999999999</v>
      </c>
      <c r="C841" s="1">
        <v>28.013999999999999</v>
      </c>
      <c r="D841" s="1">
        <v>629990000</v>
      </c>
      <c r="E841">
        <v>6.3E-3</v>
      </c>
    </row>
    <row r="842" spans="2:5" x14ac:dyDescent="0.55000000000000004">
      <c r="B842" s="1">
        <v>28.013999999999999</v>
      </c>
      <c r="C842" s="1">
        <v>28.140999999999998</v>
      </c>
      <c r="D842" s="1">
        <v>625160000</v>
      </c>
      <c r="E842">
        <v>6.3E-3</v>
      </c>
    </row>
    <row r="843" spans="2:5" x14ac:dyDescent="0.55000000000000004">
      <c r="B843" s="1">
        <v>28.140999999999998</v>
      </c>
      <c r="C843" s="1">
        <v>28.268000000000001</v>
      </c>
      <c r="D843" s="1">
        <v>621220000</v>
      </c>
      <c r="E843">
        <v>6.4000000000000003E-3</v>
      </c>
    </row>
    <row r="844" spans="2:5" x14ac:dyDescent="0.55000000000000004">
      <c r="B844" s="1">
        <v>28.268000000000001</v>
      </c>
      <c r="C844" s="1">
        <v>28.395</v>
      </c>
      <c r="D844" s="1">
        <v>617560000</v>
      </c>
      <c r="E844">
        <v>6.4000000000000003E-3</v>
      </c>
    </row>
    <row r="845" spans="2:5" x14ac:dyDescent="0.55000000000000004">
      <c r="B845" s="1">
        <v>28.395</v>
      </c>
      <c r="C845" s="1">
        <v>28.521999999999998</v>
      </c>
      <c r="D845" s="1">
        <v>613120000</v>
      </c>
      <c r="E845">
        <v>6.4000000000000003E-3</v>
      </c>
    </row>
    <row r="846" spans="2:5" x14ac:dyDescent="0.55000000000000004">
      <c r="B846" s="1">
        <v>28.521999999999998</v>
      </c>
      <c r="C846" s="1">
        <v>28.649000000000001</v>
      </c>
      <c r="D846" s="1">
        <v>607980000</v>
      </c>
      <c r="E846">
        <v>6.4000000000000003E-3</v>
      </c>
    </row>
    <row r="847" spans="2:5" x14ac:dyDescent="0.55000000000000004">
      <c r="B847" s="1">
        <v>28.649000000000001</v>
      </c>
      <c r="C847" s="1">
        <v>28.776</v>
      </c>
      <c r="D847" s="1">
        <v>602930000</v>
      </c>
      <c r="E847">
        <v>6.4999999999999997E-3</v>
      </c>
    </row>
    <row r="848" spans="2:5" x14ac:dyDescent="0.55000000000000004">
      <c r="B848" s="1">
        <v>28.776</v>
      </c>
      <c r="C848" s="1">
        <v>28.902999999999999</v>
      </c>
      <c r="D848" s="1">
        <v>599560000</v>
      </c>
      <c r="E848">
        <v>6.4999999999999997E-3</v>
      </c>
    </row>
    <row r="849" spans="2:5" x14ac:dyDescent="0.55000000000000004">
      <c r="B849" s="1">
        <v>28.902999999999999</v>
      </c>
      <c r="C849" s="1">
        <v>29.03</v>
      </c>
      <c r="D849" s="1">
        <v>595490000</v>
      </c>
      <c r="E849">
        <v>6.4999999999999997E-3</v>
      </c>
    </row>
    <row r="850" spans="2:5" x14ac:dyDescent="0.55000000000000004">
      <c r="B850" s="1">
        <v>29.03</v>
      </c>
      <c r="C850" s="1">
        <v>29.157</v>
      </c>
      <c r="D850" s="1">
        <v>591000000</v>
      </c>
      <c r="E850">
        <v>6.4999999999999997E-3</v>
      </c>
    </row>
    <row r="851" spans="2:5" x14ac:dyDescent="0.55000000000000004">
      <c r="B851" s="1">
        <v>29.157</v>
      </c>
      <c r="C851" s="1">
        <v>29.283999999999999</v>
      </c>
      <c r="D851" s="1">
        <v>586340000</v>
      </c>
      <c r="E851">
        <v>6.4999999999999997E-3</v>
      </c>
    </row>
    <row r="852" spans="2:5" x14ac:dyDescent="0.55000000000000004">
      <c r="B852" s="1">
        <v>29.283999999999999</v>
      </c>
      <c r="C852" s="1">
        <v>29.411000000000001</v>
      </c>
      <c r="D852" s="1">
        <v>581900000</v>
      </c>
      <c r="E852">
        <v>6.6E-3</v>
      </c>
    </row>
    <row r="853" spans="2:5" x14ac:dyDescent="0.55000000000000004">
      <c r="B853" s="1">
        <v>29.411000000000001</v>
      </c>
      <c r="C853" s="1">
        <v>29.538</v>
      </c>
      <c r="D853" s="1">
        <v>576700000</v>
      </c>
      <c r="E853">
        <v>6.6E-3</v>
      </c>
    </row>
    <row r="854" spans="2:5" x14ac:dyDescent="0.55000000000000004">
      <c r="B854" s="1">
        <v>29.538</v>
      </c>
      <c r="C854" s="1">
        <v>29.664999999999999</v>
      </c>
      <c r="D854" s="1">
        <v>572570000</v>
      </c>
      <c r="E854">
        <v>6.6E-3</v>
      </c>
    </row>
    <row r="855" spans="2:5" x14ac:dyDescent="0.55000000000000004">
      <c r="B855" s="1">
        <v>29.664999999999999</v>
      </c>
      <c r="C855" s="1">
        <v>29.792000000000002</v>
      </c>
      <c r="D855" s="1">
        <v>569200000</v>
      </c>
      <c r="E855">
        <v>6.6E-3</v>
      </c>
    </row>
    <row r="856" spans="2:5" x14ac:dyDescent="0.55000000000000004">
      <c r="B856" s="1">
        <v>29.792000000000002</v>
      </c>
      <c r="C856" s="1">
        <v>29.919</v>
      </c>
      <c r="D856" s="1">
        <v>565640000</v>
      </c>
      <c r="E856">
        <v>6.7000000000000002E-3</v>
      </c>
    </row>
    <row r="857" spans="2:5" x14ac:dyDescent="0.55000000000000004">
      <c r="B857" s="1">
        <v>29.919</v>
      </c>
      <c r="C857" s="1">
        <v>30.045999999999999</v>
      </c>
      <c r="D857" s="1">
        <v>359230000</v>
      </c>
      <c r="E857">
        <v>6.7000000000000002E-3</v>
      </c>
    </row>
    <row r="858" spans="2:5" x14ac:dyDescent="0.55000000000000004">
      <c r="B858" s="1">
        <v>30.045999999999999</v>
      </c>
      <c r="C858" s="1">
        <v>30.172999999999998</v>
      </c>
      <c r="D858" s="1">
        <v>0</v>
      </c>
      <c r="E858">
        <v>0</v>
      </c>
    </row>
    <row r="859" spans="2:5" x14ac:dyDescent="0.55000000000000004">
      <c r="B859" s="1">
        <v>30.172999999999998</v>
      </c>
      <c r="C859" s="1">
        <v>30.3</v>
      </c>
      <c r="D859" s="1">
        <v>0</v>
      </c>
      <c r="E859">
        <v>0</v>
      </c>
    </row>
    <row r="860" spans="2:5" x14ac:dyDescent="0.55000000000000004">
      <c r="B860" s="1">
        <v>30.3</v>
      </c>
      <c r="C860" s="1">
        <v>30.427</v>
      </c>
      <c r="D860" s="1">
        <v>0</v>
      </c>
      <c r="E860">
        <v>0</v>
      </c>
    </row>
    <row r="861" spans="2:5" x14ac:dyDescent="0.55000000000000004">
      <c r="B861" s="1">
        <v>30.427</v>
      </c>
      <c r="C861" s="1">
        <v>30.553999999999998</v>
      </c>
      <c r="D861" s="1">
        <v>0</v>
      </c>
      <c r="E861">
        <v>0</v>
      </c>
    </row>
    <row r="862" spans="2:5" x14ac:dyDescent="0.55000000000000004">
      <c r="B862" s="1">
        <v>30.553999999999998</v>
      </c>
      <c r="C862" s="1">
        <v>30.681000000000001</v>
      </c>
      <c r="D862" s="1">
        <v>0</v>
      </c>
      <c r="E862">
        <v>0</v>
      </c>
    </row>
    <row r="863" spans="2:5" x14ac:dyDescent="0.55000000000000004">
      <c r="B863" s="1">
        <v>30.681000000000001</v>
      </c>
      <c r="C863" s="1">
        <v>30.808</v>
      </c>
      <c r="D863" s="1">
        <v>0</v>
      </c>
      <c r="E863">
        <v>0</v>
      </c>
    </row>
    <row r="864" spans="2:5" x14ac:dyDescent="0.55000000000000004">
      <c r="B864" s="1">
        <v>30.808</v>
      </c>
      <c r="C864" s="1">
        <v>30.934999999999999</v>
      </c>
      <c r="D864" s="1">
        <v>0</v>
      </c>
      <c r="E864">
        <v>0</v>
      </c>
    </row>
    <row r="865" spans="2:5" x14ac:dyDescent="0.55000000000000004">
      <c r="B865" s="1">
        <v>30.934999999999999</v>
      </c>
      <c r="C865" s="1">
        <v>31.062000000000001</v>
      </c>
      <c r="D865" s="1">
        <v>0</v>
      </c>
      <c r="E865">
        <v>0</v>
      </c>
    </row>
    <row r="866" spans="2:5" x14ac:dyDescent="0.55000000000000004">
      <c r="B866" s="1">
        <v>31.062000000000001</v>
      </c>
      <c r="C866" s="1">
        <v>31.189</v>
      </c>
      <c r="D866" s="1">
        <v>0</v>
      </c>
      <c r="E866">
        <v>0</v>
      </c>
    </row>
    <row r="867" spans="2:5" x14ac:dyDescent="0.55000000000000004">
      <c r="B867" s="1">
        <v>31.189</v>
      </c>
      <c r="C867" s="1">
        <v>31.315999999999999</v>
      </c>
      <c r="D867" s="1">
        <v>0</v>
      </c>
      <c r="E867">
        <v>0</v>
      </c>
    </row>
    <row r="868" spans="2:5" x14ac:dyDescent="0.55000000000000004">
      <c r="B868" s="1">
        <v>31.315999999999999</v>
      </c>
      <c r="C868" s="1">
        <v>31.443000000000001</v>
      </c>
      <c r="D868" s="1">
        <v>0</v>
      </c>
      <c r="E868">
        <v>0</v>
      </c>
    </row>
    <row r="869" spans="2:5" x14ac:dyDescent="0.55000000000000004">
      <c r="B869" s="1">
        <v>31.443000000000001</v>
      </c>
      <c r="C869" s="1">
        <v>31.57</v>
      </c>
      <c r="D869" s="1">
        <v>0</v>
      </c>
      <c r="E869">
        <v>0</v>
      </c>
    </row>
    <row r="870" spans="2:5" x14ac:dyDescent="0.55000000000000004">
      <c r="B870" s="1">
        <v>31.57</v>
      </c>
      <c r="C870" s="1">
        <v>31.696999999999999</v>
      </c>
      <c r="D870" s="1">
        <v>0</v>
      </c>
      <c r="E870">
        <v>0</v>
      </c>
    </row>
    <row r="871" spans="2:5" x14ac:dyDescent="0.55000000000000004">
      <c r="B871" s="1">
        <v>31.696999999999999</v>
      </c>
      <c r="C871" s="1">
        <v>31.824000000000002</v>
      </c>
      <c r="D871" s="1">
        <v>0</v>
      </c>
      <c r="E871">
        <v>0</v>
      </c>
    </row>
    <row r="872" spans="2:5" x14ac:dyDescent="0.55000000000000004">
      <c r="B872" s="1">
        <v>31.824000000000002</v>
      </c>
      <c r="C872" s="1">
        <v>31.951000000000001</v>
      </c>
      <c r="D872" s="1">
        <v>0</v>
      </c>
      <c r="E872">
        <v>0</v>
      </c>
    </row>
    <row r="873" spans="2:5" x14ac:dyDescent="0.55000000000000004">
      <c r="B873" s="1">
        <v>31.951000000000001</v>
      </c>
      <c r="C873" s="1">
        <v>32.078000000000003</v>
      </c>
      <c r="D873" s="1">
        <v>0</v>
      </c>
      <c r="E873">
        <v>0</v>
      </c>
    </row>
    <row r="874" spans="2:5" x14ac:dyDescent="0.55000000000000004">
      <c r="B874" s="1">
        <v>32.078000000000003</v>
      </c>
      <c r="C874" s="1">
        <v>32.204999999999998</v>
      </c>
      <c r="D874" s="1">
        <v>0</v>
      </c>
      <c r="E874">
        <v>0</v>
      </c>
    </row>
    <row r="875" spans="2:5" x14ac:dyDescent="0.55000000000000004">
      <c r="B875" s="1">
        <v>32.204999999999998</v>
      </c>
      <c r="C875" s="1">
        <v>32.332000000000001</v>
      </c>
      <c r="D875" s="1">
        <v>0</v>
      </c>
      <c r="E875">
        <v>0</v>
      </c>
    </row>
    <row r="876" spans="2:5" x14ac:dyDescent="0.55000000000000004">
      <c r="B876" s="1">
        <v>32.332000000000001</v>
      </c>
      <c r="C876" s="1">
        <v>32.459000000000003</v>
      </c>
      <c r="D876" s="1">
        <v>0</v>
      </c>
      <c r="E876">
        <v>0</v>
      </c>
    </row>
    <row r="877" spans="2:5" x14ac:dyDescent="0.55000000000000004">
      <c r="B877" s="1">
        <v>32.459000000000003</v>
      </c>
      <c r="C877" s="1">
        <v>32.585999999999999</v>
      </c>
      <c r="D877" s="1">
        <v>0</v>
      </c>
      <c r="E877">
        <v>0</v>
      </c>
    </row>
    <row r="878" spans="2:5" x14ac:dyDescent="0.55000000000000004">
      <c r="B878" s="1">
        <v>32.585999999999999</v>
      </c>
      <c r="C878" s="1">
        <v>32.713999999999999</v>
      </c>
      <c r="D878" s="1">
        <v>0</v>
      </c>
      <c r="E878">
        <v>0</v>
      </c>
    </row>
    <row r="879" spans="2:5" x14ac:dyDescent="0.55000000000000004">
      <c r="B879" s="1">
        <v>32.713999999999999</v>
      </c>
      <c r="C879" s="1">
        <v>32.841000000000001</v>
      </c>
      <c r="D879" s="1">
        <v>0</v>
      </c>
      <c r="E879">
        <v>0</v>
      </c>
    </row>
    <row r="880" spans="2:5" x14ac:dyDescent="0.55000000000000004">
      <c r="B880" s="1">
        <v>32.841000000000001</v>
      </c>
      <c r="C880" s="1">
        <v>32.968000000000004</v>
      </c>
      <c r="D880" s="1">
        <v>0</v>
      </c>
      <c r="E880">
        <v>0</v>
      </c>
    </row>
    <row r="881" spans="2:5" x14ac:dyDescent="0.55000000000000004">
      <c r="B881" s="1">
        <v>32.968000000000004</v>
      </c>
      <c r="C881" s="1">
        <v>33.094999999999999</v>
      </c>
      <c r="D881" s="1">
        <v>0</v>
      </c>
      <c r="E881">
        <v>0</v>
      </c>
    </row>
    <row r="882" spans="2:5" x14ac:dyDescent="0.55000000000000004">
      <c r="B882" s="1">
        <v>33.094999999999999</v>
      </c>
      <c r="C882" s="1">
        <v>33.222000000000001</v>
      </c>
      <c r="D882" s="1">
        <v>0</v>
      </c>
      <c r="E882">
        <v>0</v>
      </c>
    </row>
    <row r="883" spans="2:5" x14ac:dyDescent="0.55000000000000004">
      <c r="B883" s="1">
        <v>33.222000000000001</v>
      </c>
      <c r="C883" s="1">
        <v>33.348999999999997</v>
      </c>
      <c r="D883" s="1">
        <v>0</v>
      </c>
      <c r="E883">
        <v>0</v>
      </c>
    </row>
    <row r="884" spans="2:5" x14ac:dyDescent="0.55000000000000004">
      <c r="B884" s="1">
        <v>33.348999999999997</v>
      </c>
      <c r="C884" s="1">
        <v>33.475999999999999</v>
      </c>
      <c r="D884" s="1">
        <v>0</v>
      </c>
      <c r="E884">
        <v>0</v>
      </c>
    </row>
    <row r="885" spans="2:5" x14ac:dyDescent="0.55000000000000004">
      <c r="B885" s="1">
        <v>33.475999999999999</v>
      </c>
      <c r="C885" s="1">
        <v>33.603000000000002</v>
      </c>
      <c r="D885" s="1">
        <v>0</v>
      </c>
      <c r="E885">
        <v>0</v>
      </c>
    </row>
    <row r="886" spans="2:5" x14ac:dyDescent="0.55000000000000004">
      <c r="B886" s="1">
        <v>33.603000000000002</v>
      </c>
      <c r="C886" s="1">
        <v>33.729999999999997</v>
      </c>
      <c r="D886" s="1">
        <v>0</v>
      </c>
      <c r="E886">
        <v>0</v>
      </c>
    </row>
    <row r="887" spans="2:5" x14ac:dyDescent="0.55000000000000004">
      <c r="B887" s="1">
        <v>33.729999999999997</v>
      </c>
      <c r="C887" s="1">
        <v>33.856999999999999</v>
      </c>
      <c r="D887" s="1">
        <v>0</v>
      </c>
      <c r="E887">
        <v>0</v>
      </c>
    </row>
    <row r="888" spans="2:5" x14ac:dyDescent="0.55000000000000004">
      <c r="B888" s="1">
        <v>33.856999999999999</v>
      </c>
      <c r="C888" s="1">
        <v>33.984000000000002</v>
      </c>
      <c r="D888" s="1">
        <v>0</v>
      </c>
      <c r="E888">
        <v>0</v>
      </c>
    </row>
    <row r="889" spans="2:5" x14ac:dyDescent="0.55000000000000004">
      <c r="B889" s="1">
        <v>33.984000000000002</v>
      </c>
      <c r="C889" s="1">
        <v>34.110999999999997</v>
      </c>
      <c r="D889" s="1">
        <v>0</v>
      </c>
      <c r="E889">
        <v>0</v>
      </c>
    </row>
    <row r="890" spans="2:5" x14ac:dyDescent="0.55000000000000004">
      <c r="B890" s="1">
        <v>34.110999999999997</v>
      </c>
      <c r="C890" s="1">
        <v>34.238</v>
      </c>
      <c r="D890" s="1">
        <v>0</v>
      </c>
      <c r="E890">
        <v>0</v>
      </c>
    </row>
    <row r="891" spans="2:5" x14ac:dyDescent="0.55000000000000004">
      <c r="B891" s="1">
        <v>34.238</v>
      </c>
      <c r="C891" s="1">
        <v>34.365000000000002</v>
      </c>
      <c r="D891" s="1">
        <v>0</v>
      </c>
      <c r="E891">
        <v>0</v>
      </c>
    </row>
    <row r="892" spans="2:5" x14ac:dyDescent="0.55000000000000004">
      <c r="B892" s="1">
        <v>34.365000000000002</v>
      </c>
      <c r="C892" s="1">
        <v>34.491999999999997</v>
      </c>
      <c r="D892" s="1">
        <v>0</v>
      </c>
      <c r="E892">
        <v>0</v>
      </c>
    </row>
    <row r="893" spans="2:5" x14ac:dyDescent="0.55000000000000004">
      <c r="B893" s="1">
        <v>34.491999999999997</v>
      </c>
      <c r="C893" s="1">
        <v>34.619</v>
      </c>
      <c r="D893" s="1">
        <v>0</v>
      </c>
      <c r="E893">
        <v>0</v>
      </c>
    </row>
    <row r="894" spans="2:5" x14ac:dyDescent="0.55000000000000004">
      <c r="B894" s="1">
        <v>34.619</v>
      </c>
      <c r="C894" s="1">
        <v>34.746000000000002</v>
      </c>
      <c r="D894" s="1">
        <v>0</v>
      </c>
      <c r="E894">
        <v>0</v>
      </c>
    </row>
    <row r="895" spans="2:5" x14ac:dyDescent="0.55000000000000004">
      <c r="B895" s="1">
        <v>34.746000000000002</v>
      </c>
      <c r="C895" s="1">
        <v>34.872999999999998</v>
      </c>
      <c r="D895" s="1">
        <v>0</v>
      </c>
      <c r="E895">
        <v>0</v>
      </c>
    </row>
    <row r="896" spans="2:5" x14ac:dyDescent="0.55000000000000004">
      <c r="B896" s="1">
        <v>34.872999999999998</v>
      </c>
      <c r="C896" s="1">
        <v>35</v>
      </c>
      <c r="D896" s="1">
        <v>0</v>
      </c>
      <c r="E896">
        <v>0</v>
      </c>
    </row>
    <row r="898" spans="1:12" x14ac:dyDescent="0.55000000000000004">
      <c r="A898" t="s">
        <v>21</v>
      </c>
      <c r="B898" t="s">
        <v>486</v>
      </c>
      <c r="C898" t="s">
        <v>485</v>
      </c>
      <c r="D898" s="1">
        <v>188</v>
      </c>
      <c r="E898" s="1">
        <v>2279800000</v>
      </c>
    </row>
    <row r="900" spans="1:12" x14ac:dyDescent="0.55000000000000004">
      <c r="A900" t="s">
        <v>484</v>
      </c>
      <c r="B900" t="s">
        <v>415</v>
      </c>
      <c r="C900" t="s">
        <v>506</v>
      </c>
      <c r="D900" t="s">
        <v>483</v>
      </c>
      <c r="E900" t="s">
        <v>415</v>
      </c>
      <c r="F900" t="s">
        <v>506</v>
      </c>
      <c r="G900" t="s">
        <v>481</v>
      </c>
      <c r="H900" t="s">
        <v>415</v>
      </c>
      <c r="I900" t="s">
        <v>480</v>
      </c>
      <c r="J900" t="s">
        <v>479</v>
      </c>
      <c r="K900" t="s">
        <v>415</v>
      </c>
      <c r="L900" t="s">
        <v>478</v>
      </c>
    </row>
    <row r="901" spans="1:12" x14ac:dyDescent="0.55000000000000004">
      <c r="A901" t="s">
        <v>477</v>
      </c>
      <c r="B901" t="s">
        <v>476</v>
      </c>
      <c r="C901" t="s">
        <v>475</v>
      </c>
      <c r="D901" t="s">
        <v>296</v>
      </c>
      <c r="E901" t="s">
        <v>474</v>
      </c>
      <c r="F901" t="s">
        <v>473</v>
      </c>
    </row>
    <row r="902" spans="1:12" x14ac:dyDescent="0.55000000000000004">
      <c r="A902" t="s">
        <v>472</v>
      </c>
      <c r="B902" t="s">
        <v>467</v>
      </c>
      <c r="C902" t="s">
        <v>471</v>
      </c>
      <c r="D902" t="s">
        <v>465</v>
      </c>
      <c r="E902" t="s">
        <v>470</v>
      </c>
      <c r="F902" t="s">
        <v>469</v>
      </c>
    </row>
    <row r="903" spans="1:12" x14ac:dyDescent="0.55000000000000004">
      <c r="A903" t="s">
        <v>468</v>
      </c>
      <c r="B903" t="s">
        <v>467</v>
      </c>
      <c r="C903" t="s">
        <v>466</v>
      </c>
      <c r="D903" t="s">
        <v>465</v>
      </c>
      <c r="E903" t="s">
        <v>464</v>
      </c>
      <c r="F903" t="s">
        <v>463</v>
      </c>
    </row>
    <row r="904" spans="1:12" x14ac:dyDescent="0.55000000000000004">
      <c r="A904" t="s">
        <v>462</v>
      </c>
      <c r="B904" t="s">
        <v>461</v>
      </c>
    </row>
    <row r="905" spans="1:12" x14ac:dyDescent="0.55000000000000004">
      <c r="A905" t="s">
        <v>460</v>
      </c>
    </row>
    <row r="906" spans="1:12" x14ac:dyDescent="0.55000000000000004">
      <c r="B906" t="s">
        <v>459</v>
      </c>
      <c r="C906" t="s">
        <v>452</v>
      </c>
      <c r="D906" s="1">
        <v>4.9999999999999998E-7</v>
      </c>
      <c r="E906" t="s">
        <v>457</v>
      </c>
    </row>
    <row r="907" spans="1:12" x14ac:dyDescent="0.55000000000000004">
      <c r="B907" t="s">
        <v>458</v>
      </c>
      <c r="C907" t="s">
        <v>452</v>
      </c>
      <c r="D907" s="1">
        <v>0.01</v>
      </c>
      <c r="E907" t="s">
        <v>457</v>
      </c>
    </row>
    <row r="908" spans="1:12" x14ac:dyDescent="0.55000000000000004">
      <c r="B908" t="s">
        <v>456</v>
      </c>
      <c r="C908" t="s">
        <v>452</v>
      </c>
      <c r="D908" s="1">
        <v>-1</v>
      </c>
      <c r="E908" t="s">
        <v>451</v>
      </c>
    </row>
    <row r="909" spans="1:12" x14ac:dyDescent="0.55000000000000004">
      <c r="B909" t="s">
        <v>455</v>
      </c>
      <c r="C909" t="s">
        <v>452</v>
      </c>
      <c r="D909" s="1">
        <v>1</v>
      </c>
      <c r="E909" t="s">
        <v>451</v>
      </c>
    </row>
    <row r="910" spans="1:12" x14ac:dyDescent="0.55000000000000004">
      <c r="B910" t="s">
        <v>454</v>
      </c>
      <c r="C910" t="s">
        <v>452</v>
      </c>
      <c r="D910" s="1">
        <v>-1</v>
      </c>
      <c r="E910" t="s">
        <v>451</v>
      </c>
    </row>
    <row r="911" spans="1:12" x14ac:dyDescent="0.55000000000000004">
      <c r="B911" t="s">
        <v>453</v>
      </c>
      <c r="C911" t="s">
        <v>452</v>
      </c>
      <c r="D911" s="1">
        <v>1</v>
      </c>
      <c r="E911" t="s">
        <v>451</v>
      </c>
    </row>
    <row r="912" spans="1:12" x14ac:dyDescent="0.55000000000000004">
      <c r="A912" t="s">
        <v>450</v>
      </c>
    </row>
    <row r="914" spans="1:13" x14ac:dyDescent="0.55000000000000004">
      <c r="A914" t="s">
        <v>505</v>
      </c>
    </row>
    <row r="915" spans="1:13" x14ac:dyDescent="0.55000000000000004">
      <c r="B915" t="s">
        <v>315</v>
      </c>
    </row>
    <row r="916" spans="1:13" x14ac:dyDescent="0.55000000000000004">
      <c r="A916" t="s">
        <v>21</v>
      </c>
      <c r="B916" t="s">
        <v>504</v>
      </c>
      <c r="C916" t="s">
        <v>415</v>
      </c>
      <c r="D916">
        <v>3</v>
      </c>
      <c r="E916" t="s">
        <v>483</v>
      </c>
      <c r="F916" t="s">
        <v>415</v>
      </c>
      <c r="G916">
        <v>3</v>
      </c>
      <c r="H916" t="s">
        <v>481</v>
      </c>
      <c r="I916" t="s">
        <v>415</v>
      </c>
      <c r="J916">
        <v>1</v>
      </c>
      <c r="K916" t="s">
        <v>479</v>
      </c>
      <c r="L916" t="s">
        <v>415</v>
      </c>
      <c r="M916">
        <v>1</v>
      </c>
    </row>
    <row r="917" spans="1:13" x14ac:dyDescent="0.55000000000000004">
      <c r="A917" t="s">
        <v>21</v>
      </c>
      <c r="B917" t="s">
        <v>370</v>
      </c>
      <c r="C917" t="s">
        <v>415</v>
      </c>
      <c r="D917" t="s">
        <v>503</v>
      </c>
      <c r="E917" s="1">
        <v>0.01</v>
      </c>
      <c r="F917" t="s">
        <v>502</v>
      </c>
      <c r="G917" s="1">
        <v>20</v>
      </c>
      <c r="H917" t="s">
        <v>320</v>
      </c>
    </row>
    <row r="918" spans="1:13" x14ac:dyDescent="0.55000000000000004">
      <c r="A918" t="s">
        <v>21</v>
      </c>
      <c r="B918" t="s">
        <v>323</v>
      </c>
      <c r="C918" t="s">
        <v>415</v>
      </c>
      <c r="D918" t="s">
        <v>503</v>
      </c>
      <c r="E918" s="1">
        <v>-1</v>
      </c>
      <c r="F918" t="s">
        <v>502</v>
      </c>
      <c r="G918" s="1">
        <v>1</v>
      </c>
      <c r="H918" t="s">
        <v>320</v>
      </c>
    </row>
    <row r="919" spans="1:13" x14ac:dyDescent="0.55000000000000004">
      <c r="A919" t="s">
        <v>21</v>
      </c>
      <c r="B919" t="s">
        <v>325</v>
      </c>
      <c r="C919" t="s">
        <v>415</v>
      </c>
      <c r="D919" t="s">
        <v>503</v>
      </c>
      <c r="E919" s="1">
        <v>-1</v>
      </c>
      <c r="F919" t="s">
        <v>502</v>
      </c>
      <c r="G919" s="1">
        <v>1</v>
      </c>
      <c r="H919" t="s">
        <v>320</v>
      </c>
    </row>
    <row r="921" spans="1:13" x14ac:dyDescent="0.55000000000000004">
      <c r="A921" t="s">
        <v>501</v>
      </c>
      <c r="B921" t="s">
        <v>500</v>
      </c>
    </row>
    <row r="922" spans="1:13" x14ac:dyDescent="0.55000000000000004">
      <c r="A922" t="s">
        <v>499</v>
      </c>
      <c r="B922" t="s">
        <v>498</v>
      </c>
      <c r="C922" t="s">
        <v>497</v>
      </c>
    </row>
    <row r="923" spans="1:13" x14ac:dyDescent="0.55000000000000004">
      <c r="A923" t="s">
        <v>492</v>
      </c>
      <c r="B923" t="s">
        <v>496</v>
      </c>
      <c r="C923" t="s">
        <v>495</v>
      </c>
      <c r="D923" t="s">
        <v>494</v>
      </c>
      <c r="E923" t="s">
        <v>493</v>
      </c>
    </row>
    <row r="924" spans="1:13" x14ac:dyDescent="0.55000000000000004">
      <c r="A924" t="s">
        <v>492</v>
      </c>
      <c r="B924" t="s">
        <v>491</v>
      </c>
    </row>
    <row r="925" spans="1:13" x14ac:dyDescent="0.55000000000000004">
      <c r="A925" t="s">
        <v>490</v>
      </c>
      <c r="B925" t="s">
        <v>487</v>
      </c>
      <c r="C925" t="s">
        <v>323</v>
      </c>
      <c r="D925" t="s">
        <v>489</v>
      </c>
      <c r="E925" t="s">
        <v>488</v>
      </c>
      <c r="F925" t="s">
        <v>487</v>
      </c>
    </row>
    <row r="926" spans="1:13" x14ac:dyDescent="0.55000000000000004">
      <c r="A926" t="s">
        <v>21</v>
      </c>
      <c r="B926" t="s">
        <v>336</v>
      </c>
      <c r="C926" t="s">
        <v>337</v>
      </c>
      <c r="D926" t="s">
        <v>338</v>
      </c>
      <c r="E926" t="s">
        <v>339</v>
      </c>
    </row>
    <row r="927" spans="1:13" x14ac:dyDescent="0.55000000000000004">
      <c r="B927" s="1">
        <v>-12</v>
      </c>
      <c r="C927" s="1">
        <v>-11.872999999999999</v>
      </c>
      <c r="D927" s="1">
        <v>19310000</v>
      </c>
      <c r="E927">
        <v>6.88E-2</v>
      </c>
    </row>
    <row r="928" spans="1:13" x14ac:dyDescent="0.55000000000000004">
      <c r="B928" s="1">
        <v>-11.872999999999999</v>
      </c>
      <c r="C928" s="1">
        <v>-11.746</v>
      </c>
      <c r="D928" s="1">
        <v>19496000</v>
      </c>
      <c r="E928">
        <v>6.9599999999999995E-2</v>
      </c>
    </row>
    <row r="929" spans="2:5" x14ac:dyDescent="0.55000000000000004">
      <c r="B929" s="1">
        <v>-11.746</v>
      </c>
      <c r="C929" s="1">
        <v>-11.619</v>
      </c>
      <c r="D929" s="1">
        <v>19000000</v>
      </c>
      <c r="E929">
        <v>6.8199999999999997E-2</v>
      </c>
    </row>
    <row r="930" spans="2:5" x14ac:dyDescent="0.55000000000000004">
      <c r="B930" s="1">
        <v>-11.619</v>
      </c>
      <c r="C930" s="1">
        <v>-11.492000000000001</v>
      </c>
      <c r="D930" s="1">
        <v>18383000</v>
      </c>
      <c r="E930">
        <v>7.1199999999999999E-2</v>
      </c>
    </row>
    <row r="931" spans="2:5" x14ac:dyDescent="0.55000000000000004">
      <c r="B931" s="1">
        <v>-11.492000000000001</v>
      </c>
      <c r="C931" s="1">
        <v>-11.365</v>
      </c>
      <c r="D931" s="1">
        <v>16449000</v>
      </c>
      <c r="E931">
        <v>7.17E-2</v>
      </c>
    </row>
    <row r="932" spans="2:5" x14ac:dyDescent="0.55000000000000004">
      <c r="B932" s="1">
        <v>-11.365</v>
      </c>
      <c r="C932" s="1">
        <v>-11.238</v>
      </c>
      <c r="D932" s="1">
        <v>15520000</v>
      </c>
      <c r="E932">
        <v>6.9400000000000003E-2</v>
      </c>
    </row>
    <row r="933" spans="2:5" x14ac:dyDescent="0.55000000000000004">
      <c r="B933" s="1">
        <v>-11.238</v>
      </c>
      <c r="C933" s="1">
        <v>-11.111000000000001</v>
      </c>
      <c r="D933" s="1">
        <v>16858000</v>
      </c>
      <c r="E933">
        <v>6.9599999999999995E-2</v>
      </c>
    </row>
    <row r="934" spans="2:5" x14ac:dyDescent="0.55000000000000004">
      <c r="B934" s="1">
        <v>-11.111000000000001</v>
      </c>
      <c r="C934" s="1">
        <v>-10.984</v>
      </c>
      <c r="D934" s="1">
        <v>52563000</v>
      </c>
      <c r="E934">
        <v>4.3200000000000002E-2</v>
      </c>
    </row>
    <row r="935" spans="2:5" x14ac:dyDescent="0.55000000000000004">
      <c r="B935" s="1">
        <v>-10.984</v>
      </c>
      <c r="C935" s="1">
        <v>-10.856999999999999</v>
      </c>
      <c r="D935" s="1">
        <v>238880000</v>
      </c>
      <c r="E935">
        <v>2.0899999999999998E-2</v>
      </c>
    </row>
    <row r="936" spans="2:5" x14ac:dyDescent="0.55000000000000004">
      <c r="B936" s="1">
        <v>-10.856999999999999</v>
      </c>
      <c r="C936" s="1">
        <v>-10.73</v>
      </c>
      <c r="D936" s="1">
        <v>230180000</v>
      </c>
      <c r="E936">
        <v>2.0299999999999999E-2</v>
      </c>
    </row>
    <row r="937" spans="2:5" x14ac:dyDescent="0.55000000000000004">
      <c r="B937" s="1">
        <v>-10.73</v>
      </c>
      <c r="C937" s="1">
        <v>-10.603</v>
      </c>
      <c r="D937" s="1">
        <v>217770000</v>
      </c>
      <c r="E937">
        <v>1.9599999999999999E-2</v>
      </c>
    </row>
    <row r="938" spans="2:5" x14ac:dyDescent="0.55000000000000004">
      <c r="B938" s="1">
        <v>-10.603</v>
      </c>
      <c r="C938" s="1">
        <v>-10.476000000000001</v>
      </c>
      <c r="D938" s="1">
        <v>217900000</v>
      </c>
      <c r="E938">
        <v>1.9800000000000002E-2</v>
      </c>
    </row>
    <row r="939" spans="2:5" x14ac:dyDescent="0.55000000000000004">
      <c r="B939" s="1">
        <v>-10.476000000000001</v>
      </c>
      <c r="C939" s="1">
        <v>-10.349</v>
      </c>
      <c r="D939" s="1">
        <v>207770000</v>
      </c>
      <c r="E939">
        <v>1.89E-2</v>
      </c>
    </row>
    <row r="940" spans="2:5" x14ac:dyDescent="0.55000000000000004">
      <c r="B940" s="1">
        <v>-10.349</v>
      </c>
      <c r="C940" s="1">
        <v>-10.222</v>
      </c>
      <c r="D940" s="1">
        <v>205000000</v>
      </c>
      <c r="E940">
        <v>1.8200000000000001E-2</v>
      </c>
    </row>
    <row r="941" spans="2:5" x14ac:dyDescent="0.55000000000000004">
      <c r="B941" s="1">
        <v>-10.222</v>
      </c>
      <c r="C941" s="1">
        <v>-10.095000000000001</v>
      </c>
      <c r="D941" s="1">
        <v>205800000</v>
      </c>
      <c r="E941">
        <v>1.84E-2</v>
      </c>
    </row>
    <row r="942" spans="2:5" x14ac:dyDescent="0.55000000000000004">
      <c r="B942" s="1">
        <v>-10.095000000000001</v>
      </c>
      <c r="C942" s="1">
        <v>-9.9675999999999991</v>
      </c>
      <c r="D942" s="1">
        <v>195060000</v>
      </c>
      <c r="E942">
        <v>1.7399999999999999E-2</v>
      </c>
    </row>
    <row r="943" spans="2:5" x14ac:dyDescent="0.55000000000000004">
      <c r="B943" s="1">
        <v>-9.9675999999999991</v>
      </c>
      <c r="C943" s="1">
        <v>-9.8405000000000005</v>
      </c>
      <c r="D943" s="1">
        <v>197740000</v>
      </c>
      <c r="E943">
        <v>1.8100000000000002E-2</v>
      </c>
    </row>
    <row r="944" spans="2:5" x14ac:dyDescent="0.55000000000000004">
      <c r="B944" s="1">
        <v>-9.8405000000000005</v>
      </c>
      <c r="C944" s="1">
        <v>-9.7134999999999998</v>
      </c>
      <c r="D944" s="1">
        <v>193840000</v>
      </c>
      <c r="E944">
        <v>1.7600000000000001E-2</v>
      </c>
    </row>
    <row r="945" spans="2:5" x14ac:dyDescent="0.55000000000000004">
      <c r="B945" s="1">
        <v>-9.7134999999999998</v>
      </c>
      <c r="C945" s="1">
        <v>-9.5864999999999991</v>
      </c>
      <c r="D945" s="1">
        <v>195600000</v>
      </c>
      <c r="E945">
        <v>1.78E-2</v>
      </c>
    </row>
    <row r="946" spans="2:5" x14ac:dyDescent="0.55000000000000004">
      <c r="B946" s="1">
        <v>-9.5864999999999991</v>
      </c>
      <c r="C946" s="1">
        <v>-9.4595000000000002</v>
      </c>
      <c r="D946" s="1">
        <v>192680000</v>
      </c>
      <c r="E946">
        <v>1.7100000000000001E-2</v>
      </c>
    </row>
    <row r="947" spans="2:5" x14ac:dyDescent="0.55000000000000004">
      <c r="B947" s="1">
        <v>-9.4595000000000002</v>
      </c>
      <c r="C947" s="1">
        <v>-9.3323999999999998</v>
      </c>
      <c r="D947" s="1">
        <v>189670000</v>
      </c>
      <c r="E947">
        <v>1.66E-2</v>
      </c>
    </row>
    <row r="948" spans="2:5" x14ac:dyDescent="0.55000000000000004">
      <c r="B948" s="1">
        <v>-9.3323999999999998</v>
      </c>
      <c r="C948" s="1">
        <v>-9.2053999999999991</v>
      </c>
      <c r="D948" s="1">
        <v>192610000</v>
      </c>
      <c r="E948">
        <v>1.7000000000000001E-2</v>
      </c>
    </row>
    <row r="949" spans="2:5" x14ac:dyDescent="0.55000000000000004">
      <c r="B949" s="1">
        <v>-9.2053999999999991</v>
      </c>
      <c r="C949" s="1">
        <v>-9.0784000000000002</v>
      </c>
      <c r="D949" s="1">
        <v>194650000</v>
      </c>
      <c r="E949">
        <v>1.72E-2</v>
      </c>
    </row>
    <row r="950" spans="2:5" x14ac:dyDescent="0.55000000000000004">
      <c r="B950" s="1">
        <v>-9.0784000000000002</v>
      </c>
      <c r="C950" s="1">
        <v>-8.9513999999999996</v>
      </c>
      <c r="D950" s="1">
        <v>187550000</v>
      </c>
      <c r="E950">
        <v>1.6500000000000001E-2</v>
      </c>
    </row>
    <row r="951" spans="2:5" x14ac:dyDescent="0.55000000000000004">
      <c r="B951" s="1">
        <v>-8.9513999999999996</v>
      </c>
      <c r="C951" s="1">
        <v>-8.8242999999999991</v>
      </c>
      <c r="D951" s="1">
        <v>185910000</v>
      </c>
      <c r="E951">
        <v>1.67E-2</v>
      </c>
    </row>
    <row r="952" spans="2:5" x14ac:dyDescent="0.55000000000000004">
      <c r="B952" s="1">
        <v>-8.8242999999999991</v>
      </c>
      <c r="C952" s="1">
        <v>-8.6973000000000003</v>
      </c>
      <c r="D952" s="1">
        <v>187660000</v>
      </c>
      <c r="E952">
        <v>1.7299999999999999E-2</v>
      </c>
    </row>
    <row r="953" spans="2:5" x14ac:dyDescent="0.55000000000000004">
      <c r="B953" s="1">
        <v>-8.6973000000000003</v>
      </c>
      <c r="C953" s="1">
        <v>-8.5702999999999996</v>
      </c>
      <c r="D953" s="1">
        <v>181650000</v>
      </c>
      <c r="E953">
        <v>1.6E-2</v>
      </c>
    </row>
    <row r="954" spans="2:5" x14ac:dyDescent="0.55000000000000004">
      <c r="B954" s="1">
        <v>-8.5702999999999996</v>
      </c>
      <c r="C954" s="1">
        <v>-8.4431999999999992</v>
      </c>
      <c r="D954" s="1">
        <v>183880000</v>
      </c>
      <c r="E954">
        <v>1.6299999999999999E-2</v>
      </c>
    </row>
    <row r="955" spans="2:5" x14ac:dyDescent="0.55000000000000004">
      <c r="B955" s="1">
        <v>-8.4431999999999992</v>
      </c>
      <c r="C955" s="1">
        <v>-8.3162000000000003</v>
      </c>
      <c r="D955" s="1">
        <v>182970000</v>
      </c>
      <c r="E955">
        <v>1.6400000000000001E-2</v>
      </c>
    </row>
    <row r="956" spans="2:5" x14ac:dyDescent="0.55000000000000004">
      <c r="B956" s="1">
        <v>-8.3162000000000003</v>
      </c>
      <c r="C956" s="1">
        <v>-8.1891999999999996</v>
      </c>
      <c r="D956" s="1">
        <v>183760000</v>
      </c>
      <c r="E956">
        <v>1.7100000000000001E-2</v>
      </c>
    </row>
    <row r="957" spans="2:5" x14ac:dyDescent="0.55000000000000004">
      <c r="B957" s="1">
        <v>-8.1891999999999996</v>
      </c>
      <c r="C957" s="1">
        <v>-8.0622000000000007</v>
      </c>
      <c r="D957" s="1">
        <v>176760000</v>
      </c>
      <c r="E957">
        <v>1.5800000000000002E-2</v>
      </c>
    </row>
    <row r="958" spans="2:5" x14ac:dyDescent="0.55000000000000004">
      <c r="B958" s="1">
        <v>-8.0622000000000007</v>
      </c>
      <c r="C958" s="1">
        <v>-7.9351000000000003</v>
      </c>
      <c r="D958" s="1">
        <v>174750000</v>
      </c>
      <c r="E958">
        <v>1.5699999999999999E-2</v>
      </c>
    </row>
    <row r="959" spans="2:5" x14ac:dyDescent="0.55000000000000004">
      <c r="B959" s="1">
        <v>-7.9351000000000003</v>
      </c>
      <c r="C959" s="1">
        <v>-7.8080999999999996</v>
      </c>
      <c r="D959" s="1">
        <v>175570000</v>
      </c>
      <c r="E959">
        <v>1.5800000000000002E-2</v>
      </c>
    </row>
    <row r="960" spans="2:5" x14ac:dyDescent="0.55000000000000004">
      <c r="B960" s="1">
        <v>-7.8080999999999996</v>
      </c>
      <c r="C960" s="1">
        <v>-7.6810999999999998</v>
      </c>
      <c r="D960" s="1">
        <v>179880000</v>
      </c>
      <c r="E960">
        <v>1.6799999999999999E-2</v>
      </c>
    </row>
    <row r="961" spans="2:5" x14ac:dyDescent="0.55000000000000004">
      <c r="B961" s="1">
        <v>-7.6810999999999998</v>
      </c>
      <c r="C961" s="1">
        <v>-7.5541</v>
      </c>
      <c r="D961" s="1">
        <v>175150000</v>
      </c>
      <c r="E961">
        <v>1.5699999999999999E-2</v>
      </c>
    </row>
    <row r="962" spans="2:5" x14ac:dyDescent="0.55000000000000004">
      <c r="B962" s="1">
        <v>-7.5541</v>
      </c>
      <c r="C962" s="1">
        <v>-7.4269999999999996</v>
      </c>
      <c r="D962" s="1">
        <v>177620000</v>
      </c>
      <c r="E962">
        <v>1.6199999999999999E-2</v>
      </c>
    </row>
    <row r="963" spans="2:5" x14ac:dyDescent="0.55000000000000004">
      <c r="B963" s="1">
        <v>-7.4269999999999996</v>
      </c>
      <c r="C963" s="1">
        <v>-7.3</v>
      </c>
      <c r="D963" s="1">
        <v>176050000</v>
      </c>
      <c r="E963">
        <v>1.6E-2</v>
      </c>
    </row>
    <row r="964" spans="2:5" x14ac:dyDescent="0.55000000000000004">
      <c r="B964" s="1">
        <v>-7.3</v>
      </c>
      <c r="C964" s="1">
        <v>-7.173</v>
      </c>
      <c r="D964" s="1">
        <v>175010000</v>
      </c>
      <c r="E964">
        <v>1.6E-2</v>
      </c>
    </row>
    <row r="965" spans="2:5" x14ac:dyDescent="0.55000000000000004">
      <c r="B965" s="1">
        <v>-7.173</v>
      </c>
      <c r="C965" s="1">
        <v>-7.0458999999999996</v>
      </c>
      <c r="D965" s="1">
        <v>173490000</v>
      </c>
      <c r="E965">
        <v>1.5699999999999999E-2</v>
      </c>
    </row>
    <row r="966" spans="2:5" x14ac:dyDescent="0.55000000000000004">
      <c r="B966" s="1">
        <v>-7.0458999999999996</v>
      </c>
      <c r="C966" s="1">
        <v>-6.9188999999999998</v>
      </c>
      <c r="D966" s="1">
        <v>173990000</v>
      </c>
      <c r="E966">
        <v>1.5699999999999999E-2</v>
      </c>
    </row>
    <row r="967" spans="2:5" x14ac:dyDescent="0.55000000000000004">
      <c r="B967" s="1">
        <v>-6.9188999999999998</v>
      </c>
      <c r="C967" s="1">
        <v>-6.7919</v>
      </c>
      <c r="D967" s="1">
        <v>171710000</v>
      </c>
      <c r="E967">
        <v>1.5299999999999999E-2</v>
      </c>
    </row>
    <row r="968" spans="2:5" x14ac:dyDescent="0.55000000000000004">
      <c r="B968" s="1">
        <v>-6.7919</v>
      </c>
      <c r="C968" s="1">
        <v>-6.6649000000000003</v>
      </c>
      <c r="D968" s="1">
        <v>175000000</v>
      </c>
      <c r="E968">
        <v>1.61E-2</v>
      </c>
    </row>
    <row r="969" spans="2:5" x14ac:dyDescent="0.55000000000000004">
      <c r="B969" s="1">
        <v>-6.6649000000000003</v>
      </c>
      <c r="C969" s="1">
        <v>-6.5377999999999998</v>
      </c>
      <c r="D969" s="1">
        <v>174850000</v>
      </c>
      <c r="E969">
        <v>1.5800000000000002E-2</v>
      </c>
    </row>
    <row r="970" spans="2:5" x14ac:dyDescent="0.55000000000000004">
      <c r="B970" s="1">
        <v>-6.5377999999999998</v>
      </c>
      <c r="C970" s="1">
        <v>-6.4108000000000001</v>
      </c>
      <c r="D970" s="1">
        <v>173700000</v>
      </c>
      <c r="E970">
        <v>1.5699999999999999E-2</v>
      </c>
    </row>
    <row r="971" spans="2:5" x14ac:dyDescent="0.55000000000000004">
      <c r="B971" s="1">
        <v>-6.4108000000000001</v>
      </c>
      <c r="C971" s="1">
        <v>-6.2838000000000003</v>
      </c>
      <c r="D971" s="1">
        <v>173150000</v>
      </c>
      <c r="E971">
        <v>1.6E-2</v>
      </c>
    </row>
    <row r="972" spans="2:5" x14ac:dyDescent="0.55000000000000004">
      <c r="B972" s="1">
        <v>-6.2838000000000003</v>
      </c>
      <c r="C972" s="1">
        <v>-6.1567999999999996</v>
      </c>
      <c r="D972" s="1">
        <v>173620000</v>
      </c>
      <c r="E972">
        <v>1.6299999999999999E-2</v>
      </c>
    </row>
    <row r="973" spans="2:5" x14ac:dyDescent="0.55000000000000004">
      <c r="B973" s="1">
        <v>-6.1567999999999996</v>
      </c>
      <c r="C973" s="1">
        <v>-6.0297000000000001</v>
      </c>
      <c r="D973" s="1">
        <v>171520000</v>
      </c>
      <c r="E973">
        <v>1.5800000000000002E-2</v>
      </c>
    </row>
    <row r="974" spans="2:5" x14ac:dyDescent="0.55000000000000004">
      <c r="B974" s="1">
        <v>-6.0297000000000001</v>
      </c>
      <c r="C974" s="1">
        <v>-5.9027000000000003</v>
      </c>
      <c r="D974" s="1">
        <v>171370000</v>
      </c>
      <c r="E974">
        <v>1.5599999999999999E-2</v>
      </c>
    </row>
    <row r="975" spans="2:5" x14ac:dyDescent="0.55000000000000004">
      <c r="B975" s="1">
        <v>-5.9027000000000003</v>
      </c>
      <c r="C975" s="1">
        <v>-5.7756999999999996</v>
      </c>
      <c r="D975" s="1">
        <v>171080000</v>
      </c>
      <c r="E975">
        <v>1.5900000000000001E-2</v>
      </c>
    </row>
    <row r="976" spans="2:5" x14ac:dyDescent="0.55000000000000004">
      <c r="B976" s="1">
        <v>-5.7756999999999996</v>
      </c>
      <c r="C976" s="1">
        <v>-5.6486000000000001</v>
      </c>
      <c r="D976" s="1">
        <v>169490000</v>
      </c>
      <c r="E976">
        <v>1.5599999999999999E-2</v>
      </c>
    </row>
    <row r="977" spans="2:5" x14ac:dyDescent="0.55000000000000004">
      <c r="B977" s="1">
        <v>-5.6486000000000001</v>
      </c>
      <c r="C977" s="1">
        <v>-5.5216000000000003</v>
      </c>
      <c r="D977" s="1">
        <v>170980000</v>
      </c>
      <c r="E977">
        <v>1.6E-2</v>
      </c>
    </row>
    <row r="978" spans="2:5" x14ac:dyDescent="0.55000000000000004">
      <c r="B978" s="1">
        <v>-5.5216000000000003</v>
      </c>
      <c r="C978" s="1">
        <v>-5.3945999999999996</v>
      </c>
      <c r="D978" s="1">
        <v>170680000</v>
      </c>
      <c r="E978">
        <v>1.61E-2</v>
      </c>
    </row>
    <row r="979" spans="2:5" x14ac:dyDescent="0.55000000000000004">
      <c r="B979" s="1">
        <v>-5.3945999999999996</v>
      </c>
      <c r="C979" s="1">
        <v>-5.2675999999999998</v>
      </c>
      <c r="D979" s="1">
        <v>167700000</v>
      </c>
      <c r="E979">
        <v>1.54E-2</v>
      </c>
    </row>
    <row r="980" spans="2:5" x14ac:dyDescent="0.55000000000000004">
      <c r="B980" s="1">
        <v>-5.2675999999999998</v>
      </c>
      <c r="C980" s="1">
        <v>-5.1405000000000003</v>
      </c>
      <c r="D980" s="1">
        <v>167320000</v>
      </c>
      <c r="E980">
        <v>1.5800000000000002E-2</v>
      </c>
    </row>
    <row r="981" spans="2:5" x14ac:dyDescent="0.55000000000000004">
      <c r="B981" s="1">
        <v>-5.1405000000000003</v>
      </c>
      <c r="C981" s="1">
        <v>-5.0134999999999996</v>
      </c>
      <c r="D981" s="1">
        <v>162230000</v>
      </c>
      <c r="E981">
        <v>1.47E-2</v>
      </c>
    </row>
    <row r="982" spans="2:5" x14ac:dyDescent="0.55000000000000004">
      <c r="B982" s="1">
        <v>-5.0134999999999996</v>
      </c>
      <c r="C982" s="1">
        <v>-4.8864999999999998</v>
      </c>
      <c r="D982" s="1">
        <v>164680000</v>
      </c>
      <c r="E982">
        <v>1.55E-2</v>
      </c>
    </row>
    <row r="983" spans="2:5" x14ac:dyDescent="0.55000000000000004">
      <c r="B983" s="1">
        <v>-4.8864999999999998</v>
      </c>
      <c r="C983" s="1">
        <v>-4.7595000000000001</v>
      </c>
      <c r="D983" s="1">
        <v>163130000</v>
      </c>
      <c r="E983">
        <v>1.52E-2</v>
      </c>
    </row>
    <row r="984" spans="2:5" x14ac:dyDescent="0.55000000000000004">
      <c r="B984" s="1">
        <v>-4.7595000000000001</v>
      </c>
      <c r="C984" s="1">
        <v>-4.6323999999999996</v>
      </c>
      <c r="D984" s="1">
        <v>165620000</v>
      </c>
      <c r="E984">
        <v>1.5699999999999999E-2</v>
      </c>
    </row>
    <row r="985" spans="2:5" x14ac:dyDescent="0.55000000000000004">
      <c r="B985" s="1">
        <v>-4.6323999999999996</v>
      </c>
      <c r="C985" s="1">
        <v>-4.5053999999999998</v>
      </c>
      <c r="D985" s="1">
        <v>164160000</v>
      </c>
      <c r="E985">
        <v>1.5900000000000001E-2</v>
      </c>
    </row>
    <row r="986" spans="2:5" x14ac:dyDescent="0.55000000000000004">
      <c r="B986" s="1">
        <v>-4.5053999999999998</v>
      </c>
      <c r="C986" s="1">
        <v>-4.3784000000000001</v>
      </c>
      <c r="D986" s="1">
        <v>165350000</v>
      </c>
      <c r="E986">
        <v>1.6400000000000001E-2</v>
      </c>
    </row>
    <row r="987" spans="2:5" x14ac:dyDescent="0.55000000000000004">
      <c r="B987" s="1">
        <v>-4.3784000000000001</v>
      </c>
      <c r="C987" s="1">
        <v>-4.2514000000000003</v>
      </c>
      <c r="D987" s="1">
        <v>164420000</v>
      </c>
      <c r="E987">
        <v>1.5699999999999999E-2</v>
      </c>
    </row>
    <row r="988" spans="2:5" x14ac:dyDescent="0.55000000000000004">
      <c r="B988" s="1">
        <v>-4.2514000000000003</v>
      </c>
      <c r="C988" s="1">
        <v>-4.1242999999999999</v>
      </c>
      <c r="D988" s="1">
        <v>164740000</v>
      </c>
      <c r="E988">
        <v>1.5699999999999999E-2</v>
      </c>
    </row>
    <row r="989" spans="2:5" x14ac:dyDescent="0.55000000000000004">
      <c r="B989" s="1">
        <v>-4.1242999999999999</v>
      </c>
      <c r="C989" s="1">
        <v>-3.9973000000000001</v>
      </c>
      <c r="D989" s="1">
        <v>164290000</v>
      </c>
      <c r="E989">
        <v>1.5699999999999999E-2</v>
      </c>
    </row>
    <row r="990" spans="2:5" x14ac:dyDescent="0.55000000000000004">
      <c r="B990" s="1">
        <v>-3.9973000000000001</v>
      </c>
      <c r="C990" s="1">
        <v>-3.8702999999999999</v>
      </c>
      <c r="D990" s="1">
        <v>161080000</v>
      </c>
      <c r="E990">
        <v>1.5299999999999999E-2</v>
      </c>
    </row>
    <row r="991" spans="2:5" x14ac:dyDescent="0.55000000000000004">
      <c r="B991" s="1">
        <v>-3.8702999999999999</v>
      </c>
      <c r="C991" s="1">
        <v>-3.7431999999999999</v>
      </c>
      <c r="D991" s="1">
        <v>162800000</v>
      </c>
      <c r="E991">
        <v>1.5800000000000002E-2</v>
      </c>
    </row>
    <row r="992" spans="2:5" x14ac:dyDescent="0.55000000000000004">
      <c r="B992" s="1">
        <v>-3.7431999999999999</v>
      </c>
      <c r="C992" s="1">
        <v>-3.6162000000000001</v>
      </c>
      <c r="D992" s="1">
        <v>162800000</v>
      </c>
      <c r="E992">
        <v>1.5900000000000001E-2</v>
      </c>
    </row>
    <row r="993" spans="2:5" x14ac:dyDescent="0.55000000000000004">
      <c r="B993" s="1">
        <v>-3.6162000000000001</v>
      </c>
      <c r="C993" s="1">
        <v>-3.4891999999999999</v>
      </c>
      <c r="D993" s="1">
        <v>161170000</v>
      </c>
      <c r="E993">
        <v>1.5299999999999999E-2</v>
      </c>
    </row>
    <row r="994" spans="2:5" x14ac:dyDescent="0.55000000000000004">
      <c r="B994" s="1">
        <v>-3.4891999999999999</v>
      </c>
      <c r="C994" s="1">
        <v>-3.3622000000000001</v>
      </c>
      <c r="D994" s="1">
        <v>161260000</v>
      </c>
      <c r="E994">
        <v>1.5599999999999999E-2</v>
      </c>
    </row>
    <row r="995" spans="2:5" x14ac:dyDescent="0.55000000000000004">
      <c r="B995" s="1">
        <v>-3.3622000000000001</v>
      </c>
      <c r="C995" s="1">
        <v>-3.2351000000000001</v>
      </c>
      <c r="D995" s="1">
        <v>161740000</v>
      </c>
      <c r="E995">
        <v>1.5599999999999999E-2</v>
      </c>
    </row>
    <row r="996" spans="2:5" x14ac:dyDescent="0.55000000000000004">
      <c r="B996" s="1">
        <v>-3.2351000000000001</v>
      </c>
      <c r="C996" s="1">
        <v>-3.1080999999999999</v>
      </c>
      <c r="D996" s="1">
        <v>163230000</v>
      </c>
      <c r="E996">
        <v>1.66E-2</v>
      </c>
    </row>
    <row r="997" spans="2:5" x14ac:dyDescent="0.55000000000000004">
      <c r="B997" s="1">
        <v>-3.1080999999999999</v>
      </c>
      <c r="C997" s="1">
        <v>-2.9811000000000001</v>
      </c>
      <c r="D997" s="1">
        <v>160930000</v>
      </c>
      <c r="E997">
        <v>1.6E-2</v>
      </c>
    </row>
    <row r="998" spans="2:5" x14ac:dyDescent="0.55000000000000004">
      <c r="B998" s="1">
        <v>-2.9811000000000001</v>
      </c>
      <c r="C998" s="1">
        <v>-2.8540999999999999</v>
      </c>
      <c r="D998" s="1">
        <v>161260000</v>
      </c>
      <c r="E998">
        <v>1.6E-2</v>
      </c>
    </row>
    <row r="999" spans="2:5" x14ac:dyDescent="0.55000000000000004">
      <c r="B999" s="1">
        <v>-2.8540999999999999</v>
      </c>
      <c r="C999" s="1">
        <v>-2.7269999999999999</v>
      </c>
      <c r="D999" s="1">
        <v>160320000</v>
      </c>
      <c r="E999">
        <v>1.55E-2</v>
      </c>
    </row>
    <row r="1000" spans="2:5" x14ac:dyDescent="0.55000000000000004">
      <c r="B1000" s="1">
        <v>-2.7269999999999999</v>
      </c>
      <c r="C1000" s="1">
        <v>-2.6</v>
      </c>
      <c r="D1000" s="1">
        <v>160690000</v>
      </c>
      <c r="E1000">
        <v>1.5599999999999999E-2</v>
      </c>
    </row>
    <row r="1001" spans="2:5" x14ac:dyDescent="0.55000000000000004">
      <c r="B1001" s="1">
        <v>-2.6</v>
      </c>
      <c r="C1001" s="1">
        <v>-2.4729999999999999</v>
      </c>
      <c r="D1001" s="1">
        <v>161410000</v>
      </c>
      <c r="E1001">
        <v>1.5599999999999999E-2</v>
      </c>
    </row>
    <row r="1002" spans="2:5" x14ac:dyDescent="0.55000000000000004">
      <c r="B1002" s="1">
        <v>-2.4729999999999999</v>
      </c>
      <c r="C1002" s="1">
        <v>-2.3458999999999999</v>
      </c>
      <c r="D1002" s="1">
        <v>162010000</v>
      </c>
      <c r="E1002">
        <v>1.5800000000000002E-2</v>
      </c>
    </row>
    <row r="1003" spans="2:5" x14ac:dyDescent="0.55000000000000004">
      <c r="B1003" s="1">
        <v>-2.3458999999999999</v>
      </c>
      <c r="C1003" s="1">
        <v>-2.2189000000000001</v>
      </c>
      <c r="D1003" s="1">
        <v>164000000</v>
      </c>
      <c r="E1003">
        <v>1.6E-2</v>
      </c>
    </row>
    <row r="1004" spans="2:5" x14ac:dyDescent="0.55000000000000004">
      <c r="B1004" s="1">
        <v>-2.2189000000000001</v>
      </c>
      <c r="C1004" s="1">
        <v>-2.0918999999999999</v>
      </c>
      <c r="D1004" s="1">
        <v>162210000</v>
      </c>
      <c r="E1004">
        <v>1.5699999999999999E-2</v>
      </c>
    </row>
    <row r="1005" spans="2:5" x14ac:dyDescent="0.55000000000000004">
      <c r="B1005" s="1">
        <v>-2.0918999999999999</v>
      </c>
      <c r="C1005" s="1">
        <v>-1.9649000000000001</v>
      </c>
      <c r="D1005" s="1">
        <v>163040000</v>
      </c>
      <c r="E1005">
        <v>1.61E-2</v>
      </c>
    </row>
    <row r="1006" spans="2:5" x14ac:dyDescent="0.55000000000000004">
      <c r="B1006" s="1">
        <v>-1.9649000000000001</v>
      </c>
      <c r="C1006" s="1">
        <v>-1.8378000000000001</v>
      </c>
      <c r="D1006" s="1">
        <v>160570000</v>
      </c>
      <c r="E1006">
        <v>1.5800000000000002E-2</v>
      </c>
    </row>
    <row r="1007" spans="2:5" x14ac:dyDescent="0.55000000000000004">
      <c r="B1007" s="1">
        <v>-1.8378000000000001</v>
      </c>
      <c r="C1007" s="1">
        <v>-1.7108000000000001</v>
      </c>
      <c r="D1007" s="1">
        <v>158530000</v>
      </c>
      <c r="E1007">
        <v>1.52E-2</v>
      </c>
    </row>
    <row r="1008" spans="2:5" x14ac:dyDescent="0.55000000000000004">
      <c r="B1008" s="1">
        <v>-1.7108000000000001</v>
      </c>
      <c r="C1008" s="1">
        <v>-1.5838000000000001</v>
      </c>
      <c r="D1008" s="1">
        <v>161340000</v>
      </c>
      <c r="E1008">
        <v>1.54E-2</v>
      </c>
    </row>
    <row r="1009" spans="2:5" x14ac:dyDescent="0.55000000000000004">
      <c r="B1009" s="1">
        <v>-1.5838000000000001</v>
      </c>
      <c r="C1009" s="1">
        <v>-1.4568000000000001</v>
      </c>
      <c r="D1009" s="1">
        <v>165200000</v>
      </c>
      <c r="E1009">
        <v>1.6500000000000001E-2</v>
      </c>
    </row>
    <row r="1010" spans="2:5" x14ac:dyDescent="0.55000000000000004">
      <c r="B1010" s="1">
        <v>-1.4568000000000001</v>
      </c>
      <c r="C1010" s="1">
        <v>-1.3297000000000001</v>
      </c>
      <c r="D1010" s="1">
        <v>162040000</v>
      </c>
      <c r="E1010">
        <v>1.54E-2</v>
      </c>
    </row>
    <row r="1011" spans="2:5" x14ac:dyDescent="0.55000000000000004">
      <c r="B1011" s="1">
        <v>-1.3297000000000001</v>
      </c>
      <c r="C1011" s="1">
        <v>-1.2027000000000001</v>
      </c>
      <c r="D1011" s="1">
        <v>163850000</v>
      </c>
      <c r="E1011">
        <v>1.61E-2</v>
      </c>
    </row>
    <row r="1012" spans="2:5" x14ac:dyDescent="0.55000000000000004">
      <c r="B1012" s="1">
        <v>-1.2027000000000001</v>
      </c>
      <c r="C1012" s="1">
        <v>-1.0757000000000001</v>
      </c>
      <c r="D1012" s="1">
        <v>161440000</v>
      </c>
      <c r="E1012">
        <v>1.5299999999999999E-2</v>
      </c>
    </row>
    <row r="1013" spans="2:5" x14ac:dyDescent="0.55000000000000004">
      <c r="B1013" s="1">
        <v>-1.0757000000000001</v>
      </c>
      <c r="C1013" s="1">
        <v>-0.94864999999999999</v>
      </c>
      <c r="D1013" s="1">
        <v>160530000</v>
      </c>
      <c r="E1013">
        <v>1.55E-2</v>
      </c>
    </row>
    <row r="1014" spans="2:5" x14ac:dyDescent="0.55000000000000004">
      <c r="B1014" s="1">
        <v>-0.94864999999999999</v>
      </c>
      <c r="C1014" s="1">
        <v>-0.82162000000000002</v>
      </c>
      <c r="D1014" s="1">
        <v>159730000</v>
      </c>
      <c r="E1014">
        <v>1.5299999999999999E-2</v>
      </c>
    </row>
    <row r="1015" spans="2:5" x14ac:dyDescent="0.55000000000000004">
      <c r="B1015" s="1">
        <v>-0.82162000000000002</v>
      </c>
      <c r="C1015" s="1">
        <v>-0.69459000000000004</v>
      </c>
      <c r="D1015" s="1">
        <v>157960000</v>
      </c>
      <c r="E1015">
        <v>1.47E-2</v>
      </c>
    </row>
    <row r="1016" spans="2:5" x14ac:dyDescent="0.55000000000000004">
      <c r="B1016" s="1">
        <v>-0.69459000000000004</v>
      </c>
      <c r="C1016" s="1">
        <v>-0.56757000000000002</v>
      </c>
      <c r="D1016" s="1">
        <v>160140000</v>
      </c>
      <c r="E1016">
        <v>1.4999999999999999E-2</v>
      </c>
    </row>
    <row r="1017" spans="2:5" x14ac:dyDescent="0.55000000000000004">
      <c r="B1017" s="1">
        <v>-0.56757000000000002</v>
      </c>
      <c r="C1017" s="1">
        <v>-0.44053999999999999</v>
      </c>
      <c r="D1017" s="1">
        <v>162120000</v>
      </c>
      <c r="E1017">
        <v>1.52E-2</v>
      </c>
    </row>
    <row r="1018" spans="2:5" x14ac:dyDescent="0.55000000000000004">
      <c r="B1018" s="1">
        <v>-0.44053999999999999</v>
      </c>
      <c r="C1018" s="1">
        <v>-0.31351000000000001</v>
      </c>
      <c r="D1018" s="1">
        <v>160310000</v>
      </c>
      <c r="E1018">
        <v>1.46E-2</v>
      </c>
    </row>
    <row r="1019" spans="2:5" x14ac:dyDescent="0.55000000000000004">
      <c r="B1019" s="1">
        <v>-0.31351000000000001</v>
      </c>
      <c r="C1019" s="1">
        <v>-0.18648999999999999</v>
      </c>
      <c r="D1019" s="1">
        <v>161650000</v>
      </c>
      <c r="E1019">
        <v>1.47E-2</v>
      </c>
    </row>
    <row r="1020" spans="2:5" x14ac:dyDescent="0.55000000000000004">
      <c r="B1020" s="1">
        <v>-0.18648999999999999</v>
      </c>
      <c r="C1020" s="1">
        <v>-5.9458999999999998E-2</v>
      </c>
      <c r="D1020" s="1">
        <v>162740000</v>
      </c>
      <c r="E1020">
        <v>1.4999999999999999E-2</v>
      </c>
    </row>
    <row r="1021" spans="2:5" x14ac:dyDescent="0.55000000000000004">
      <c r="B1021" s="1">
        <v>-5.9458999999999998E-2</v>
      </c>
      <c r="C1021" s="1">
        <v>6.7568000000000003E-2</v>
      </c>
      <c r="D1021" s="1">
        <v>162430000</v>
      </c>
      <c r="E1021">
        <v>1.4500000000000001E-2</v>
      </c>
    </row>
    <row r="1022" spans="2:5" x14ac:dyDescent="0.55000000000000004">
      <c r="B1022" s="1">
        <v>6.7568000000000003E-2</v>
      </c>
      <c r="C1022" s="1">
        <v>0.19459000000000001</v>
      </c>
      <c r="D1022" s="1">
        <v>162950000</v>
      </c>
      <c r="E1022">
        <v>1.44E-2</v>
      </c>
    </row>
    <row r="1023" spans="2:5" x14ac:dyDescent="0.55000000000000004">
      <c r="B1023" s="1">
        <v>0.19459000000000001</v>
      </c>
      <c r="C1023" s="1">
        <v>0.32162000000000002</v>
      </c>
      <c r="D1023" s="1">
        <v>162370000</v>
      </c>
      <c r="E1023">
        <v>1.47E-2</v>
      </c>
    </row>
    <row r="1024" spans="2:5" x14ac:dyDescent="0.55000000000000004">
      <c r="B1024" s="1">
        <v>0.32162000000000002</v>
      </c>
      <c r="C1024" s="1">
        <v>0.44864999999999999</v>
      </c>
      <c r="D1024" s="1">
        <v>161110000</v>
      </c>
      <c r="E1024">
        <v>1.41E-2</v>
      </c>
    </row>
    <row r="1025" spans="2:5" x14ac:dyDescent="0.55000000000000004">
      <c r="B1025" s="1">
        <v>0.44864999999999999</v>
      </c>
      <c r="C1025" s="1">
        <v>0.57567999999999997</v>
      </c>
      <c r="D1025" s="1">
        <v>161250000</v>
      </c>
      <c r="E1025">
        <v>1.4200000000000001E-2</v>
      </c>
    </row>
    <row r="1026" spans="2:5" x14ac:dyDescent="0.55000000000000004">
      <c r="B1026" s="1">
        <v>0.57567999999999997</v>
      </c>
      <c r="C1026" s="1">
        <v>0.70269999999999999</v>
      </c>
      <c r="D1026" s="1">
        <v>161380000</v>
      </c>
      <c r="E1026">
        <v>1.3899999999999999E-2</v>
      </c>
    </row>
    <row r="1027" spans="2:5" x14ac:dyDescent="0.55000000000000004">
      <c r="B1027" s="1">
        <v>0.70269999999999999</v>
      </c>
      <c r="C1027" s="1">
        <v>0.82972999999999997</v>
      </c>
      <c r="D1027" s="1">
        <v>161990000</v>
      </c>
      <c r="E1027">
        <v>1.4E-2</v>
      </c>
    </row>
    <row r="1028" spans="2:5" x14ac:dyDescent="0.55000000000000004">
      <c r="B1028" s="1">
        <v>0.82972999999999997</v>
      </c>
      <c r="C1028" s="1">
        <v>0.95676000000000005</v>
      </c>
      <c r="D1028" s="1">
        <v>162340000</v>
      </c>
      <c r="E1028">
        <v>1.38E-2</v>
      </c>
    </row>
    <row r="1029" spans="2:5" x14ac:dyDescent="0.55000000000000004">
      <c r="B1029" s="1">
        <v>0.95676000000000005</v>
      </c>
      <c r="C1029" s="1">
        <v>1.0838000000000001</v>
      </c>
      <c r="D1029" s="1">
        <v>161860000</v>
      </c>
      <c r="E1029">
        <v>1.3899999999999999E-2</v>
      </c>
    </row>
    <row r="1030" spans="2:5" x14ac:dyDescent="0.55000000000000004">
      <c r="B1030" s="1">
        <v>1.0838000000000001</v>
      </c>
      <c r="C1030" s="1">
        <v>1.2108000000000001</v>
      </c>
      <c r="D1030" s="1">
        <v>161030000</v>
      </c>
      <c r="E1030">
        <v>1.4E-2</v>
      </c>
    </row>
    <row r="1031" spans="2:5" x14ac:dyDescent="0.55000000000000004">
      <c r="B1031" s="1">
        <v>1.2108000000000001</v>
      </c>
      <c r="C1031" s="1">
        <v>1.3378000000000001</v>
      </c>
      <c r="D1031" s="1">
        <v>160860000</v>
      </c>
      <c r="E1031">
        <v>1.3899999999999999E-2</v>
      </c>
    </row>
    <row r="1032" spans="2:5" x14ac:dyDescent="0.55000000000000004">
      <c r="B1032" s="1">
        <v>1.3378000000000001</v>
      </c>
      <c r="C1032" s="1">
        <v>1.4649000000000001</v>
      </c>
      <c r="D1032" s="1">
        <v>160330000</v>
      </c>
      <c r="E1032">
        <v>1.37E-2</v>
      </c>
    </row>
    <row r="1033" spans="2:5" x14ac:dyDescent="0.55000000000000004">
      <c r="B1033" s="1">
        <v>1.4649000000000001</v>
      </c>
      <c r="C1033" s="1">
        <v>1.5919000000000001</v>
      </c>
      <c r="D1033" s="1">
        <v>160640000</v>
      </c>
      <c r="E1033">
        <v>1.37E-2</v>
      </c>
    </row>
    <row r="1034" spans="2:5" x14ac:dyDescent="0.55000000000000004">
      <c r="B1034" s="1">
        <v>1.5919000000000001</v>
      </c>
      <c r="C1034" s="1">
        <v>1.7189000000000001</v>
      </c>
      <c r="D1034" s="1">
        <v>161040000</v>
      </c>
      <c r="E1034">
        <v>1.3599999999999999E-2</v>
      </c>
    </row>
    <row r="1035" spans="2:5" x14ac:dyDescent="0.55000000000000004">
      <c r="B1035" s="1">
        <v>1.7189000000000001</v>
      </c>
      <c r="C1035" s="1">
        <v>1.8459000000000001</v>
      </c>
      <c r="D1035" s="1">
        <v>160950000</v>
      </c>
      <c r="E1035">
        <v>1.3599999999999999E-2</v>
      </c>
    </row>
    <row r="1036" spans="2:5" x14ac:dyDescent="0.55000000000000004">
      <c r="B1036" s="1">
        <v>1.8459000000000001</v>
      </c>
      <c r="C1036" s="1">
        <v>1.9730000000000001</v>
      </c>
      <c r="D1036" s="1">
        <v>160290000</v>
      </c>
      <c r="E1036">
        <v>1.37E-2</v>
      </c>
    </row>
    <row r="1037" spans="2:5" x14ac:dyDescent="0.55000000000000004">
      <c r="B1037" s="1">
        <v>1.9730000000000001</v>
      </c>
      <c r="C1037" s="1">
        <v>2.1</v>
      </c>
      <c r="D1037" s="1">
        <v>159910000</v>
      </c>
      <c r="E1037">
        <v>1.35E-2</v>
      </c>
    </row>
    <row r="1038" spans="2:5" x14ac:dyDescent="0.55000000000000004">
      <c r="B1038" s="1">
        <v>2.1</v>
      </c>
      <c r="C1038" s="1">
        <v>2.2269999999999999</v>
      </c>
      <c r="D1038" s="1">
        <v>160640000</v>
      </c>
      <c r="E1038">
        <v>1.37E-2</v>
      </c>
    </row>
    <row r="1039" spans="2:5" x14ac:dyDescent="0.55000000000000004">
      <c r="B1039" s="1">
        <v>2.2269999999999999</v>
      </c>
      <c r="C1039" s="1">
        <v>2.3540999999999999</v>
      </c>
      <c r="D1039" s="1">
        <v>160160000</v>
      </c>
      <c r="E1039">
        <v>1.35E-2</v>
      </c>
    </row>
    <row r="1040" spans="2:5" x14ac:dyDescent="0.55000000000000004">
      <c r="B1040" s="1">
        <v>2.3540999999999999</v>
      </c>
      <c r="C1040" s="1">
        <v>2.4811000000000001</v>
      </c>
      <c r="D1040" s="1">
        <v>160310000</v>
      </c>
      <c r="E1040">
        <v>1.34E-2</v>
      </c>
    </row>
    <row r="1041" spans="2:5" x14ac:dyDescent="0.55000000000000004">
      <c r="B1041" s="1">
        <v>2.4811000000000001</v>
      </c>
      <c r="C1041" s="1">
        <v>2.6080999999999999</v>
      </c>
      <c r="D1041" s="1">
        <v>160220000</v>
      </c>
      <c r="E1041">
        <v>1.34E-2</v>
      </c>
    </row>
    <row r="1042" spans="2:5" x14ac:dyDescent="0.55000000000000004">
      <c r="B1042" s="1">
        <v>2.6080999999999999</v>
      </c>
      <c r="C1042" s="1">
        <v>2.7351000000000001</v>
      </c>
      <c r="D1042" s="1">
        <v>161050000</v>
      </c>
      <c r="E1042">
        <v>1.35E-2</v>
      </c>
    </row>
    <row r="1043" spans="2:5" x14ac:dyDescent="0.55000000000000004">
      <c r="B1043" s="1">
        <v>2.7351000000000001</v>
      </c>
      <c r="C1043" s="1">
        <v>2.8622000000000001</v>
      </c>
      <c r="D1043" s="1">
        <v>160690000</v>
      </c>
      <c r="E1043">
        <v>1.3299999999999999E-2</v>
      </c>
    </row>
    <row r="1044" spans="2:5" x14ac:dyDescent="0.55000000000000004">
      <c r="B1044" s="1">
        <v>2.8622000000000001</v>
      </c>
      <c r="C1044" s="1">
        <v>2.9891999999999999</v>
      </c>
      <c r="D1044" s="1">
        <v>160690000</v>
      </c>
      <c r="E1044">
        <v>1.3299999999999999E-2</v>
      </c>
    </row>
    <row r="1045" spans="2:5" x14ac:dyDescent="0.55000000000000004">
      <c r="B1045" s="1">
        <v>2.9891999999999999</v>
      </c>
      <c r="C1045" s="1">
        <v>3.1162000000000001</v>
      </c>
      <c r="D1045" s="1">
        <v>161320000</v>
      </c>
      <c r="E1045">
        <v>1.3299999999999999E-2</v>
      </c>
    </row>
    <row r="1046" spans="2:5" x14ac:dyDescent="0.55000000000000004">
      <c r="B1046" s="1">
        <v>3.1162000000000001</v>
      </c>
      <c r="C1046" s="1">
        <v>3.2431999999999999</v>
      </c>
      <c r="D1046" s="1">
        <v>161280000</v>
      </c>
      <c r="E1046">
        <v>1.3299999999999999E-2</v>
      </c>
    </row>
    <row r="1047" spans="2:5" x14ac:dyDescent="0.55000000000000004">
      <c r="B1047" s="1">
        <v>3.2431999999999999</v>
      </c>
      <c r="C1047" s="1">
        <v>3.3702999999999999</v>
      </c>
      <c r="D1047" s="1">
        <v>160350000</v>
      </c>
      <c r="E1047">
        <v>1.3299999999999999E-2</v>
      </c>
    </row>
    <row r="1048" spans="2:5" x14ac:dyDescent="0.55000000000000004">
      <c r="B1048" s="1">
        <v>3.3702999999999999</v>
      </c>
      <c r="C1048" s="1">
        <v>3.4973000000000001</v>
      </c>
      <c r="D1048" s="1">
        <v>159080000</v>
      </c>
      <c r="E1048">
        <v>1.3299999999999999E-2</v>
      </c>
    </row>
    <row r="1049" spans="2:5" x14ac:dyDescent="0.55000000000000004">
      <c r="B1049" s="1">
        <v>3.4973000000000001</v>
      </c>
      <c r="C1049" s="1">
        <v>3.6242999999999999</v>
      </c>
      <c r="D1049" s="1">
        <v>158230000</v>
      </c>
      <c r="E1049">
        <v>1.3299999999999999E-2</v>
      </c>
    </row>
    <row r="1050" spans="2:5" x14ac:dyDescent="0.55000000000000004">
      <c r="B1050" s="1">
        <v>3.6242999999999999</v>
      </c>
      <c r="C1050" s="1">
        <v>3.7513999999999998</v>
      </c>
      <c r="D1050" s="1">
        <v>158280000</v>
      </c>
      <c r="E1050">
        <v>1.3299999999999999E-2</v>
      </c>
    </row>
    <row r="1051" spans="2:5" x14ac:dyDescent="0.55000000000000004">
      <c r="B1051" s="1">
        <v>3.7513999999999998</v>
      </c>
      <c r="C1051" s="1">
        <v>3.8784000000000001</v>
      </c>
      <c r="D1051" s="1">
        <v>157750000</v>
      </c>
      <c r="E1051">
        <v>1.3299999999999999E-2</v>
      </c>
    </row>
    <row r="1052" spans="2:5" x14ac:dyDescent="0.55000000000000004">
      <c r="B1052" s="1">
        <v>3.8784000000000001</v>
      </c>
      <c r="C1052" s="1">
        <v>4.0053999999999998</v>
      </c>
      <c r="D1052" s="1">
        <v>156790000</v>
      </c>
      <c r="E1052">
        <v>1.3299999999999999E-2</v>
      </c>
    </row>
    <row r="1053" spans="2:5" x14ac:dyDescent="0.55000000000000004">
      <c r="B1053" s="1">
        <v>4.0053999999999998</v>
      </c>
      <c r="C1053" s="1">
        <v>4.1323999999999996</v>
      </c>
      <c r="D1053" s="1">
        <v>156160000</v>
      </c>
      <c r="E1053">
        <v>1.3299999999999999E-2</v>
      </c>
    </row>
    <row r="1054" spans="2:5" x14ac:dyDescent="0.55000000000000004">
      <c r="B1054" s="1">
        <v>4.1323999999999996</v>
      </c>
      <c r="C1054" s="1">
        <v>4.2595000000000001</v>
      </c>
      <c r="D1054" s="1">
        <v>155290000</v>
      </c>
      <c r="E1054">
        <v>1.3299999999999999E-2</v>
      </c>
    </row>
    <row r="1055" spans="2:5" x14ac:dyDescent="0.55000000000000004">
      <c r="B1055" s="1">
        <v>4.2595000000000001</v>
      </c>
      <c r="C1055" s="1">
        <v>4.3864999999999998</v>
      </c>
      <c r="D1055" s="1">
        <v>154370000</v>
      </c>
      <c r="E1055">
        <v>1.3299999999999999E-2</v>
      </c>
    </row>
    <row r="1056" spans="2:5" x14ac:dyDescent="0.55000000000000004">
      <c r="B1056" s="1">
        <v>4.3864999999999998</v>
      </c>
      <c r="C1056" s="1">
        <v>4.5134999999999996</v>
      </c>
      <c r="D1056" s="1">
        <v>154300000</v>
      </c>
      <c r="E1056">
        <v>1.3299999999999999E-2</v>
      </c>
    </row>
    <row r="1057" spans="2:5" x14ac:dyDescent="0.55000000000000004">
      <c r="B1057" s="1">
        <v>4.5134999999999996</v>
      </c>
      <c r="C1057" s="1">
        <v>4.6405000000000003</v>
      </c>
      <c r="D1057" s="1">
        <v>153780000</v>
      </c>
      <c r="E1057">
        <v>1.3299999999999999E-2</v>
      </c>
    </row>
    <row r="1058" spans="2:5" x14ac:dyDescent="0.55000000000000004">
      <c r="B1058" s="1">
        <v>4.6405000000000003</v>
      </c>
      <c r="C1058" s="1">
        <v>4.7675999999999998</v>
      </c>
      <c r="D1058" s="1">
        <v>153360000</v>
      </c>
      <c r="E1058">
        <v>1.3299999999999999E-2</v>
      </c>
    </row>
    <row r="1059" spans="2:5" x14ac:dyDescent="0.55000000000000004">
      <c r="B1059" s="1">
        <v>4.7675999999999998</v>
      </c>
      <c r="C1059" s="1">
        <v>4.8945999999999996</v>
      </c>
      <c r="D1059" s="1">
        <v>154080000</v>
      </c>
      <c r="E1059">
        <v>1.35E-2</v>
      </c>
    </row>
    <row r="1060" spans="2:5" x14ac:dyDescent="0.55000000000000004">
      <c r="B1060" s="1">
        <v>4.8945999999999996</v>
      </c>
      <c r="C1060" s="1">
        <v>5.0216000000000003</v>
      </c>
      <c r="D1060" s="1">
        <v>153770000</v>
      </c>
      <c r="E1060">
        <v>1.35E-2</v>
      </c>
    </row>
    <row r="1061" spans="2:5" x14ac:dyDescent="0.55000000000000004">
      <c r="B1061" s="1">
        <v>5.0216000000000003</v>
      </c>
      <c r="C1061" s="1">
        <v>5.1486000000000001</v>
      </c>
      <c r="D1061" s="1">
        <v>153280000</v>
      </c>
      <c r="E1061">
        <v>1.3299999999999999E-2</v>
      </c>
    </row>
    <row r="1062" spans="2:5" x14ac:dyDescent="0.55000000000000004">
      <c r="B1062" s="1">
        <v>5.1486000000000001</v>
      </c>
      <c r="C1062" s="1">
        <v>5.2756999999999996</v>
      </c>
      <c r="D1062" s="1">
        <v>152540000</v>
      </c>
      <c r="E1062">
        <v>1.3299999999999999E-2</v>
      </c>
    </row>
    <row r="1063" spans="2:5" x14ac:dyDescent="0.55000000000000004">
      <c r="B1063" s="1">
        <v>5.2756999999999996</v>
      </c>
      <c r="C1063" s="1">
        <v>5.4027000000000003</v>
      </c>
      <c r="D1063" s="1">
        <v>152320000</v>
      </c>
      <c r="E1063">
        <v>1.3299999999999999E-2</v>
      </c>
    </row>
    <row r="1064" spans="2:5" x14ac:dyDescent="0.55000000000000004">
      <c r="B1064" s="1">
        <v>5.4027000000000003</v>
      </c>
      <c r="C1064" s="1">
        <v>5.5297000000000001</v>
      </c>
      <c r="D1064" s="1">
        <v>151020000</v>
      </c>
      <c r="E1064">
        <v>1.3299999999999999E-2</v>
      </c>
    </row>
    <row r="1065" spans="2:5" x14ac:dyDescent="0.55000000000000004">
      <c r="B1065" s="1">
        <v>5.5297000000000001</v>
      </c>
      <c r="C1065" s="1">
        <v>5.6567999999999996</v>
      </c>
      <c r="D1065" s="1">
        <v>150560000</v>
      </c>
      <c r="E1065">
        <v>1.3299999999999999E-2</v>
      </c>
    </row>
    <row r="1066" spans="2:5" x14ac:dyDescent="0.55000000000000004">
      <c r="B1066" s="1">
        <v>5.6567999999999996</v>
      </c>
      <c r="C1066" s="1">
        <v>5.7838000000000003</v>
      </c>
      <c r="D1066" s="1">
        <v>150370000</v>
      </c>
      <c r="E1066">
        <v>1.3299999999999999E-2</v>
      </c>
    </row>
    <row r="1067" spans="2:5" x14ac:dyDescent="0.55000000000000004">
      <c r="B1067" s="1">
        <v>5.7838000000000003</v>
      </c>
      <c r="C1067" s="1">
        <v>5.9108000000000001</v>
      </c>
      <c r="D1067" s="1">
        <v>150160000</v>
      </c>
      <c r="E1067">
        <v>1.3299999999999999E-2</v>
      </c>
    </row>
    <row r="1068" spans="2:5" x14ac:dyDescent="0.55000000000000004">
      <c r="B1068" s="1">
        <v>5.9108000000000001</v>
      </c>
      <c r="C1068" s="1">
        <v>6.0377999999999998</v>
      </c>
      <c r="D1068" s="1">
        <v>149290000</v>
      </c>
      <c r="E1068">
        <v>1.3299999999999999E-2</v>
      </c>
    </row>
    <row r="1069" spans="2:5" x14ac:dyDescent="0.55000000000000004">
      <c r="B1069" s="1">
        <v>6.0377999999999998</v>
      </c>
      <c r="C1069" s="1">
        <v>6.1649000000000003</v>
      </c>
      <c r="D1069" s="1">
        <v>149100000</v>
      </c>
      <c r="E1069">
        <v>1.34E-2</v>
      </c>
    </row>
    <row r="1070" spans="2:5" x14ac:dyDescent="0.55000000000000004">
      <c r="B1070" s="1">
        <v>6.1649000000000003</v>
      </c>
      <c r="C1070" s="1">
        <v>6.2919</v>
      </c>
      <c r="D1070" s="1">
        <v>148650000</v>
      </c>
      <c r="E1070">
        <v>1.34E-2</v>
      </c>
    </row>
    <row r="1071" spans="2:5" x14ac:dyDescent="0.55000000000000004">
      <c r="B1071" s="1">
        <v>6.2919</v>
      </c>
      <c r="C1071" s="1">
        <v>6.4188999999999998</v>
      </c>
      <c r="D1071" s="1">
        <v>148550000</v>
      </c>
      <c r="E1071">
        <v>1.34E-2</v>
      </c>
    </row>
    <row r="1072" spans="2:5" x14ac:dyDescent="0.55000000000000004">
      <c r="B1072" s="1">
        <v>6.4188999999999998</v>
      </c>
      <c r="C1072" s="1">
        <v>6.5458999999999996</v>
      </c>
      <c r="D1072" s="1">
        <v>147350000</v>
      </c>
      <c r="E1072">
        <v>1.34E-2</v>
      </c>
    </row>
    <row r="1073" spans="2:5" x14ac:dyDescent="0.55000000000000004">
      <c r="B1073" s="1">
        <v>6.5458999999999996</v>
      </c>
      <c r="C1073" s="1">
        <v>6.673</v>
      </c>
      <c r="D1073" s="1">
        <v>146330000</v>
      </c>
      <c r="E1073">
        <v>1.34E-2</v>
      </c>
    </row>
    <row r="1074" spans="2:5" x14ac:dyDescent="0.55000000000000004">
      <c r="B1074" s="1">
        <v>6.673</v>
      </c>
      <c r="C1074" s="1">
        <v>6.8</v>
      </c>
      <c r="D1074" s="1">
        <v>145940000</v>
      </c>
      <c r="E1074">
        <v>1.35E-2</v>
      </c>
    </row>
    <row r="1075" spans="2:5" x14ac:dyDescent="0.55000000000000004">
      <c r="B1075" s="1">
        <v>6.8</v>
      </c>
      <c r="C1075" s="1">
        <v>6.9269999999999996</v>
      </c>
      <c r="D1075" s="1">
        <v>145630000</v>
      </c>
      <c r="E1075">
        <v>1.35E-2</v>
      </c>
    </row>
    <row r="1076" spans="2:5" x14ac:dyDescent="0.55000000000000004">
      <c r="B1076" s="1">
        <v>6.9269999999999996</v>
      </c>
      <c r="C1076" s="1">
        <v>7.0541</v>
      </c>
      <c r="D1076" s="1">
        <v>144810000</v>
      </c>
      <c r="E1076">
        <v>1.35E-2</v>
      </c>
    </row>
    <row r="1077" spans="2:5" x14ac:dyDescent="0.55000000000000004">
      <c r="B1077" s="1">
        <v>7.0541</v>
      </c>
      <c r="C1077" s="1">
        <v>7.1810999999999998</v>
      </c>
      <c r="D1077" s="1">
        <v>144660000</v>
      </c>
      <c r="E1077">
        <v>1.35E-2</v>
      </c>
    </row>
    <row r="1078" spans="2:5" x14ac:dyDescent="0.55000000000000004">
      <c r="B1078" s="1">
        <v>7.1810999999999998</v>
      </c>
      <c r="C1078" s="1">
        <v>7.3080999999999996</v>
      </c>
      <c r="D1078" s="1">
        <v>144110000</v>
      </c>
      <c r="E1078">
        <v>1.35E-2</v>
      </c>
    </row>
    <row r="1079" spans="2:5" x14ac:dyDescent="0.55000000000000004">
      <c r="B1079" s="1">
        <v>7.3080999999999996</v>
      </c>
      <c r="C1079" s="1">
        <v>7.4351000000000003</v>
      </c>
      <c r="D1079" s="1">
        <v>143710000</v>
      </c>
      <c r="E1079">
        <v>1.35E-2</v>
      </c>
    </row>
    <row r="1080" spans="2:5" x14ac:dyDescent="0.55000000000000004">
      <c r="B1080" s="1">
        <v>7.4351000000000003</v>
      </c>
      <c r="C1080" s="1">
        <v>7.5621999999999998</v>
      </c>
      <c r="D1080" s="1">
        <v>143100000</v>
      </c>
      <c r="E1080">
        <v>1.35E-2</v>
      </c>
    </row>
    <row r="1081" spans="2:5" x14ac:dyDescent="0.55000000000000004">
      <c r="B1081" s="1">
        <v>7.5621999999999998</v>
      </c>
      <c r="C1081" s="1">
        <v>7.6891999999999996</v>
      </c>
      <c r="D1081" s="1">
        <v>141830000</v>
      </c>
      <c r="E1081">
        <v>1.3599999999999999E-2</v>
      </c>
    </row>
    <row r="1082" spans="2:5" x14ac:dyDescent="0.55000000000000004">
      <c r="B1082" s="1">
        <v>7.6891999999999996</v>
      </c>
      <c r="C1082" s="1">
        <v>7.8162000000000003</v>
      </c>
      <c r="D1082" s="1">
        <v>141650000</v>
      </c>
      <c r="E1082">
        <v>1.3599999999999999E-2</v>
      </c>
    </row>
    <row r="1083" spans="2:5" x14ac:dyDescent="0.55000000000000004">
      <c r="B1083" s="1">
        <v>7.8162000000000003</v>
      </c>
      <c r="C1083" s="1">
        <v>7.9432</v>
      </c>
      <c r="D1083" s="1">
        <v>141130000</v>
      </c>
      <c r="E1083">
        <v>1.3599999999999999E-2</v>
      </c>
    </row>
    <row r="1084" spans="2:5" x14ac:dyDescent="0.55000000000000004">
      <c r="B1084" s="1">
        <v>7.9432</v>
      </c>
      <c r="C1084" s="1">
        <v>8.0702999999999996</v>
      </c>
      <c r="D1084" s="1">
        <v>141230000</v>
      </c>
      <c r="E1084">
        <v>1.37E-2</v>
      </c>
    </row>
    <row r="1085" spans="2:5" x14ac:dyDescent="0.55000000000000004">
      <c r="B1085" s="1">
        <v>8.0702999999999996</v>
      </c>
      <c r="C1085" s="1">
        <v>8.1973000000000003</v>
      </c>
      <c r="D1085" s="1">
        <v>140200000</v>
      </c>
      <c r="E1085">
        <v>1.3599999999999999E-2</v>
      </c>
    </row>
    <row r="1086" spans="2:5" x14ac:dyDescent="0.55000000000000004">
      <c r="B1086" s="1">
        <v>8.1973000000000003</v>
      </c>
      <c r="C1086" s="1">
        <v>8.3242999999999991</v>
      </c>
      <c r="D1086" s="1">
        <v>139080000</v>
      </c>
      <c r="E1086">
        <v>1.37E-2</v>
      </c>
    </row>
    <row r="1087" spans="2:5" x14ac:dyDescent="0.55000000000000004">
      <c r="B1087" s="1">
        <v>8.3242999999999991</v>
      </c>
      <c r="C1087" s="1">
        <v>8.4513999999999996</v>
      </c>
      <c r="D1087" s="1">
        <v>138790000</v>
      </c>
      <c r="E1087">
        <v>1.37E-2</v>
      </c>
    </row>
    <row r="1088" spans="2:5" x14ac:dyDescent="0.55000000000000004">
      <c r="B1088" s="1">
        <v>8.4513999999999996</v>
      </c>
      <c r="C1088" s="1">
        <v>8.5784000000000002</v>
      </c>
      <c r="D1088" s="1">
        <v>138730000</v>
      </c>
      <c r="E1088">
        <v>1.37E-2</v>
      </c>
    </row>
    <row r="1089" spans="2:5" x14ac:dyDescent="0.55000000000000004">
      <c r="B1089" s="1">
        <v>8.5784000000000002</v>
      </c>
      <c r="C1089" s="1">
        <v>8.7053999999999991</v>
      </c>
      <c r="D1089" s="1">
        <v>138530000</v>
      </c>
      <c r="E1089">
        <v>1.37E-2</v>
      </c>
    </row>
    <row r="1090" spans="2:5" x14ac:dyDescent="0.55000000000000004">
      <c r="B1090" s="1">
        <v>8.7053999999999991</v>
      </c>
      <c r="C1090" s="1">
        <v>8.8323999999999998</v>
      </c>
      <c r="D1090" s="1">
        <v>138250000</v>
      </c>
      <c r="E1090">
        <v>1.37E-2</v>
      </c>
    </row>
    <row r="1091" spans="2:5" x14ac:dyDescent="0.55000000000000004">
      <c r="B1091" s="1">
        <v>8.8323999999999998</v>
      </c>
      <c r="C1091" s="1">
        <v>8.9595000000000002</v>
      </c>
      <c r="D1091" s="1">
        <v>138490000</v>
      </c>
      <c r="E1091">
        <v>1.37E-2</v>
      </c>
    </row>
    <row r="1092" spans="2:5" x14ac:dyDescent="0.55000000000000004">
      <c r="B1092" s="1">
        <v>8.9595000000000002</v>
      </c>
      <c r="C1092" s="1">
        <v>9.0864999999999991</v>
      </c>
      <c r="D1092" s="1">
        <v>138260000</v>
      </c>
      <c r="E1092">
        <v>1.37E-2</v>
      </c>
    </row>
    <row r="1093" spans="2:5" x14ac:dyDescent="0.55000000000000004">
      <c r="B1093" s="1">
        <v>9.0864999999999991</v>
      </c>
      <c r="C1093" s="1">
        <v>9.2134999999999998</v>
      </c>
      <c r="D1093" s="1">
        <v>137520000</v>
      </c>
      <c r="E1093">
        <v>1.37E-2</v>
      </c>
    </row>
    <row r="1094" spans="2:5" x14ac:dyDescent="0.55000000000000004">
      <c r="B1094" s="1">
        <v>9.2134999999999998</v>
      </c>
      <c r="C1094" s="1">
        <v>9.3405000000000005</v>
      </c>
      <c r="D1094" s="1">
        <v>136800000</v>
      </c>
      <c r="E1094">
        <v>1.37E-2</v>
      </c>
    </row>
    <row r="1095" spans="2:5" x14ac:dyDescent="0.55000000000000004">
      <c r="B1095" s="1">
        <v>9.3405000000000005</v>
      </c>
      <c r="C1095" s="1">
        <v>9.4675999999999991</v>
      </c>
      <c r="D1095" s="1">
        <v>136140000</v>
      </c>
      <c r="E1095">
        <v>1.37E-2</v>
      </c>
    </row>
    <row r="1096" spans="2:5" x14ac:dyDescent="0.55000000000000004">
      <c r="B1096" s="1">
        <v>9.4675999999999991</v>
      </c>
      <c r="C1096" s="1">
        <v>9.5945999999999998</v>
      </c>
      <c r="D1096" s="1">
        <v>135590000</v>
      </c>
      <c r="E1096">
        <v>1.38E-2</v>
      </c>
    </row>
    <row r="1097" spans="2:5" x14ac:dyDescent="0.55000000000000004">
      <c r="B1097" s="1">
        <v>9.5945999999999998</v>
      </c>
      <c r="C1097" s="1">
        <v>9.7216000000000005</v>
      </c>
      <c r="D1097" s="1">
        <v>136060000</v>
      </c>
      <c r="E1097">
        <v>1.38E-2</v>
      </c>
    </row>
    <row r="1098" spans="2:5" x14ac:dyDescent="0.55000000000000004">
      <c r="B1098" s="1">
        <v>9.7216000000000005</v>
      </c>
      <c r="C1098" s="1">
        <v>9.8485999999999994</v>
      </c>
      <c r="D1098" s="1">
        <v>136390000</v>
      </c>
      <c r="E1098">
        <v>1.38E-2</v>
      </c>
    </row>
    <row r="1099" spans="2:5" x14ac:dyDescent="0.55000000000000004">
      <c r="B1099" s="1">
        <v>9.8485999999999994</v>
      </c>
      <c r="C1099" s="1">
        <v>9.9756999999999998</v>
      </c>
      <c r="D1099" s="1">
        <v>136930000</v>
      </c>
      <c r="E1099">
        <v>1.37E-2</v>
      </c>
    </row>
    <row r="1100" spans="2:5" x14ac:dyDescent="0.55000000000000004">
      <c r="B1100" s="1">
        <v>9.9756999999999998</v>
      </c>
      <c r="C1100" s="1">
        <v>10.103</v>
      </c>
      <c r="D1100" s="1">
        <v>137060000</v>
      </c>
      <c r="E1100">
        <v>1.37E-2</v>
      </c>
    </row>
    <row r="1101" spans="2:5" x14ac:dyDescent="0.55000000000000004">
      <c r="B1101" s="1">
        <v>10.103</v>
      </c>
      <c r="C1101" s="1">
        <v>10.23</v>
      </c>
      <c r="D1101" s="1">
        <v>137370000</v>
      </c>
      <c r="E1101">
        <v>1.37E-2</v>
      </c>
    </row>
    <row r="1102" spans="2:5" x14ac:dyDescent="0.55000000000000004">
      <c r="B1102" s="1">
        <v>10.23</v>
      </c>
      <c r="C1102" s="1">
        <v>10.356999999999999</v>
      </c>
      <c r="D1102" s="1">
        <v>137510000</v>
      </c>
      <c r="E1102">
        <v>1.37E-2</v>
      </c>
    </row>
    <row r="1103" spans="2:5" x14ac:dyDescent="0.55000000000000004">
      <c r="B1103" s="1">
        <v>10.356999999999999</v>
      </c>
      <c r="C1103" s="1">
        <v>10.484</v>
      </c>
      <c r="D1103" s="1">
        <v>137140000</v>
      </c>
      <c r="E1103">
        <v>1.37E-2</v>
      </c>
    </row>
    <row r="1104" spans="2:5" x14ac:dyDescent="0.55000000000000004">
      <c r="B1104" s="1">
        <v>10.484</v>
      </c>
      <c r="C1104" s="1">
        <v>10.611000000000001</v>
      </c>
      <c r="D1104" s="1">
        <v>137140000</v>
      </c>
      <c r="E1104">
        <v>1.37E-2</v>
      </c>
    </row>
    <row r="1105" spans="2:5" x14ac:dyDescent="0.55000000000000004">
      <c r="B1105" s="1">
        <v>10.611000000000001</v>
      </c>
      <c r="C1105" s="1">
        <v>10.738</v>
      </c>
      <c r="D1105" s="1">
        <v>137750000</v>
      </c>
      <c r="E1105">
        <v>1.3899999999999999E-2</v>
      </c>
    </row>
    <row r="1106" spans="2:5" x14ac:dyDescent="0.55000000000000004">
      <c r="B1106" s="1">
        <v>10.738</v>
      </c>
      <c r="C1106" s="1">
        <v>10.865</v>
      </c>
      <c r="D1106" s="1">
        <v>137760000</v>
      </c>
      <c r="E1106">
        <v>1.37E-2</v>
      </c>
    </row>
    <row r="1107" spans="2:5" x14ac:dyDescent="0.55000000000000004">
      <c r="B1107" s="1">
        <v>10.865</v>
      </c>
      <c r="C1107" s="1">
        <v>10.992000000000001</v>
      </c>
      <c r="D1107" s="1">
        <v>137290000</v>
      </c>
      <c r="E1107">
        <v>1.37E-2</v>
      </c>
    </row>
    <row r="1108" spans="2:5" x14ac:dyDescent="0.55000000000000004">
      <c r="B1108" s="1">
        <v>10.992000000000001</v>
      </c>
      <c r="C1108" s="1">
        <v>11.119</v>
      </c>
      <c r="D1108" s="1">
        <v>137470000</v>
      </c>
      <c r="E1108">
        <v>1.37E-2</v>
      </c>
    </row>
    <row r="1109" spans="2:5" x14ac:dyDescent="0.55000000000000004">
      <c r="B1109" s="1">
        <v>11.119</v>
      </c>
      <c r="C1109" s="1">
        <v>11.246</v>
      </c>
      <c r="D1109" s="1">
        <v>137990000</v>
      </c>
      <c r="E1109">
        <v>1.37E-2</v>
      </c>
    </row>
    <row r="1110" spans="2:5" x14ac:dyDescent="0.55000000000000004">
      <c r="B1110" s="1">
        <v>11.246</v>
      </c>
      <c r="C1110" s="1">
        <v>11.372999999999999</v>
      </c>
      <c r="D1110" s="1">
        <v>138080000</v>
      </c>
      <c r="E1110">
        <v>1.37E-2</v>
      </c>
    </row>
    <row r="1111" spans="2:5" x14ac:dyDescent="0.55000000000000004">
      <c r="B1111" s="1">
        <v>11.372999999999999</v>
      </c>
      <c r="C1111" s="1">
        <v>11.5</v>
      </c>
      <c r="D1111" s="1">
        <v>138040000</v>
      </c>
      <c r="E1111">
        <v>1.37E-2</v>
      </c>
    </row>
    <row r="1112" spans="2:5" x14ac:dyDescent="0.55000000000000004">
      <c r="B1112" s="1">
        <v>11.5</v>
      </c>
      <c r="C1112" s="1">
        <v>11.627000000000001</v>
      </c>
      <c r="D1112" s="1">
        <v>137600000</v>
      </c>
      <c r="E1112">
        <v>1.37E-2</v>
      </c>
    </row>
    <row r="1113" spans="2:5" x14ac:dyDescent="0.55000000000000004">
      <c r="B1113" s="1">
        <v>11.627000000000001</v>
      </c>
      <c r="C1113" s="1">
        <v>11.754</v>
      </c>
      <c r="D1113" s="1">
        <v>136570000</v>
      </c>
      <c r="E1113">
        <v>1.38E-2</v>
      </c>
    </row>
    <row r="1114" spans="2:5" x14ac:dyDescent="0.55000000000000004">
      <c r="B1114" s="1">
        <v>11.754</v>
      </c>
      <c r="C1114" s="1">
        <v>11.881</v>
      </c>
      <c r="D1114" s="1">
        <v>136500000</v>
      </c>
      <c r="E1114">
        <v>1.37E-2</v>
      </c>
    </row>
    <row r="1115" spans="2:5" x14ac:dyDescent="0.55000000000000004">
      <c r="B1115" s="1">
        <v>11.881</v>
      </c>
      <c r="C1115" s="1">
        <v>12.007999999999999</v>
      </c>
      <c r="D1115" s="1">
        <v>136020000</v>
      </c>
      <c r="E1115">
        <v>1.38E-2</v>
      </c>
    </row>
    <row r="1116" spans="2:5" x14ac:dyDescent="0.55000000000000004">
      <c r="B1116" s="1">
        <v>12.007999999999999</v>
      </c>
      <c r="C1116" s="1">
        <v>12.135</v>
      </c>
      <c r="D1116" s="1">
        <v>135610000</v>
      </c>
      <c r="E1116">
        <v>1.38E-2</v>
      </c>
    </row>
    <row r="1117" spans="2:5" x14ac:dyDescent="0.55000000000000004">
      <c r="B1117" s="1">
        <v>12.135</v>
      </c>
      <c r="C1117" s="1">
        <v>12.262</v>
      </c>
      <c r="D1117" s="1">
        <v>134920000</v>
      </c>
      <c r="E1117">
        <v>1.38E-2</v>
      </c>
    </row>
    <row r="1118" spans="2:5" x14ac:dyDescent="0.55000000000000004">
      <c r="B1118" s="1">
        <v>12.262</v>
      </c>
      <c r="C1118" s="1">
        <v>12.388999999999999</v>
      </c>
      <c r="D1118" s="1">
        <v>134810000</v>
      </c>
      <c r="E1118">
        <v>1.38E-2</v>
      </c>
    </row>
    <row r="1119" spans="2:5" x14ac:dyDescent="0.55000000000000004">
      <c r="B1119" s="1">
        <v>12.388999999999999</v>
      </c>
      <c r="C1119" s="1">
        <v>12.516</v>
      </c>
      <c r="D1119" s="1">
        <v>134750000</v>
      </c>
      <c r="E1119">
        <v>1.38E-2</v>
      </c>
    </row>
    <row r="1120" spans="2:5" x14ac:dyDescent="0.55000000000000004">
      <c r="B1120" s="1">
        <v>12.516</v>
      </c>
      <c r="C1120" s="1">
        <v>12.643000000000001</v>
      </c>
      <c r="D1120" s="1">
        <v>134260000</v>
      </c>
      <c r="E1120">
        <v>1.38E-2</v>
      </c>
    </row>
    <row r="1121" spans="2:5" x14ac:dyDescent="0.55000000000000004">
      <c r="B1121" s="1">
        <v>12.643000000000001</v>
      </c>
      <c r="C1121" s="1">
        <v>12.77</v>
      </c>
      <c r="D1121" s="1">
        <v>133490000</v>
      </c>
      <c r="E1121">
        <v>1.3899999999999999E-2</v>
      </c>
    </row>
    <row r="1122" spans="2:5" x14ac:dyDescent="0.55000000000000004">
      <c r="B1122" s="1">
        <v>12.77</v>
      </c>
      <c r="C1122" s="1">
        <v>12.897</v>
      </c>
      <c r="D1122" s="1">
        <v>133160000</v>
      </c>
      <c r="E1122">
        <v>1.3899999999999999E-2</v>
      </c>
    </row>
    <row r="1123" spans="2:5" x14ac:dyDescent="0.55000000000000004">
      <c r="B1123" s="1">
        <v>12.897</v>
      </c>
      <c r="C1123" s="1">
        <v>13.023999999999999</v>
      </c>
      <c r="D1123" s="1">
        <v>133040000</v>
      </c>
      <c r="E1123">
        <v>1.3899999999999999E-2</v>
      </c>
    </row>
    <row r="1124" spans="2:5" x14ac:dyDescent="0.55000000000000004">
      <c r="B1124" s="1">
        <v>13.023999999999999</v>
      </c>
      <c r="C1124" s="1">
        <v>13.151</v>
      </c>
      <c r="D1124" s="1">
        <v>132660000</v>
      </c>
      <c r="E1124">
        <v>1.3899999999999999E-2</v>
      </c>
    </row>
    <row r="1125" spans="2:5" x14ac:dyDescent="0.55000000000000004">
      <c r="B1125" s="1">
        <v>13.151</v>
      </c>
      <c r="C1125" s="1">
        <v>13.278</v>
      </c>
      <c r="D1125" s="1">
        <v>132290000</v>
      </c>
      <c r="E1125">
        <v>1.3899999999999999E-2</v>
      </c>
    </row>
    <row r="1126" spans="2:5" x14ac:dyDescent="0.55000000000000004">
      <c r="B1126" s="1">
        <v>13.278</v>
      </c>
      <c r="C1126" s="1">
        <v>13.404999999999999</v>
      </c>
      <c r="D1126" s="1">
        <v>132050000</v>
      </c>
      <c r="E1126">
        <v>1.3899999999999999E-2</v>
      </c>
    </row>
    <row r="1127" spans="2:5" x14ac:dyDescent="0.55000000000000004">
      <c r="B1127" s="1">
        <v>13.404999999999999</v>
      </c>
      <c r="C1127" s="1">
        <v>13.532</v>
      </c>
      <c r="D1127" s="1">
        <v>131740000</v>
      </c>
      <c r="E1127">
        <v>1.4E-2</v>
      </c>
    </row>
    <row r="1128" spans="2:5" x14ac:dyDescent="0.55000000000000004">
      <c r="B1128" s="1">
        <v>13.532</v>
      </c>
      <c r="C1128" s="1">
        <v>13.659000000000001</v>
      </c>
      <c r="D1128" s="1">
        <v>131180000</v>
      </c>
      <c r="E1128">
        <v>1.4E-2</v>
      </c>
    </row>
    <row r="1129" spans="2:5" x14ac:dyDescent="0.55000000000000004">
      <c r="B1129" s="1">
        <v>13.659000000000001</v>
      </c>
      <c r="C1129" s="1">
        <v>13.786</v>
      </c>
      <c r="D1129" s="1">
        <v>131050000</v>
      </c>
      <c r="E1129">
        <v>1.4E-2</v>
      </c>
    </row>
    <row r="1130" spans="2:5" x14ac:dyDescent="0.55000000000000004">
      <c r="B1130" s="1">
        <v>13.786</v>
      </c>
      <c r="C1130" s="1">
        <v>13.914</v>
      </c>
      <c r="D1130" s="1">
        <v>130910000</v>
      </c>
      <c r="E1130">
        <v>1.4E-2</v>
      </c>
    </row>
    <row r="1131" spans="2:5" x14ac:dyDescent="0.55000000000000004">
      <c r="B1131" s="1">
        <v>13.914</v>
      </c>
      <c r="C1131" s="1">
        <v>14.041</v>
      </c>
      <c r="D1131" s="1">
        <v>130120000</v>
      </c>
      <c r="E1131">
        <v>1.4E-2</v>
      </c>
    </row>
    <row r="1132" spans="2:5" x14ac:dyDescent="0.55000000000000004">
      <c r="B1132" s="1">
        <v>14.041</v>
      </c>
      <c r="C1132" s="1">
        <v>14.167999999999999</v>
      </c>
      <c r="D1132" s="1">
        <v>129920000</v>
      </c>
      <c r="E1132">
        <v>1.41E-2</v>
      </c>
    </row>
    <row r="1133" spans="2:5" x14ac:dyDescent="0.55000000000000004">
      <c r="B1133" s="1">
        <v>14.167999999999999</v>
      </c>
      <c r="C1133" s="1">
        <v>14.295</v>
      </c>
      <c r="D1133" s="1">
        <v>129630000</v>
      </c>
      <c r="E1133">
        <v>1.4E-2</v>
      </c>
    </row>
    <row r="1134" spans="2:5" x14ac:dyDescent="0.55000000000000004">
      <c r="B1134" s="1">
        <v>14.295</v>
      </c>
      <c r="C1134" s="1">
        <v>14.422000000000001</v>
      </c>
      <c r="D1134" s="1">
        <v>129710000</v>
      </c>
      <c r="E1134">
        <v>1.4E-2</v>
      </c>
    </row>
    <row r="1135" spans="2:5" x14ac:dyDescent="0.55000000000000004">
      <c r="B1135" s="1">
        <v>14.422000000000001</v>
      </c>
      <c r="C1135" s="1">
        <v>14.548999999999999</v>
      </c>
      <c r="D1135" s="1">
        <v>129310000</v>
      </c>
      <c r="E1135">
        <v>1.41E-2</v>
      </c>
    </row>
    <row r="1136" spans="2:5" x14ac:dyDescent="0.55000000000000004">
      <c r="B1136" s="1">
        <v>14.548999999999999</v>
      </c>
      <c r="C1136" s="1">
        <v>14.676</v>
      </c>
      <c r="D1136" s="1">
        <v>128910000</v>
      </c>
      <c r="E1136">
        <v>1.41E-2</v>
      </c>
    </row>
    <row r="1137" spans="2:5" x14ac:dyDescent="0.55000000000000004">
      <c r="B1137" s="1">
        <v>14.676</v>
      </c>
      <c r="C1137" s="1">
        <v>14.803000000000001</v>
      </c>
      <c r="D1137" s="1">
        <v>128580000</v>
      </c>
      <c r="E1137">
        <v>1.41E-2</v>
      </c>
    </row>
    <row r="1138" spans="2:5" x14ac:dyDescent="0.55000000000000004">
      <c r="B1138" s="1">
        <v>14.803000000000001</v>
      </c>
      <c r="C1138" s="1">
        <v>14.93</v>
      </c>
      <c r="D1138" s="1">
        <v>128260000</v>
      </c>
      <c r="E1138">
        <v>1.41E-2</v>
      </c>
    </row>
    <row r="1139" spans="2:5" x14ac:dyDescent="0.55000000000000004">
      <c r="B1139" s="1">
        <v>14.93</v>
      </c>
      <c r="C1139" s="1">
        <v>15.057</v>
      </c>
      <c r="D1139" s="1">
        <v>128030000</v>
      </c>
      <c r="E1139">
        <v>1.41E-2</v>
      </c>
    </row>
    <row r="1140" spans="2:5" x14ac:dyDescent="0.55000000000000004">
      <c r="B1140" s="1">
        <v>15.057</v>
      </c>
      <c r="C1140" s="1">
        <v>15.183999999999999</v>
      </c>
      <c r="D1140" s="1">
        <v>127420000</v>
      </c>
      <c r="E1140">
        <v>1.4200000000000001E-2</v>
      </c>
    </row>
    <row r="1141" spans="2:5" x14ac:dyDescent="0.55000000000000004">
      <c r="B1141" s="1">
        <v>15.183999999999999</v>
      </c>
      <c r="C1141" s="1">
        <v>15.311</v>
      </c>
      <c r="D1141" s="1">
        <v>126750000</v>
      </c>
      <c r="E1141">
        <v>1.4200000000000001E-2</v>
      </c>
    </row>
    <row r="1142" spans="2:5" x14ac:dyDescent="0.55000000000000004">
      <c r="B1142" s="1">
        <v>15.311</v>
      </c>
      <c r="C1142" s="1">
        <v>15.438000000000001</v>
      </c>
      <c r="D1142" s="1">
        <v>125970000</v>
      </c>
      <c r="E1142">
        <v>1.43E-2</v>
      </c>
    </row>
    <row r="1143" spans="2:5" x14ac:dyDescent="0.55000000000000004">
      <c r="B1143" s="1">
        <v>15.438000000000001</v>
      </c>
      <c r="C1143" s="1">
        <v>15.565</v>
      </c>
      <c r="D1143" s="1">
        <v>125250000</v>
      </c>
      <c r="E1143">
        <v>1.43E-2</v>
      </c>
    </row>
    <row r="1144" spans="2:5" x14ac:dyDescent="0.55000000000000004">
      <c r="B1144" s="1">
        <v>15.565</v>
      </c>
      <c r="C1144" s="1">
        <v>15.692</v>
      </c>
      <c r="D1144" s="1">
        <v>125050000</v>
      </c>
      <c r="E1144">
        <v>1.43E-2</v>
      </c>
    </row>
    <row r="1145" spans="2:5" x14ac:dyDescent="0.55000000000000004">
      <c r="B1145" s="1">
        <v>15.692</v>
      </c>
      <c r="C1145" s="1">
        <v>15.819000000000001</v>
      </c>
      <c r="D1145" s="1">
        <v>124630000</v>
      </c>
      <c r="E1145">
        <v>1.43E-2</v>
      </c>
    </row>
    <row r="1146" spans="2:5" x14ac:dyDescent="0.55000000000000004">
      <c r="B1146" s="1">
        <v>15.819000000000001</v>
      </c>
      <c r="C1146" s="1">
        <v>15.946</v>
      </c>
      <c r="D1146" s="1">
        <v>124310000</v>
      </c>
      <c r="E1146">
        <v>1.44E-2</v>
      </c>
    </row>
    <row r="1147" spans="2:5" x14ac:dyDescent="0.55000000000000004">
      <c r="B1147" s="1">
        <v>15.946</v>
      </c>
      <c r="C1147" s="1">
        <v>16.073</v>
      </c>
      <c r="D1147" s="1">
        <v>123950000</v>
      </c>
      <c r="E1147">
        <v>1.44E-2</v>
      </c>
    </row>
    <row r="1148" spans="2:5" x14ac:dyDescent="0.55000000000000004">
      <c r="B1148" s="1">
        <v>16.073</v>
      </c>
      <c r="C1148" s="1">
        <v>16.2</v>
      </c>
      <c r="D1148" s="1">
        <v>123140000</v>
      </c>
      <c r="E1148">
        <v>1.44E-2</v>
      </c>
    </row>
    <row r="1149" spans="2:5" x14ac:dyDescent="0.55000000000000004">
      <c r="B1149" s="1">
        <v>16.2</v>
      </c>
      <c r="C1149" s="1">
        <v>16.327000000000002</v>
      </c>
      <c r="D1149" s="1">
        <v>122930000</v>
      </c>
      <c r="E1149">
        <v>1.44E-2</v>
      </c>
    </row>
    <row r="1150" spans="2:5" x14ac:dyDescent="0.55000000000000004">
      <c r="B1150" s="1">
        <v>16.327000000000002</v>
      </c>
      <c r="C1150" s="1">
        <v>16.454000000000001</v>
      </c>
      <c r="D1150" s="1">
        <v>121970000</v>
      </c>
      <c r="E1150">
        <v>1.4500000000000001E-2</v>
      </c>
    </row>
    <row r="1151" spans="2:5" x14ac:dyDescent="0.55000000000000004">
      <c r="B1151" s="1">
        <v>16.454000000000001</v>
      </c>
      <c r="C1151" s="1">
        <v>16.581</v>
      </c>
      <c r="D1151" s="1">
        <v>120830000</v>
      </c>
      <c r="E1151">
        <v>1.4500000000000001E-2</v>
      </c>
    </row>
    <row r="1152" spans="2:5" x14ac:dyDescent="0.55000000000000004">
      <c r="B1152" s="1">
        <v>16.581</v>
      </c>
      <c r="C1152" s="1">
        <v>16.707999999999998</v>
      </c>
      <c r="D1152" s="1">
        <v>119850000</v>
      </c>
      <c r="E1152">
        <v>1.46E-2</v>
      </c>
    </row>
    <row r="1153" spans="2:5" x14ac:dyDescent="0.55000000000000004">
      <c r="B1153" s="1">
        <v>16.707999999999998</v>
      </c>
      <c r="C1153" s="1">
        <v>16.835000000000001</v>
      </c>
      <c r="D1153" s="1">
        <v>119060000</v>
      </c>
      <c r="E1153">
        <v>1.46E-2</v>
      </c>
    </row>
    <row r="1154" spans="2:5" x14ac:dyDescent="0.55000000000000004">
      <c r="B1154" s="1">
        <v>16.835000000000001</v>
      </c>
      <c r="C1154" s="1">
        <v>16.962</v>
      </c>
      <c r="D1154" s="1">
        <v>118180000</v>
      </c>
      <c r="E1154">
        <v>1.47E-2</v>
      </c>
    </row>
    <row r="1155" spans="2:5" x14ac:dyDescent="0.55000000000000004">
      <c r="B1155" s="1">
        <v>16.962</v>
      </c>
      <c r="C1155" s="1">
        <v>17.088999999999999</v>
      </c>
      <c r="D1155" s="1">
        <v>117490000</v>
      </c>
      <c r="E1155">
        <v>1.47E-2</v>
      </c>
    </row>
    <row r="1156" spans="2:5" x14ac:dyDescent="0.55000000000000004">
      <c r="B1156" s="1">
        <v>17.088999999999999</v>
      </c>
      <c r="C1156" s="1">
        <v>17.216000000000001</v>
      </c>
      <c r="D1156" s="1">
        <v>116900000</v>
      </c>
      <c r="E1156">
        <v>1.47E-2</v>
      </c>
    </row>
    <row r="1157" spans="2:5" x14ac:dyDescent="0.55000000000000004">
      <c r="B1157" s="1">
        <v>17.216000000000001</v>
      </c>
      <c r="C1157" s="1">
        <v>17.343</v>
      </c>
      <c r="D1157" s="1">
        <v>116230000</v>
      </c>
      <c r="E1157">
        <v>1.4800000000000001E-2</v>
      </c>
    </row>
    <row r="1158" spans="2:5" x14ac:dyDescent="0.55000000000000004">
      <c r="B1158" s="1">
        <v>17.343</v>
      </c>
      <c r="C1158" s="1">
        <v>17.47</v>
      </c>
      <c r="D1158" s="1">
        <v>115270000</v>
      </c>
      <c r="E1158">
        <v>1.4800000000000001E-2</v>
      </c>
    </row>
    <row r="1159" spans="2:5" x14ac:dyDescent="0.55000000000000004">
      <c r="B1159" s="1">
        <v>17.47</v>
      </c>
      <c r="C1159" s="1">
        <v>17.597000000000001</v>
      </c>
      <c r="D1159" s="1">
        <v>114670000</v>
      </c>
      <c r="E1159">
        <v>1.49E-2</v>
      </c>
    </row>
    <row r="1160" spans="2:5" x14ac:dyDescent="0.55000000000000004">
      <c r="B1160" s="1">
        <v>17.597000000000001</v>
      </c>
      <c r="C1160" s="1">
        <v>17.724</v>
      </c>
      <c r="D1160" s="1">
        <v>113960000</v>
      </c>
      <c r="E1160">
        <v>1.49E-2</v>
      </c>
    </row>
    <row r="1161" spans="2:5" x14ac:dyDescent="0.55000000000000004">
      <c r="B1161" s="1">
        <v>17.724</v>
      </c>
      <c r="C1161" s="1">
        <v>17.850999999999999</v>
      </c>
      <c r="D1161" s="1">
        <v>113150000</v>
      </c>
      <c r="E1161">
        <v>1.4999999999999999E-2</v>
      </c>
    </row>
    <row r="1162" spans="2:5" x14ac:dyDescent="0.55000000000000004">
      <c r="B1162" s="1">
        <v>17.850999999999999</v>
      </c>
      <c r="C1162" s="1">
        <v>17.978000000000002</v>
      </c>
      <c r="D1162" s="1">
        <v>112420000</v>
      </c>
      <c r="E1162">
        <v>1.4999999999999999E-2</v>
      </c>
    </row>
    <row r="1163" spans="2:5" x14ac:dyDescent="0.55000000000000004">
      <c r="B1163" s="1">
        <v>17.978000000000002</v>
      </c>
      <c r="C1163" s="1">
        <v>18.105</v>
      </c>
      <c r="D1163" s="1">
        <v>111670000</v>
      </c>
      <c r="E1163">
        <v>1.5100000000000001E-2</v>
      </c>
    </row>
    <row r="1164" spans="2:5" x14ac:dyDescent="0.55000000000000004">
      <c r="B1164" s="1">
        <v>18.105</v>
      </c>
      <c r="C1164" s="1">
        <v>18.231999999999999</v>
      </c>
      <c r="D1164" s="1">
        <v>111160000</v>
      </c>
      <c r="E1164">
        <v>1.5100000000000001E-2</v>
      </c>
    </row>
    <row r="1165" spans="2:5" x14ac:dyDescent="0.55000000000000004">
      <c r="B1165" s="1">
        <v>18.231999999999999</v>
      </c>
      <c r="C1165" s="1">
        <v>18.359000000000002</v>
      </c>
      <c r="D1165" s="1">
        <v>111200000</v>
      </c>
      <c r="E1165">
        <v>1.5100000000000001E-2</v>
      </c>
    </row>
    <row r="1166" spans="2:5" x14ac:dyDescent="0.55000000000000004">
      <c r="B1166" s="1">
        <v>18.359000000000002</v>
      </c>
      <c r="C1166" s="1">
        <v>18.486000000000001</v>
      </c>
      <c r="D1166" s="1">
        <v>110850000</v>
      </c>
      <c r="E1166">
        <v>1.5100000000000001E-2</v>
      </c>
    </row>
    <row r="1167" spans="2:5" x14ac:dyDescent="0.55000000000000004">
      <c r="B1167" s="1">
        <v>18.486000000000001</v>
      </c>
      <c r="C1167" s="1">
        <v>18.614000000000001</v>
      </c>
      <c r="D1167" s="1">
        <v>109920000</v>
      </c>
      <c r="E1167">
        <v>1.52E-2</v>
      </c>
    </row>
    <row r="1168" spans="2:5" x14ac:dyDescent="0.55000000000000004">
      <c r="B1168" s="1">
        <v>18.614000000000001</v>
      </c>
      <c r="C1168" s="1">
        <v>18.741</v>
      </c>
      <c r="D1168" s="1">
        <v>109360000</v>
      </c>
      <c r="E1168">
        <v>1.54E-2</v>
      </c>
    </row>
    <row r="1169" spans="2:5" x14ac:dyDescent="0.55000000000000004">
      <c r="B1169" s="1">
        <v>18.741</v>
      </c>
      <c r="C1169" s="1">
        <v>18.867999999999999</v>
      </c>
      <c r="D1169" s="1">
        <v>108520000</v>
      </c>
      <c r="E1169">
        <v>1.5299999999999999E-2</v>
      </c>
    </row>
    <row r="1170" spans="2:5" x14ac:dyDescent="0.55000000000000004">
      <c r="B1170" s="1">
        <v>18.867999999999999</v>
      </c>
      <c r="C1170" s="1">
        <v>18.995000000000001</v>
      </c>
      <c r="D1170" s="1">
        <v>107750000</v>
      </c>
      <c r="E1170">
        <v>1.5299999999999999E-2</v>
      </c>
    </row>
    <row r="1171" spans="2:5" x14ac:dyDescent="0.55000000000000004">
      <c r="B1171" s="1">
        <v>18.995000000000001</v>
      </c>
      <c r="C1171" s="1">
        <v>19.122</v>
      </c>
      <c r="D1171" s="1">
        <v>106960000</v>
      </c>
      <c r="E1171">
        <v>1.54E-2</v>
      </c>
    </row>
    <row r="1172" spans="2:5" x14ac:dyDescent="0.55000000000000004">
      <c r="B1172" s="1">
        <v>19.122</v>
      </c>
      <c r="C1172" s="1">
        <v>19.248999999999999</v>
      </c>
      <c r="D1172" s="1">
        <v>106430000</v>
      </c>
      <c r="E1172">
        <v>1.54E-2</v>
      </c>
    </row>
    <row r="1173" spans="2:5" x14ac:dyDescent="0.55000000000000004">
      <c r="B1173" s="1">
        <v>19.248999999999999</v>
      </c>
      <c r="C1173" s="1">
        <v>19.376000000000001</v>
      </c>
      <c r="D1173" s="1">
        <v>105980000</v>
      </c>
      <c r="E1173">
        <v>1.54E-2</v>
      </c>
    </row>
    <row r="1174" spans="2:5" x14ac:dyDescent="0.55000000000000004">
      <c r="B1174" s="1">
        <v>19.376000000000001</v>
      </c>
      <c r="C1174" s="1">
        <v>19.503</v>
      </c>
      <c r="D1174" s="1">
        <v>105380000</v>
      </c>
      <c r="E1174">
        <v>1.55E-2</v>
      </c>
    </row>
    <row r="1175" spans="2:5" x14ac:dyDescent="0.55000000000000004">
      <c r="B1175" s="1">
        <v>19.503</v>
      </c>
      <c r="C1175" s="1">
        <v>19.63</v>
      </c>
      <c r="D1175" s="1">
        <v>104430000</v>
      </c>
      <c r="E1175">
        <v>1.5599999999999999E-2</v>
      </c>
    </row>
    <row r="1176" spans="2:5" x14ac:dyDescent="0.55000000000000004">
      <c r="B1176" s="1">
        <v>19.63</v>
      </c>
      <c r="C1176" s="1">
        <v>19.757000000000001</v>
      </c>
      <c r="D1176" s="1">
        <v>103840000</v>
      </c>
      <c r="E1176">
        <v>1.5599999999999999E-2</v>
      </c>
    </row>
    <row r="1177" spans="2:5" x14ac:dyDescent="0.55000000000000004">
      <c r="B1177" s="1">
        <v>19.757000000000001</v>
      </c>
      <c r="C1177" s="1">
        <v>19.884</v>
      </c>
      <c r="D1177" s="1">
        <v>103460000</v>
      </c>
      <c r="E1177">
        <v>1.5599999999999999E-2</v>
      </c>
    </row>
    <row r="1178" spans="2:5" x14ac:dyDescent="0.55000000000000004">
      <c r="B1178" s="1">
        <v>19.884</v>
      </c>
      <c r="C1178" s="1">
        <v>20.010999999999999</v>
      </c>
      <c r="D1178" s="1">
        <v>102890000</v>
      </c>
      <c r="E1178">
        <v>1.5699999999999999E-2</v>
      </c>
    </row>
    <row r="1179" spans="2:5" x14ac:dyDescent="0.55000000000000004">
      <c r="B1179" s="1">
        <v>20.010999999999999</v>
      </c>
      <c r="C1179" s="1">
        <v>20.138000000000002</v>
      </c>
      <c r="D1179" s="1">
        <v>102330000</v>
      </c>
      <c r="E1179">
        <v>1.5699999999999999E-2</v>
      </c>
    </row>
    <row r="1180" spans="2:5" x14ac:dyDescent="0.55000000000000004">
      <c r="B1180" s="1">
        <v>20.138000000000002</v>
      </c>
      <c r="C1180" s="1">
        <v>20.265000000000001</v>
      </c>
      <c r="D1180" s="1">
        <v>101990000</v>
      </c>
      <c r="E1180">
        <v>1.5699999999999999E-2</v>
      </c>
    </row>
    <row r="1181" spans="2:5" x14ac:dyDescent="0.55000000000000004">
      <c r="B1181" s="1">
        <v>20.265000000000001</v>
      </c>
      <c r="C1181" s="1">
        <v>20.391999999999999</v>
      </c>
      <c r="D1181" s="1">
        <v>101570000</v>
      </c>
      <c r="E1181">
        <v>1.5800000000000002E-2</v>
      </c>
    </row>
    <row r="1182" spans="2:5" x14ac:dyDescent="0.55000000000000004">
      <c r="B1182" s="1">
        <v>20.391999999999999</v>
      </c>
      <c r="C1182" s="1">
        <v>20.518999999999998</v>
      </c>
      <c r="D1182" s="1">
        <v>100910000</v>
      </c>
      <c r="E1182">
        <v>1.5800000000000002E-2</v>
      </c>
    </row>
    <row r="1183" spans="2:5" x14ac:dyDescent="0.55000000000000004">
      <c r="B1183" s="1">
        <v>20.518999999999998</v>
      </c>
      <c r="C1183" s="1">
        <v>20.646000000000001</v>
      </c>
      <c r="D1183" s="1">
        <v>100330000</v>
      </c>
      <c r="E1183">
        <v>1.5900000000000001E-2</v>
      </c>
    </row>
    <row r="1184" spans="2:5" x14ac:dyDescent="0.55000000000000004">
      <c r="B1184" s="1">
        <v>20.646000000000001</v>
      </c>
      <c r="C1184" s="1">
        <v>20.773</v>
      </c>
      <c r="D1184" s="1">
        <v>99703000</v>
      </c>
      <c r="E1184">
        <v>1.5900000000000001E-2</v>
      </c>
    </row>
    <row r="1185" spans="2:5" x14ac:dyDescent="0.55000000000000004">
      <c r="B1185" s="1">
        <v>20.773</v>
      </c>
      <c r="C1185" s="1">
        <v>20.9</v>
      </c>
      <c r="D1185" s="1">
        <v>98915000</v>
      </c>
      <c r="E1185">
        <v>1.6E-2</v>
      </c>
    </row>
    <row r="1186" spans="2:5" x14ac:dyDescent="0.55000000000000004">
      <c r="B1186" s="1">
        <v>20.9</v>
      </c>
      <c r="C1186" s="1">
        <v>21.027000000000001</v>
      </c>
      <c r="D1186" s="1">
        <v>98275000</v>
      </c>
      <c r="E1186">
        <v>1.6E-2</v>
      </c>
    </row>
    <row r="1187" spans="2:5" x14ac:dyDescent="0.55000000000000004">
      <c r="B1187" s="1">
        <v>21.027000000000001</v>
      </c>
      <c r="C1187" s="1">
        <v>21.154</v>
      </c>
      <c r="D1187" s="1">
        <v>97846000</v>
      </c>
      <c r="E1187">
        <v>1.6E-2</v>
      </c>
    </row>
    <row r="1188" spans="2:5" x14ac:dyDescent="0.55000000000000004">
      <c r="B1188" s="1">
        <v>21.154</v>
      </c>
      <c r="C1188" s="1">
        <v>21.280999999999999</v>
      </c>
      <c r="D1188" s="1">
        <v>97373000</v>
      </c>
      <c r="E1188">
        <v>1.61E-2</v>
      </c>
    </row>
    <row r="1189" spans="2:5" x14ac:dyDescent="0.55000000000000004">
      <c r="B1189" s="1">
        <v>21.280999999999999</v>
      </c>
      <c r="C1189" s="1">
        <v>21.408000000000001</v>
      </c>
      <c r="D1189" s="1">
        <v>97068000</v>
      </c>
      <c r="E1189">
        <v>1.6299999999999999E-2</v>
      </c>
    </row>
    <row r="1190" spans="2:5" x14ac:dyDescent="0.55000000000000004">
      <c r="B1190" s="1">
        <v>21.408000000000001</v>
      </c>
      <c r="C1190" s="1">
        <v>21.535</v>
      </c>
      <c r="D1190" s="1">
        <v>96403000</v>
      </c>
      <c r="E1190">
        <v>1.6199999999999999E-2</v>
      </c>
    </row>
    <row r="1191" spans="2:5" x14ac:dyDescent="0.55000000000000004">
      <c r="B1191" s="1">
        <v>21.535</v>
      </c>
      <c r="C1191" s="1">
        <v>21.661999999999999</v>
      </c>
      <c r="D1191" s="1">
        <v>95788000</v>
      </c>
      <c r="E1191">
        <v>1.6199999999999999E-2</v>
      </c>
    </row>
    <row r="1192" spans="2:5" x14ac:dyDescent="0.55000000000000004">
      <c r="B1192" s="1">
        <v>21.661999999999999</v>
      </c>
      <c r="C1192" s="1">
        <v>21.789000000000001</v>
      </c>
      <c r="D1192" s="1">
        <v>94931000</v>
      </c>
      <c r="E1192">
        <v>1.6299999999999999E-2</v>
      </c>
    </row>
    <row r="1193" spans="2:5" x14ac:dyDescent="0.55000000000000004">
      <c r="B1193" s="1">
        <v>21.789000000000001</v>
      </c>
      <c r="C1193" s="1">
        <v>21.916</v>
      </c>
      <c r="D1193" s="1">
        <v>94444000</v>
      </c>
      <c r="E1193">
        <v>1.6400000000000001E-2</v>
      </c>
    </row>
    <row r="1194" spans="2:5" x14ac:dyDescent="0.55000000000000004">
      <c r="B1194" s="1">
        <v>21.916</v>
      </c>
      <c r="C1194" s="1">
        <v>22.042999999999999</v>
      </c>
      <c r="D1194" s="1">
        <v>94148000</v>
      </c>
      <c r="E1194">
        <v>1.6400000000000001E-2</v>
      </c>
    </row>
    <row r="1195" spans="2:5" x14ac:dyDescent="0.55000000000000004">
      <c r="B1195" s="1">
        <v>22.042999999999999</v>
      </c>
      <c r="C1195" s="1">
        <v>22.17</v>
      </c>
      <c r="D1195" s="1">
        <v>93520000</v>
      </c>
      <c r="E1195">
        <v>1.6400000000000001E-2</v>
      </c>
    </row>
    <row r="1196" spans="2:5" x14ac:dyDescent="0.55000000000000004">
      <c r="B1196" s="1">
        <v>22.17</v>
      </c>
      <c r="C1196" s="1">
        <v>22.297000000000001</v>
      </c>
      <c r="D1196" s="1">
        <v>93160000</v>
      </c>
      <c r="E1196">
        <v>1.6500000000000001E-2</v>
      </c>
    </row>
    <row r="1197" spans="2:5" x14ac:dyDescent="0.55000000000000004">
      <c r="B1197" s="1">
        <v>22.297000000000001</v>
      </c>
      <c r="C1197" s="1">
        <v>22.423999999999999</v>
      </c>
      <c r="D1197" s="1">
        <v>92551000</v>
      </c>
      <c r="E1197">
        <v>1.6500000000000001E-2</v>
      </c>
    </row>
    <row r="1198" spans="2:5" x14ac:dyDescent="0.55000000000000004">
      <c r="B1198" s="1">
        <v>22.423999999999999</v>
      </c>
      <c r="C1198" s="1">
        <v>22.550999999999998</v>
      </c>
      <c r="D1198" s="1">
        <v>92062000</v>
      </c>
      <c r="E1198">
        <v>1.6500000000000001E-2</v>
      </c>
    </row>
    <row r="1199" spans="2:5" x14ac:dyDescent="0.55000000000000004">
      <c r="B1199" s="1">
        <v>22.550999999999998</v>
      </c>
      <c r="C1199" s="1">
        <v>22.678000000000001</v>
      </c>
      <c r="D1199" s="1">
        <v>91770000</v>
      </c>
      <c r="E1199">
        <v>1.66E-2</v>
      </c>
    </row>
    <row r="1200" spans="2:5" x14ac:dyDescent="0.55000000000000004">
      <c r="B1200" s="1">
        <v>22.678000000000001</v>
      </c>
      <c r="C1200" s="1">
        <v>22.805</v>
      </c>
      <c r="D1200" s="1">
        <v>91315000</v>
      </c>
      <c r="E1200">
        <v>1.67E-2</v>
      </c>
    </row>
    <row r="1201" spans="2:5" x14ac:dyDescent="0.55000000000000004">
      <c r="B1201" s="1">
        <v>22.805</v>
      </c>
      <c r="C1201" s="1">
        <v>22.931999999999999</v>
      </c>
      <c r="D1201" s="1">
        <v>90297000</v>
      </c>
      <c r="E1201">
        <v>1.67E-2</v>
      </c>
    </row>
    <row r="1202" spans="2:5" x14ac:dyDescent="0.55000000000000004">
      <c r="B1202" s="1">
        <v>22.931999999999999</v>
      </c>
      <c r="C1202" s="1">
        <v>23.059000000000001</v>
      </c>
      <c r="D1202" s="1">
        <v>89712000</v>
      </c>
      <c r="E1202">
        <v>1.67E-2</v>
      </c>
    </row>
    <row r="1203" spans="2:5" x14ac:dyDescent="0.55000000000000004">
      <c r="B1203" s="1">
        <v>23.059000000000001</v>
      </c>
      <c r="C1203" s="1">
        <v>23.186</v>
      </c>
      <c r="D1203" s="1">
        <v>89245000</v>
      </c>
      <c r="E1203">
        <v>1.6799999999999999E-2</v>
      </c>
    </row>
    <row r="1204" spans="2:5" x14ac:dyDescent="0.55000000000000004">
      <c r="B1204" s="1">
        <v>23.186</v>
      </c>
      <c r="C1204" s="1">
        <v>23.314</v>
      </c>
      <c r="D1204" s="1">
        <v>88426000</v>
      </c>
      <c r="E1204">
        <v>1.6899999999999998E-2</v>
      </c>
    </row>
    <row r="1205" spans="2:5" x14ac:dyDescent="0.55000000000000004">
      <c r="B1205" s="1">
        <v>23.314</v>
      </c>
      <c r="C1205" s="1">
        <v>23.440999999999999</v>
      </c>
      <c r="D1205" s="1">
        <v>87764000</v>
      </c>
      <c r="E1205">
        <v>1.6899999999999998E-2</v>
      </c>
    </row>
    <row r="1206" spans="2:5" x14ac:dyDescent="0.55000000000000004">
      <c r="B1206" s="1">
        <v>23.440999999999999</v>
      </c>
      <c r="C1206" s="1">
        <v>23.568000000000001</v>
      </c>
      <c r="D1206" s="1">
        <v>87428000</v>
      </c>
      <c r="E1206">
        <v>1.6899999999999998E-2</v>
      </c>
    </row>
    <row r="1207" spans="2:5" x14ac:dyDescent="0.55000000000000004">
      <c r="B1207" s="1">
        <v>23.568000000000001</v>
      </c>
      <c r="C1207" s="1">
        <v>23.695</v>
      </c>
      <c r="D1207" s="1">
        <v>87037000</v>
      </c>
      <c r="E1207">
        <v>1.7000000000000001E-2</v>
      </c>
    </row>
    <row r="1208" spans="2:5" x14ac:dyDescent="0.55000000000000004">
      <c r="B1208" s="1">
        <v>23.695</v>
      </c>
      <c r="C1208" s="1">
        <v>23.821999999999999</v>
      </c>
      <c r="D1208" s="1">
        <v>86394000</v>
      </c>
      <c r="E1208">
        <v>1.7000000000000001E-2</v>
      </c>
    </row>
    <row r="1209" spans="2:5" x14ac:dyDescent="0.55000000000000004">
      <c r="B1209" s="1">
        <v>23.821999999999999</v>
      </c>
      <c r="C1209" s="1">
        <v>23.949000000000002</v>
      </c>
      <c r="D1209" s="1">
        <v>86058000</v>
      </c>
      <c r="E1209">
        <v>1.7100000000000001E-2</v>
      </c>
    </row>
    <row r="1210" spans="2:5" x14ac:dyDescent="0.55000000000000004">
      <c r="B1210" s="1">
        <v>23.949000000000002</v>
      </c>
      <c r="C1210" s="1">
        <v>24.076000000000001</v>
      </c>
      <c r="D1210" s="1">
        <v>85858000</v>
      </c>
      <c r="E1210">
        <v>1.7100000000000001E-2</v>
      </c>
    </row>
    <row r="1211" spans="2:5" x14ac:dyDescent="0.55000000000000004">
      <c r="B1211" s="1">
        <v>24.076000000000001</v>
      </c>
      <c r="C1211" s="1">
        <v>24.202999999999999</v>
      </c>
      <c r="D1211" s="1">
        <v>85595000</v>
      </c>
      <c r="E1211">
        <v>1.7100000000000001E-2</v>
      </c>
    </row>
    <row r="1212" spans="2:5" x14ac:dyDescent="0.55000000000000004">
      <c r="B1212" s="1">
        <v>24.202999999999999</v>
      </c>
      <c r="C1212" s="1">
        <v>24.33</v>
      </c>
      <c r="D1212" s="1">
        <v>85362000</v>
      </c>
      <c r="E1212">
        <v>1.7399999999999999E-2</v>
      </c>
    </row>
    <row r="1213" spans="2:5" x14ac:dyDescent="0.55000000000000004">
      <c r="B1213" s="1">
        <v>24.33</v>
      </c>
      <c r="C1213" s="1">
        <v>24.457000000000001</v>
      </c>
      <c r="D1213" s="1">
        <v>85122000</v>
      </c>
      <c r="E1213">
        <v>1.77E-2</v>
      </c>
    </row>
    <row r="1214" spans="2:5" x14ac:dyDescent="0.55000000000000004">
      <c r="B1214" s="1">
        <v>24.457000000000001</v>
      </c>
      <c r="C1214" s="1">
        <v>24.584</v>
      </c>
      <c r="D1214" s="1">
        <v>84882000</v>
      </c>
      <c r="E1214">
        <v>1.72E-2</v>
      </c>
    </row>
    <row r="1215" spans="2:5" x14ac:dyDescent="0.55000000000000004">
      <c r="B1215" s="1">
        <v>24.584</v>
      </c>
      <c r="C1215" s="1">
        <v>24.710999999999999</v>
      </c>
      <c r="D1215" s="1">
        <v>84758000</v>
      </c>
      <c r="E1215">
        <v>1.72E-2</v>
      </c>
    </row>
    <row r="1216" spans="2:5" x14ac:dyDescent="0.55000000000000004">
      <c r="B1216" s="1">
        <v>24.710999999999999</v>
      </c>
      <c r="C1216" s="1">
        <v>24.838000000000001</v>
      </c>
      <c r="D1216" s="1">
        <v>84664000</v>
      </c>
      <c r="E1216">
        <v>1.72E-2</v>
      </c>
    </row>
    <row r="1217" spans="2:5" x14ac:dyDescent="0.55000000000000004">
      <c r="B1217" s="1">
        <v>24.838000000000001</v>
      </c>
      <c r="C1217" s="1">
        <v>24.965</v>
      </c>
      <c r="D1217" s="1">
        <v>84773000</v>
      </c>
      <c r="E1217">
        <v>1.7899999999999999E-2</v>
      </c>
    </row>
    <row r="1218" spans="2:5" x14ac:dyDescent="0.55000000000000004">
      <c r="B1218" s="1">
        <v>24.965</v>
      </c>
      <c r="C1218" s="1">
        <v>25.091999999999999</v>
      </c>
      <c r="D1218" s="1">
        <v>84364000</v>
      </c>
      <c r="E1218">
        <v>1.7299999999999999E-2</v>
      </c>
    </row>
    <row r="1219" spans="2:5" x14ac:dyDescent="0.55000000000000004">
      <c r="B1219" s="1">
        <v>25.091999999999999</v>
      </c>
      <c r="C1219" s="1">
        <v>25.219000000000001</v>
      </c>
      <c r="D1219" s="1">
        <v>84565000</v>
      </c>
      <c r="E1219">
        <v>1.78E-2</v>
      </c>
    </row>
    <row r="1220" spans="2:5" x14ac:dyDescent="0.55000000000000004">
      <c r="B1220" s="1">
        <v>25.219000000000001</v>
      </c>
      <c r="C1220" s="1">
        <v>25.346</v>
      </c>
      <c r="D1220" s="1">
        <v>84038000</v>
      </c>
      <c r="E1220">
        <v>1.7299999999999999E-2</v>
      </c>
    </row>
    <row r="1221" spans="2:5" x14ac:dyDescent="0.55000000000000004">
      <c r="B1221" s="1">
        <v>25.346</v>
      </c>
      <c r="C1221" s="1">
        <v>25.472999999999999</v>
      </c>
      <c r="D1221" s="1">
        <v>83656000</v>
      </c>
      <c r="E1221">
        <v>1.7299999999999999E-2</v>
      </c>
    </row>
    <row r="1222" spans="2:5" x14ac:dyDescent="0.55000000000000004">
      <c r="B1222" s="1">
        <v>25.472999999999999</v>
      </c>
      <c r="C1222" s="1">
        <v>25.6</v>
      </c>
      <c r="D1222" s="1">
        <v>82966000</v>
      </c>
      <c r="E1222">
        <v>1.7399999999999999E-2</v>
      </c>
    </row>
    <row r="1223" spans="2:5" x14ac:dyDescent="0.55000000000000004">
      <c r="B1223" s="1">
        <v>25.6</v>
      </c>
      <c r="C1223" s="1">
        <v>25.727</v>
      </c>
      <c r="D1223" s="1">
        <v>82609000</v>
      </c>
      <c r="E1223">
        <v>1.7399999999999999E-2</v>
      </c>
    </row>
    <row r="1224" spans="2:5" x14ac:dyDescent="0.55000000000000004">
      <c r="B1224" s="1">
        <v>25.727</v>
      </c>
      <c r="C1224" s="1">
        <v>25.853999999999999</v>
      </c>
      <c r="D1224" s="1">
        <v>81959000</v>
      </c>
      <c r="E1224">
        <v>1.7500000000000002E-2</v>
      </c>
    </row>
    <row r="1225" spans="2:5" x14ac:dyDescent="0.55000000000000004">
      <c r="B1225" s="1">
        <v>25.853999999999999</v>
      </c>
      <c r="C1225" s="1">
        <v>25.981000000000002</v>
      </c>
      <c r="D1225" s="1">
        <v>81640000</v>
      </c>
      <c r="E1225">
        <v>1.7500000000000002E-2</v>
      </c>
    </row>
    <row r="1226" spans="2:5" x14ac:dyDescent="0.55000000000000004">
      <c r="B1226" s="1">
        <v>25.981000000000002</v>
      </c>
      <c r="C1226" s="1">
        <v>26.108000000000001</v>
      </c>
      <c r="D1226" s="1">
        <v>81302000</v>
      </c>
      <c r="E1226">
        <v>1.7600000000000001E-2</v>
      </c>
    </row>
    <row r="1227" spans="2:5" x14ac:dyDescent="0.55000000000000004">
      <c r="B1227" s="1">
        <v>26.108000000000001</v>
      </c>
      <c r="C1227" s="1">
        <v>26.234999999999999</v>
      </c>
      <c r="D1227" s="1">
        <v>81081000</v>
      </c>
      <c r="E1227">
        <v>1.7600000000000001E-2</v>
      </c>
    </row>
    <row r="1228" spans="2:5" x14ac:dyDescent="0.55000000000000004">
      <c r="B1228" s="1">
        <v>26.234999999999999</v>
      </c>
      <c r="C1228" s="1">
        <v>26.361999999999998</v>
      </c>
      <c r="D1228" s="1">
        <v>80846000</v>
      </c>
      <c r="E1228">
        <v>1.7600000000000001E-2</v>
      </c>
    </row>
    <row r="1229" spans="2:5" x14ac:dyDescent="0.55000000000000004">
      <c r="B1229" s="1">
        <v>26.361999999999998</v>
      </c>
      <c r="C1229" s="1">
        <v>26.489000000000001</v>
      </c>
      <c r="D1229" s="1">
        <v>80508000</v>
      </c>
      <c r="E1229">
        <v>1.77E-2</v>
      </c>
    </row>
    <row r="1230" spans="2:5" x14ac:dyDescent="0.55000000000000004">
      <c r="B1230" s="1">
        <v>26.489000000000001</v>
      </c>
      <c r="C1230" s="1">
        <v>26.616</v>
      </c>
      <c r="D1230" s="1">
        <v>80267000</v>
      </c>
      <c r="E1230">
        <v>1.7899999999999999E-2</v>
      </c>
    </row>
    <row r="1231" spans="2:5" x14ac:dyDescent="0.55000000000000004">
      <c r="B1231" s="1">
        <v>26.616</v>
      </c>
      <c r="C1231" s="1">
        <v>26.742999999999999</v>
      </c>
      <c r="D1231" s="1">
        <v>79494000</v>
      </c>
      <c r="E1231">
        <v>1.78E-2</v>
      </c>
    </row>
    <row r="1232" spans="2:5" x14ac:dyDescent="0.55000000000000004">
      <c r="B1232" s="1">
        <v>26.742999999999999</v>
      </c>
      <c r="C1232" s="1">
        <v>26.87</v>
      </c>
      <c r="D1232" s="1">
        <v>79224000</v>
      </c>
      <c r="E1232">
        <v>1.78E-2</v>
      </c>
    </row>
    <row r="1233" spans="2:5" x14ac:dyDescent="0.55000000000000004">
      <c r="B1233" s="1">
        <v>26.87</v>
      </c>
      <c r="C1233" s="1">
        <v>26.997</v>
      </c>
      <c r="D1233" s="1">
        <v>78825000</v>
      </c>
      <c r="E1233">
        <v>1.78E-2</v>
      </c>
    </row>
    <row r="1234" spans="2:5" x14ac:dyDescent="0.55000000000000004">
      <c r="B1234" s="1">
        <v>26.997</v>
      </c>
      <c r="C1234" s="1">
        <v>27.123999999999999</v>
      </c>
      <c r="D1234" s="1">
        <v>78614000</v>
      </c>
      <c r="E1234">
        <v>1.78E-2</v>
      </c>
    </row>
    <row r="1235" spans="2:5" x14ac:dyDescent="0.55000000000000004">
      <c r="B1235" s="1">
        <v>27.123999999999999</v>
      </c>
      <c r="C1235" s="1">
        <v>27.251000000000001</v>
      </c>
      <c r="D1235" s="1">
        <v>78592000</v>
      </c>
      <c r="E1235">
        <v>1.7899999999999999E-2</v>
      </c>
    </row>
    <row r="1236" spans="2:5" x14ac:dyDescent="0.55000000000000004">
      <c r="B1236" s="1">
        <v>27.251000000000001</v>
      </c>
      <c r="C1236" s="1">
        <v>27.378</v>
      </c>
      <c r="D1236" s="1">
        <v>78242000</v>
      </c>
      <c r="E1236">
        <v>1.7899999999999999E-2</v>
      </c>
    </row>
    <row r="1237" spans="2:5" x14ac:dyDescent="0.55000000000000004">
      <c r="B1237" s="1">
        <v>27.378</v>
      </c>
      <c r="C1237" s="1">
        <v>27.504999999999999</v>
      </c>
      <c r="D1237" s="1">
        <v>77778000</v>
      </c>
      <c r="E1237">
        <v>1.7899999999999999E-2</v>
      </c>
    </row>
    <row r="1238" spans="2:5" x14ac:dyDescent="0.55000000000000004">
      <c r="B1238" s="1">
        <v>27.504999999999999</v>
      </c>
      <c r="C1238" s="1">
        <v>27.632000000000001</v>
      </c>
      <c r="D1238" s="1">
        <v>77394000</v>
      </c>
      <c r="E1238">
        <v>1.7999999999999999E-2</v>
      </c>
    </row>
    <row r="1239" spans="2:5" x14ac:dyDescent="0.55000000000000004">
      <c r="B1239" s="1">
        <v>27.632000000000001</v>
      </c>
      <c r="C1239" s="1">
        <v>27.759</v>
      </c>
      <c r="D1239" s="1">
        <v>77155000</v>
      </c>
      <c r="E1239">
        <v>1.7999999999999999E-2</v>
      </c>
    </row>
    <row r="1240" spans="2:5" x14ac:dyDescent="0.55000000000000004">
      <c r="B1240" s="1">
        <v>27.759</v>
      </c>
      <c r="C1240" s="1">
        <v>27.885999999999999</v>
      </c>
      <c r="D1240" s="1">
        <v>76986000</v>
      </c>
      <c r="E1240">
        <v>1.7999999999999999E-2</v>
      </c>
    </row>
    <row r="1241" spans="2:5" x14ac:dyDescent="0.55000000000000004">
      <c r="B1241" s="1">
        <v>27.885999999999999</v>
      </c>
      <c r="C1241" s="1">
        <v>28.013999999999999</v>
      </c>
      <c r="D1241" s="1">
        <v>76597000</v>
      </c>
      <c r="E1241">
        <v>1.8100000000000002E-2</v>
      </c>
    </row>
    <row r="1242" spans="2:5" x14ac:dyDescent="0.55000000000000004">
      <c r="B1242" s="1">
        <v>28.013999999999999</v>
      </c>
      <c r="C1242" s="1">
        <v>28.140999999999998</v>
      </c>
      <c r="D1242" s="1">
        <v>76238000</v>
      </c>
      <c r="E1242">
        <v>1.8100000000000002E-2</v>
      </c>
    </row>
    <row r="1243" spans="2:5" x14ac:dyDescent="0.55000000000000004">
      <c r="B1243" s="1">
        <v>28.140999999999998</v>
      </c>
      <c r="C1243" s="1">
        <v>28.268000000000001</v>
      </c>
      <c r="D1243" s="1">
        <v>75810000</v>
      </c>
      <c r="E1243">
        <v>1.8200000000000001E-2</v>
      </c>
    </row>
    <row r="1244" spans="2:5" x14ac:dyDescent="0.55000000000000004">
      <c r="B1244" s="1">
        <v>28.268000000000001</v>
      </c>
      <c r="C1244" s="1">
        <v>28.395</v>
      </c>
      <c r="D1244" s="1">
        <v>75142000</v>
      </c>
      <c r="E1244">
        <v>1.8200000000000001E-2</v>
      </c>
    </row>
    <row r="1245" spans="2:5" x14ac:dyDescent="0.55000000000000004">
      <c r="B1245" s="1">
        <v>28.395</v>
      </c>
      <c r="C1245" s="1">
        <v>28.521999999999998</v>
      </c>
      <c r="D1245" s="1">
        <v>74464000</v>
      </c>
      <c r="E1245">
        <v>1.83E-2</v>
      </c>
    </row>
    <row r="1246" spans="2:5" x14ac:dyDescent="0.55000000000000004">
      <c r="B1246" s="1">
        <v>28.521999999999998</v>
      </c>
      <c r="C1246" s="1">
        <v>28.649000000000001</v>
      </c>
      <c r="D1246" s="1">
        <v>74168000</v>
      </c>
      <c r="E1246">
        <v>1.84E-2</v>
      </c>
    </row>
    <row r="1247" spans="2:5" x14ac:dyDescent="0.55000000000000004">
      <c r="B1247" s="1">
        <v>28.649000000000001</v>
      </c>
      <c r="C1247" s="1">
        <v>28.776</v>
      </c>
      <c r="D1247" s="1">
        <v>73708000</v>
      </c>
      <c r="E1247">
        <v>1.84E-2</v>
      </c>
    </row>
    <row r="1248" spans="2:5" x14ac:dyDescent="0.55000000000000004">
      <c r="B1248" s="1">
        <v>28.776</v>
      </c>
      <c r="C1248" s="1">
        <v>28.902999999999999</v>
      </c>
      <c r="D1248" s="1">
        <v>73122000</v>
      </c>
      <c r="E1248">
        <v>1.8499999999999999E-2</v>
      </c>
    </row>
    <row r="1249" spans="2:5" x14ac:dyDescent="0.55000000000000004">
      <c r="B1249" s="1">
        <v>28.902999999999999</v>
      </c>
      <c r="C1249" s="1">
        <v>29.03</v>
      </c>
      <c r="D1249" s="1">
        <v>72950000</v>
      </c>
      <c r="E1249">
        <v>1.8499999999999999E-2</v>
      </c>
    </row>
    <row r="1250" spans="2:5" x14ac:dyDescent="0.55000000000000004">
      <c r="B1250" s="1">
        <v>29.03</v>
      </c>
      <c r="C1250" s="1">
        <v>29.157</v>
      </c>
      <c r="D1250" s="1">
        <v>72569000</v>
      </c>
      <c r="E1250">
        <v>1.8599999999999998E-2</v>
      </c>
    </row>
    <row r="1251" spans="2:5" x14ac:dyDescent="0.55000000000000004">
      <c r="B1251" s="1">
        <v>29.157</v>
      </c>
      <c r="C1251" s="1">
        <v>29.283999999999999</v>
      </c>
      <c r="D1251" s="1">
        <v>72350000</v>
      </c>
      <c r="E1251">
        <v>1.8599999999999998E-2</v>
      </c>
    </row>
    <row r="1252" spans="2:5" x14ac:dyDescent="0.55000000000000004">
      <c r="B1252" s="1">
        <v>29.283999999999999</v>
      </c>
      <c r="C1252" s="1">
        <v>29.411000000000001</v>
      </c>
      <c r="D1252" s="1">
        <v>72297000</v>
      </c>
      <c r="E1252">
        <v>1.9099999999999999E-2</v>
      </c>
    </row>
    <row r="1253" spans="2:5" x14ac:dyDescent="0.55000000000000004">
      <c r="B1253" s="1">
        <v>29.411000000000001</v>
      </c>
      <c r="C1253" s="1">
        <v>29.538</v>
      </c>
      <c r="D1253" s="1">
        <v>71700000</v>
      </c>
      <c r="E1253">
        <v>1.9199999999999998E-2</v>
      </c>
    </row>
    <row r="1254" spans="2:5" x14ac:dyDescent="0.55000000000000004">
      <c r="B1254" s="1">
        <v>29.538</v>
      </c>
      <c r="C1254" s="1">
        <v>29.664999999999999</v>
      </c>
      <c r="D1254" s="1">
        <v>70856000</v>
      </c>
      <c r="E1254">
        <v>1.8800000000000001E-2</v>
      </c>
    </row>
    <row r="1255" spans="2:5" x14ac:dyDescent="0.55000000000000004">
      <c r="B1255" s="1">
        <v>29.664999999999999</v>
      </c>
      <c r="C1255" s="1">
        <v>29.792000000000002</v>
      </c>
      <c r="D1255" s="1">
        <v>70614000</v>
      </c>
      <c r="E1255">
        <v>1.8800000000000001E-2</v>
      </c>
    </row>
    <row r="1256" spans="2:5" x14ac:dyDescent="0.55000000000000004">
      <c r="B1256" s="1">
        <v>29.792000000000002</v>
      </c>
      <c r="C1256" s="1">
        <v>29.919</v>
      </c>
      <c r="D1256" s="1">
        <v>70367000</v>
      </c>
      <c r="E1256">
        <v>1.8800000000000001E-2</v>
      </c>
    </row>
    <row r="1257" spans="2:5" x14ac:dyDescent="0.55000000000000004">
      <c r="B1257" s="1">
        <v>29.919</v>
      </c>
      <c r="C1257" s="1">
        <v>30.045999999999999</v>
      </c>
      <c r="D1257" s="1">
        <v>44834000</v>
      </c>
      <c r="E1257">
        <v>1.89E-2</v>
      </c>
    </row>
    <row r="1258" spans="2:5" x14ac:dyDescent="0.55000000000000004">
      <c r="B1258" s="1">
        <v>30.045999999999999</v>
      </c>
      <c r="C1258" s="1">
        <v>30.172999999999998</v>
      </c>
      <c r="D1258" s="1">
        <v>0</v>
      </c>
      <c r="E1258">
        <v>0</v>
      </c>
    </row>
    <row r="1259" spans="2:5" x14ac:dyDescent="0.55000000000000004">
      <c r="B1259" s="1">
        <v>30.172999999999998</v>
      </c>
      <c r="C1259" s="1">
        <v>30.3</v>
      </c>
      <c r="D1259" s="1">
        <v>0</v>
      </c>
      <c r="E1259">
        <v>0</v>
      </c>
    </row>
    <row r="1260" spans="2:5" x14ac:dyDescent="0.55000000000000004">
      <c r="B1260" s="1">
        <v>30.3</v>
      </c>
      <c r="C1260" s="1">
        <v>30.427</v>
      </c>
      <c r="D1260" s="1">
        <v>0</v>
      </c>
      <c r="E1260">
        <v>0</v>
      </c>
    </row>
    <row r="1261" spans="2:5" x14ac:dyDescent="0.55000000000000004">
      <c r="B1261" s="1">
        <v>30.427</v>
      </c>
      <c r="C1261" s="1">
        <v>30.553999999999998</v>
      </c>
      <c r="D1261" s="1">
        <v>0</v>
      </c>
      <c r="E1261">
        <v>0</v>
      </c>
    </row>
    <row r="1262" spans="2:5" x14ac:dyDescent="0.55000000000000004">
      <c r="B1262" s="1">
        <v>30.553999999999998</v>
      </c>
      <c r="C1262" s="1">
        <v>30.681000000000001</v>
      </c>
      <c r="D1262" s="1">
        <v>0</v>
      </c>
      <c r="E1262">
        <v>0</v>
      </c>
    </row>
    <row r="1263" spans="2:5" x14ac:dyDescent="0.55000000000000004">
      <c r="B1263" s="1">
        <v>30.681000000000001</v>
      </c>
      <c r="C1263" s="1">
        <v>30.808</v>
      </c>
      <c r="D1263" s="1">
        <v>0</v>
      </c>
      <c r="E1263">
        <v>0</v>
      </c>
    </row>
    <row r="1264" spans="2:5" x14ac:dyDescent="0.55000000000000004">
      <c r="B1264" s="1">
        <v>30.808</v>
      </c>
      <c r="C1264" s="1">
        <v>30.934999999999999</v>
      </c>
      <c r="D1264" s="1">
        <v>0</v>
      </c>
      <c r="E1264">
        <v>0</v>
      </c>
    </row>
    <row r="1265" spans="2:5" x14ac:dyDescent="0.55000000000000004">
      <c r="B1265" s="1">
        <v>30.934999999999999</v>
      </c>
      <c r="C1265" s="1">
        <v>31.062000000000001</v>
      </c>
      <c r="D1265" s="1">
        <v>0</v>
      </c>
      <c r="E1265">
        <v>0</v>
      </c>
    </row>
    <row r="1266" spans="2:5" x14ac:dyDescent="0.55000000000000004">
      <c r="B1266" s="1">
        <v>31.062000000000001</v>
      </c>
      <c r="C1266" s="1">
        <v>31.189</v>
      </c>
      <c r="D1266" s="1">
        <v>0</v>
      </c>
      <c r="E1266">
        <v>0</v>
      </c>
    </row>
    <row r="1267" spans="2:5" x14ac:dyDescent="0.55000000000000004">
      <c r="B1267" s="1">
        <v>31.189</v>
      </c>
      <c r="C1267" s="1">
        <v>31.315999999999999</v>
      </c>
      <c r="D1267" s="1">
        <v>0</v>
      </c>
      <c r="E1267">
        <v>0</v>
      </c>
    </row>
    <row r="1268" spans="2:5" x14ac:dyDescent="0.55000000000000004">
      <c r="B1268" s="1">
        <v>31.315999999999999</v>
      </c>
      <c r="C1268" s="1">
        <v>31.443000000000001</v>
      </c>
      <c r="D1268" s="1">
        <v>0</v>
      </c>
      <c r="E1268">
        <v>0</v>
      </c>
    </row>
    <row r="1269" spans="2:5" x14ac:dyDescent="0.55000000000000004">
      <c r="B1269" s="1">
        <v>31.443000000000001</v>
      </c>
      <c r="C1269" s="1">
        <v>31.57</v>
      </c>
      <c r="D1269" s="1">
        <v>0</v>
      </c>
      <c r="E1269">
        <v>0</v>
      </c>
    </row>
    <row r="1270" spans="2:5" x14ac:dyDescent="0.55000000000000004">
      <c r="B1270" s="1">
        <v>31.57</v>
      </c>
      <c r="C1270" s="1">
        <v>31.696999999999999</v>
      </c>
      <c r="D1270" s="1">
        <v>0</v>
      </c>
      <c r="E1270">
        <v>0</v>
      </c>
    </row>
    <row r="1271" spans="2:5" x14ac:dyDescent="0.55000000000000004">
      <c r="B1271" s="1">
        <v>31.696999999999999</v>
      </c>
      <c r="C1271" s="1">
        <v>31.824000000000002</v>
      </c>
      <c r="D1271" s="1">
        <v>0</v>
      </c>
      <c r="E1271">
        <v>0</v>
      </c>
    </row>
    <row r="1272" spans="2:5" x14ac:dyDescent="0.55000000000000004">
      <c r="B1272" s="1">
        <v>31.824000000000002</v>
      </c>
      <c r="C1272" s="1">
        <v>31.951000000000001</v>
      </c>
      <c r="D1272" s="1">
        <v>0</v>
      </c>
      <c r="E1272">
        <v>0</v>
      </c>
    </row>
    <row r="1273" spans="2:5" x14ac:dyDescent="0.55000000000000004">
      <c r="B1273" s="1">
        <v>31.951000000000001</v>
      </c>
      <c r="C1273" s="1">
        <v>32.078000000000003</v>
      </c>
      <c r="D1273" s="1">
        <v>0</v>
      </c>
      <c r="E1273">
        <v>0</v>
      </c>
    </row>
    <row r="1274" spans="2:5" x14ac:dyDescent="0.55000000000000004">
      <c r="B1274" s="1">
        <v>32.078000000000003</v>
      </c>
      <c r="C1274" s="1">
        <v>32.204999999999998</v>
      </c>
      <c r="D1274" s="1">
        <v>0</v>
      </c>
      <c r="E1274">
        <v>0</v>
      </c>
    </row>
    <row r="1275" spans="2:5" x14ac:dyDescent="0.55000000000000004">
      <c r="B1275" s="1">
        <v>32.204999999999998</v>
      </c>
      <c r="C1275" s="1">
        <v>32.332000000000001</v>
      </c>
      <c r="D1275" s="1">
        <v>0</v>
      </c>
      <c r="E1275">
        <v>0</v>
      </c>
    </row>
    <row r="1276" spans="2:5" x14ac:dyDescent="0.55000000000000004">
      <c r="B1276" s="1">
        <v>32.332000000000001</v>
      </c>
      <c r="C1276" s="1">
        <v>32.459000000000003</v>
      </c>
      <c r="D1276" s="1">
        <v>0</v>
      </c>
      <c r="E1276">
        <v>0</v>
      </c>
    </row>
    <row r="1277" spans="2:5" x14ac:dyDescent="0.55000000000000004">
      <c r="B1277" s="1">
        <v>32.459000000000003</v>
      </c>
      <c r="C1277" s="1">
        <v>32.585999999999999</v>
      </c>
      <c r="D1277" s="1">
        <v>0</v>
      </c>
      <c r="E1277">
        <v>0</v>
      </c>
    </row>
    <row r="1278" spans="2:5" x14ac:dyDescent="0.55000000000000004">
      <c r="B1278" s="1">
        <v>32.585999999999999</v>
      </c>
      <c r="C1278" s="1">
        <v>32.713999999999999</v>
      </c>
      <c r="D1278" s="1">
        <v>0</v>
      </c>
      <c r="E1278">
        <v>0</v>
      </c>
    </row>
    <row r="1279" spans="2:5" x14ac:dyDescent="0.55000000000000004">
      <c r="B1279" s="1">
        <v>32.713999999999999</v>
      </c>
      <c r="C1279" s="1">
        <v>32.841000000000001</v>
      </c>
      <c r="D1279" s="1">
        <v>0</v>
      </c>
      <c r="E1279">
        <v>0</v>
      </c>
    </row>
    <row r="1280" spans="2:5" x14ac:dyDescent="0.55000000000000004">
      <c r="B1280" s="1">
        <v>32.841000000000001</v>
      </c>
      <c r="C1280" s="1">
        <v>32.968000000000004</v>
      </c>
      <c r="D1280" s="1">
        <v>0</v>
      </c>
      <c r="E1280">
        <v>0</v>
      </c>
    </row>
    <row r="1281" spans="2:5" x14ac:dyDescent="0.55000000000000004">
      <c r="B1281" s="1">
        <v>32.968000000000004</v>
      </c>
      <c r="C1281" s="1">
        <v>33.094999999999999</v>
      </c>
      <c r="D1281" s="1">
        <v>0</v>
      </c>
      <c r="E1281">
        <v>0</v>
      </c>
    </row>
    <row r="1282" spans="2:5" x14ac:dyDescent="0.55000000000000004">
      <c r="B1282" s="1">
        <v>33.094999999999999</v>
      </c>
      <c r="C1282" s="1">
        <v>33.222000000000001</v>
      </c>
      <c r="D1282" s="1">
        <v>0</v>
      </c>
      <c r="E1282">
        <v>0</v>
      </c>
    </row>
    <row r="1283" spans="2:5" x14ac:dyDescent="0.55000000000000004">
      <c r="B1283" s="1">
        <v>33.222000000000001</v>
      </c>
      <c r="C1283" s="1">
        <v>33.348999999999997</v>
      </c>
      <c r="D1283" s="1">
        <v>0</v>
      </c>
      <c r="E1283">
        <v>0</v>
      </c>
    </row>
    <row r="1284" spans="2:5" x14ac:dyDescent="0.55000000000000004">
      <c r="B1284" s="1">
        <v>33.348999999999997</v>
      </c>
      <c r="C1284" s="1">
        <v>33.475999999999999</v>
      </c>
      <c r="D1284" s="1">
        <v>0</v>
      </c>
      <c r="E1284">
        <v>0</v>
      </c>
    </row>
    <row r="1285" spans="2:5" x14ac:dyDescent="0.55000000000000004">
      <c r="B1285" s="1">
        <v>33.475999999999999</v>
      </c>
      <c r="C1285" s="1">
        <v>33.603000000000002</v>
      </c>
      <c r="D1285" s="1">
        <v>0</v>
      </c>
      <c r="E1285">
        <v>0</v>
      </c>
    </row>
    <row r="1286" spans="2:5" x14ac:dyDescent="0.55000000000000004">
      <c r="B1286" s="1">
        <v>33.603000000000002</v>
      </c>
      <c r="C1286" s="1">
        <v>33.729999999999997</v>
      </c>
      <c r="D1286" s="1">
        <v>0</v>
      </c>
      <c r="E1286">
        <v>0</v>
      </c>
    </row>
    <row r="1287" spans="2:5" x14ac:dyDescent="0.55000000000000004">
      <c r="B1287" s="1">
        <v>33.729999999999997</v>
      </c>
      <c r="C1287" s="1">
        <v>33.856999999999999</v>
      </c>
      <c r="D1287" s="1">
        <v>0</v>
      </c>
      <c r="E1287">
        <v>0</v>
      </c>
    </row>
    <row r="1288" spans="2:5" x14ac:dyDescent="0.55000000000000004">
      <c r="B1288" s="1">
        <v>33.856999999999999</v>
      </c>
      <c r="C1288" s="1">
        <v>33.984000000000002</v>
      </c>
      <c r="D1288" s="1">
        <v>0</v>
      </c>
      <c r="E1288">
        <v>0</v>
      </c>
    </row>
    <row r="1289" spans="2:5" x14ac:dyDescent="0.55000000000000004">
      <c r="B1289" s="1">
        <v>33.984000000000002</v>
      </c>
      <c r="C1289" s="1">
        <v>34.110999999999997</v>
      </c>
      <c r="D1289" s="1">
        <v>0</v>
      </c>
      <c r="E1289">
        <v>0</v>
      </c>
    </row>
    <row r="1290" spans="2:5" x14ac:dyDescent="0.55000000000000004">
      <c r="B1290" s="1">
        <v>34.110999999999997</v>
      </c>
      <c r="C1290" s="1">
        <v>34.238</v>
      </c>
      <c r="D1290" s="1">
        <v>0</v>
      </c>
      <c r="E1290">
        <v>0</v>
      </c>
    </row>
    <row r="1291" spans="2:5" x14ac:dyDescent="0.55000000000000004">
      <c r="B1291" s="1">
        <v>34.238</v>
      </c>
      <c r="C1291" s="1">
        <v>34.365000000000002</v>
      </c>
      <c r="D1291" s="1">
        <v>0</v>
      </c>
      <c r="E1291">
        <v>0</v>
      </c>
    </row>
    <row r="1292" spans="2:5" x14ac:dyDescent="0.55000000000000004">
      <c r="B1292" s="1">
        <v>34.365000000000002</v>
      </c>
      <c r="C1292" s="1">
        <v>34.491999999999997</v>
      </c>
      <c r="D1292" s="1">
        <v>0</v>
      </c>
      <c r="E1292">
        <v>0</v>
      </c>
    </row>
    <row r="1293" spans="2:5" x14ac:dyDescent="0.55000000000000004">
      <c r="B1293" s="1">
        <v>34.491999999999997</v>
      </c>
      <c r="C1293" s="1">
        <v>34.619</v>
      </c>
      <c r="D1293" s="1">
        <v>0</v>
      </c>
      <c r="E1293">
        <v>0</v>
      </c>
    </row>
    <row r="1294" spans="2:5" x14ac:dyDescent="0.55000000000000004">
      <c r="B1294" s="1">
        <v>34.619</v>
      </c>
      <c r="C1294" s="1">
        <v>34.746000000000002</v>
      </c>
      <c r="D1294" s="1">
        <v>0</v>
      </c>
      <c r="E1294">
        <v>0</v>
      </c>
    </row>
    <row r="1295" spans="2:5" x14ac:dyDescent="0.55000000000000004">
      <c r="B1295" s="1">
        <v>34.746000000000002</v>
      </c>
      <c r="C1295" s="1">
        <v>34.872999999999998</v>
      </c>
      <c r="D1295" s="1">
        <v>0</v>
      </c>
      <c r="E1295">
        <v>0</v>
      </c>
    </row>
    <row r="1296" spans="2:5" x14ac:dyDescent="0.55000000000000004">
      <c r="B1296" s="1">
        <v>34.872999999999998</v>
      </c>
      <c r="C1296" s="1">
        <v>35</v>
      </c>
      <c r="D1296" s="1">
        <v>0</v>
      </c>
      <c r="E1296">
        <v>0</v>
      </c>
    </row>
    <row r="1298" spans="1:12" x14ac:dyDescent="0.55000000000000004">
      <c r="A1298" t="s">
        <v>21</v>
      </c>
      <c r="B1298" t="s">
        <v>486</v>
      </c>
      <c r="C1298" t="s">
        <v>485</v>
      </c>
      <c r="D1298" s="1">
        <v>188</v>
      </c>
      <c r="E1298" s="1">
        <v>118040000</v>
      </c>
    </row>
    <row r="1300" spans="1:12" x14ac:dyDescent="0.55000000000000004">
      <c r="A1300" t="s">
        <v>484</v>
      </c>
      <c r="B1300" t="s">
        <v>415</v>
      </c>
      <c r="C1300" t="s">
        <v>482</v>
      </c>
      <c r="D1300" t="s">
        <v>483</v>
      </c>
      <c r="E1300" t="s">
        <v>415</v>
      </c>
      <c r="F1300" t="s">
        <v>482</v>
      </c>
      <c r="G1300" t="s">
        <v>481</v>
      </c>
      <c r="H1300" t="s">
        <v>415</v>
      </c>
      <c r="I1300" t="s">
        <v>480</v>
      </c>
      <c r="J1300" t="s">
        <v>479</v>
      </c>
      <c r="K1300" t="s">
        <v>415</v>
      </c>
      <c r="L1300" t="s">
        <v>478</v>
      </c>
    </row>
    <row r="1301" spans="1:12" x14ac:dyDescent="0.55000000000000004">
      <c r="A1301" t="s">
        <v>477</v>
      </c>
      <c r="B1301" t="s">
        <v>476</v>
      </c>
      <c r="C1301" t="s">
        <v>475</v>
      </c>
      <c r="D1301" t="s">
        <v>296</v>
      </c>
      <c r="E1301" t="s">
        <v>474</v>
      </c>
      <c r="F1301" t="s">
        <v>473</v>
      </c>
    </row>
    <row r="1302" spans="1:12" x14ac:dyDescent="0.55000000000000004">
      <c r="A1302" t="s">
        <v>472</v>
      </c>
      <c r="B1302" t="s">
        <v>467</v>
      </c>
      <c r="C1302" t="s">
        <v>471</v>
      </c>
      <c r="D1302" t="s">
        <v>465</v>
      </c>
      <c r="E1302" t="s">
        <v>470</v>
      </c>
      <c r="F1302" t="s">
        <v>469</v>
      </c>
    </row>
    <row r="1303" spans="1:12" x14ac:dyDescent="0.55000000000000004">
      <c r="A1303" t="s">
        <v>468</v>
      </c>
      <c r="B1303" t="s">
        <v>467</v>
      </c>
      <c r="C1303" t="s">
        <v>466</v>
      </c>
      <c r="D1303" t="s">
        <v>465</v>
      </c>
      <c r="E1303" t="s">
        <v>464</v>
      </c>
      <c r="F1303" t="s">
        <v>463</v>
      </c>
    </row>
    <row r="1304" spans="1:12" x14ac:dyDescent="0.55000000000000004">
      <c r="A1304" t="s">
        <v>462</v>
      </c>
      <c r="B1304" t="s">
        <v>461</v>
      </c>
    </row>
    <row r="1305" spans="1:12" x14ac:dyDescent="0.55000000000000004">
      <c r="A1305" t="s">
        <v>460</v>
      </c>
    </row>
    <row r="1306" spans="1:12" x14ac:dyDescent="0.55000000000000004">
      <c r="B1306" t="s">
        <v>459</v>
      </c>
      <c r="C1306" t="s">
        <v>452</v>
      </c>
      <c r="D1306" s="1">
        <v>0.01</v>
      </c>
      <c r="E1306" t="s">
        <v>457</v>
      </c>
    </row>
    <row r="1307" spans="1:12" x14ac:dyDescent="0.55000000000000004">
      <c r="B1307" t="s">
        <v>458</v>
      </c>
      <c r="C1307" t="s">
        <v>452</v>
      </c>
      <c r="D1307" s="1">
        <v>20</v>
      </c>
      <c r="E1307" t="s">
        <v>457</v>
      </c>
    </row>
    <row r="1308" spans="1:12" x14ac:dyDescent="0.55000000000000004">
      <c r="B1308" t="s">
        <v>456</v>
      </c>
      <c r="C1308" t="s">
        <v>452</v>
      </c>
      <c r="D1308" s="1">
        <v>-1</v>
      </c>
      <c r="E1308" t="s">
        <v>451</v>
      </c>
    </row>
    <row r="1309" spans="1:12" x14ac:dyDescent="0.55000000000000004">
      <c r="B1309" t="s">
        <v>455</v>
      </c>
      <c r="C1309" t="s">
        <v>452</v>
      </c>
      <c r="D1309" s="1">
        <v>1</v>
      </c>
      <c r="E1309" t="s">
        <v>451</v>
      </c>
    </row>
    <row r="1310" spans="1:12" x14ac:dyDescent="0.55000000000000004">
      <c r="B1310" t="s">
        <v>454</v>
      </c>
      <c r="C1310" t="s">
        <v>452</v>
      </c>
      <c r="D1310" s="1">
        <v>-1</v>
      </c>
      <c r="E1310" t="s">
        <v>451</v>
      </c>
    </row>
    <row r="1311" spans="1:12" x14ac:dyDescent="0.55000000000000004">
      <c r="B1311" t="s">
        <v>453</v>
      </c>
      <c r="C1311" t="s">
        <v>452</v>
      </c>
      <c r="D1311" s="1">
        <v>1</v>
      </c>
      <c r="E1311" t="s">
        <v>451</v>
      </c>
    </row>
    <row r="1312" spans="1:12" x14ac:dyDescent="0.55000000000000004">
      <c r="A1312" t="s">
        <v>450</v>
      </c>
    </row>
    <row r="1314" spans="1:14" x14ac:dyDescent="0.55000000000000004">
      <c r="A1314" t="s">
        <v>21</v>
      </c>
      <c r="B1314" t="s">
        <v>384</v>
      </c>
      <c r="C1314" t="s">
        <v>423</v>
      </c>
      <c r="D1314" t="s">
        <v>449</v>
      </c>
      <c r="E1314" t="s">
        <v>448</v>
      </c>
    </row>
    <row r="1315" spans="1:14" x14ac:dyDescent="0.55000000000000004">
      <c r="A1315" t="s">
        <v>21</v>
      </c>
      <c r="B1315" t="s">
        <v>447</v>
      </c>
      <c r="C1315" t="s">
        <v>446</v>
      </c>
      <c r="D1315" t="s">
        <v>445</v>
      </c>
      <c r="E1315" t="s">
        <v>444</v>
      </c>
      <c r="F1315" t="s">
        <v>443</v>
      </c>
    </row>
    <row r="1316" spans="1:14" x14ac:dyDescent="0.55000000000000004">
      <c r="A1316" t="s">
        <v>21</v>
      </c>
      <c r="B1316" t="s">
        <v>442</v>
      </c>
      <c r="C1316" t="s">
        <v>415</v>
      </c>
      <c r="D1316">
        <v>2</v>
      </c>
      <c r="E1316" t="s">
        <v>21</v>
      </c>
      <c r="F1316" t="s">
        <v>441</v>
      </c>
      <c r="G1316" t="s">
        <v>440</v>
      </c>
      <c r="H1316" t="s">
        <v>439</v>
      </c>
      <c r="I1316" t="s">
        <v>438</v>
      </c>
    </row>
    <row r="1317" spans="1:14" x14ac:dyDescent="0.55000000000000004">
      <c r="A1317" t="s">
        <v>21</v>
      </c>
      <c r="B1317" t="s">
        <v>437</v>
      </c>
      <c r="C1317" t="s">
        <v>415</v>
      </c>
      <c r="D1317" s="1">
        <v>1.0091812229959599E-5</v>
      </c>
      <c r="E1317" t="s">
        <v>21</v>
      </c>
      <c r="F1317" t="s">
        <v>431</v>
      </c>
      <c r="G1317" t="s">
        <v>436</v>
      </c>
      <c r="H1317" t="s">
        <v>435</v>
      </c>
      <c r="I1317" t="s">
        <v>432</v>
      </c>
      <c r="J1317" t="s">
        <v>431</v>
      </c>
      <c r="K1317" t="s">
        <v>436</v>
      </c>
      <c r="L1317" t="s">
        <v>435</v>
      </c>
      <c r="M1317" t="s">
        <v>427</v>
      </c>
      <c r="N1317" t="s">
        <v>429</v>
      </c>
    </row>
    <row r="1318" spans="1:14" x14ac:dyDescent="0.55000000000000004">
      <c r="A1318" t="s">
        <v>21</v>
      </c>
      <c r="B1318" t="s">
        <v>434</v>
      </c>
      <c r="C1318" t="s">
        <v>415</v>
      </c>
      <c r="D1318" s="1">
        <v>100000000</v>
      </c>
      <c r="E1318" t="s">
        <v>21</v>
      </c>
      <c r="F1318" t="s">
        <v>431</v>
      </c>
      <c r="G1318" t="s">
        <v>433</v>
      </c>
      <c r="H1318" t="s">
        <v>417</v>
      </c>
      <c r="I1318" t="s">
        <v>432</v>
      </c>
      <c r="J1318" t="s">
        <v>431</v>
      </c>
      <c r="K1318" t="s">
        <v>430</v>
      </c>
      <c r="L1318" t="s">
        <v>417</v>
      </c>
    </row>
    <row r="1319" spans="1:14" x14ac:dyDescent="0.55000000000000004">
      <c r="A1319" t="s">
        <v>21</v>
      </c>
      <c r="B1319" t="s">
        <v>429</v>
      </c>
      <c r="C1319" t="s">
        <v>415</v>
      </c>
      <c r="D1319">
        <v>10000000</v>
      </c>
      <c r="E1319" t="s">
        <v>21</v>
      </c>
      <c r="F1319" t="s">
        <v>428</v>
      </c>
      <c r="G1319" t="s">
        <v>427</v>
      </c>
      <c r="H1319" t="s">
        <v>426</v>
      </c>
      <c r="I1319" t="s">
        <v>425</v>
      </c>
      <c r="J1319" t="s">
        <v>424</v>
      </c>
      <c r="K1319" t="s">
        <v>423</v>
      </c>
      <c r="L1319" t="s">
        <v>422</v>
      </c>
    </row>
    <row r="1320" spans="1:14" x14ac:dyDescent="0.55000000000000004">
      <c r="A1320" t="s">
        <v>21</v>
      </c>
      <c r="B1320" t="s">
        <v>421</v>
      </c>
      <c r="C1320" s="1">
        <v>-2.2723022018578898E+152</v>
      </c>
      <c r="D1320" t="s">
        <v>21</v>
      </c>
      <c r="E1320" t="s">
        <v>420</v>
      </c>
      <c r="F1320" t="s">
        <v>419</v>
      </c>
      <c r="G1320" t="s">
        <v>418</v>
      </c>
      <c r="H1320" t="s">
        <v>417</v>
      </c>
    </row>
    <row r="1321" spans="1:14" x14ac:dyDescent="0.55000000000000004">
      <c r="A1321" t="s">
        <v>21</v>
      </c>
      <c r="B1321" t="s">
        <v>416</v>
      </c>
      <c r="C1321" t="s">
        <v>415</v>
      </c>
      <c r="D1321">
        <v>1.10111111001E+63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吸収線量(概算)</vt:lpstr>
      <vt:lpstr>PDD_neutron</vt:lpstr>
      <vt:lpstr>1E9_water_ele_sp</vt:lpstr>
      <vt:lpstr>1E8_air_ele_sp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 利紀</dc:creator>
  <cp:lastModifiedBy>中野 利紀</cp:lastModifiedBy>
  <dcterms:created xsi:type="dcterms:W3CDTF">2021-10-22T03:51:33Z</dcterms:created>
  <dcterms:modified xsi:type="dcterms:W3CDTF">2021-10-28T12:08:33Z</dcterms:modified>
</cp:coreProperties>
</file>