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5520" tabRatio="500" firstSheet="2" activeTab="3"/>
  </bookViews>
  <sheets>
    <sheet name="30 partic sample 2-6-14" sheetId="1" r:id="rId1"/>
    <sheet name="50 partic 2-14" sheetId="2" r:id="rId2"/>
    <sheet name="100 partic 2-25" sheetId="4" r:id="rId3"/>
    <sheet name="FINAL DATA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5" l="1"/>
  <c r="H7" i="5"/>
  <c r="I6" i="5"/>
  <c r="H6" i="5"/>
</calcChain>
</file>

<file path=xl/sharedStrings.xml><?xml version="1.0" encoding="utf-8"?>
<sst xmlns="http://schemas.openxmlformats.org/spreadsheetml/2006/main" count="82" uniqueCount="35">
  <si>
    <t>All items</t>
  </si>
  <si>
    <t>Animate Obj</t>
  </si>
  <si>
    <t>Inanimate Obj</t>
  </si>
  <si>
    <t>SOV</t>
  </si>
  <si>
    <t>SVO</t>
  </si>
  <si>
    <t>(items correct)</t>
  </si>
  <si>
    <t>stdev</t>
  </si>
  <si>
    <t>Reversal items</t>
  </si>
  <si>
    <t>Distractor items</t>
  </si>
  <si>
    <t>Cutoff at 20 items!</t>
  </si>
  <si>
    <t>All data so far</t>
  </si>
  <si>
    <t>Trimmed first 18 trials (1/4 of experiment)</t>
  </si>
  <si>
    <t xml:space="preserve">        SOV      SVO</t>
  </si>
  <si>
    <t>AO 8.504762 9.295238</t>
  </si>
  <si>
    <t>IO 9.038095 9.542857</t>
  </si>
  <si>
    <t xml:space="preserve">         SOV       SVO</t>
  </si>
  <si>
    <t>AO 0.2105826 0.2109302</t>
  </si>
  <si>
    <t>IO 0.2248010 0.2074742</t>
  </si>
  <si>
    <t>Animate</t>
  </si>
  <si>
    <t>Inanimate</t>
  </si>
  <si>
    <t>/12</t>
  </si>
  <si>
    <t>sd</t>
  </si>
  <si>
    <t>&gt; quantile(PersonSOV.boot.mean$thetastar, c(0.025, 0.975))</t>
  </si>
  <si>
    <t xml:space="preserve">    2.5%    97.5% </t>
  </si>
  <si>
    <t xml:space="preserve">8.104762 8.914286 </t>
  </si>
  <si>
    <t>&gt; PersonSVO.boot.mean = bootstrap(Scores[Scores$sentType=="AO" &amp; Scores$sentOrder=="SVO",]$CorrectScore, 1000, mean)</t>
  </si>
  <si>
    <t>&gt; quantile(PersonSVO.boot.mean$thetastar, c(0.025, 0.975))</t>
  </si>
  <si>
    <t xml:space="preserve">8.866667 9.752381 </t>
  </si>
  <si>
    <t>&gt; ObjectSOV.boot.mean = bootstrap(Scores[Scores$sentType=="IO" &amp; Scores$sentOrder=="SOV",]$CorrectScore, 1000, mean)</t>
  </si>
  <si>
    <t>&gt; quantile(ObjectSOV.boot.mean$thetastar, c(0.025, 0.975))</t>
  </si>
  <si>
    <t xml:space="preserve">8.628571 9.505238 </t>
  </si>
  <si>
    <t>&gt; ObjectSVO.boot.mean = bootstrap(Scores[Scores$sentType=="IO" &amp; Scores$sentOrder=="SVO",]$CorrectScore, 1000, mean)</t>
  </si>
  <si>
    <t>&gt; quantile(ObjectSVO.boot.mean$thetastar, c(0.025, 0.975))</t>
  </si>
  <si>
    <t xml:space="preserve">9.161905 9.952381 </t>
  </si>
  <si>
    <t>New error bars!  Bootstrapped Cis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</si>
</sst>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 partic sample 2-6-14'!$A$2</c:f>
              <c:strCache>
                <c:ptCount val="1"/>
                <c:pt idx="0">
                  <c:v>Animate Obj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'30 partic sample 2-6-14'!$B$7:$C$7</c:f>
                <c:numCache>
                  <c:formatCode>General</c:formatCode>
                  <c:ptCount val="2"/>
                  <c:pt idx="0">
                    <c:v>0.36</c:v>
                  </c:pt>
                  <c:pt idx="1">
                    <c:v>0.33</c:v>
                  </c:pt>
                </c:numCache>
              </c:numRef>
            </c:plus>
            <c:minus>
              <c:numRef>
                <c:f>'30 partic sample 2-6-14'!$B$7:$C$7</c:f>
                <c:numCache>
                  <c:formatCode>General</c:formatCode>
                  <c:ptCount val="2"/>
                  <c:pt idx="0">
                    <c:v>0.36</c:v>
                  </c:pt>
                  <c:pt idx="1">
                    <c:v>0.33</c:v>
                  </c:pt>
                </c:numCache>
              </c:numRef>
            </c:minus>
          </c:errBars>
          <c:cat>
            <c:strRef>
              <c:f>'30 partic sample 2-6-14'!$B$1:$C$1</c:f>
              <c:strCache>
                <c:ptCount val="2"/>
                <c:pt idx="0">
                  <c:v>SOV</c:v>
                </c:pt>
                <c:pt idx="1">
                  <c:v>SVO</c:v>
                </c:pt>
              </c:strCache>
            </c:strRef>
          </c:cat>
          <c:val>
            <c:numRef>
              <c:f>'30 partic sample 2-6-14'!$B$2:$C$2</c:f>
              <c:numCache>
                <c:formatCode>General</c:formatCode>
                <c:ptCount val="2"/>
                <c:pt idx="0">
                  <c:v>8.28</c:v>
                </c:pt>
                <c:pt idx="1">
                  <c:v>8.79</c:v>
                </c:pt>
              </c:numCache>
            </c:numRef>
          </c:val>
        </c:ser>
        <c:ser>
          <c:idx val="1"/>
          <c:order val="1"/>
          <c:tx>
            <c:strRef>
              <c:f>'30 partic sample 2-6-14'!$A$3</c:f>
              <c:strCache>
                <c:ptCount val="1"/>
                <c:pt idx="0">
                  <c:v>Inanimate Obj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'30 partic sample 2-6-14'!$B$8:$C$8</c:f>
                <c:numCache>
                  <c:formatCode>General</c:formatCode>
                  <c:ptCount val="2"/>
                  <c:pt idx="0">
                    <c:v>0.37</c:v>
                  </c:pt>
                  <c:pt idx="1">
                    <c:v>0.35</c:v>
                  </c:pt>
                </c:numCache>
              </c:numRef>
            </c:plus>
            <c:minus>
              <c:numRef>
                <c:f>'30 partic sample 2-6-14'!$B$8:$C$8</c:f>
                <c:numCache>
                  <c:formatCode>General</c:formatCode>
                  <c:ptCount val="2"/>
                  <c:pt idx="0">
                    <c:v>0.37</c:v>
                  </c:pt>
                  <c:pt idx="1">
                    <c:v>0.35</c:v>
                  </c:pt>
                </c:numCache>
              </c:numRef>
            </c:minus>
          </c:errBars>
          <c:cat>
            <c:strRef>
              <c:f>'30 partic sample 2-6-14'!$B$1:$C$1</c:f>
              <c:strCache>
                <c:ptCount val="2"/>
                <c:pt idx="0">
                  <c:v>SOV</c:v>
                </c:pt>
                <c:pt idx="1">
                  <c:v>SVO</c:v>
                </c:pt>
              </c:strCache>
            </c:strRef>
          </c:cat>
          <c:val>
            <c:numRef>
              <c:f>'30 partic sample 2-6-14'!$B$3:$C$3</c:f>
              <c:numCache>
                <c:formatCode>General</c:formatCode>
                <c:ptCount val="2"/>
                <c:pt idx="0">
                  <c:v>8.93</c:v>
                </c:pt>
                <c:pt idx="1">
                  <c:v>8.97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326008"/>
        <c:axId val="2114804824"/>
      </c:barChart>
      <c:catAx>
        <c:axId val="2110326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804824"/>
        <c:crosses val="autoZero"/>
        <c:auto val="1"/>
        <c:lblAlgn val="ctr"/>
        <c:lblOffset val="100"/>
        <c:noMultiLvlLbl val="0"/>
      </c:catAx>
      <c:valAx>
        <c:axId val="2114804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Items</a:t>
                </a:r>
                <a:r>
                  <a:rPr lang="en-US" baseline="0"/>
                  <a:t> Correct (/12)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0326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 partic sample 2-6-14'!$A$12</c:f>
              <c:strCache>
                <c:ptCount val="1"/>
                <c:pt idx="0">
                  <c:v>Animate Obj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'30 partic sample 2-6-14'!$B$17:$C$17</c:f>
                <c:numCache>
                  <c:formatCode>General</c:formatCode>
                  <c:ptCount val="2"/>
                  <c:pt idx="0">
                    <c:v>0.2</c:v>
                  </c:pt>
                  <c:pt idx="1">
                    <c:v>0.23</c:v>
                  </c:pt>
                </c:numCache>
              </c:numRef>
            </c:plus>
            <c:minus>
              <c:numRef>
                <c:f>'30 partic sample 2-6-14'!$B$17:$C$17</c:f>
                <c:numCache>
                  <c:formatCode>General</c:formatCode>
                  <c:ptCount val="2"/>
                  <c:pt idx="0">
                    <c:v>0.2</c:v>
                  </c:pt>
                  <c:pt idx="1">
                    <c:v>0.23</c:v>
                  </c:pt>
                </c:numCache>
              </c:numRef>
            </c:minus>
          </c:errBars>
          <c:cat>
            <c:strRef>
              <c:f>'30 partic sample 2-6-14'!$B$11:$C$11</c:f>
              <c:strCache>
                <c:ptCount val="2"/>
                <c:pt idx="0">
                  <c:v>SOV</c:v>
                </c:pt>
                <c:pt idx="1">
                  <c:v>SVO</c:v>
                </c:pt>
              </c:strCache>
            </c:strRef>
          </c:cat>
          <c:val>
            <c:numRef>
              <c:f>'30 partic sample 2-6-14'!$B$12:$C$12</c:f>
              <c:numCache>
                <c:formatCode>General</c:formatCode>
                <c:ptCount val="2"/>
                <c:pt idx="0">
                  <c:v>2.31</c:v>
                </c:pt>
                <c:pt idx="1">
                  <c:v>2.48</c:v>
                </c:pt>
              </c:numCache>
            </c:numRef>
          </c:val>
        </c:ser>
        <c:ser>
          <c:idx val="1"/>
          <c:order val="1"/>
          <c:tx>
            <c:strRef>
              <c:f>'30 partic sample 2-6-14'!$A$13</c:f>
              <c:strCache>
                <c:ptCount val="1"/>
                <c:pt idx="0">
                  <c:v>Inanimate Obj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'30 partic sample 2-6-14'!$B$18:$C$18</c:f>
                <c:numCache>
                  <c:formatCode>General</c:formatCode>
                  <c:ptCount val="2"/>
                  <c:pt idx="0">
                    <c:v>0.22</c:v>
                  </c:pt>
                  <c:pt idx="1">
                    <c:v>0.24</c:v>
                  </c:pt>
                </c:numCache>
              </c:numRef>
            </c:plus>
            <c:minus>
              <c:numRef>
                <c:f>'30 partic sample 2-6-14'!$B$18:$C$18</c:f>
                <c:numCache>
                  <c:formatCode>General</c:formatCode>
                  <c:ptCount val="2"/>
                  <c:pt idx="0">
                    <c:v>0.22</c:v>
                  </c:pt>
                  <c:pt idx="1">
                    <c:v>0.24</c:v>
                  </c:pt>
                </c:numCache>
              </c:numRef>
            </c:minus>
          </c:errBars>
          <c:cat>
            <c:strRef>
              <c:f>'30 partic sample 2-6-14'!$B$11:$C$11</c:f>
              <c:strCache>
                <c:ptCount val="2"/>
                <c:pt idx="0">
                  <c:v>SOV</c:v>
                </c:pt>
                <c:pt idx="1">
                  <c:v>SVO</c:v>
                </c:pt>
              </c:strCache>
            </c:strRef>
          </c:cat>
          <c:val>
            <c:numRef>
              <c:f>'30 partic sample 2-6-14'!$B$13:$C$13</c:f>
              <c:numCache>
                <c:formatCode>General</c:formatCode>
                <c:ptCount val="2"/>
                <c:pt idx="0">
                  <c:v>2.59</c:v>
                </c:pt>
                <c:pt idx="1">
                  <c:v>2.97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693032"/>
        <c:axId val="2109524184"/>
      </c:barChart>
      <c:catAx>
        <c:axId val="2109693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524184"/>
        <c:crosses val="autoZero"/>
        <c:auto val="1"/>
        <c:lblAlgn val="ctr"/>
        <c:lblOffset val="100"/>
        <c:noMultiLvlLbl val="0"/>
      </c:catAx>
      <c:valAx>
        <c:axId val="2109524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693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 partic sample 2-6-14'!$A$21</c:f>
              <c:strCache>
                <c:ptCount val="1"/>
                <c:pt idx="0">
                  <c:v>Animate Obj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'30 partic sample 2-6-14'!$B$26:$C$26</c:f>
                <c:numCache>
                  <c:formatCode>General</c:formatCode>
                  <c:ptCount val="2"/>
                  <c:pt idx="0">
                    <c:v>0.17</c:v>
                  </c:pt>
                  <c:pt idx="1">
                    <c:v>0.13</c:v>
                  </c:pt>
                </c:numCache>
              </c:numRef>
            </c:plus>
            <c:minus>
              <c:numRef>
                <c:f>'30 partic sample 2-6-14'!$B$27:$C$27</c:f>
                <c:numCache>
                  <c:formatCode>General</c:formatCode>
                  <c:ptCount val="2"/>
                  <c:pt idx="0">
                    <c:v>0.18</c:v>
                  </c:pt>
                  <c:pt idx="1">
                    <c:v>0.22</c:v>
                  </c:pt>
                </c:numCache>
              </c:numRef>
            </c:minus>
          </c:errBars>
          <c:cat>
            <c:strRef>
              <c:f>'30 partic sample 2-6-14'!$B$20:$C$20</c:f>
              <c:strCache>
                <c:ptCount val="2"/>
                <c:pt idx="0">
                  <c:v>SOV</c:v>
                </c:pt>
                <c:pt idx="1">
                  <c:v>SVO</c:v>
                </c:pt>
              </c:strCache>
            </c:strRef>
          </c:cat>
          <c:val>
            <c:numRef>
              <c:f>'30 partic sample 2-6-14'!$B$21:$C$21</c:f>
              <c:numCache>
                <c:formatCode>General</c:formatCode>
                <c:ptCount val="2"/>
                <c:pt idx="0">
                  <c:v>3.21</c:v>
                </c:pt>
                <c:pt idx="1">
                  <c:v>3.41</c:v>
                </c:pt>
              </c:numCache>
            </c:numRef>
          </c:val>
        </c:ser>
        <c:ser>
          <c:idx val="1"/>
          <c:order val="1"/>
          <c:tx>
            <c:strRef>
              <c:f>'30 partic sample 2-6-14'!$A$22</c:f>
              <c:strCache>
                <c:ptCount val="1"/>
                <c:pt idx="0">
                  <c:v>Inanimate Obj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'30 partic sample 2-6-14'!$B$27:$C$27</c:f>
                <c:numCache>
                  <c:formatCode>General</c:formatCode>
                  <c:ptCount val="2"/>
                  <c:pt idx="0">
                    <c:v>0.18</c:v>
                  </c:pt>
                  <c:pt idx="1">
                    <c:v>0.22</c:v>
                  </c:pt>
                </c:numCache>
              </c:numRef>
            </c:plus>
            <c:minus>
              <c:numRef>
                <c:f>'30 partic sample 2-6-14'!$B$27:$C$27</c:f>
                <c:numCache>
                  <c:formatCode>General</c:formatCode>
                  <c:ptCount val="2"/>
                  <c:pt idx="0">
                    <c:v>0.18</c:v>
                  </c:pt>
                  <c:pt idx="1">
                    <c:v>0.22</c:v>
                  </c:pt>
                </c:numCache>
              </c:numRef>
            </c:minus>
          </c:errBars>
          <c:cat>
            <c:strRef>
              <c:f>'30 partic sample 2-6-14'!$B$20:$C$20</c:f>
              <c:strCache>
                <c:ptCount val="2"/>
                <c:pt idx="0">
                  <c:v>SOV</c:v>
                </c:pt>
                <c:pt idx="1">
                  <c:v>SVO</c:v>
                </c:pt>
              </c:strCache>
            </c:strRef>
          </c:cat>
          <c:val>
            <c:numRef>
              <c:f>'30 partic sample 2-6-14'!$B$22:$C$22</c:f>
              <c:numCache>
                <c:formatCode>General</c:formatCode>
                <c:ptCount val="2"/>
                <c:pt idx="0">
                  <c:v>3.24</c:v>
                </c:pt>
                <c:pt idx="1">
                  <c:v>2.9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7607240"/>
        <c:axId val="2109382184"/>
      </c:barChart>
      <c:catAx>
        <c:axId val="210760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382184"/>
        <c:crosses val="autoZero"/>
        <c:auto val="1"/>
        <c:lblAlgn val="ctr"/>
        <c:lblOffset val="100"/>
        <c:noMultiLvlLbl val="0"/>
      </c:catAx>
      <c:valAx>
        <c:axId val="2109382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607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 partic 2-14'!$A$2</c:f>
              <c:strCache>
                <c:ptCount val="1"/>
                <c:pt idx="0">
                  <c:v>Animate Obj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'50 partic 2-14'!$B$7:$C$7</c:f>
                <c:numCache>
                  <c:formatCode>General</c:formatCode>
                  <c:ptCount val="2"/>
                  <c:pt idx="0">
                    <c:v>0.28</c:v>
                  </c:pt>
                  <c:pt idx="1">
                    <c:v>0.24</c:v>
                  </c:pt>
                </c:numCache>
              </c:numRef>
            </c:plus>
            <c:minus>
              <c:numRef>
                <c:f>'50 partic 2-14'!$B$7:$C$7</c:f>
                <c:numCache>
                  <c:formatCode>General</c:formatCode>
                  <c:ptCount val="2"/>
                  <c:pt idx="0">
                    <c:v>0.28</c:v>
                  </c:pt>
                  <c:pt idx="1">
                    <c:v>0.24</c:v>
                  </c:pt>
                </c:numCache>
              </c:numRef>
            </c:minus>
          </c:errBars>
          <c:cat>
            <c:strRef>
              <c:f>'50 partic 2-14'!$B$1:$C$1</c:f>
              <c:strCache>
                <c:ptCount val="2"/>
                <c:pt idx="0">
                  <c:v>SOV</c:v>
                </c:pt>
                <c:pt idx="1">
                  <c:v>SVO</c:v>
                </c:pt>
              </c:strCache>
            </c:strRef>
          </c:cat>
          <c:val>
            <c:numRef>
              <c:f>'50 partic 2-14'!$B$2:$C$2</c:f>
              <c:numCache>
                <c:formatCode>General</c:formatCode>
                <c:ptCount val="2"/>
                <c:pt idx="0">
                  <c:v>7.17</c:v>
                </c:pt>
                <c:pt idx="1">
                  <c:v>7.81</c:v>
                </c:pt>
              </c:numCache>
            </c:numRef>
          </c:val>
        </c:ser>
        <c:ser>
          <c:idx val="1"/>
          <c:order val="1"/>
          <c:tx>
            <c:strRef>
              <c:f>'50 partic 2-14'!$A$3</c:f>
              <c:strCache>
                <c:ptCount val="1"/>
                <c:pt idx="0">
                  <c:v>Inanimate Obj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'50 partic 2-14'!$B$8:$C$8</c:f>
                <c:numCache>
                  <c:formatCode>General</c:formatCode>
                  <c:ptCount val="2"/>
                  <c:pt idx="0">
                    <c:v>0.3</c:v>
                  </c:pt>
                  <c:pt idx="1">
                    <c:v>0.27</c:v>
                  </c:pt>
                </c:numCache>
              </c:numRef>
            </c:plus>
            <c:minus>
              <c:numRef>
                <c:f>'50 partic 2-14'!$B$8:$C$8</c:f>
                <c:numCache>
                  <c:formatCode>General</c:formatCode>
                  <c:ptCount val="2"/>
                  <c:pt idx="0">
                    <c:v>0.3</c:v>
                  </c:pt>
                  <c:pt idx="1">
                    <c:v>0.27</c:v>
                  </c:pt>
                </c:numCache>
              </c:numRef>
            </c:minus>
          </c:errBars>
          <c:cat>
            <c:strRef>
              <c:f>'50 partic 2-14'!$B$1:$C$1</c:f>
              <c:strCache>
                <c:ptCount val="2"/>
                <c:pt idx="0">
                  <c:v>SOV</c:v>
                </c:pt>
                <c:pt idx="1">
                  <c:v>SVO</c:v>
                </c:pt>
              </c:strCache>
            </c:strRef>
          </c:cat>
          <c:val>
            <c:numRef>
              <c:f>'50 partic 2-14'!$B$3:$C$3</c:f>
              <c:numCache>
                <c:formatCode>General</c:formatCode>
                <c:ptCount val="2"/>
                <c:pt idx="0">
                  <c:v>7.91</c:v>
                </c:pt>
                <c:pt idx="1">
                  <c:v>7.87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1051656"/>
        <c:axId val="-2121169352"/>
      </c:barChart>
      <c:catAx>
        <c:axId val="-212105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169352"/>
        <c:crosses val="autoZero"/>
        <c:auto val="1"/>
        <c:lblAlgn val="ctr"/>
        <c:lblOffset val="100"/>
        <c:noMultiLvlLbl val="0"/>
      </c:catAx>
      <c:valAx>
        <c:axId val="-2121169352"/>
        <c:scaling>
          <c:orientation val="minMax"/>
          <c:max val="10.0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051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 partic 2-25'!$A$3</c:f>
              <c:strCache>
                <c:ptCount val="1"/>
                <c:pt idx="0">
                  <c:v>Animate Obj</c:v>
                </c:pt>
              </c:strCache>
            </c:strRef>
          </c:tx>
          <c:invertIfNegative val="0"/>
          <c:errBars>
            <c:errBarType val="both"/>
            <c:errValType val="fixedVal"/>
            <c:noEndCap val="0"/>
            <c:val val="0.2"/>
          </c:errBars>
          <c:cat>
            <c:strRef>
              <c:f>'100 partic 2-25'!$B$2:$C$2</c:f>
              <c:strCache>
                <c:ptCount val="2"/>
                <c:pt idx="0">
                  <c:v>SOV</c:v>
                </c:pt>
                <c:pt idx="1">
                  <c:v>SVO</c:v>
                </c:pt>
              </c:strCache>
            </c:strRef>
          </c:cat>
          <c:val>
            <c:numRef>
              <c:f>'100 partic 2-25'!$B$3:$C$3</c:f>
              <c:numCache>
                <c:formatCode>General</c:formatCode>
                <c:ptCount val="2"/>
                <c:pt idx="0">
                  <c:v>6.41</c:v>
                </c:pt>
                <c:pt idx="1">
                  <c:v>6.87</c:v>
                </c:pt>
              </c:numCache>
            </c:numRef>
          </c:val>
        </c:ser>
        <c:ser>
          <c:idx val="1"/>
          <c:order val="1"/>
          <c:tx>
            <c:strRef>
              <c:f>'100 partic 2-25'!$A$4</c:f>
              <c:strCache>
                <c:ptCount val="1"/>
                <c:pt idx="0">
                  <c:v>Inanimate Obj</c:v>
                </c:pt>
              </c:strCache>
            </c:strRef>
          </c:tx>
          <c:invertIfNegative val="0"/>
          <c:errBars>
            <c:errBarType val="both"/>
            <c:errValType val="fixedVal"/>
            <c:noEndCap val="0"/>
            <c:val val="0.2"/>
          </c:errBars>
          <c:cat>
            <c:strRef>
              <c:f>'100 partic 2-25'!$B$2:$C$2</c:f>
              <c:strCache>
                <c:ptCount val="2"/>
                <c:pt idx="0">
                  <c:v>SOV</c:v>
                </c:pt>
                <c:pt idx="1">
                  <c:v>SVO</c:v>
                </c:pt>
              </c:strCache>
            </c:strRef>
          </c:cat>
          <c:val>
            <c:numRef>
              <c:f>'100 partic 2-25'!$B$4:$C$4</c:f>
              <c:numCache>
                <c:formatCode>General</c:formatCode>
                <c:ptCount val="2"/>
                <c:pt idx="0">
                  <c:v>6.96</c:v>
                </c:pt>
                <c:pt idx="1">
                  <c:v>7.08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240408"/>
        <c:axId val="2114217000"/>
      </c:barChart>
      <c:catAx>
        <c:axId val="211024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217000"/>
        <c:crosses val="autoZero"/>
        <c:auto val="1"/>
        <c:lblAlgn val="ctr"/>
        <c:lblOffset val="100"/>
        <c:noMultiLvlLbl val="0"/>
      </c:catAx>
      <c:valAx>
        <c:axId val="2114217000"/>
        <c:scaling>
          <c:orientation val="minMax"/>
          <c:max val="8.0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240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DATA'!$G$2</c:f>
              <c:strCache>
                <c:ptCount val="1"/>
                <c:pt idx="0">
                  <c:v>Animate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'FINAL DATA'!$H$6:$I$6</c:f>
                <c:numCache>
                  <c:formatCode>General</c:formatCode>
                  <c:ptCount val="2"/>
                  <c:pt idx="0">
                    <c:v>0.405</c:v>
                  </c:pt>
                  <c:pt idx="1">
                    <c:v>0.44</c:v>
                  </c:pt>
                </c:numCache>
              </c:numRef>
            </c:plus>
            <c:minus>
              <c:numRef>
                <c:f>'FINAL DATA'!$H$6:$I$6</c:f>
                <c:numCache>
                  <c:formatCode>General</c:formatCode>
                  <c:ptCount val="2"/>
                  <c:pt idx="0">
                    <c:v>0.405</c:v>
                  </c:pt>
                  <c:pt idx="1">
                    <c:v>0.44</c:v>
                  </c:pt>
                </c:numCache>
              </c:numRef>
            </c:minus>
          </c:errBars>
          <c:cat>
            <c:strRef>
              <c:f>'FINAL DATA'!$H$1:$I$1</c:f>
              <c:strCache>
                <c:ptCount val="2"/>
                <c:pt idx="0">
                  <c:v>SOV</c:v>
                </c:pt>
                <c:pt idx="1">
                  <c:v>SVO</c:v>
                </c:pt>
              </c:strCache>
            </c:strRef>
          </c:cat>
          <c:val>
            <c:numRef>
              <c:f>'FINAL DATA'!$H$2:$I$2</c:f>
              <c:numCache>
                <c:formatCode>General</c:formatCode>
                <c:ptCount val="2"/>
                <c:pt idx="0">
                  <c:v>8.5</c:v>
                </c:pt>
                <c:pt idx="1">
                  <c:v>9.3</c:v>
                </c:pt>
              </c:numCache>
            </c:numRef>
          </c:val>
        </c:ser>
        <c:ser>
          <c:idx val="1"/>
          <c:order val="1"/>
          <c:tx>
            <c:strRef>
              <c:f>'FINAL DATA'!$G$3</c:f>
              <c:strCache>
                <c:ptCount val="1"/>
                <c:pt idx="0">
                  <c:v>Inanimate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'FINAL DATA'!$H$7:$I$7</c:f>
                <c:numCache>
                  <c:formatCode>General</c:formatCode>
                  <c:ptCount val="2"/>
                  <c:pt idx="0">
                    <c:v>0.435</c:v>
                  </c:pt>
                  <c:pt idx="1">
                    <c:v>0.395</c:v>
                  </c:pt>
                </c:numCache>
              </c:numRef>
            </c:plus>
            <c:minus>
              <c:numRef>
                <c:f>'FINAL DATA'!$H$7:$I$7</c:f>
                <c:numCache>
                  <c:formatCode>General</c:formatCode>
                  <c:ptCount val="2"/>
                  <c:pt idx="0">
                    <c:v>0.435</c:v>
                  </c:pt>
                  <c:pt idx="1">
                    <c:v>0.395</c:v>
                  </c:pt>
                </c:numCache>
              </c:numRef>
            </c:minus>
          </c:errBars>
          <c:cat>
            <c:strRef>
              <c:f>'FINAL DATA'!$H$1:$I$1</c:f>
              <c:strCache>
                <c:ptCount val="2"/>
                <c:pt idx="0">
                  <c:v>SOV</c:v>
                </c:pt>
                <c:pt idx="1">
                  <c:v>SVO</c:v>
                </c:pt>
              </c:strCache>
            </c:strRef>
          </c:cat>
          <c:val>
            <c:numRef>
              <c:f>'FINAL DATA'!$H$3:$I$3</c:f>
              <c:numCache>
                <c:formatCode>General</c:formatCode>
                <c:ptCount val="2"/>
                <c:pt idx="0">
                  <c:v>9.0</c:v>
                </c:pt>
                <c:pt idx="1">
                  <c:v>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0854360"/>
        <c:axId val="-2120863736"/>
      </c:barChart>
      <c:catAx>
        <c:axId val="-2120854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863736"/>
        <c:crosses val="autoZero"/>
        <c:auto val="1"/>
        <c:lblAlgn val="ctr"/>
        <c:lblOffset val="100"/>
        <c:noMultiLvlLbl val="0"/>
      </c:catAx>
      <c:valAx>
        <c:axId val="-2120863736"/>
        <c:scaling>
          <c:orientation val="minMax"/>
          <c:max val="12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8543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393700</xdr:colOff>
      <xdr:row>1</xdr:row>
      <xdr:rowOff>146050</xdr:rowOff>
    </xdr:from>
    <xdr:to>
      <xdr:col>11</xdr:col>
      <xdr:colOff>12700</xdr:colOff>
      <xdr:row>16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17</xdr:row>
      <xdr:rowOff>133350</xdr:rowOff>
    </xdr:from>
    <xdr:to>
      <xdr:col>11</xdr:col>
      <xdr:colOff>0</xdr:colOff>
      <xdr:row>32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355600</xdr:colOff>
      <xdr:row>33</xdr:row>
      <xdr:rowOff>95250</xdr:rowOff>
    </xdr:from>
    <xdr:to>
      <xdr:col>10</xdr:col>
      <xdr:colOff>800100</xdr:colOff>
      <xdr:row>47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6350</xdr:rowOff>
    </xdr:from>
    <xdr:to>
      <xdr:col>10</xdr:col>
      <xdr:colOff>457200</xdr:colOff>
      <xdr:row>15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0</xdr:row>
      <xdr:rowOff>38100</xdr:rowOff>
    </xdr:from>
    <xdr:to>
      <xdr:col>9</xdr:col>
      <xdr:colOff>12700</xdr:colOff>
      <xdr:row>15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11</xdr:row>
      <xdr:rowOff>63500</xdr:rowOff>
    </xdr:from>
    <xdr:to>
      <xdr:col>11</xdr:col>
      <xdr:colOff>571500</xdr:colOff>
      <xdr:row>25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E7" sqref="E7"/>
    </sheetView>
  </sheetViews>
  <sheetFormatPr baseColWidth="10" defaultRowHeight="15" x14ac:dyDescent="0"/>
  <sheetData>
    <row r="1" spans="1:3">
      <c r="A1" t="s">
        <v>0</v>
      </c>
      <c r="B1" t="s">
        <v>3</v>
      </c>
      <c r="C1" t="s">
        <v>4</v>
      </c>
    </row>
    <row r="2" spans="1:3">
      <c r="A2" t="s">
        <v>1</v>
      </c>
      <c r="B2">
        <v>8.2799999999999994</v>
      </c>
      <c r="C2">
        <v>8.7899999999999991</v>
      </c>
    </row>
    <row r="3" spans="1:3">
      <c r="A3" t="s">
        <v>2</v>
      </c>
      <c r="B3">
        <v>8.93</v>
      </c>
      <c r="C3">
        <v>8.9700000000000006</v>
      </c>
    </row>
    <row r="4" spans="1:3">
      <c r="A4" t="s">
        <v>5</v>
      </c>
    </row>
    <row r="6" spans="1:3">
      <c r="A6" t="s">
        <v>6</v>
      </c>
      <c r="B6" t="s">
        <v>3</v>
      </c>
      <c r="C6" t="s">
        <v>4</v>
      </c>
    </row>
    <row r="7" spans="1:3">
      <c r="A7" t="s">
        <v>1</v>
      </c>
      <c r="B7">
        <v>0.36</v>
      </c>
      <c r="C7">
        <v>0.33</v>
      </c>
    </row>
    <row r="8" spans="1:3">
      <c r="A8" t="s">
        <v>2</v>
      </c>
      <c r="B8">
        <v>0.37</v>
      </c>
      <c r="C8">
        <v>0.35</v>
      </c>
    </row>
    <row r="11" spans="1:3">
      <c r="A11" t="s">
        <v>7</v>
      </c>
      <c r="B11" t="s">
        <v>3</v>
      </c>
      <c r="C11" t="s">
        <v>4</v>
      </c>
    </row>
    <row r="12" spans="1:3">
      <c r="A12" t="s">
        <v>1</v>
      </c>
      <c r="B12">
        <v>2.31</v>
      </c>
      <c r="C12">
        <v>2.48</v>
      </c>
    </row>
    <row r="13" spans="1:3">
      <c r="A13" t="s">
        <v>2</v>
      </c>
      <c r="B13">
        <v>2.59</v>
      </c>
      <c r="C13">
        <v>2.97</v>
      </c>
    </row>
    <row r="16" spans="1:3">
      <c r="A16" t="s">
        <v>6</v>
      </c>
      <c r="B16" t="s">
        <v>3</v>
      </c>
      <c r="C16" t="s">
        <v>4</v>
      </c>
    </row>
    <row r="17" spans="1:3">
      <c r="A17" t="s">
        <v>1</v>
      </c>
      <c r="B17">
        <v>0.2</v>
      </c>
      <c r="C17">
        <v>0.23</v>
      </c>
    </row>
    <row r="18" spans="1:3">
      <c r="A18" t="s">
        <v>2</v>
      </c>
      <c r="B18">
        <v>0.22</v>
      </c>
      <c r="C18">
        <v>0.24</v>
      </c>
    </row>
    <row r="20" spans="1:3">
      <c r="A20" t="s">
        <v>8</v>
      </c>
      <c r="B20" t="s">
        <v>3</v>
      </c>
      <c r="C20" t="s">
        <v>4</v>
      </c>
    </row>
    <row r="21" spans="1:3">
      <c r="A21" t="s">
        <v>1</v>
      </c>
      <c r="B21">
        <v>3.21</v>
      </c>
      <c r="C21">
        <v>3.41</v>
      </c>
    </row>
    <row r="22" spans="1:3">
      <c r="A22" t="s">
        <v>2</v>
      </c>
      <c r="B22">
        <v>3.24</v>
      </c>
      <c r="C22">
        <v>2.9</v>
      </c>
    </row>
    <row r="25" spans="1:3">
      <c r="A25" t="s">
        <v>6</v>
      </c>
      <c r="B25" t="s">
        <v>3</v>
      </c>
      <c r="C25" t="s">
        <v>4</v>
      </c>
    </row>
    <row r="26" spans="1:3">
      <c r="A26" t="s">
        <v>1</v>
      </c>
      <c r="B26">
        <v>0.17</v>
      </c>
      <c r="C26">
        <v>0.13</v>
      </c>
    </row>
    <row r="27" spans="1:3">
      <c r="A27" t="s">
        <v>2</v>
      </c>
      <c r="B27">
        <v>0.18</v>
      </c>
      <c r="C27">
        <v>0.22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C8"/>
    </sheetView>
  </sheetViews>
  <sheetFormatPr baseColWidth="10" defaultRowHeight="15" x14ac:dyDescent="0"/>
  <sheetData>
    <row r="1" spans="1:3">
      <c r="A1" t="s">
        <v>0</v>
      </c>
      <c r="B1" t="s">
        <v>3</v>
      </c>
      <c r="C1" t="s">
        <v>4</v>
      </c>
    </row>
    <row r="2" spans="1:3">
      <c r="A2" t="s">
        <v>1</v>
      </c>
      <c r="B2">
        <v>7.17</v>
      </c>
      <c r="C2">
        <v>7.81</v>
      </c>
    </row>
    <row r="3" spans="1:3">
      <c r="A3" t="s">
        <v>2</v>
      </c>
      <c r="B3">
        <v>7.91</v>
      </c>
      <c r="C3">
        <v>7.87</v>
      </c>
    </row>
    <row r="4" spans="1:3">
      <c r="A4" t="s">
        <v>5</v>
      </c>
    </row>
    <row r="6" spans="1:3">
      <c r="A6" t="s">
        <v>6</v>
      </c>
      <c r="B6" t="s">
        <v>3</v>
      </c>
      <c r="C6" t="s">
        <v>4</v>
      </c>
    </row>
    <row r="7" spans="1:3">
      <c r="A7" t="s">
        <v>1</v>
      </c>
      <c r="B7">
        <v>0.28000000000000003</v>
      </c>
      <c r="C7">
        <v>0.24</v>
      </c>
    </row>
    <row r="8" spans="1:3">
      <c r="A8" t="s">
        <v>2</v>
      </c>
      <c r="B8">
        <v>0.3</v>
      </c>
      <c r="C8">
        <v>0.27</v>
      </c>
    </row>
    <row r="18" spans="6:6">
      <c r="F18" t="s">
        <v>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C16" sqref="C16"/>
    </sheetView>
  </sheetViews>
  <sheetFormatPr baseColWidth="10" defaultRowHeight="15" x14ac:dyDescent="0"/>
  <sheetData>
    <row r="2" spans="1:3">
      <c r="A2" t="s">
        <v>10</v>
      </c>
      <c r="B2" t="s">
        <v>3</v>
      </c>
      <c r="C2" t="s">
        <v>4</v>
      </c>
    </row>
    <row r="3" spans="1:3">
      <c r="A3" t="s">
        <v>1</v>
      </c>
      <c r="B3">
        <v>6.41</v>
      </c>
      <c r="C3">
        <v>6.87</v>
      </c>
    </row>
    <row r="4" spans="1:3">
      <c r="A4" t="s">
        <v>2</v>
      </c>
      <c r="B4">
        <v>6.96</v>
      </c>
      <c r="C4">
        <v>7.08</v>
      </c>
    </row>
    <row r="5" spans="1:3">
      <c r="A5" t="s">
        <v>5</v>
      </c>
    </row>
    <row r="9" spans="1:3">
      <c r="A9" t="s">
        <v>11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tabSelected="1" workbookViewId="0">
      <selection activeCell="E13" sqref="E13"/>
    </sheetView>
  </sheetViews>
  <sheetFormatPr baseColWidth="10" defaultRowHeight="15" x14ac:dyDescent="0"/>
  <sheetData>
    <row r="1" spans="2:11">
      <c r="E1" t="s">
        <v>12</v>
      </c>
      <c r="H1" t="s">
        <v>3</v>
      </c>
      <c r="I1" t="s">
        <v>4</v>
      </c>
    </row>
    <row r="2" spans="2:11">
      <c r="E2" t="s">
        <v>13</v>
      </c>
      <c r="G2" t="s">
        <v>18</v>
      </c>
      <c r="H2">
        <v>8.5</v>
      </c>
      <c r="I2">
        <v>9.3000000000000007</v>
      </c>
      <c r="K2" t="s">
        <v>20</v>
      </c>
    </row>
    <row r="3" spans="2:11">
      <c r="E3" t="s">
        <v>14</v>
      </c>
      <c r="G3" t="s">
        <v>19</v>
      </c>
      <c r="H3">
        <v>9</v>
      </c>
      <c r="I3">
        <v>9.5</v>
      </c>
    </row>
    <row r="5" spans="2:11">
      <c r="E5" t="s">
        <v>15</v>
      </c>
      <c r="G5" t="s">
        <v>21</v>
      </c>
      <c r="H5" t="s">
        <v>3</v>
      </c>
      <c r="I5" t="s">
        <v>4</v>
      </c>
    </row>
    <row r="6" spans="2:11">
      <c r="E6" t="s">
        <v>16</v>
      </c>
      <c r="G6" t="s">
        <v>18</v>
      </c>
      <c r="H6">
        <f>(8.91-8.1)/2</f>
        <v>0.40500000000000025</v>
      </c>
      <c r="I6">
        <f>(9.75-8.87)/2</f>
        <v>0.44000000000000039</v>
      </c>
    </row>
    <row r="7" spans="2:11">
      <c r="E7" t="s">
        <v>17</v>
      </c>
      <c r="G7" t="s">
        <v>19</v>
      </c>
      <c r="H7">
        <f>(9.5-8.63)/2</f>
        <v>0.43499999999999961</v>
      </c>
      <c r="I7">
        <f>(9.95-9.16)/2</f>
        <v>0.39499999999999957</v>
      </c>
    </row>
    <row r="16" spans="2:11">
      <c r="B16" t="s">
        <v>34</v>
      </c>
    </row>
    <row r="18" spans="2:2">
      <c r="B18" t="s">
        <v>22</v>
      </c>
    </row>
    <row r="19" spans="2:2">
      <c r="B19" t="s">
        <v>23</v>
      </c>
    </row>
    <row r="20" spans="2:2">
      <c r="B20" t="s">
        <v>24</v>
      </c>
    </row>
    <row r="21" spans="2:2">
      <c r="B21" t="s">
        <v>25</v>
      </c>
    </row>
    <row r="22" spans="2:2">
      <c r="B22" t="s">
        <v>26</v>
      </c>
    </row>
    <row r="23" spans="2:2">
      <c r="B23" t="s">
        <v>23</v>
      </c>
    </row>
    <row r="24" spans="2:2">
      <c r="B24" t="s">
        <v>27</v>
      </c>
    </row>
    <row r="25" spans="2:2">
      <c r="B25" t="s">
        <v>28</v>
      </c>
    </row>
    <row r="26" spans="2:2">
      <c r="B26" t="s">
        <v>29</v>
      </c>
    </row>
    <row r="27" spans="2:2">
      <c r="B27" t="s">
        <v>23</v>
      </c>
    </row>
    <row r="28" spans="2:2">
      <c r="B28" t="s">
        <v>30</v>
      </c>
    </row>
    <row r="29" spans="2:2">
      <c r="B29" t="s">
        <v>31</v>
      </c>
    </row>
    <row r="30" spans="2:2">
      <c r="B30" t="s">
        <v>32</v>
      </c>
    </row>
    <row r="31" spans="2:2">
      <c r="B31" t="s">
        <v>23</v>
      </c>
    </row>
    <row r="32" spans="2:2">
      <c r="B32" t="s">
        <v>33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30 partic sample 2-6-14</vt:lpstr>
      <vt:lpstr>50 partic 2-14</vt:lpstr>
      <vt:lpstr>100 partic 2-25</vt:lpstr>
      <vt:lpstr>FINAL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Kline</dc:creator>
  <cp:lastModifiedBy>Melissa Kline</cp:lastModifiedBy>
  <dcterms:created xsi:type="dcterms:W3CDTF">2014-02-06T20:55:33Z</dcterms:created>
  <dcterms:modified xsi:type="dcterms:W3CDTF">2015-03-20T01:52:17Z</dcterms:modified>
</cp:coreProperties>
</file>