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I2tok" sheetId="1" r:id="rId4"/>
  </sheets>
  <definedNames/>
  <calcPr/>
</workbook>
</file>

<file path=xl/sharedStrings.xml><?xml version="1.0" encoding="utf-8"?>
<sst xmlns="http://schemas.openxmlformats.org/spreadsheetml/2006/main" count="270" uniqueCount="249">
  <si>
    <t>Презиме и име</t>
  </si>
  <si>
    <t>Индекс</t>
  </si>
  <si>
    <t>Задатак 1 (0-10)</t>
  </si>
  <si>
    <t>Задатак 2 (0-10)</t>
  </si>
  <si>
    <t>Задатак 3 (0-10)</t>
  </si>
  <si>
    <t>Задатак 4 (0-10)</t>
  </si>
  <si>
    <t>Задаци укупно (0-50)</t>
  </si>
  <si>
    <t>Теорија – бодови (0-50)</t>
  </si>
  <si>
    <t>Укупно (0-100)</t>
  </si>
  <si>
    <t>Укупно (скалирано)</t>
  </si>
  <si>
    <t>Оцена</t>
  </si>
  <si>
    <t>Јун 1</t>
  </si>
  <si>
    <t xml:space="preserve">Савић, Лазар   </t>
  </si>
  <si>
    <t xml:space="preserve"> 4/2021</t>
  </si>
  <si>
    <t>10</t>
  </si>
  <si>
    <t xml:space="preserve">Стојчић, Александар   </t>
  </si>
  <si>
    <t xml:space="preserve"> 126/2021</t>
  </si>
  <si>
    <t xml:space="preserve">Будимир, Никола   </t>
  </si>
  <si>
    <t xml:space="preserve"> 178/2021</t>
  </si>
  <si>
    <t xml:space="preserve">Боторић, Јана   </t>
  </si>
  <si>
    <t xml:space="preserve"> 87/2021</t>
  </si>
  <si>
    <t xml:space="preserve">Милутиновић, Ања   </t>
  </si>
  <si>
    <t xml:space="preserve"> 235/2021</t>
  </si>
  <si>
    <t xml:space="preserve">Радојевић, Петар   </t>
  </si>
  <si>
    <t xml:space="preserve"> 156/2021</t>
  </si>
  <si>
    <t xml:space="preserve">Матић, Лука   </t>
  </si>
  <si>
    <t xml:space="preserve"> 56/2021</t>
  </si>
  <si>
    <t xml:space="preserve">Мијовић, Ана   </t>
  </si>
  <si>
    <t xml:space="preserve"> 59/2021</t>
  </si>
  <si>
    <t>9</t>
  </si>
  <si>
    <t xml:space="preserve">Лазаревић, Марко   </t>
  </si>
  <si>
    <t xml:space="preserve"> 98/2021</t>
  </si>
  <si>
    <t xml:space="preserve">Ранковић, Драгана   </t>
  </si>
  <si>
    <t xml:space="preserve"> 240/2021</t>
  </si>
  <si>
    <t xml:space="preserve">Матић, Лана   </t>
  </si>
  <si>
    <t xml:space="preserve"> 143/2021</t>
  </si>
  <si>
    <t>8</t>
  </si>
  <si>
    <t xml:space="preserve">Рајић, Борис   </t>
  </si>
  <si>
    <t xml:space="preserve"> 26/2021</t>
  </si>
  <si>
    <t xml:space="preserve">Катић, Драгана   </t>
  </si>
  <si>
    <t xml:space="preserve"> 91/2021</t>
  </si>
  <si>
    <t xml:space="preserve">Бадрић, Немања   </t>
  </si>
  <si>
    <t xml:space="preserve"> 295/2021</t>
  </si>
  <si>
    <t xml:space="preserve">Милошевић, Матеја   </t>
  </si>
  <si>
    <t xml:space="preserve"> 31/2021</t>
  </si>
  <si>
    <t xml:space="preserve">Ђекић, Лука   </t>
  </si>
  <si>
    <t xml:space="preserve"> 158/2021</t>
  </si>
  <si>
    <t xml:space="preserve">Станковић, Матија   </t>
  </si>
  <si>
    <t xml:space="preserve"> 207/2021</t>
  </si>
  <si>
    <t xml:space="preserve">Боловић, Михаило   </t>
  </si>
  <si>
    <t xml:space="preserve"> 118/2020</t>
  </si>
  <si>
    <t xml:space="preserve">Арсић, Ана   </t>
  </si>
  <si>
    <t xml:space="preserve"> 99/2021</t>
  </si>
  <si>
    <t xml:space="preserve">Тричковић, Јован   </t>
  </si>
  <si>
    <t xml:space="preserve"> 150/2021</t>
  </si>
  <si>
    <t xml:space="preserve">Ковачевић, Урош   </t>
  </si>
  <si>
    <t xml:space="preserve"> 76/2021</t>
  </si>
  <si>
    <t xml:space="preserve">Костић, Стојан   </t>
  </si>
  <si>
    <t xml:space="preserve"> 131/2021</t>
  </si>
  <si>
    <t xml:space="preserve">Крстић, Милош   </t>
  </si>
  <si>
    <t xml:space="preserve"> 63/2021</t>
  </si>
  <si>
    <t xml:space="preserve">Божић, Стефан   </t>
  </si>
  <si>
    <t xml:space="preserve"> 195/2021</t>
  </si>
  <si>
    <t xml:space="preserve">Јоковић, Анђела   </t>
  </si>
  <si>
    <t xml:space="preserve"> 137/2021</t>
  </si>
  <si>
    <t xml:space="preserve">Маринковић, Јулијана   </t>
  </si>
  <si>
    <t xml:space="preserve"> 153/2021</t>
  </si>
  <si>
    <t>6</t>
  </si>
  <si>
    <t xml:space="preserve">Шћекић, Катарина   </t>
  </si>
  <si>
    <t xml:space="preserve"> 60/2021</t>
  </si>
  <si>
    <t>-</t>
  </si>
  <si>
    <t xml:space="preserve">Радовановић, Милош   </t>
  </si>
  <si>
    <t xml:space="preserve"> 311/2021</t>
  </si>
  <si>
    <t xml:space="preserve">Томић, Илија   </t>
  </si>
  <si>
    <t xml:space="preserve"> 172/2021</t>
  </si>
  <si>
    <t xml:space="preserve">Дуњић, Лазар   </t>
  </si>
  <si>
    <t xml:space="preserve"> 265/2021</t>
  </si>
  <si>
    <t xml:space="preserve">Бодо, Милан   </t>
  </si>
  <si>
    <t xml:space="preserve"> 173/2021</t>
  </si>
  <si>
    <t xml:space="preserve">Бјеговић, Јован   </t>
  </si>
  <si>
    <t xml:space="preserve"> 37/2021</t>
  </si>
  <si>
    <t xml:space="preserve">Ивановић, Теодора   </t>
  </si>
  <si>
    <t xml:space="preserve"> 90/2021</t>
  </si>
  <si>
    <t xml:space="preserve">Мијић, Тијана   </t>
  </si>
  <si>
    <t xml:space="preserve"> 67/2021</t>
  </si>
  <si>
    <t xml:space="preserve">Јовановић, Урош   </t>
  </si>
  <si>
    <t xml:space="preserve"> 292/2021</t>
  </si>
  <si>
    <t xml:space="preserve">Влатковић, Јован   </t>
  </si>
  <si>
    <t xml:space="preserve"> 176/2021</t>
  </si>
  <si>
    <t xml:space="preserve">Урошевић, Јована   </t>
  </si>
  <si>
    <t xml:space="preserve"> 189/2021</t>
  </si>
  <si>
    <t xml:space="preserve">Бељић, Лазар   </t>
  </si>
  <si>
    <t xml:space="preserve"> 278/2021</t>
  </si>
  <si>
    <t xml:space="preserve">Стефановић, Предраг   </t>
  </si>
  <si>
    <t xml:space="preserve"> 280/2020</t>
  </si>
  <si>
    <t xml:space="preserve">Радојичић, Никола   </t>
  </si>
  <si>
    <t xml:space="preserve"> 110/2021</t>
  </si>
  <si>
    <t xml:space="preserve">Ивановић, Нада   </t>
  </si>
  <si>
    <t xml:space="preserve"> 62/2018</t>
  </si>
  <si>
    <t xml:space="preserve">Филиповић, Мартина   </t>
  </si>
  <si>
    <t xml:space="preserve"> 198/2020</t>
  </si>
  <si>
    <t xml:space="preserve">Младеновић, Милица   </t>
  </si>
  <si>
    <t xml:space="preserve"> 349/2021</t>
  </si>
  <si>
    <t xml:space="preserve">Трифуновић, Михајло   </t>
  </si>
  <si>
    <t xml:space="preserve"> 123/2021</t>
  </si>
  <si>
    <t xml:space="preserve">Тодоровић, Мина   </t>
  </si>
  <si>
    <t xml:space="preserve"> 263/2021</t>
  </si>
  <si>
    <t xml:space="preserve">Трнавац, Јован   </t>
  </si>
  <si>
    <t xml:space="preserve"> 234/2021</t>
  </si>
  <si>
    <t xml:space="preserve">Иветић, Урош   </t>
  </si>
  <si>
    <t xml:space="preserve"> 124/2021</t>
  </si>
  <si>
    <t xml:space="preserve">Бајић, Богдан   </t>
  </si>
  <si>
    <t xml:space="preserve"> 122/2021</t>
  </si>
  <si>
    <t xml:space="preserve">Бушић, Ања   </t>
  </si>
  <si>
    <t xml:space="preserve"> 284/2020</t>
  </si>
  <si>
    <t xml:space="preserve">Васић, Димитрије   </t>
  </si>
  <si>
    <t xml:space="preserve"> 246/2021</t>
  </si>
  <si>
    <t xml:space="preserve">Величковић, Јелена   </t>
  </si>
  <si>
    <t xml:space="preserve"> 203/2021</t>
  </si>
  <si>
    <t xml:space="preserve">Вељић, Данило   </t>
  </si>
  <si>
    <t xml:space="preserve"> 136/2021</t>
  </si>
  <si>
    <t xml:space="preserve">Влаховић, Иван   </t>
  </si>
  <si>
    <t xml:space="preserve"> 266/2021</t>
  </si>
  <si>
    <t xml:space="preserve">Војиновић, Димитрије   </t>
  </si>
  <si>
    <t xml:space="preserve"> 212/2021</t>
  </si>
  <si>
    <t xml:space="preserve">Војиновић, Петар   </t>
  </si>
  <si>
    <t xml:space="preserve"> 94/2019</t>
  </si>
  <si>
    <t xml:space="preserve">Вујасиновић, Вук   </t>
  </si>
  <si>
    <t xml:space="preserve"> 51/2021</t>
  </si>
  <si>
    <t xml:space="preserve">Вујић, Дејан   </t>
  </si>
  <si>
    <t xml:space="preserve"> 282/2020</t>
  </si>
  <si>
    <t xml:space="preserve">Вуковић, Миа   </t>
  </si>
  <si>
    <t xml:space="preserve"> 284/2021</t>
  </si>
  <si>
    <t xml:space="preserve">Гагић, Јован   </t>
  </si>
  <si>
    <t xml:space="preserve"> 328/2021</t>
  </si>
  <si>
    <t xml:space="preserve">Гајин, Реља   </t>
  </si>
  <si>
    <t xml:space="preserve"> 72/2021</t>
  </si>
  <si>
    <t xml:space="preserve">Гајић, Мина   </t>
  </si>
  <si>
    <t xml:space="preserve"> 170/2020</t>
  </si>
  <si>
    <t xml:space="preserve">Галић, Огњен   </t>
  </si>
  <si>
    <t xml:space="preserve"> 294/2020</t>
  </si>
  <si>
    <t xml:space="preserve">Дабовић, Матеја   </t>
  </si>
  <si>
    <t xml:space="preserve"> 271/2021</t>
  </si>
  <si>
    <t xml:space="preserve">Даниловић, Виктор   </t>
  </si>
  <si>
    <t xml:space="preserve"> 150/2020</t>
  </si>
  <si>
    <t xml:space="preserve">Диздаревић, Вања   </t>
  </si>
  <si>
    <t xml:space="preserve"> 82/2021</t>
  </si>
  <si>
    <t xml:space="preserve">Докмановић, Нина   </t>
  </si>
  <si>
    <t xml:space="preserve"> 110/2019</t>
  </si>
  <si>
    <t xml:space="preserve">Ђурић, Јелена   </t>
  </si>
  <si>
    <t xml:space="preserve"> 227/2021</t>
  </si>
  <si>
    <t xml:space="preserve">Ђурић, Марија   </t>
  </si>
  <si>
    <t xml:space="preserve"> 268/2020</t>
  </si>
  <si>
    <t xml:space="preserve">Живановић, Михајло   </t>
  </si>
  <si>
    <t xml:space="preserve"> 353/2021</t>
  </si>
  <si>
    <t xml:space="preserve">Живковић, Никола   </t>
  </si>
  <si>
    <t xml:space="preserve"> 108/2021</t>
  </si>
  <si>
    <t xml:space="preserve">Здјелар, Катарина   </t>
  </si>
  <si>
    <t xml:space="preserve"> 345/2021</t>
  </si>
  <si>
    <t xml:space="preserve">Зорић, Елена   </t>
  </si>
  <si>
    <t xml:space="preserve"> 300/2021</t>
  </si>
  <si>
    <t xml:space="preserve">Ивановић, Матеја   </t>
  </si>
  <si>
    <t xml:space="preserve"> 159/2021</t>
  </si>
  <si>
    <t xml:space="preserve">Јанковић, Филип   </t>
  </si>
  <si>
    <t xml:space="preserve"> 96/2020</t>
  </si>
  <si>
    <t xml:space="preserve">Јовановић, Ана   </t>
  </si>
  <si>
    <t xml:space="preserve"> 174/2021</t>
  </si>
  <si>
    <t xml:space="preserve">Јовановић, Владан   </t>
  </si>
  <si>
    <t xml:space="preserve"> 287/2021</t>
  </si>
  <si>
    <t xml:space="preserve">Јовић, Урош   </t>
  </si>
  <si>
    <t xml:space="preserve"> 166/2017</t>
  </si>
  <si>
    <t xml:space="preserve">Калаба, Лука   </t>
  </si>
  <si>
    <t xml:space="preserve"> 104/2021</t>
  </si>
  <si>
    <t xml:space="preserve">Кљајић, Александар   </t>
  </si>
  <si>
    <t xml:space="preserve"> 254/2020</t>
  </si>
  <si>
    <t xml:space="preserve">Костић, Нађа   </t>
  </si>
  <si>
    <t xml:space="preserve"> 221/2021</t>
  </si>
  <si>
    <t xml:space="preserve">Марковић, Ана   </t>
  </si>
  <si>
    <t xml:space="preserve"> 39/2021</t>
  </si>
  <si>
    <t xml:space="preserve">Марковић, Милош   </t>
  </si>
  <si>
    <t xml:space="preserve"> 134/2018</t>
  </si>
  <si>
    <t xml:space="preserve">Марчетић, Катарина   </t>
  </si>
  <si>
    <t xml:space="preserve"> 214/2021</t>
  </si>
  <si>
    <t xml:space="preserve">Мефаиловски Станојевић, Андреа   </t>
  </si>
  <si>
    <t xml:space="preserve"> 210/2019</t>
  </si>
  <si>
    <t xml:space="preserve">Милић, Андријана   </t>
  </si>
  <si>
    <t xml:space="preserve"> 186/2018</t>
  </si>
  <si>
    <t xml:space="preserve">Миловић, Никола   </t>
  </si>
  <si>
    <t xml:space="preserve"> 107/2021</t>
  </si>
  <si>
    <t xml:space="preserve">Милосављевић, Стефан   </t>
  </si>
  <si>
    <t xml:space="preserve"> 77/2021</t>
  </si>
  <si>
    <t xml:space="preserve">Милутиновић, Иван   </t>
  </si>
  <si>
    <t xml:space="preserve"> 180/2021</t>
  </si>
  <si>
    <t xml:space="preserve">Михајловић, Јелена   </t>
  </si>
  <si>
    <t xml:space="preserve"> 68/2021</t>
  </si>
  <si>
    <t xml:space="preserve">Накић, Марко   </t>
  </si>
  <si>
    <t xml:space="preserve"> 236/2020</t>
  </si>
  <si>
    <t xml:space="preserve">Недељковић, Лука   </t>
  </si>
  <si>
    <t xml:space="preserve"> 147/2021</t>
  </si>
  <si>
    <t xml:space="preserve">Ненадић, Марија   </t>
  </si>
  <si>
    <t xml:space="preserve"> 239/2021</t>
  </si>
  <si>
    <t xml:space="preserve">Ненадић, Софија   </t>
  </si>
  <si>
    <t xml:space="preserve"> 252/2019</t>
  </si>
  <si>
    <t xml:space="preserve">Никодијевић, Милутин   </t>
  </si>
  <si>
    <t xml:space="preserve"> 46/2020</t>
  </si>
  <si>
    <t xml:space="preserve">Нинчић, Ива   </t>
  </si>
  <si>
    <t xml:space="preserve"> 141/2021</t>
  </si>
  <si>
    <t xml:space="preserve">Пејчић, Вукашин   </t>
  </si>
  <si>
    <t xml:space="preserve"> 259/2021</t>
  </si>
  <si>
    <t xml:space="preserve">Петковић, Владимир   </t>
  </si>
  <si>
    <t xml:space="preserve"> 22/2021</t>
  </si>
  <si>
    <t xml:space="preserve">Петровић, Марко   </t>
  </si>
  <si>
    <t xml:space="preserve"> 220/2020</t>
  </si>
  <si>
    <t xml:space="preserve">Петровић, Уна   </t>
  </si>
  <si>
    <t xml:space="preserve"> 53/2021</t>
  </si>
  <si>
    <t xml:space="preserve">Радивојевић, Јана   </t>
  </si>
  <si>
    <t xml:space="preserve"> 58/2020</t>
  </si>
  <si>
    <t xml:space="preserve">Радисављевић, Лазар   </t>
  </si>
  <si>
    <t xml:space="preserve"> 158/2017</t>
  </si>
  <si>
    <t xml:space="preserve">Радовановић, Анђела   </t>
  </si>
  <si>
    <t xml:space="preserve"> 172/2020</t>
  </si>
  <si>
    <t xml:space="preserve">Ранковић, Вук   </t>
  </si>
  <si>
    <t xml:space="preserve"> 180/2017</t>
  </si>
  <si>
    <t xml:space="preserve">Рашковић, Андријана   </t>
  </si>
  <si>
    <t xml:space="preserve"> 348/2020</t>
  </si>
  <si>
    <t xml:space="preserve">Ристивојевић, Лазар   </t>
  </si>
  <si>
    <t xml:space="preserve"> 272/2021</t>
  </si>
  <si>
    <t xml:space="preserve">Савић, Андрија   </t>
  </si>
  <si>
    <t xml:space="preserve"> 194/2021</t>
  </si>
  <si>
    <t xml:space="preserve">Самарџић, Михајло   </t>
  </si>
  <si>
    <t xml:space="preserve"> 298/2018</t>
  </si>
  <si>
    <t xml:space="preserve">Спасић, Никола   </t>
  </si>
  <si>
    <t xml:space="preserve"> 194/2020</t>
  </si>
  <si>
    <t xml:space="preserve">Стефановић, Катарина   </t>
  </si>
  <si>
    <t xml:space="preserve"> 314/2021</t>
  </si>
  <si>
    <t xml:space="preserve">Стојановић, Дејан   </t>
  </si>
  <si>
    <t xml:space="preserve"> 109/2021</t>
  </si>
  <si>
    <t xml:space="preserve">Стублинчевић, Александра   </t>
  </si>
  <si>
    <t xml:space="preserve"> 120/2021</t>
  </si>
  <si>
    <t xml:space="preserve">Топић, Андреј   </t>
  </si>
  <si>
    <t xml:space="preserve"> 484/2017</t>
  </si>
  <si>
    <t xml:space="preserve">Тришовић, Марија   </t>
  </si>
  <si>
    <t xml:space="preserve"> 164/2021</t>
  </si>
  <si>
    <t xml:space="preserve">Цветковић, Павле   </t>
  </si>
  <si>
    <t xml:space="preserve"> 253/2021</t>
  </si>
  <si>
    <t xml:space="preserve">Чубриловић, Невена   </t>
  </si>
  <si>
    <t xml:space="preserve"> 35/2021</t>
  </si>
  <si>
    <t xml:space="preserve">Шапоњић, Ана   </t>
  </si>
  <si>
    <t xml:space="preserve"> 255/2021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</si>
</sst>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#,##0.00"/>
  </numFmts>
  <fonts count="5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/>
    <font>
      <sz val="10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AAAAA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vertical="bottom"/>
    </xf>
    <xf borderId="1" fillId="2" fontId="1" numFmtId="49" xfId="0" applyAlignment="1" applyBorder="1" applyFont="1" applyNumberFormat="1">
      <alignment shrinkToFit="0" vertical="bottom" wrapText="1"/>
    </xf>
    <xf borderId="1" fillId="2" fontId="1" numFmtId="49" xfId="0" applyAlignment="1" applyBorder="1" applyFont="1" applyNumberFormat="1">
      <alignment horizontal="right" shrinkToFit="0" vertical="bottom" wrapText="1"/>
    </xf>
    <xf borderId="0" fillId="0" fontId="2" numFmtId="0" xfId="0" applyAlignment="1" applyFont="1">
      <alignment vertical="bottom"/>
    </xf>
    <xf borderId="2" fillId="2" fontId="1" numFmtId="0" xfId="0" applyAlignment="1" applyBorder="1" applyFont="1">
      <alignment vertical="bottom"/>
    </xf>
    <xf borderId="3" fillId="2" fontId="1" numFmtId="49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6" fillId="2" fontId="1" numFmtId="49" xfId="0" applyAlignment="1" applyBorder="1" applyFont="1" applyNumberFormat="1">
      <alignment horizontal="center" vertical="center"/>
    </xf>
    <xf borderId="1" fillId="3" fontId="2" numFmtId="49" xfId="0" applyAlignment="1" applyBorder="1" applyFill="1" applyFont="1" applyNumberFormat="1">
      <alignment vertical="bottom"/>
    </xf>
    <xf borderId="1" fillId="4" fontId="2" numFmtId="49" xfId="0" applyAlignment="1" applyBorder="1" applyFill="1" applyFont="1" applyNumberFormat="1">
      <alignment vertical="bottom"/>
    </xf>
    <xf borderId="1" fillId="4" fontId="2" numFmtId="0" xfId="0" applyAlignment="1" applyBorder="1" applyFont="1">
      <alignment vertical="bottom"/>
    </xf>
    <xf borderId="7" fillId="4" fontId="2" numFmtId="0" xfId="0" applyAlignment="1" applyBorder="1" applyFont="1">
      <alignment vertical="bottom"/>
    </xf>
    <xf borderId="1" fillId="4" fontId="2" numFmtId="0" xfId="0" applyAlignment="1" applyBorder="1" applyFont="1">
      <alignment horizontal="right" vertical="bottom"/>
    </xf>
    <xf borderId="1" fillId="4" fontId="4" numFmtId="0" xfId="0" applyAlignment="1" applyBorder="1" applyFont="1">
      <alignment vertical="bottom"/>
    </xf>
    <xf borderId="1" fillId="4" fontId="2" numFmtId="164" xfId="0" applyAlignment="1" applyBorder="1" applyFont="1" applyNumberFormat="1">
      <alignment horizontal="right" vertical="bottom"/>
    </xf>
    <xf borderId="1" fillId="4" fontId="2" numFmtId="49" xfId="0" applyAlignment="1" applyBorder="1" applyFont="1" applyNumberFormat="1">
      <alignment horizontal="right" vertical="bottom"/>
    </xf>
    <xf borderId="1" fillId="4" fontId="2" numFmtId="0" xfId="0" applyAlignment="1" applyBorder="1" applyFont="1">
      <alignment readingOrder="0" vertical="bottom"/>
    </xf>
    <xf borderId="8" fillId="4" fontId="2" numFmtId="0" xfId="0" applyAlignment="1" applyBorder="1" applyFont="1">
      <alignment vertical="bottom"/>
    </xf>
    <xf borderId="9" fillId="4" fontId="2" numFmtId="0" xfId="0" applyAlignment="1" applyBorder="1" applyFont="1">
      <alignment vertical="bottom"/>
    </xf>
    <xf borderId="10" fillId="4" fontId="2" numFmtId="0" xfId="0" applyAlignment="1" applyBorder="1" applyFon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2.38"/>
    <col customWidth="1" min="2" max="2" width="15.38"/>
    <col customWidth="1" min="3" max="3" width="9.63"/>
    <col customWidth="1" min="4" max="4" width="10.5"/>
    <col customWidth="1" min="5" max="5" width="9.63"/>
    <col customWidth="1" min="6" max="6" width="10.88"/>
    <col customWidth="1" min="7" max="7" width="13.38"/>
    <col customWidth="1" min="8" max="8" width="9.5"/>
    <col customWidth="1" min="9" max="9" width="8.63"/>
    <col customWidth="1" min="10" max="10" width="1.5"/>
    <col customWidth="1" min="11" max="12" width="8.63"/>
  </cols>
  <sheetData>
    <row r="1" ht="27.0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/>
      <c r="K1" s="3" t="s">
        <v>9</v>
      </c>
      <c r="L1" s="2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7.0" customHeight="1">
      <c r="A2" s="5"/>
      <c r="B2" s="6" t="s">
        <v>11</v>
      </c>
      <c r="C2" s="7"/>
      <c r="D2" s="7"/>
      <c r="E2" s="7"/>
      <c r="F2" s="7"/>
      <c r="G2" s="7"/>
      <c r="H2" s="7"/>
      <c r="I2" s="7"/>
      <c r="J2" s="7"/>
      <c r="K2" s="8"/>
      <c r="L2" s="9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0" t="s">
        <v>12</v>
      </c>
      <c r="B3" s="11" t="s">
        <v>13</v>
      </c>
      <c r="C3" s="12">
        <v>9.0</v>
      </c>
      <c r="D3" s="12">
        <v>9.0</v>
      </c>
      <c r="E3" s="12">
        <v>9.0</v>
      </c>
      <c r="F3" s="12">
        <v>10.0</v>
      </c>
      <c r="G3" s="12">
        <f t="shared" ref="G3:G31" si="1">IF(ISBLANK(C3),"",SUM(C3:F3)*5/4)</f>
        <v>46.25</v>
      </c>
      <c r="H3" s="13">
        <v>48.0</v>
      </c>
      <c r="I3" s="14">
        <f t="shared" ref="I3:I118" si="2">IF(OR(ISBLANK(G3),ISBLANK(H3)),"",G3+H3)</f>
        <v>94.25</v>
      </c>
      <c r="J3" s="15">
        <v>1.06382978723404</v>
      </c>
      <c r="K3" s="16">
        <f t="shared" ref="K3:K49" si="3">I3*J3</f>
        <v>100.2659574</v>
      </c>
      <c r="L3" s="17" t="s">
        <v>14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0" t="s">
        <v>15</v>
      </c>
      <c r="B4" s="11" t="s">
        <v>16</v>
      </c>
      <c r="C4" s="12">
        <v>10.0</v>
      </c>
      <c r="D4" s="12">
        <v>10.0</v>
      </c>
      <c r="E4" s="12">
        <v>10.0</v>
      </c>
      <c r="F4" s="12">
        <v>10.0</v>
      </c>
      <c r="G4" s="12">
        <f t="shared" si="1"/>
        <v>50</v>
      </c>
      <c r="H4" s="13">
        <v>44.0</v>
      </c>
      <c r="I4" s="14">
        <f t="shared" si="2"/>
        <v>94</v>
      </c>
      <c r="J4" s="15">
        <v>1.06382978723404</v>
      </c>
      <c r="K4" s="16">
        <f t="shared" si="3"/>
        <v>100</v>
      </c>
      <c r="L4" s="12">
        <v>10.0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0" t="s">
        <v>17</v>
      </c>
      <c r="B5" s="11" t="s">
        <v>18</v>
      </c>
      <c r="C5" s="12">
        <v>10.0</v>
      </c>
      <c r="D5" s="12">
        <v>10.0</v>
      </c>
      <c r="E5" s="12">
        <v>10.0</v>
      </c>
      <c r="F5" s="12">
        <v>10.0</v>
      </c>
      <c r="G5" s="12">
        <f t="shared" si="1"/>
        <v>50</v>
      </c>
      <c r="H5" s="13">
        <v>37.5</v>
      </c>
      <c r="I5" s="14">
        <f t="shared" si="2"/>
        <v>87.5</v>
      </c>
      <c r="J5" s="15">
        <v>1.06382978723404</v>
      </c>
      <c r="K5" s="16">
        <f t="shared" si="3"/>
        <v>93.08510638</v>
      </c>
      <c r="L5" s="12">
        <v>10.0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0" t="s">
        <v>19</v>
      </c>
      <c r="B6" s="11" t="s">
        <v>20</v>
      </c>
      <c r="C6" s="12">
        <v>9.0</v>
      </c>
      <c r="D6" s="12">
        <v>10.0</v>
      </c>
      <c r="E6" s="12">
        <v>10.0</v>
      </c>
      <c r="F6" s="12">
        <v>10.0</v>
      </c>
      <c r="G6" s="12">
        <f t="shared" si="1"/>
        <v>48.75</v>
      </c>
      <c r="H6" s="13">
        <v>38.0</v>
      </c>
      <c r="I6" s="14">
        <f t="shared" si="2"/>
        <v>86.75</v>
      </c>
      <c r="J6" s="15">
        <v>1.06382978723404</v>
      </c>
      <c r="K6" s="16">
        <f t="shared" si="3"/>
        <v>92.28723404</v>
      </c>
      <c r="L6" s="12">
        <v>10.0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0" t="s">
        <v>21</v>
      </c>
      <c r="B7" s="11" t="s">
        <v>22</v>
      </c>
      <c r="C7" s="12">
        <v>6.0</v>
      </c>
      <c r="D7" s="12">
        <v>9.0</v>
      </c>
      <c r="E7" s="12">
        <v>10.0</v>
      </c>
      <c r="F7" s="12">
        <v>10.0</v>
      </c>
      <c r="G7" s="12">
        <f t="shared" si="1"/>
        <v>43.75</v>
      </c>
      <c r="H7" s="13">
        <v>39.0</v>
      </c>
      <c r="I7" s="14">
        <f t="shared" si="2"/>
        <v>82.75</v>
      </c>
      <c r="J7" s="15">
        <v>1.06382978723404</v>
      </c>
      <c r="K7" s="16">
        <f t="shared" si="3"/>
        <v>88.03191489</v>
      </c>
      <c r="L7" s="12">
        <v>9.0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0" t="s">
        <v>23</v>
      </c>
      <c r="B8" s="11" t="s">
        <v>24</v>
      </c>
      <c r="C8" s="12">
        <v>10.0</v>
      </c>
      <c r="D8" s="12">
        <v>10.0</v>
      </c>
      <c r="E8" s="12">
        <v>10.0</v>
      </c>
      <c r="F8" s="12">
        <v>10.0</v>
      </c>
      <c r="G8" s="12">
        <f t="shared" si="1"/>
        <v>50</v>
      </c>
      <c r="H8" s="13">
        <v>32.5</v>
      </c>
      <c r="I8" s="14">
        <f t="shared" si="2"/>
        <v>82.5</v>
      </c>
      <c r="J8" s="15">
        <v>1.06382978723404</v>
      </c>
      <c r="K8" s="16">
        <f t="shared" si="3"/>
        <v>87.76595745</v>
      </c>
      <c r="L8" s="12">
        <v>9.0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10" t="s">
        <v>25</v>
      </c>
      <c r="B9" s="11" t="s">
        <v>26</v>
      </c>
      <c r="C9" s="12">
        <v>5.0</v>
      </c>
      <c r="D9" s="12">
        <v>7.0</v>
      </c>
      <c r="E9" s="12">
        <v>10.0</v>
      </c>
      <c r="F9" s="12">
        <v>9.0</v>
      </c>
      <c r="G9" s="12">
        <f t="shared" si="1"/>
        <v>38.75</v>
      </c>
      <c r="H9" s="13">
        <v>41.0</v>
      </c>
      <c r="I9" s="14">
        <f t="shared" si="2"/>
        <v>79.75</v>
      </c>
      <c r="J9" s="15">
        <v>1.06382978723404</v>
      </c>
      <c r="K9" s="16">
        <f t="shared" si="3"/>
        <v>84.84042553</v>
      </c>
      <c r="L9" s="12">
        <v>9.0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10" t="s">
        <v>27</v>
      </c>
      <c r="B10" s="11" t="s">
        <v>28</v>
      </c>
      <c r="C10" s="12">
        <v>9.67</v>
      </c>
      <c r="D10" s="14">
        <v>9.0</v>
      </c>
      <c r="E10" s="14">
        <v>10.0</v>
      </c>
      <c r="F10" s="14">
        <v>10.0</v>
      </c>
      <c r="G10" s="12">
        <f t="shared" si="1"/>
        <v>48.3375</v>
      </c>
      <c r="H10" s="13">
        <v>31.0</v>
      </c>
      <c r="I10" s="14">
        <f t="shared" si="2"/>
        <v>79.3375</v>
      </c>
      <c r="J10" s="15">
        <v>1.06382978723404</v>
      </c>
      <c r="K10" s="16">
        <f t="shared" si="3"/>
        <v>84.40159574</v>
      </c>
      <c r="L10" s="17" t="s">
        <v>29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0" t="s">
        <v>30</v>
      </c>
      <c r="B11" s="11" t="s">
        <v>31</v>
      </c>
      <c r="C11" s="12">
        <v>7.0</v>
      </c>
      <c r="D11" s="12">
        <v>9.0</v>
      </c>
      <c r="E11" s="12">
        <v>10.0</v>
      </c>
      <c r="F11" s="12">
        <v>10.0</v>
      </c>
      <c r="G11" s="12">
        <f t="shared" si="1"/>
        <v>45</v>
      </c>
      <c r="H11" s="13">
        <v>34.0</v>
      </c>
      <c r="I11" s="14">
        <f t="shared" si="2"/>
        <v>79</v>
      </c>
      <c r="J11" s="15">
        <v>1.06382978723404</v>
      </c>
      <c r="K11" s="16">
        <f t="shared" si="3"/>
        <v>84.04255319</v>
      </c>
      <c r="L11" s="12">
        <v>9.0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10" t="s">
        <v>32</v>
      </c>
      <c r="B12" s="11" t="s">
        <v>33</v>
      </c>
      <c r="C12" s="12">
        <v>9.5</v>
      </c>
      <c r="D12" s="12">
        <v>9.0</v>
      </c>
      <c r="E12" s="12">
        <v>10.0</v>
      </c>
      <c r="F12" s="12">
        <v>10.0</v>
      </c>
      <c r="G12" s="12">
        <f t="shared" si="1"/>
        <v>48.125</v>
      </c>
      <c r="H12" s="13">
        <v>22.5</v>
      </c>
      <c r="I12" s="14">
        <f t="shared" si="2"/>
        <v>70.625</v>
      </c>
      <c r="J12" s="15">
        <v>1.06382978723404</v>
      </c>
      <c r="K12" s="16">
        <f t="shared" si="3"/>
        <v>75.13297872</v>
      </c>
      <c r="L12" s="12">
        <v>8.0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10" t="s">
        <v>34</v>
      </c>
      <c r="B13" s="11" t="s">
        <v>35</v>
      </c>
      <c r="C13" s="18">
        <v>9.66</v>
      </c>
      <c r="D13" s="14">
        <v>9.0</v>
      </c>
      <c r="E13" s="14">
        <v>10.0</v>
      </c>
      <c r="F13" s="14">
        <v>10.0</v>
      </c>
      <c r="G13" s="12">
        <f t="shared" si="1"/>
        <v>48.325</v>
      </c>
      <c r="H13" s="13">
        <v>34.0</v>
      </c>
      <c r="I13" s="14">
        <f t="shared" si="2"/>
        <v>82.325</v>
      </c>
      <c r="J13" s="15">
        <v>1.06382978723404</v>
      </c>
      <c r="K13" s="16">
        <f t="shared" si="3"/>
        <v>87.57978723</v>
      </c>
      <c r="L13" s="17" t="s">
        <v>36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10" t="s">
        <v>37</v>
      </c>
      <c r="B14" s="11" t="s">
        <v>38</v>
      </c>
      <c r="C14" s="18">
        <v>9.66</v>
      </c>
      <c r="D14" s="12">
        <v>9.0</v>
      </c>
      <c r="E14" s="12">
        <v>10.0</v>
      </c>
      <c r="F14" s="12">
        <v>10.0</v>
      </c>
      <c r="G14" s="12">
        <f t="shared" si="1"/>
        <v>48.325</v>
      </c>
      <c r="H14" s="13">
        <v>34.0</v>
      </c>
      <c r="I14" s="14">
        <f t="shared" si="2"/>
        <v>82.325</v>
      </c>
      <c r="J14" s="15">
        <v>1.06382978723404</v>
      </c>
      <c r="K14" s="16">
        <f t="shared" si="3"/>
        <v>87.57978723</v>
      </c>
      <c r="L14" s="12">
        <v>8.0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10" t="s">
        <v>39</v>
      </c>
      <c r="B15" s="11" t="s">
        <v>40</v>
      </c>
      <c r="C15" s="12">
        <v>9.0</v>
      </c>
      <c r="D15" s="12">
        <v>9.0</v>
      </c>
      <c r="E15" s="12">
        <v>10.0</v>
      </c>
      <c r="F15" s="12">
        <v>8.0</v>
      </c>
      <c r="G15" s="12">
        <f t="shared" si="1"/>
        <v>45</v>
      </c>
      <c r="H15" s="13">
        <v>24.0</v>
      </c>
      <c r="I15" s="14">
        <f t="shared" si="2"/>
        <v>69</v>
      </c>
      <c r="J15" s="15">
        <v>1.06382978723404</v>
      </c>
      <c r="K15" s="16">
        <f t="shared" si="3"/>
        <v>73.40425532</v>
      </c>
      <c r="L15" s="12">
        <v>8.0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10" t="s">
        <v>41</v>
      </c>
      <c r="B16" s="11" t="s">
        <v>42</v>
      </c>
      <c r="C16" s="12">
        <v>9.0</v>
      </c>
      <c r="D16" s="12">
        <v>9.0</v>
      </c>
      <c r="E16" s="12">
        <v>10.0</v>
      </c>
      <c r="F16" s="12">
        <v>3.0</v>
      </c>
      <c r="G16" s="12">
        <f t="shared" si="1"/>
        <v>38.75</v>
      </c>
      <c r="H16" s="13">
        <v>30.0</v>
      </c>
      <c r="I16" s="14">
        <f t="shared" si="2"/>
        <v>68.75</v>
      </c>
      <c r="J16" s="15">
        <v>1.06382978723404</v>
      </c>
      <c r="K16" s="16">
        <f t="shared" si="3"/>
        <v>73.13829787</v>
      </c>
      <c r="L16" s="12">
        <v>8.0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10" t="s">
        <v>43</v>
      </c>
      <c r="B17" s="11" t="s">
        <v>44</v>
      </c>
      <c r="C17" s="12">
        <v>10.0</v>
      </c>
      <c r="D17" s="12">
        <v>9.0</v>
      </c>
      <c r="E17" s="12">
        <v>0.0</v>
      </c>
      <c r="F17" s="12">
        <v>10.0</v>
      </c>
      <c r="G17" s="12">
        <f t="shared" si="1"/>
        <v>36.25</v>
      </c>
      <c r="H17" s="13">
        <v>31.0</v>
      </c>
      <c r="I17" s="14">
        <f t="shared" si="2"/>
        <v>67.25</v>
      </c>
      <c r="J17" s="15">
        <v>1.06382978723404</v>
      </c>
      <c r="K17" s="16">
        <f t="shared" si="3"/>
        <v>71.54255319</v>
      </c>
      <c r="L17" s="12">
        <v>8.0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10" t="s">
        <v>45</v>
      </c>
      <c r="B18" s="11" t="s">
        <v>46</v>
      </c>
      <c r="C18" s="12">
        <v>8.34</v>
      </c>
      <c r="D18" s="14">
        <v>5.0</v>
      </c>
      <c r="E18" s="14">
        <v>10.0</v>
      </c>
      <c r="F18" s="14">
        <v>10.0</v>
      </c>
      <c r="G18" s="12">
        <f t="shared" si="1"/>
        <v>41.675</v>
      </c>
      <c r="H18" s="13">
        <v>25.5</v>
      </c>
      <c r="I18" s="14">
        <f t="shared" si="2"/>
        <v>67.175</v>
      </c>
      <c r="J18" s="15">
        <v>1.06382978723404</v>
      </c>
      <c r="K18" s="16">
        <f t="shared" si="3"/>
        <v>71.46276596</v>
      </c>
      <c r="L18" s="17" t="s">
        <v>36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10" t="s">
        <v>47</v>
      </c>
      <c r="B19" s="11" t="s">
        <v>48</v>
      </c>
      <c r="C19" s="12">
        <v>9.0</v>
      </c>
      <c r="D19" s="12">
        <v>10.0</v>
      </c>
      <c r="E19" s="12">
        <v>10.0</v>
      </c>
      <c r="F19" s="12">
        <v>0.0</v>
      </c>
      <c r="G19" s="12">
        <f t="shared" si="1"/>
        <v>36.25</v>
      </c>
      <c r="H19" s="13">
        <v>30.5</v>
      </c>
      <c r="I19" s="14">
        <f t="shared" si="2"/>
        <v>66.75</v>
      </c>
      <c r="J19" s="15">
        <v>1.06382978723404</v>
      </c>
      <c r="K19" s="16">
        <f t="shared" si="3"/>
        <v>71.0106383</v>
      </c>
      <c r="L19" s="12">
        <v>8.0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10" t="s">
        <v>49</v>
      </c>
      <c r="B20" s="11" t="s">
        <v>50</v>
      </c>
      <c r="C20" s="12">
        <v>8.0</v>
      </c>
      <c r="D20" s="12">
        <v>10.0</v>
      </c>
      <c r="E20" s="12">
        <v>9.0</v>
      </c>
      <c r="F20" s="12">
        <v>8.5</v>
      </c>
      <c r="G20" s="12">
        <f t="shared" si="1"/>
        <v>44.375</v>
      </c>
      <c r="H20" s="13">
        <v>19.0</v>
      </c>
      <c r="I20" s="14">
        <f t="shared" si="2"/>
        <v>63.375</v>
      </c>
      <c r="J20" s="15">
        <v>1.06382978723404</v>
      </c>
      <c r="K20" s="16">
        <f t="shared" si="3"/>
        <v>67.42021277</v>
      </c>
      <c r="L20" s="12">
        <v>7.0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10" t="s">
        <v>51</v>
      </c>
      <c r="B21" s="11" t="s">
        <v>52</v>
      </c>
      <c r="C21" s="12">
        <v>5.0</v>
      </c>
      <c r="D21" s="12">
        <v>9.0</v>
      </c>
      <c r="E21" s="12">
        <v>4.0</v>
      </c>
      <c r="F21" s="12">
        <v>10.0</v>
      </c>
      <c r="G21" s="12">
        <f t="shared" si="1"/>
        <v>35</v>
      </c>
      <c r="H21" s="13">
        <v>27.5</v>
      </c>
      <c r="I21" s="14">
        <f t="shared" si="2"/>
        <v>62.5</v>
      </c>
      <c r="J21" s="15">
        <v>1.06382978723404</v>
      </c>
      <c r="K21" s="16">
        <f t="shared" si="3"/>
        <v>66.4893617</v>
      </c>
      <c r="L21" s="12">
        <v>7.0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10" t="s">
        <v>53</v>
      </c>
      <c r="B22" s="11" t="s">
        <v>54</v>
      </c>
      <c r="C22" s="12">
        <v>6.0</v>
      </c>
      <c r="D22" s="12">
        <v>9.0</v>
      </c>
      <c r="E22" s="12">
        <v>8.0</v>
      </c>
      <c r="F22" s="12">
        <v>10.0</v>
      </c>
      <c r="G22" s="12">
        <f t="shared" si="1"/>
        <v>41.25</v>
      </c>
      <c r="H22" s="13">
        <v>21.0</v>
      </c>
      <c r="I22" s="14">
        <f t="shared" si="2"/>
        <v>62.25</v>
      </c>
      <c r="J22" s="15">
        <v>1.06382978723404</v>
      </c>
      <c r="K22" s="16">
        <f t="shared" si="3"/>
        <v>66.22340426</v>
      </c>
      <c r="L22" s="12">
        <v>7.0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10" t="s">
        <v>55</v>
      </c>
      <c r="B23" s="11" t="s">
        <v>56</v>
      </c>
      <c r="C23" s="12">
        <v>10.0</v>
      </c>
      <c r="D23" s="12">
        <v>8.0</v>
      </c>
      <c r="E23" s="12">
        <v>10.0</v>
      </c>
      <c r="F23" s="12">
        <v>10.0</v>
      </c>
      <c r="G23" s="12">
        <f t="shared" si="1"/>
        <v>47.5</v>
      </c>
      <c r="H23" s="13">
        <v>14.0</v>
      </c>
      <c r="I23" s="14">
        <f t="shared" si="2"/>
        <v>61.5</v>
      </c>
      <c r="J23" s="15">
        <v>1.06382978723404</v>
      </c>
      <c r="K23" s="16">
        <f t="shared" si="3"/>
        <v>65.42553191</v>
      </c>
      <c r="L23" s="12">
        <v>7.0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10" t="s">
        <v>57</v>
      </c>
      <c r="B24" s="11" t="s">
        <v>58</v>
      </c>
      <c r="C24" s="12">
        <v>5.0</v>
      </c>
      <c r="D24" s="12">
        <v>10.0</v>
      </c>
      <c r="E24" s="12">
        <v>9.0</v>
      </c>
      <c r="F24" s="12">
        <v>7.0</v>
      </c>
      <c r="G24" s="12">
        <f t="shared" si="1"/>
        <v>38.75</v>
      </c>
      <c r="H24" s="13">
        <v>22.5</v>
      </c>
      <c r="I24" s="14">
        <f t="shared" si="2"/>
        <v>61.25</v>
      </c>
      <c r="J24" s="15">
        <v>1.06382978723404</v>
      </c>
      <c r="K24" s="16">
        <f t="shared" si="3"/>
        <v>65.15957447</v>
      </c>
      <c r="L24" s="12">
        <v>7.0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10" t="s">
        <v>59</v>
      </c>
      <c r="B25" s="11" t="s">
        <v>60</v>
      </c>
      <c r="C25" s="12">
        <v>8.0</v>
      </c>
      <c r="D25" s="12">
        <v>9.0</v>
      </c>
      <c r="E25" s="12">
        <v>10.0</v>
      </c>
      <c r="F25" s="12">
        <v>10.0</v>
      </c>
      <c r="G25" s="12">
        <f t="shared" si="1"/>
        <v>46.25</v>
      </c>
      <c r="H25" s="13">
        <v>7.5</v>
      </c>
      <c r="I25" s="14">
        <f t="shared" si="2"/>
        <v>53.75</v>
      </c>
      <c r="J25" s="15">
        <v>1.06382978723404</v>
      </c>
      <c r="K25" s="16">
        <f t="shared" si="3"/>
        <v>57.18085106</v>
      </c>
      <c r="L25" s="12">
        <v>6.0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10" t="s">
        <v>61</v>
      </c>
      <c r="B26" s="11" t="s">
        <v>62</v>
      </c>
      <c r="C26" s="12">
        <v>5.0</v>
      </c>
      <c r="D26" s="12">
        <v>10.0</v>
      </c>
      <c r="E26" s="12">
        <v>9.0</v>
      </c>
      <c r="F26" s="12">
        <v>10.0</v>
      </c>
      <c r="G26" s="12">
        <f t="shared" si="1"/>
        <v>42.5</v>
      </c>
      <c r="H26" s="13">
        <v>11.0</v>
      </c>
      <c r="I26" s="14">
        <f t="shared" si="2"/>
        <v>53.5</v>
      </c>
      <c r="J26" s="15">
        <v>1.06382978723404</v>
      </c>
      <c r="K26" s="16">
        <f t="shared" si="3"/>
        <v>56.91489362</v>
      </c>
      <c r="L26" s="12">
        <v>6.0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10" t="s">
        <v>63</v>
      </c>
      <c r="B27" s="11" t="s">
        <v>64</v>
      </c>
      <c r="C27" s="12">
        <v>0.0</v>
      </c>
      <c r="D27" s="12">
        <v>8.0</v>
      </c>
      <c r="E27" s="12">
        <v>10.0</v>
      </c>
      <c r="F27" s="12">
        <v>0.0</v>
      </c>
      <c r="G27" s="12">
        <f t="shared" si="1"/>
        <v>22.5</v>
      </c>
      <c r="H27" s="13">
        <v>27.5</v>
      </c>
      <c r="I27" s="14">
        <f t="shared" si="2"/>
        <v>50</v>
      </c>
      <c r="J27" s="15">
        <v>1.06382978723404</v>
      </c>
      <c r="K27" s="16">
        <f t="shared" si="3"/>
        <v>53.19148936</v>
      </c>
      <c r="L27" s="12">
        <v>6.0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10" t="s">
        <v>65</v>
      </c>
      <c r="B28" s="11" t="s">
        <v>66</v>
      </c>
      <c r="C28" s="12">
        <v>0.0</v>
      </c>
      <c r="D28" s="12">
        <v>0.0</v>
      </c>
      <c r="E28" s="12">
        <v>9.0</v>
      </c>
      <c r="F28" s="12">
        <v>9.0</v>
      </c>
      <c r="G28" s="12">
        <f t="shared" si="1"/>
        <v>22.5</v>
      </c>
      <c r="H28" s="13">
        <v>27.5</v>
      </c>
      <c r="I28" s="14">
        <f t="shared" si="2"/>
        <v>50</v>
      </c>
      <c r="J28" s="15">
        <v>1.06382978723404</v>
      </c>
      <c r="K28" s="16">
        <f t="shared" si="3"/>
        <v>53.19148936</v>
      </c>
      <c r="L28" s="17" t="s">
        <v>67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10" t="s">
        <v>68</v>
      </c>
      <c r="B29" s="11" t="s">
        <v>69</v>
      </c>
      <c r="C29" s="12">
        <v>5.0</v>
      </c>
      <c r="D29" s="12">
        <v>9.0</v>
      </c>
      <c r="E29" s="12">
        <v>0.0</v>
      </c>
      <c r="F29" s="12">
        <v>3.0</v>
      </c>
      <c r="G29" s="12">
        <f t="shared" si="1"/>
        <v>21.25</v>
      </c>
      <c r="H29" s="13">
        <v>24.0</v>
      </c>
      <c r="I29" s="14">
        <f t="shared" si="2"/>
        <v>45.25</v>
      </c>
      <c r="J29" s="15">
        <v>1.06382978723404</v>
      </c>
      <c r="K29" s="16">
        <f t="shared" si="3"/>
        <v>48.13829787</v>
      </c>
      <c r="L29" s="17" t="s">
        <v>70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10" t="s">
        <v>71</v>
      </c>
      <c r="B30" s="11" t="s">
        <v>72</v>
      </c>
      <c r="C30" s="12">
        <v>3.0</v>
      </c>
      <c r="D30" s="12">
        <v>9.0</v>
      </c>
      <c r="E30" s="12">
        <v>7.0</v>
      </c>
      <c r="F30" s="12">
        <v>7.0</v>
      </c>
      <c r="G30" s="12">
        <f t="shared" si="1"/>
        <v>32.5</v>
      </c>
      <c r="H30" s="13">
        <v>10.0</v>
      </c>
      <c r="I30" s="14">
        <f t="shared" si="2"/>
        <v>42.5</v>
      </c>
      <c r="J30" s="15">
        <v>1.06382978723404</v>
      </c>
      <c r="K30" s="16">
        <f t="shared" si="3"/>
        <v>45.21276596</v>
      </c>
      <c r="L30" s="17" t="s">
        <v>70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10" t="s">
        <v>73</v>
      </c>
      <c r="B31" s="11" t="s">
        <v>74</v>
      </c>
      <c r="C31" s="12">
        <v>2.0</v>
      </c>
      <c r="D31" s="12">
        <v>9.0</v>
      </c>
      <c r="E31" s="12">
        <v>0.0</v>
      </c>
      <c r="F31" s="12">
        <v>7.0</v>
      </c>
      <c r="G31" s="12">
        <f t="shared" si="1"/>
        <v>22.5</v>
      </c>
      <c r="H31" s="13">
        <v>19.0</v>
      </c>
      <c r="I31" s="14">
        <f t="shared" si="2"/>
        <v>41.5</v>
      </c>
      <c r="J31" s="15">
        <v>1.06382978723404</v>
      </c>
      <c r="K31" s="16">
        <f t="shared" si="3"/>
        <v>44.14893617</v>
      </c>
      <c r="L31" s="17" t="s">
        <v>70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10" t="s">
        <v>75</v>
      </c>
      <c r="B32" s="11" t="s">
        <v>76</v>
      </c>
      <c r="C32" s="12">
        <v>5.0</v>
      </c>
      <c r="D32" s="12">
        <v>4.0</v>
      </c>
      <c r="E32" s="12">
        <v>0.0</v>
      </c>
      <c r="F32" s="12">
        <v>0.0</v>
      </c>
      <c r="G32" s="12">
        <f>IF(COUNTIF(C32:F32,"?")&gt;0,"?",IF(ISBLANK(C32),"",SUM(C32:F32)*5/4))</f>
        <v>11.25</v>
      </c>
      <c r="H32" s="13">
        <v>30.0</v>
      </c>
      <c r="I32" s="14">
        <f t="shared" si="2"/>
        <v>41.25</v>
      </c>
      <c r="J32" s="15">
        <v>1.06382978723404</v>
      </c>
      <c r="K32" s="16">
        <f t="shared" si="3"/>
        <v>43.88297872</v>
      </c>
      <c r="L32" s="17" t="s">
        <v>70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10" t="s">
        <v>77</v>
      </c>
      <c r="B33" s="11" t="s">
        <v>78</v>
      </c>
      <c r="C33" s="12">
        <v>0.0</v>
      </c>
      <c r="D33" s="12">
        <v>10.0</v>
      </c>
      <c r="E33" s="12">
        <v>10.0</v>
      </c>
      <c r="F33" s="12">
        <v>0.0</v>
      </c>
      <c r="G33" s="12">
        <f t="shared" ref="G33:G42" si="4">IF(ISBLANK(C33),"",SUM(C33:F33)*5/4)</f>
        <v>25</v>
      </c>
      <c r="H33" s="13">
        <v>14.0</v>
      </c>
      <c r="I33" s="14">
        <f t="shared" si="2"/>
        <v>39</v>
      </c>
      <c r="J33" s="15">
        <v>1.06382978723404</v>
      </c>
      <c r="K33" s="16">
        <f t="shared" si="3"/>
        <v>41.4893617</v>
      </c>
      <c r="L33" s="17" t="s">
        <v>70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10" t="s">
        <v>79</v>
      </c>
      <c r="B34" s="11" t="s">
        <v>80</v>
      </c>
      <c r="C34" s="12">
        <v>0.0</v>
      </c>
      <c r="D34" s="12">
        <v>9.0</v>
      </c>
      <c r="E34" s="12">
        <v>0.0</v>
      </c>
      <c r="F34" s="12">
        <v>9.0</v>
      </c>
      <c r="G34" s="12">
        <f t="shared" si="4"/>
        <v>22.5</v>
      </c>
      <c r="H34" s="13">
        <v>16.0</v>
      </c>
      <c r="I34" s="14">
        <f t="shared" si="2"/>
        <v>38.5</v>
      </c>
      <c r="J34" s="15">
        <v>1.06382978723404</v>
      </c>
      <c r="K34" s="16">
        <f t="shared" si="3"/>
        <v>40.95744681</v>
      </c>
      <c r="L34" s="17" t="s">
        <v>70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10" t="s">
        <v>81</v>
      </c>
      <c r="B35" s="11" t="s">
        <v>82</v>
      </c>
      <c r="C35" s="12">
        <v>0.0</v>
      </c>
      <c r="D35" s="12">
        <v>1.0</v>
      </c>
      <c r="E35" s="12">
        <v>0.0</v>
      </c>
      <c r="F35" s="12">
        <v>0.0</v>
      </c>
      <c r="G35" s="12">
        <f t="shared" si="4"/>
        <v>1.25</v>
      </c>
      <c r="H35" s="13">
        <v>36.0</v>
      </c>
      <c r="I35" s="14">
        <f t="shared" si="2"/>
        <v>37.25</v>
      </c>
      <c r="J35" s="15">
        <v>1.06382978723404</v>
      </c>
      <c r="K35" s="16">
        <f t="shared" si="3"/>
        <v>39.62765957</v>
      </c>
      <c r="L35" s="17" t="s">
        <v>70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10" t="s">
        <v>83</v>
      </c>
      <c r="B36" s="11" t="s">
        <v>84</v>
      </c>
      <c r="C36" s="12">
        <v>0.0</v>
      </c>
      <c r="D36" s="12">
        <v>4.0</v>
      </c>
      <c r="E36" s="12">
        <v>9.0</v>
      </c>
      <c r="F36" s="12">
        <v>0.0</v>
      </c>
      <c r="G36" s="12">
        <f t="shared" si="4"/>
        <v>16.25</v>
      </c>
      <c r="H36" s="13">
        <v>21.0</v>
      </c>
      <c r="I36" s="14">
        <f t="shared" si="2"/>
        <v>37.25</v>
      </c>
      <c r="J36" s="15">
        <v>1.06382978723404</v>
      </c>
      <c r="K36" s="16">
        <f t="shared" si="3"/>
        <v>39.62765957</v>
      </c>
      <c r="L36" s="17" t="s">
        <v>70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10" t="s">
        <v>85</v>
      </c>
      <c r="B37" s="11" t="s">
        <v>86</v>
      </c>
      <c r="C37" s="12">
        <v>0.0</v>
      </c>
      <c r="D37" s="14">
        <v>4.0</v>
      </c>
      <c r="E37" s="14">
        <v>6.0</v>
      </c>
      <c r="F37" s="14">
        <v>0.0</v>
      </c>
      <c r="G37" s="12">
        <f t="shared" si="4"/>
        <v>12.5</v>
      </c>
      <c r="H37" s="13">
        <v>22.5</v>
      </c>
      <c r="I37" s="14">
        <f t="shared" si="2"/>
        <v>35</v>
      </c>
      <c r="J37" s="15">
        <v>1.06382978723404</v>
      </c>
      <c r="K37" s="16">
        <f t="shared" si="3"/>
        <v>37.23404255</v>
      </c>
      <c r="L37" s="17" t="s">
        <v>70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10" t="s">
        <v>87</v>
      </c>
      <c r="B38" s="11" t="s">
        <v>88</v>
      </c>
      <c r="C38" s="12">
        <v>0.0</v>
      </c>
      <c r="D38" s="12">
        <v>9.0</v>
      </c>
      <c r="E38" s="12">
        <v>9.0</v>
      </c>
      <c r="F38" s="12">
        <v>6.5</v>
      </c>
      <c r="G38" s="12">
        <f t="shared" si="4"/>
        <v>30.625</v>
      </c>
      <c r="H38" s="13">
        <v>0.0</v>
      </c>
      <c r="I38" s="14">
        <f t="shared" si="2"/>
        <v>30.625</v>
      </c>
      <c r="J38" s="15">
        <v>1.06382978723404</v>
      </c>
      <c r="K38" s="16">
        <f t="shared" si="3"/>
        <v>32.57978723</v>
      </c>
      <c r="L38" s="17" t="s">
        <v>70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10" t="s">
        <v>89</v>
      </c>
      <c r="B39" s="11" t="s">
        <v>90</v>
      </c>
      <c r="C39" s="12">
        <v>0.0</v>
      </c>
      <c r="D39" s="12">
        <v>0.0</v>
      </c>
      <c r="E39" s="12">
        <v>0.0</v>
      </c>
      <c r="F39" s="12">
        <v>0.0</v>
      </c>
      <c r="G39" s="12">
        <f t="shared" si="4"/>
        <v>0</v>
      </c>
      <c r="H39" s="13">
        <v>27.5</v>
      </c>
      <c r="I39" s="14">
        <f t="shared" si="2"/>
        <v>27.5</v>
      </c>
      <c r="J39" s="15">
        <v>1.06382978723404</v>
      </c>
      <c r="K39" s="16">
        <f t="shared" si="3"/>
        <v>29.25531915</v>
      </c>
      <c r="L39" s="17" t="s">
        <v>70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10" t="s">
        <v>91</v>
      </c>
      <c r="B40" s="11" t="s">
        <v>92</v>
      </c>
      <c r="C40" s="12">
        <v>0.0</v>
      </c>
      <c r="D40" s="12">
        <v>10.0</v>
      </c>
      <c r="E40" s="12">
        <v>0.0</v>
      </c>
      <c r="F40" s="12">
        <v>0.0</v>
      </c>
      <c r="G40" s="12">
        <f t="shared" si="4"/>
        <v>12.5</v>
      </c>
      <c r="H40" s="13">
        <v>12.5</v>
      </c>
      <c r="I40" s="14">
        <f t="shared" si="2"/>
        <v>25</v>
      </c>
      <c r="J40" s="15">
        <v>1.06382978723404</v>
      </c>
      <c r="K40" s="16">
        <f t="shared" si="3"/>
        <v>26.59574468</v>
      </c>
      <c r="L40" s="17" t="s">
        <v>70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10" t="s">
        <v>93</v>
      </c>
      <c r="B41" s="11" t="s">
        <v>94</v>
      </c>
      <c r="C41" s="12">
        <v>1.0</v>
      </c>
      <c r="D41" s="12">
        <v>5.0</v>
      </c>
      <c r="E41" s="12">
        <v>0.0</v>
      </c>
      <c r="F41" s="12">
        <v>0.0</v>
      </c>
      <c r="G41" s="12">
        <f t="shared" si="4"/>
        <v>7.5</v>
      </c>
      <c r="H41" s="13">
        <v>17.5</v>
      </c>
      <c r="I41" s="14">
        <f t="shared" si="2"/>
        <v>25</v>
      </c>
      <c r="J41" s="15">
        <v>1.06382978723404</v>
      </c>
      <c r="K41" s="16">
        <f t="shared" si="3"/>
        <v>26.59574468</v>
      </c>
      <c r="L41" s="17" t="s">
        <v>70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10" t="s">
        <v>95</v>
      </c>
      <c r="B42" s="11" t="s">
        <v>96</v>
      </c>
      <c r="C42" s="12">
        <v>0.0</v>
      </c>
      <c r="D42" s="12">
        <v>0.0</v>
      </c>
      <c r="E42" s="12">
        <v>3.0</v>
      </c>
      <c r="F42" s="12">
        <v>1.0</v>
      </c>
      <c r="G42" s="12">
        <f t="shared" si="4"/>
        <v>5</v>
      </c>
      <c r="H42" s="13">
        <v>19.0</v>
      </c>
      <c r="I42" s="14">
        <f t="shared" si="2"/>
        <v>24</v>
      </c>
      <c r="J42" s="15">
        <v>1.06382978723404</v>
      </c>
      <c r="K42" s="16">
        <f t="shared" si="3"/>
        <v>25.53191489</v>
      </c>
      <c r="L42" s="17" t="s">
        <v>70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10" t="s">
        <v>97</v>
      </c>
      <c r="B43" s="11" t="s">
        <v>98</v>
      </c>
      <c r="C43" s="12"/>
      <c r="D43" s="12"/>
      <c r="E43" s="12"/>
      <c r="F43" s="12"/>
      <c r="G43" s="12">
        <v>0.0</v>
      </c>
      <c r="H43" s="13">
        <v>21.0</v>
      </c>
      <c r="I43" s="14">
        <f t="shared" si="2"/>
        <v>21</v>
      </c>
      <c r="J43" s="15">
        <v>1.06382978723404</v>
      </c>
      <c r="K43" s="16">
        <f t="shared" si="3"/>
        <v>22.34042553</v>
      </c>
      <c r="L43" s="17" t="s">
        <v>70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10" t="s">
        <v>99</v>
      </c>
      <c r="B44" s="11" t="s">
        <v>100</v>
      </c>
      <c r="C44" s="12">
        <v>0.0</v>
      </c>
      <c r="D44" s="12">
        <v>0.0</v>
      </c>
      <c r="E44" s="12">
        <v>5.0</v>
      </c>
      <c r="F44" s="12">
        <v>0.0</v>
      </c>
      <c r="G44" s="12">
        <f t="shared" ref="G44:G47" si="5">IF(ISBLANK(C44),"",SUM(C44:F44)*5/4)</f>
        <v>6.25</v>
      </c>
      <c r="H44" s="13">
        <v>12.5</v>
      </c>
      <c r="I44" s="14">
        <f t="shared" si="2"/>
        <v>18.75</v>
      </c>
      <c r="J44" s="15">
        <v>1.06382978723404</v>
      </c>
      <c r="K44" s="16">
        <f t="shared" si="3"/>
        <v>19.94680851</v>
      </c>
      <c r="L44" s="17" t="s">
        <v>70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10" t="s">
        <v>101</v>
      </c>
      <c r="B45" s="11" t="s">
        <v>102</v>
      </c>
      <c r="C45" s="12">
        <v>0.0</v>
      </c>
      <c r="D45" s="12">
        <v>7.0</v>
      </c>
      <c r="E45" s="12">
        <v>3.0</v>
      </c>
      <c r="F45" s="12">
        <v>0.0</v>
      </c>
      <c r="G45" s="12">
        <f t="shared" si="5"/>
        <v>12.5</v>
      </c>
      <c r="H45" s="13">
        <v>6.0</v>
      </c>
      <c r="I45" s="14">
        <f t="shared" si="2"/>
        <v>18.5</v>
      </c>
      <c r="J45" s="15">
        <v>1.06382978723404</v>
      </c>
      <c r="K45" s="16">
        <f t="shared" si="3"/>
        <v>19.68085106</v>
      </c>
      <c r="L45" s="17" t="s">
        <v>70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10" t="s">
        <v>103</v>
      </c>
      <c r="B46" s="11" t="s">
        <v>104</v>
      </c>
      <c r="C46" s="12">
        <v>0.0</v>
      </c>
      <c r="D46" s="12">
        <v>0.0</v>
      </c>
      <c r="E46" s="12">
        <v>0.0</v>
      </c>
      <c r="F46" s="12">
        <v>0.0</v>
      </c>
      <c r="G46" s="12">
        <f t="shared" si="5"/>
        <v>0</v>
      </c>
      <c r="H46" s="13">
        <v>9.0</v>
      </c>
      <c r="I46" s="14">
        <f t="shared" si="2"/>
        <v>9</v>
      </c>
      <c r="J46" s="15">
        <v>1.06382978723404</v>
      </c>
      <c r="K46" s="16">
        <f t="shared" si="3"/>
        <v>9.574468085</v>
      </c>
      <c r="L46" s="17" t="s">
        <v>70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10" t="s">
        <v>105</v>
      </c>
      <c r="B47" s="11" t="s">
        <v>106</v>
      </c>
      <c r="C47" s="12">
        <v>0.0</v>
      </c>
      <c r="D47" s="12">
        <v>0.0</v>
      </c>
      <c r="E47" s="12">
        <v>0.0</v>
      </c>
      <c r="F47" s="12">
        <v>0.0</v>
      </c>
      <c r="G47" s="12">
        <f t="shared" si="5"/>
        <v>0</v>
      </c>
      <c r="H47" s="13">
        <v>4.0</v>
      </c>
      <c r="I47" s="14">
        <f t="shared" si="2"/>
        <v>4</v>
      </c>
      <c r="J47" s="15">
        <v>1.06382978723404</v>
      </c>
      <c r="K47" s="16">
        <f t="shared" si="3"/>
        <v>4.255319149</v>
      </c>
      <c r="L47" s="17" t="s">
        <v>70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10" t="s">
        <v>107</v>
      </c>
      <c r="B48" s="11" t="s">
        <v>108</v>
      </c>
      <c r="C48" s="12"/>
      <c r="D48" s="12"/>
      <c r="E48" s="12"/>
      <c r="F48" s="12"/>
      <c r="G48" s="12">
        <v>0.0</v>
      </c>
      <c r="H48" s="13">
        <v>4.0</v>
      </c>
      <c r="I48" s="14">
        <f t="shared" si="2"/>
        <v>4</v>
      </c>
      <c r="J48" s="15">
        <v>1.06382978723404</v>
      </c>
      <c r="K48" s="16">
        <f t="shared" si="3"/>
        <v>4.255319149</v>
      </c>
      <c r="L48" s="17" t="s">
        <v>70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10" t="s">
        <v>109</v>
      </c>
      <c r="B49" s="11" t="s">
        <v>110</v>
      </c>
      <c r="C49" s="12"/>
      <c r="D49" s="12"/>
      <c r="E49" s="12"/>
      <c r="F49" s="12"/>
      <c r="G49" s="11" t="str">
        <f>IF(ISBLANK(C49),"",SUM(C49:F49)*5/4)</f>
        <v/>
      </c>
      <c r="H49" s="13">
        <v>33.0</v>
      </c>
      <c r="I49" s="17">
        <f t="shared" si="2"/>
        <v>33</v>
      </c>
      <c r="J49" s="15">
        <v>1.06382978723404</v>
      </c>
      <c r="K49" s="16">
        <f t="shared" si="3"/>
        <v>35.10638298</v>
      </c>
      <c r="L49" s="17" t="s">
        <v>70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10" t="s">
        <v>111</v>
      </c>
      <c r="B50" s="11" t="s">
        <v>112</v>
      </c>
      <c r="C50" s="12"/>
      <c r="D50" s="12"/>
      <c r="E50" s="12"/>
      <c r="F50" s="12"/>
      <c r="G50" s="12">
        <v>0.0</v>
      </c>
      <c r="H50" s="13">
        <v>0.0</v>
      </c>
      <c r="I50" s="14">
        <f t="shared" si="2"/>
        <v>0</v>
      </c>
      <c r="J50" s="15"/>
      <c r="K50" s="16"/>
      <c r="L50" s="1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10" t="s">
        <v>113</v>
      </c>
      <c r="B51" s="11" t="s">
        <v>114</v>
      </c>
      <c r="C51" s="12"/>
      <c r="D51" s="12"/>
      <c r="E51" s="12"/>
      <c r="F51" s="12"/>
      <c r="G51" s="19">
        <v>0.0</v>
      </c>
      <c r="H51" s="20">
        <v>0.0</v>
      </c>
      <c r="I51" s="14">
        <f t="shared" si="2"/>
        <v>0</v>
      </c>
      <c r="J51" s="16"/>
      <c r="K51" s="16"/>
      <c r="L51" s="1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10" t="s">
        <v>115</v>
      </c>
      <c r="B52" s="11" t="s">
        <v>116</v>
      </c>
      <c r="C52" s="12"/>
      <c r="D52" s="12"/>
      <c r="E52" s="12"/>
      <c r="F52" s="12"/>
      <c r="G52" s="21">
        <v>0.0</v>
      </c>
      <c r="H52" s="20">
        <v>0.0</v>
      </c>
      <c r="I52" s="14">
        <f t="shared" si="2"/>
        <v>0</v>
      </c>
      <c r="J52" s="16"/>
      <c r="K52" s="16"/>
      <c r="L52" s="1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10" t="s">
        <v>117</v>
      </c>
      <c r="B53" s="11" t="s">
        <v>118</v>
      </c>
      <c r="C53" s="12"/>
      <c r="D53" s="12"/>
      <c r="E53" s="12"/>
      <c r="F53" s="12"/>
      <c r="G53" s="21">
        <v>0.0</v>
      </c>
      <c r="H53" s="20">
        <v>0.0</v>
      </c>
      <c r="I53" s="14">
        <f t="shared" si="2"/>
        <v>0</v>
      </c>
      <c r="J53" s="16"/>
      <c r="K53" s="16"/>
      <c r="L53" s="1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10" t="s">
        <v>119</v>
      </c>
      <c r="B54" s="11" t="s">
        <v>120</v>
      </c>
      <c r="C54" s="12"/>
      <c r="D54" s="12"/>
      <c r="E54" s="12"/>
      <c r="F54" s="12"/>
      <c r="G54" s="21">
        <v>0.0</v>
      </c>
      <c r="H54" s="20">
        <v>0.0</v>
      </c>
      <c r="I54" s="14">
        <f t="shared" si="2"/>
        <v>0</v>
      </c>
      <c r="J54" s="16"/>
      <c r="K54" s="16"/>
      <c r="L54" s="1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10" t="s">
        <v>121</v>
      </c>
      <c r="B55" s="11" t="s">
        <v>122</v>
      </c>
      <c r="C55" s="12"/>
      <c r="D55" s="12"/>
      <c r="E55" s="12"/>
      <c r="F55" s="12"/>
      <c r="G55" s="21">
        <v>0.0</v>
      </c>
      <c r="H55" s="20">
        <v>0.0</v>
      </c>
      <c r="I55" s="14">
        <f t="shared" si="2"/>
        <v>0</v>
      </c>
      <c r="J55" s="16"/>
      <c r="K55" s="16"/>
      <c r="L55" s="12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10" t="s">
        <v>123</v>
      </c>
      <c r="B56" s="11" t="s">
        <v>124</v>
      </c>
      <c r="C56" s="12"/>
      <c r="D56" s="12"/>
      <c r="E56" s="12"/>
      <c r="F56" s="12"/>
      <c r="G56" s="21">
        <v>0.0</v>
      </c>
      <c r="H56" s="20">
        <v>0.0</v>
      </c>
      <c r="I56" s="14">
        <f t="shared" si="2"/>
        <v>0</v>
      </c>
      <c r="J56" s="16"/>
      <c r="K56" s="16"/>
      <c r="L56" s="12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10" t="s">
        <v>125</v>
      </c>
      <c r="B57" s="11" t="s">
        <v>126</v>
      </c>
      <c r="C57" s="12"/>
      <c r="D57" s="12"/>
      <c r="E57" s="12"/>
      <c r="F57" s="12"/>
      <c r="G57" s="21">
        <v>0.0</v>
      </c>
      <c r="H57" s="20">
        <v>0.0</v>
      </c>
      <c r="I57" s="14">
        <f t="shared" si="2"/>
        <v>0</v>
      </c>
      <c r="J57" s="16"/>
      <c r="K57" s="16"/>
      <c r="L57" s="12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10" t="s">
        <v>127</v>
      </c>
      <c r="B58" s="11" t="s">
        <v>128</v>
      </c>
      <c r="C58" s="12"/>
      <c r="D58" s="12"/>
      <c r="E58" s="12"/>
      <c r="F58" s="12"/>
      <c r="G58" s="21">
        <v>0.0</v>
      </c>
      <c r="H58" s="20">
        <v>0.0</v>
      </c>
      <c r="I58" s="14">
        <f t="shared" si="2"/>
        <v>0</v>
      </c>
      <c r="J58" s="16"/>
      <c r="K58" s="16"/>
      <c r="L58" s="12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10" t="s">
        <v>129</v>
      </c>
      <c r="B59" s="11" t="s">
        <v>130</v>
      </c>
      <c r="C59" s="12"/>
      <c r="D59" s="12"/>
      <c r="E59" s="12"/>
      <c r="F59" s="12"/>
      <c r="G59" s="21">
        <v>0.0</v>
      </c>
      <c r="H59" s="20">
        <v>0.0</v>
      </c>
      <c r="I59" s="14">
        <f t="shared" si="2"/>
        <v>0</v>
      </c>
      <c r="J59" s="16"/>
      <c r="K59" s="16"/>
      <c r="L59" s="12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10" t="s">
        <v>131</v>
      </c>
      <c r="B60" s="11" t="s">
        <v>132</v>
      </c>
      <c r="C60" s="12"/>
      <c r="D60" s="12"/>
      <c r="E60" s="12"/>
      <c r="F60" s="12"/>
      <c r="G60" s="21">
        <v>0.0</v>
      </c>
      <c r="H60" s="20">
        <v>0.0</v>
      </c>
      <c r="I60" s="14">
        <f t="shared" si="2"/>
        <v>0</v>
      </c>
      <c r="J60" s="16"/>
      <c r="K60" s="16"/>
      <c r="L60" s="12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10" t="s">
        <v>133</v>
      </c>
      <c r="B61" s="11" t="s">
        <v>134</v>
      </c>
      <c r="C61" s="12"/>
      <c r="D61" s="12"/>
      <c r="E61" s="12"/>
      <c r="F61" s="12"/>
      <c r="G61" s="21">
        <v>0.0</v>
      </c>
      <c r="H61" s="20">
        <v>0.0</v>
      </c>
      <c r="I61" s="14">
        <f t="shared" si="2"/>
        <v>0</v>
      </c>
      <c r="J61" s="16"/>
      <c r="K61" s="16"/>
      <c r="L61" s="12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10" t="s">
        <v>135</v>
      </c>
      <c r="B62" s="11" t="s">
        <v>136</v>
      </c>
      <c r="C62" s="12"/>
      <c r="D62" s="12"/>
      <c r="E62" s="12"/>
      <c r="F62" s="12"/>
      <c r="G62" s="21">
        <v>0.0</v>
      </c>
      <c r="H62" s="20">
        <v>0.0</v>
      </c>
      <c r="I62" s="14">
        <f t="shared" si="2"/>
        <v>0</v>
      </c>
      <c r="J62" s="16"/>
      <c r="K62" s="16"/>
      <c r="L62" s="12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10" t="s">
        <v>137</v>
      </c>
      <c r="B63" s="11" t="s">
        <v>138</v>
      </c>
      <c r="C63" s="12"/>
      <c r="D63" s="12"/>
      <c r="E63" s="12"/>
      <c r="F63" s="12"/>
      <c r="G63" s="21">
        <v>0.0</v>
      </c>
      <c r="H63" s="20">
        <v>0.0</v>
      </c>
      <c r="I63" s="14">
        <f t="shared" si="2"/>
        <v>0</v>
      </c>
      <c r="J63" s="16"/>
      <c r="K63" s="16"/>
      <c r="L63" s="12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10" t="s">
        <v>139</v>
      </c>
      <c r="B64" s="11" t="s">
        <v>140</v>
      </c>
      <c r="C64" s="12"/>
      <c r="D64" s="12"/>
      <c r="E64" s="12"/>
      <c r="F64" s="12"/>
      <c r="G64" s="21">
        <v>0.0</v>
      </c>
      <c r="H64" s="20">
        <v>0.0</v>
      </c>
      <c r="I64" s="14">
        <f t="shared" si="2"/>
        <v>0</v>
      </c>
      <c r="J64" s="16"/>
      <c r="K64" s="16"/>
      <c r="L64" s="12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10" t="s">
        <v>141</v>
      </c>
      <c r="B65" s="11" t="s">
        <v>142</v>
      </c>
      <c r="C65" s="12"/>
      <c r="D65" s="12"/>
      <c r="E65" s="12"/>
      <c r="F65" s="12"/>
      <c r="G65" s="21">
        <v>0.0</v>
      </c>
      <c r="H65" s="20">
        <v>0.0</v>
      </c>
      <c r="I65" s="14">
        <f t="shared" si="2"/>
        <v>0</v>
      </c>
      <c r="J65" s="16"/>
      <c r="K65" s="16"/>
      <c r="L65" s="1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10" t="s">
        <v>143</v>
      </c>
      <c r="B66" s="11" t="s">
        <v>144</v>
      </c>
      <c r="C66" s="12"/>
      <c r="D66" s="12"/>
      <c r="E66" s="12"/>
      <c r="F66" s="12"/>
      <c r="G66" s="21">
        <v>0.0</v>
      </c>
      <c r="H66" s="20">
        <v>0.0</v>
      </c>
      <c r="I66" s="14">
        <f t="shared" si="2"/>
        <v>0</v>
      </c>
      <c r="J66" s="16"/>
      <c r="K66" s="16"/>
      <c r="L66" s="12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10" t="s">
        <v>145</v>
      </c>
      <c r="B67" s="11" t="s">
        <v>146</v>
      </c>
      <c r="C67" s="12"/>
      <c r="D67" s="12"/>
      <c r="E67" s="12"/>
      <c r="F67" s="12"/>
      <c r="G67" s="21">
        <v>0.0</v>
      </c>
      <c r="H67" s="20">
        <v>0.0</v>
      </c>
      <c r="I67" s="14">
        <f t="shared" si="2"/>
        <v>0</v>
      </c>
      <c r="J67" s="16"/>
      <c r="K67" s="16"/>
      <c r="L67" s="12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10" t="s">
        <v>147</v>
      </c>
      <c r="B68" s="11" t="s">
        <v>148</v>
      </c>
      <c r="C68" s="12"/>
      <c r="D68" s="12"/>
      <c r="E68" s="12"/>
      <c r="F68" s="12"/>
      <c r="G68" s="21">
        <v>0.0</v>
      </c>
      <c r="H68" s="20">
        <v>0.0</v>
      </c>
      <c r="I68" s="14">
        <f t="shared" si="2"/>
        <v>0</v>
      </c>
      <c r="J68" s="16"/>
      <c r="K68" s="16"/>
      <c r="L68" s="12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10" t="s">
        <v>149</v>
      </c>
      <c r="B69" s="11" t="s">
        <v>150</v>
      </c>
      <c r="C69" s="12"/>
      <c r="D69" s="12"/>
      <c r="E69" s="12"/>
      <c r="F69" s="12"/>
      <c r="G69" s="21">
        <v>0.0</v>
      </c>
      <c r="H69" s="20">
        <v>0.0</v>
      </c>
      <c r="I69" s="14">
        <f t="shared" si="2"/>
        <v>0</v>
      </c>
      <c r="J69" s="16"/>
      <c r="K69" s="16"/>
      <c r="L69" s="1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10" t="s">
        <v>151</v>
      </c>
      <c r="B70" s="11" t="s">
        <v>152</v>
      </c>
      <c r="C70" s="12"/>
      <c r="D70" s="12"/>
      <c r="E70" s="12"/>
      <c r="F70" s="12"/>
      <c r="G70" s="21">
        <v>0.0</v>
      </c>
      <c r="H70" s="20">
        <v>0.0</v>
      </c>
      <c r="I70" s="14">
        <f t="shared" si="2"/>
        <v>0</v>
      </c>
      <c r="J70" s="16"/>
      <c r="K70" s="16"/>
      <c r="L70" s="1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10" t="s">
        <v>153</v>
      </c>
      <c r="B71" s="11" t="s">
        <v>154</v>
      </c>
      <c r="C71" s="12"/>
      <c r="D71" s="12"/>
      <c r="E71" s="12"/>
      <c r="F71" s="12"/>
      <c r="G71" s="21">
        <v>0.0</v>
      </c>
      <c r="H71" s="20">
        <v>0.0</v>
      </c>
      <c r="I71" s="14">
        <f t="shared" si="2"/>
        <v>0</v>
      </c>
      <c r="J71" s="16"/>
      <c r="K71" s="16"/>
      <c r="L71" s="1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10" t="s">
        <v>155</v>
      </c>
      <c r="B72" s="11" t="s">
        <v>156</v>
      </c>
      <c r="C72" s="12"/>
      <c r="D72" s="12"/>
      <c r="E72" s="12"/>
      <c r="F72" s="12"/>
      <c r="G72" s="21">
        <v>0.0</v>
      </c>
      <c r="H72" s="20">
        <v>0.0</v>
      </c>
      <c r="I72" s="14">
        <f t="shared" si="2"/>
        <v>0</v>
      </c>
      <c r="J72" s="16"/>
      <c r="K72" s="16"/>
      <c r="L72" s="1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10" t="s">
        <v>157</v>
      </c>
      <c r="B73" s="11" t="s">
        <v>158</v>
      </c>
      <c r="C73" s="12"/>
      <c r="D73" s="12"/>
      <c r="E73" s="12"/>
      <c r="F73" s="12"/>
      <c r="G73" s="21">
        <v>0.0</v>
      </c>
      <c r="H73" s="20">
        <v>0.0</v>
      </c>
      <c r="I73" s="14">
        <f t="shared" si="2"/>
        <v>0</v>
      </c>
      <c r="J73" s="16"/>
      <c r="K73" s="16"/>
      <c r="L73" s="12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10" t="s">
        <v>159</v>
      </c>
      <c r="B74" s="11" t="s">
        <v>160</v>
      </c>
      <c r="C74" s="12"/>
      <c r="D74" s="12"/>
      <c r="E74" s="12"/>
      <c r="F74" s="12"/>
      <c r="G74" s="21">
        <v>0.0</v>
      </c>
      <c r="H74" s="20">
        <v>0.0</v>
      </c>
      <c r="I74" s="14">
        <f t="shared" si="2"/>
        <v>0</v>
      </c>
      <c r="J74" s="16"/>
      <c r="K74" s="16"/>
      <c r="L74" s="12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10" t="s">
        <v>161</v>
      </c>
      <c r="B75" s="11" t="s">
        <v>162</v>
      </c>
      <c r="C75" s="12"/>
      <c r="D75" s="12"/>
      <c r="E75" s="12"/>
      <c r="F75" s="12"/>
      <c r="G75" s="21">
        <v>0.0</v>
      </c>
      <c r="H75" s="20">
        <v>0.0</v>
      </c>
      <c r="I75" s="14">
        <f t="shared" si="2"/>
        <v>0</v>
      </c>
      <c r="J75" s="16"/>
      <c r="K75" s="16"/>
      <c r="L75" s="12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10" t="s">
        <v>163</v>
      </c>
      <c r="B76" s="11" t="s">
        <v>164</v>
      </c>
      <c r="C76" s="12"/>
      <c r="D76" s="12"/>
      <c r="E76" s="12"/>
      <c r="F76" s="12"/>
      <c r="G76" s="21">
        <v>0.0</v>
      </c>
      <c r="H76" s="20">
        <v>0.0</v>
      </c>
      <c r="I76" s="14">
        <f t="shared" si="2"/>
        <v>0</v>
      </c>
      <c r="J76" s="16"/>
      <c r="K76" s="16"/>
      <c r="L76" s="12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10" t="s">
        <v>165</v>
      </c>
      <c r="B77" s="11" t="s">
        <v>166</v>
      </c>
      <c r="C77" s="12"/>
      <c r="D77" s="12"/>
      <c r="E77" s="12"/>
      <c r="F77" s="12"/>
      <c r="G77" s="21">
        <v>0.0</v>
      </c>
      <c r="H77" s="20">
        <v>0.0</v>
      </c>
      <c r="I77" s="14">
        <f t="shared" si="2"/>
        <v>0</v>
      </c>
      <c r="J77" s="16"/>
      <c r="K77" s="16"/>
      <c r="L77" s="12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10" t="s">
        <v>167</v>
      </c>
      <c r="B78" s="11" t="s">
        <v>168</v>
      </c>
      <c r="C78" s="12"/>
      <c r="D78" s="12"/>
      <c r="E78" s="12"/>
      <c r="F78" s="12"/>
      <c r="G78" s="21">
        <v>0.0</v>
      </c>
      <c r="H78" s="20">
        <v>0.0</v>
      </c>
      <c r="I78" s="14">
        <f t="shared" si="2"/>
        <v>0</v>
      </c>
      <c r="J78" s="16"/>
      <c r="K78" s="16"/>
      <c r="L78" s="12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10" t="s">
        <v>169</v>
      </c>
      <c r="B79" s="11" t="s">
        <v>170</v>
      </c>
      <c r="C79" s="12"/>
      <c r="D79" s="12"/>
      <c r="E79" s="12"/>
      <c r="F79" s="12"/>
      <c r="G79" s="21">
        <v>0.0</v>
      </c>
      <c r="H79" s="20">
        <v>0.0</v>
      </c>
      <c r="I79" s="14">
        <f t="shared" si="2"/>
        <v>0</v>
      </c>
      <c r="J79" s="16"/>
      <c r="K79" s="16"/>
      <c r="L79" s="12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10" t="s">
        <v>171</v>
      </c>
      <c r="B80" s="11" t="s">
        <v>172</v>
      </c>
      <c r="C80" s="12"/>
      <c r="D80" s="12"/>
      <c r="E80" s="12"/>
      <c r="F80" s="12"/>
      <c r="G80" s="21">
        <v>0.0</v>
      </c>
      <c r="H80" s="20">
        <v>0.0</v>
      </c>
      <c r="I80" s="14">
        <f t="shared" si="2"/>
        <v>0</v>
      </c>
      <c r="J80" s="16"/>
      <c r="K80" s="16"/>
      <c r="L80" s="1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10" t="s">
        <v>173</v>
      </c>
      <c r="B81" s="11" t="s">
        <v>174</v>
      </c>
      <c r="C81" s="12"/>
      <c r="D81" s="12"/>
      <c r="E81" s="12"/>
      <c r="F81" s="12"/>
      <c r="G81" s="21">
        <v>0.0</v>
      </c>
      <c r="H81" s="20">
        <v>0.0</v>
      </c>
      <c r="I81" s="14">
        <f t="shared" si="2"/>
        <v>0</v>
      </c>
      <c r="J81" s="16"/>
      <c r="K81" s="16"/>
      <c r="L81" s="12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10" t="s">
        <v>175</v>
      </c>
      <c r="B82" s="11" t="s">
        <v>176</v>
      </c>
      <c r="C82" s="12"/>
      <c r="D82" s="12"/>
      <c r="E82" s="12"/>
      <c r="F82" s="12"/>
      <c r="G82" s="21">
        <v>0.0</v>
      </c>
      <c r="H82" s="20">
        <v>0.0</v>
      </c>
      <c r="I82" s="14">
        <f t="shared" si="2"/>
        <v>0</v>
      </c>
      <c r="J82" s="16"/>
      <c r="K82" s="16"/>
      <c r="L82" s="12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10" t="s">
        <v>177</v>
      </c>
      <c r="B83" s="11" t="s">
        <v>178</v>
      </c>
      <c r="C83" s="12"/>
      <c r="D83" s="12"/>
      <c r="E83" s="12"/>
      <c r="F83" s="12"/>
      <c r="G83" s="21">
        <v>0.0</v>
      </c>
      <c r="H83" s="20">
        <v>0.0</v>
      </c>
      <c r="I83" s="14">
        <f t="shared" si="2"/>
        <v>0</v>
      </c>
      <c r="J83" s="16"/>
      <c r="K83" s="16"/>
      <c r="L83" s="12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10" t="s">
        <v>179</v>
      </c>
      <c r="B84" s="11" t="s">
        <v>180</v>
      </c>
      <c r="C84" s="12"/>
      <c r="D84" s="12"/>
      <c r="E84" s="12"/>
      <c r="F84" s="12"/>
      <c r="G84" s="21">
        <v>0.0</v>
      </c>
      <c r="H84" s="20">
        <v>0.0</v>
      </c>
      <c r="I84" s="14">
        <f t="shared" si="2"/>
        <v>0</v>
      </c>
      <c r="J84" s="16"/>
      <c r="K84" s="16"/>
      <c r="L84" s="12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10" t="s">
        <v>181</v>
      </c>
      <c r="B85" s="11" t="s">
        <v>182</v>
      </c>
      <c r="C85" s="12"/>
      <c r="D85" s="12"/>
      <c r="E85" s="12"/>
      <c r="F85" s="12"/>
      <c r="G85" s="21">
        <v>0.0</v>
      </c>
      <c r="H85" s="20">
        <v>0.0</v>
      </c>
      <c r="I85" s="14">
        <f t="shared" si="2"/>
        <v>0</v>
      </c>
      <c r="J85" s="16"/>
      <c r="K85" s="16"/>
      <c r="L85" s="12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10" t="s">
        <v>183</v>
      </c>
      <c r="B86" s="11" t="s">
        <v>184</v>
      </c>
      <c r="C86" s="12"/>
      <c r="D86" s="12"/>
      <c r="E86" s="12"/>
      <c r="F86" s="12"/>
      <c r="G86" s="21">
        <v>0.0</v>
      </c>
      <c r="H86" s="20">
        <v>0.0</v>
      </c>
      <c r="I86" s="14">
        <f t="shared" si="2"/>
        <v>0</v>
      </c>
      <c r="J86" s="16"/>
      <c r="K86" s="16"/>
      <c r="L86" s="12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10" t="s">
        <v>185</v>
      </c>
      <c r="B87" s="11" t="s">
        <v>186</v>
      </c>
      <c r="C87" s="12"/>
      <c r="D87" s="12"/>
      <c r="E87" s="12"/>
      <c r="F87" s="12"/>
      <c r="G87" s="21">
        <v>0.0</v>
      </c>
      <c r="H87" s="20">
        <v>0.0</v>
      </c>
      <c r="I87" s="14">
        <f t="shared" si="2"/>
        <v>0</v>
      </c>
      <c r="J87" s="16"/>
      <c r="K87" s="16"/>
      <c r="L87" s="1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10" t="s">
        <v>187</v>
      </c>
      <c r="B88" s="11" t="s">
        <v>188</v>
      </c>
      <c r="C88" s="12"/>
      <c r="D88" s="12"/>
      <c r="E88" s="12"/>
      <c r="F88" s="12"/>
      <c r="G88" s="21">
        <v>0.0</v>
      </c>
      <c r="H88" s="20">
        <v>0.0</v>
      </c>
      <c r="I88" s="14">
        <f t="shared" si="2"/>
        <v>0</v>
      </c>
      <c r="J88" s="16"/>
      <c r="K88" s="16"/>
      <c r="L88" s="1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10" t="s">
        <v>189</v>
      </c>
      <c r="B89" s="11" t="s">
        <v>190</v>
      </c>
      <c r="C89" s="12"/>
      <c r="D89" s="12"/>
      <c r="E89" s="12"/>
      <c r="F89" s="12"/>
      <c r="G89" s="21">
        <v>0.0</v>
      </c>
      <c r="H89" s="20">
        <v>0.0</v>
      </c>
      <c r="I89" s="14">
        <f t="shared" si="2"/>
        <v>0</v>
      </c>
      <c r="J89" s="16"/>
      <c r="K89" s="16"/>
      <c r="L89" s="1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10" t="s">
        <v>191</v>
      </c>
      <c r="B90" s="11" t="s">
        <v>192</v>
      </c>
      <c r="C90" s="12"/>
      <c r="D90" s="12"/>
      <c r="E90" s="12"/>
      <c r="F90" s="12"/>
      <c r="G90" s="21">
        <v>0.0</v>
      </c>
      <c r="H90" s="20">
        <v>0.0</v>
      </c>
      <c r="I90" s="14">
        <f t="shared" si="2"/>
        <v>0</v>
      </c>
      <c r="J90" s="16"/>
      <c r="K90" s="16"/>
      <c r="L90" s="12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10" t="s">
        <v>193</v>
      </c>
      <c r="B91" s="11" t="s">
        <v>194</v>
      </c>
      <c r="C91" s="12"/>
      <c r="D91" s="12"/>
      <c r="E91" s="12"/>
      <c r="F91" s="12"/>
      <c r="G91" s="21">
        <v>0.0</v>
      </c>
      <c r="H91" s="20">
        <v>0.0</v>
      </c>
      <c r="I91" s="14">
        <f t="shared" si="2"/>
        <v>0</v>
      </c>
      <c r="J91" s="16"/>
      <c r="K91" s="16"/>
      <c r="L91" s="1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10" t="s">
        <v>195</v>
      </c>
      <c r="B92" s="11" t="s">
        <v>196</v>
      </c>
      <c r="C92" s="12">
        <v>0.0</v>
      </c>
      <c r="D92" s="12">
        <v>0.0</v>
      </c>
      <c r="E92" s="12">
        <v>0.0</v>
      </c>
      <c r="F92" s="12">
        <v>0.0</v>
      </c>
      <c r="G92" s="21">
        <v>0.0</v>
      </c>
      <c r="H92" s="20">
        <v>0.0</v>
      </c>
      <c r="I92" s="14">
        <f t="shared" si="2"/>
        <v>0</v>
      </c>
      <c r="J92" s="16"/>
      <c r="K92" s="16"/>
      <c r="L92" s="12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10" t="s">
        <v>197</v>
      </c>
      <c r="B93" s="11" t="s">
        <v>198</v>
      </c>
      <c r="C93" s="12"/>
      <c r="D93" s="12"/>
      <c r="E93" s="12"/>
      <c r="F93" s="12"/>
      <c r="G93" s="21">
        <v>0.0</v>
      </c>
      <c r="H93" s="20">
        <v>0.0</v>
      </c>
      <c r="I93" s="14">
        <f t="shared" si="2"/>
        <v>0</v>
      </c>
      <c r="J93" s="16"/>
      <c r="K93" s="16"/>
      <c r="L93" s="1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10" t="s">
        <v>199</v>
      </c>
      <c r="B94" s="11" t="s">
        <v>200</v>
      </c>
      <c r="C94" s="12"/>
      <c r="D94" s="12"/>
      <c r="E94" s="12"/>
      <c r="F94" s="12"/>
      <c r="G94" s="21">
        <v>0.0</v>
      </c>
      <c r="H94" s="20">
        <v>0.0</v>
      </c>
      <c r="I94" s="14">
        <f t="shared" si="2"/>
        <v>0</v>
      </c>
      <c r="J94" s="16"/>
      <c r="K94" s="16"/>
      <c r="L94" s="12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10" t="s">
        <v>201</v>
      </c>
      <c r="B95" s="11" t="s">
        <v>202</v>
      </c>
      <c r="C95" s="12"/>
      <c r="D95" s="12"/>
      <c r="E95" s="12"/>
      <c r="F95" s="12"/>
      <c r="G95" s="21">
        <v>0.0</v>
      </c>
      <c r="H95" s="20">
        <v>0.0</v>
      </c>
      <c r="I95" s="14">
        <f t="shared" si="2"/>
        <v>0</v>
      </c>
      <c r="J95" s="16"/>
      <c r="K95" s="16"/>
      <c r="L95" s="12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10" t="s">
        <v>203</v>
      </c>
      <c r="B96" s="11" t="s">
        <v>204</v>
      </c>
      <c r="C96" s="12"/>
      <c r="D96" s="12"/>
      <c r="E96" s="12"/>
      <c r="F96" s="12"/>
      <c r="G96" s="21">
        <v>0.0</v>
      </c>
      <c r="H96" s="20">
        <v>0.0</v>
      </c>
      <c r="I96" s="14">
        <f t="shared" si="2"/>
        <v>0</v>
      </c>
      <c r="J96" s="16"/>
      <c r="K96" s="16"/>
      <c r="L96" s="12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10" t="s">
        <v>205</v>
      </c>
      <c r="B97" s="11" t="s">
        <v>206</v>
      </c>
      <c r="C97" s="12"/>
      <c r="D97" s="12"/>
      <c r="E97" s="12"/>
      <c r="F97" s="12"/>
      <c r="G97" s="21">
        <v>0.0</v>
      </c>
      <c r="H97" s="20">
        <v>0.0</v>
      </c>
      <c r="I97" s="14">
        <f t="shared" si="2"/>
        <v>0</v>
      </c>
      <c r="J97" s="16"/>
      <c r="K97" s="16"/>
      <c r="L97" s="12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10" t="s">
        <v>207</v>
      </c>
      <c r="B98" s="11" t="s">
        <v>208</v>
      </c>
      <c r="C98" s="12"/>
      <c r="D98" s="12"/>
      <c r="E98" s="12"/>
      <c r="F98" s="12"/>
      <c r="G98" s="21">
        <v>0.0</v>
      </c>
      <c r="H98" s="20">
        <v>0.0</v>
      </c>
      <c r="I98" s="14">
        <f t="shared" si="2"/>
        <v>0</v>
      </c>
      <c r="J98" s="16"/>
      <c r="K98" s="16"/>
      <c r="L98" s="1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10" t="s">
        <v>209</v>
      </c>
      <c r="B99" s="11" t="s">
        <v>210</v>
      </c>
      <c r="C99" s="12"/>
      <c r="D99" s="12"/>
      <c r="E99" s="12"/>
      <c r="F99" s="12"/>
      <c r="G99" s="21">
        <v>0.0</v>
      </c>
      <c r="H99" s="20">
        <v>0.0</v>
      </c>
      <c r="I99" s="14">
        <f t="shared" si="2"/>
        <v>0</v>
      </c>
      <c r="J99" s="16"/>
      <c r="K99" s="16"/>
      <c r="L99" s="12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10" t="s">
        <v>211</v>
      </c>
      <c r="B100" s="11" t="s">
        <v>212</v>
      </c>
      <c r="C100" s="12"/>
      <c r="D100" s="12"/>
      <c r="E100" s="12"/>
      <c r="F100" s="12"/>
      <c r="G100" s="21">
        <v>0.0</v>
      </c>
      <c r="H100" s="20">
        <v>0.0</v>
      </c>
      <c r="I100" s="14">
        <f t="shared" si="2"/>
        <v>0</v>
      </c>
      <c r="J100" s="16"/>
      <c r="K100" s="16"/>
      <c r="L100" s="12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10" t="s">
        <v>213</v>
      </c>
      <c r="B101" s="11" t="s">
        <v>214</v>
      </c>
      <c r="C101" s="12"/>
      <c r="D101" s="12"/>
      <c r="E101" s="12"/>
      <c r="F101" s="12"/>
      <c r="G101" s="21">
        <v>0.0</v>
      </c>
      <c r="H101" s="20">
        <v>0.0</v>
      </c>
      <c r="I101" s="14">
        <f t="shared" si="2"/>
        <v>0</v>
      </c>
      <c r="J101" s="16"/>
      <c r="K101" s="16"/>
      <c r="L101" s="12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10" t="s">
        <v>215</v>
      </c>
      <c r="B102" s="11" t="s">
        <v>216</v>
      </c>
      <c r="C102" s="12">
        <v>0.0</v>
      </c>
      <c r="D102" s="12">
        <v>0.0</v>
      </c>
      <c r="E102" s="12">
        <v>0.0</v>
      </c>
      <c r="F102" s="12">
        <v>0.0</v>
      </c>
      <c r="G102" s="21">
        <v>0.0</v>
      </c>
      <c r="H102" s="20">
        <v>0.0</v>
      </c>
      <c r="I102" s="14">
        <f t="shared" si="2"/>
        <v>0</v>
      </c>
      <c r="J102" s="16"/>
      <c r="K102" s="16"/>
      <c r="L102" s="12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10" t="s">
        <v>217</v>
      </c>
      <c r="B103" s="11" t="s">
        <v>218</v>
      </c>
      <c r="C103" s="12"/>
      <c r="D103" s="12"/>
      <c r="E103" s="12"/>
      <c r="F103" s="12"/>
      <c r="G103" s="21">
        <v>0.0</v>
      </c>
      <c r="H103" s="20">
        <v>0.0</v>
      </c>
      <c r="I103" s="14">
        <f t="shared" si="2"/>
        <v>0</v>
      </c>
      <c r="J103" s="16"/>
      <c r="K103" s="16"/>
      <c r="L103" s="12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10" t="s">
        <v>219</v>
      </c>
      <c r="B104" s="11" t="s">
        <v>220</v>
      </c>
      <c r="C104" s="12"/>
      <c r="D104" s="12"/>
      <c r="E104" s="12"/>
      <c r="F104" s="12"/>
      <c r="G104" s="21">
        <v>0.0</v>
      </c>
      <c r="H104" s="20">
        <v>0.0</v>
      </c>
      <c r="I104" s="14">
        <f t="shared" si="2"/>
        <v>0</v>
      </c>
      <c r="J104" s="16"/>
      <c r="K104" s="16"/>
      <c r="L104" s="12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10" t="s">
        <v>221</v>
      </c>
      <c r="B105" s="11" t="s">
        <v>222</v>
      </c>
      <c r="C105" s="12"/>
      <c r="D105" s="12"/>
      <c r="E105" s="12"/>
      <c r="F105" s="12"/>
      <c r="G105" s="21">
        <v>0.0</v>
      </c>
      <c r="H105" s="20">
        <v>0.0</v>
      </c>
      <c r="I105" s="14">
        <f t="shared" si="2"/>
        <v>0</v>
      </c>
      <c r="J105" s="16"/>
      <c r="K105" s="16"/>
      <c r="L105" s="12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10" t="s">
        <v>223</v>
      </c>
      <c r="B106" s="11" t="s">
        <v>224</v>
      </c>
      <c r="C106" s="12"/>
      <c r="D106" s="12"/>
      <c r="E106" s="12"/>
      <c r="F106" s="12"/>
      <c r="G106" s="21">
        <v>0.0</v>
      </c>
      <c r="H106" s="20">
        <v>0.0</v>
      </c>
      <c r="I106" s="14">
        <f t="shared" si="2"/>
        <v>0</v>
      </c>
      <c r="J106" s="16"/>
      <c r="K106" s="16"/>
      <c r="L106" s="12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10" t="s">
        <v>225</v>
      </c>
      <c r="B107" s="11" t="s">
        <v>226</v>
      </c>
      <c r="C107" s="12"/>
      <c r="D107" s="12"/>
      <c r="E107" s="12"/>
      <c r="F107" s="12"/>
      <c r="G107" s="21">
        <v>0.0</v>
      </c>
      <c r="H107" s="20">
        <v>0.0</v>
      </c>
      <c r="I107" s="14">
        <f t="shared" si="2"/>
        <v>0</v>
      </c>
      <c r="J107" s="16"/>
      <c r="K107" s="16"/>
      <c r="L107" s="1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10" t="s">
        <v>227</v>
      </c>
      <c r="B108" s="11" t="s">
        <v>228</v>
      </c>
      <c r="C108" s="12"/>
      <c r="D108" s="12"/>
      <c r="E108" s="12"/>
      <c r="F108" s="12"/>
      <c r="G108" s="21">
        <v>0.0</v>
      </c>
      <c r="H108" s="20">
        <v>0.0</v>
      </c>
      <c r="I108" s="14">
        <f t="shared" si="2"/>
        <v>0</v>
      </c>
      <c r="J108" s="16"/>
      <c r="K108" s="16"/>
      <c r="L108" s="1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10" t="s">
        <v>229</v>
      </c>
      <c r="B109" s="11" t="s">
        <v>230</v>
      </c>
      <c r="C109" s="12"/>
      <c r="D109" s="12"/>
      <c r="E109" s="12"/>
      <c r="F109" s="12"/>
      <c r="G109" s="21">
        <v>0.0</v>
      </c>
      <c r="H109" s="20">
        <v>0.0</v>
      </c>
      <c r="I109" s="14">
        <f t="shared" si="2"/>
        <v>0</v>
      </c>
      <c r="J109" s="16"/>
      <c r="K109" s="16"/>
      <c r="L109" s="1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10" t="s">
        <v>231</v>
      </c>
      <c r="B110" s="11" t="s">
        <v>232</v>
      </c>
      <c r="C110" s="12"/>
      <c r="D110" s="12"/>
      <c r="E110" s="12"/>
      <c r="F110" s="12"/>
      <c r="G110" s="21">
        <v>0.0</v>
      </c>
      <c r="H110" s="20">
        <v>0.0</v>
      </c>
      <c r="I110" s="14">
        <f t="shared" si="2"/>
        <v>0</v>
      </c>
      <c r="J110" s="16"/>
      <c r="K110" s="16"/>
      <c r="L110" s="12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10" t="s">
        <v>233</v>
      </c>
      <c r="B111" s="11" t="s">
        <v>234</v>
      </c>
      <c r="C111" s="12"/>
      <c r="D111" s="12"/>
      <c r="E111" s="12"/>
      <c r="F111" s="12"/>
      <c r="G111" s="21">
        <v>0.0</v>
      </c>
      <c r="H111" s="20">
        <v>0.0</v>
      </c>
      <c r="I111" s="14">
        <f t="shared" si="2"/>
        <v>0</v>
      </c>
      <c r="J111" s="16"/>
      <c r="K111" s="16"/>
      <c r="L111" s="12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10" t="s">
        <v>235</v>
      </c>
      <c r="B112" s="11" t="s">
        <v>236</v>
      </c>
      <c r="C112" s="12"/>
      <c r="D112" s="12"/>
      <c r="E112" s="12"/>
      <c r="F112" s="12"/>
      <c r="G112" s="21">
        <v>0.0</v>
      </c>
      <c r="H112" s="20">
        <v>0.0</v>
      </c>
      <c r="I112" s="14">
        <f t="shared" si="2"/>
        <v>0</v>
      </c>
      <c r="J112" s="16"/>
      <c r="K112" s="16"/>
      <c r="L112" s="1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10" t="s">
        <v>237</v>
      </c>
      <c r="B113" s="11" t="s">
        <v>238</v>
      </c>
      <c r="C113" s="12"/>
      <c r="D113" s="12"/>
      <c r="E113" s="12"/>
      <c r="F113" s="12"/>
      <c r="G113" s="21">
        <v>0.0</v>
      </c>
      <c r="H113" s="20">
        <v>0.0</v>
      </c>
      <c r="I113" s="14">
        <f t="shared" si="2"/>
        <v>0</v>
      </c>
      <c r="J113" s="16"/>
      <c r="K113" s="16"/>
      <c r="L113" s="12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10" t="s">
        <v>239</v>
      </c>
      <c r="B114" s="11" t="s">
        <v>240</v>
      </c>
      <c r="C114" s="12"/>
      <c r="D114" s="12"/>
      <c r="E114" s="12"/>
      <c r="F114" s="12"/>
      <c r="G114" s="21">
        <v>0.0</v>
      </c>
      <c r="H114" s="20">
        <v>0.0</v>
      </c>
      <c r="I114" s="14">
        <f t="shared" si="2"/>
        <v>0</v>
      </c>
      <c r="J114" s="16"/>
      <c r="K114" s="16"/>
      <c r="L114" s="12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10" t="s">
        <v>241</v>
      </c>
      <c r="B115" s="11" t="s">
        <v>242</v>
      </c>
      <c r="C115" s="12"/>
      <c r="D115" s="12"/>
      <c r="E115" s="12"/>
      <c r="F115" s="12"/>
      <c r="G115" s="21">
        <v>0.0</v>
      </c>
      <c r="H115" s="20">
        <v>0.0</v>
      </c>
      <c r="I115" s="14">
        <f t="shared" si="2"/>
        <v>0</v>
      </c>
      <c r="J115" s="16"/>
      <c r="K115" s="16"/>
      <c r="L115" s="1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10" t="s">
        <v>243</v>
      </c>
      <c r="B116" s="11" t="s">
        <v>244</v>
      </c>
      <c r="C116" s="12"/>
      <c r="D116" s="12"/>
      <c r="E116" s="12"/>
      <c r="F116" s="12"/>
      <c r="G116" s="21">
        <v>0.0</v>
      </c>
      <c r="H116" s="20">
        <v>0.0</v>
      </c>
      <c r="I116" s="14">
        <f t="shared" si="2"/>
        <v>0</v>
      </c>
      <c r="J116" s="16"/>
      <c r="K116" s="16"/>
      <c r="L116" s="1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10" t="s">
        <v>245</v>
      </c>
      <c r="B117" s="11" t="s">
        <v>246</v>
      </c>
      <c r="C117" s="12"/>
      <c r="D117" s="12"/>
      <c r="E117" s="12"/>
      <c r="F117" s="12"/>
      <c r="G117" s="21">
        <v>0.0</v>
      </c>
      <c r="H117" s="20">
        <v>0.0</v>
      </c>
      <c r="I117" s="14">
        <f t="shared" si="2"/>
        <v>0</v>
      </c>
      <c r="J117" s="16"/>
      <c r="K117" s="16"/>
      <c r="L117" s="12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10" t="s">
        <v>247</v>
      </c>
      <c r="B118" s="11" t="s">
        <v>248</v>
      </c>
      <c r="C118" s="12"/>
      <c r="D118" s="12"/>
      <c r="E118" s="12"/>
      <c r="F118" s="12"/>
      <c r="G118" s="21">
        <v>0.0</v>
      </c>
      <c r="H118" s="20">
        <v>0.0</v>
      </c>
      <c r="I118" s="14">
        <f t="shared" si="2"/>
        <v>0</v>
      </c>
      <c r="J118" s="16"/>
      <c r="K118" s="16"/>
      <c r="L118" s="12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B2:K2"/>
  </mergeCells>
  <conditionalFormatting sqref="J51:K118 K3:K50">
    <cfRule type="cellIs" dxfId="0" priority="1" stopIfTrue="1" operator="lessThan">
      <formula>0</formula>
    </cfRule>
  </conditionalFormatting>
  <printOptions/>
  <pageMargins bottom="0.75" footer="0.0" header="0.0" left="0.7" right="0.7" top="0.75"/>
  <pageSetup orientation="portrait"/>
  <headerFooter>
    <oddFooter>&amp;C000000&amp;P</oddFooter>
  </headerFooter>
  <drawing r:id="rId1"/>
</worksheet>
</file>