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iLis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15" authorId="0">
      <text>
        <r>
          <rPr>
            <sz val="10"/>
            <color rgb="FF000000"/>
            <rFont val="Arial"/>
            <family val="0"/>
            <charset val="1"/>
          </rPr>
          <t xml:space="preserve">======
ID#AAAAbJ0jYUg
Milena Stojic    (2022-06-15 11:49:08)
Fajl 1.c je bio oštećen.</t>
        </r>
      </text>
    </comment>
  </commentList>
</comments>
</file>

<file path=xl/sharedStrings.xml><?xml version="1.0" encoding="utf-8"?>
<sst xmlns="http://schemas.openxmlformats.org/spreadsheetml/2006/main" count="391" uniqueCount="257">
  <si>
    <t xml:space="preserve">Презиме и име</t>
  </si>
  <si>
    <t xml:space="preserve">Индекс</t>
  </si>
  <si>
    <t xml:space="preserve">Студијски програм</t>
  </si>
  <si>
    <t xml:space="preserve">Бр. уписа курса</t>
  </si>
  <si>
    <t xml:space="preserve">teorija</t>
  </si>
  <si>
    <t xml:space="preserve">teorija skalirano</t>
  </si>
  <si>
    <t xml:space="preserve">Задатак 1 (0-10)</t>
  </si>
  <si>
    <t xml:space="preserve">Задатак 2 (0-10)</t>
  </si>
  <si>
    <t xml:space="preserve">Задатак 3 (0-10)</t>
  </si>
  <si>
    <t xml:space="preserve">Задатак 4 (0-10)</t>
  </si>
  <si>
    <t xml:space="preserve">Задаци укупно (0-50)</t>
  </si>
  <si>
    <t xml:space="preserve">Укупно (0-100)</t>
  </si>
  <si>
    <t xml:space="preserve">Укупно – скалирано</t>
  </si>
  <si>
    <t xml:space="preserve">Оцена</t>
  </si>
  <si>
    <t xml:space="preserve">Малков, Алекса   </t>
  </si>
  <si>
    <t xml:space="preserve"> 89/2021</t>
  </si>
  <si>
    <t xml:space="preserve">15.И1</t>
  </si>
  <si>
    <t xml:space="preserve">Ђорђевић, Сташа   </t>
  </si>
  <si>
    <t xml:space="preserve"> 2/2021</t>
  </si>
  <si>
    <t xml:space="preserve">Мајкић, Исидора   </t>
  </si>
  <si>
    <t xml:space="preserve"> 57/2021</t>
  </si>
  <si>
    <t xml:space="preserve">Дробац, Огњен   </t>
  </si>
  <si>
    <t xml:space="preserve"> 32/2021</t>
  </si>
  <si>
    <t xml:space="preserve">Новаковић, Стефан   </t>
  </si>
  <si>
    <t xml:space="preserve"> 43/2021</t>
  </si>
  <si>
    <t xml:space="preserve">Владисављевић, Никола   </t>
  </si>
  <si>
    <t xml:space="preserve"> 36/2021</t>
  </si>
  <si>
    <t xml:space="preserve">Чутурић, Никола   </t>
  </si>
  <si>
    <t xml:space="preserve"> 11/2021</t>
  </si>
  <si>
    <t xml:space="preserve">Михајлов, Андреј   </t>
  </si>
  <si>
    <t xml:space="preserve"> 171/2021</t>
  </si>
  <si>
    <t xml:space="preserve">Келечевић, Немања   </t>
  </si>
  <si>
    <t xml:space="preserve"> 71/2021</t>
  </si>
  <si>
    <t xml:space="preserve">Мирковић, Милена   </t>
  </si>
  <si>
    <t xml:space="preserve"> 101/2021</t>
  </si>
  <si>
    <t xml:space="preserve">Марковић, Екатарина   </t>
  </si>
  <si>
    <t xml:space="preserve"> 160/2021</t>
  </si>
  <si>
    <t xml:space="preserve">Кабић, Сара   </t>
  </si>
  <si>
    <t xml:space="preserve"> 168/2021</t>
  </si>
  <si>
    <t xml:space="preserve">Шука, Милица   </t>
  </si>
  <si>
    <t xml:space="preserve"> 293/2021</t>
  </si>
  <si>
    <t xml:space="preserve">Ранђеловић, Милица   </t>
  </si>
  <si>
    <t xml:space="preserve"> 190/2021</t>
  </si>
  <si>
    <t xml:space="preserve">15.ААФ1</t>
  </si>
  <si>
    <t xml:space="preserve">Пауновић, Василије   </t>
  </si>
  <si>
    <t xml:space="preserve"> 175/2021</t>
  </si>
  <si>
    <t xml:space="preserve">Поповић, Петар   </t>
  </si>
  <si>
    <t xml:space="preserve"> 75/2021</t>
  </si>
  <si>
    <t xml:space="preserve">Радојковић, Ана   </t>
  </si>
  <si>
    <t xml:space="preserve"> 41/2020</t>
  </si>
  <si>
    <t xml:space="preserve">Димитријевић, Ђорђе   </t>
  </si>
  <si>
    <t xml:space="preserve"> 140/2021</t>
  </si>
  <si>
    <t xml:space="preserve">Милутиновић, Ива   </t>
  </si>
  <si>
    <t xml:space="preserve"> 262/2021</t>
  </si>
  <si>
    <t xml:space="preserve">Николаш, Данило   </t>
  </si>
  <si>
    <t xml:space="preserve"> 112/2021</t>
  </si>
  <si>
    <t xml:space="preserve">Максимовић, Огњен   </t>
  </si>
  <si>
    <t xml:space="preserve"> 157/2020</t>
  </si>
  <si>
    <t xml:space="preserve">Вучетић, Марија   </t>
  </si>
  <si>
    <t xml:space="preserve"> 161/2020</t>
  </si>
  <si>
    <t xml:space="preserve">Милојевић, Анастасија   </t>
  </si>
  <si>
    <t xml:space="preserve"> 230/2021</t>
  </si>
  <si>
    <t xml:space="preserve">Дракулић, Ђорђе   </t>
  </si>
  <si>
    <t xml:space="preserve"> 133/2021</t>
  </si>
  <si>
    <t xml:space="preserve">Миловановић, Ива   </t>
  </si>
  <si>
    <t xml:space="preserve"> 221/2020</t>
  </si>
  <si>
    <t xml:space="preserve">Еделински, Иван   </t>
  </si>
  <si>
    <t xml:space="preserve"> 51/2020</t>
  </si>
  <si>
    <t xml:space="preserve">Јанковић, Филип   </t>
  </si>
  <si>
    <t xml:space="preserve"> 209/2021</t>
  </si>
  <si>
    <t xml:space="preserve">Пантовић, Загорка   </t>
  </si>
  <si>
    <t xml:space="preserve"> 227/2020</t>
  </si>
  <si>
    <t xml:space="preserve">Станковић, Барбара   </t>
  </si>
  <si>
    <t xml:space="preserve"> 231/2021</t>
  </si>
  <si>
    <t xml:space="preserve">Пандилоски, Андреј   </t>
  </si>
  <si>
    <t xml:space="preserve"> 197/2021</t>
  </si>
  <si>
    <t xml:space="preserve">Павловић, Теа   </t>
  </si>
  <si>
    <t xml:space="preserve"> 299/2021</t>
  </si>
  <si>
    <t xml:space="preserve">Лукић, Душан   </t>
  </si>
  <si>
    <t xml:space="preserve"> 268/2021</t>
  </si>
  <si>
    <t xml:space="preserve">Ранковић, Јован   </t>
  </si>
  <si>
    <t xml:space="preserve"> 62/2021</t>
  </si>
  <si>
    <t xml:space="preserve">Петровић, Душица   </t>
  </si>
  <si>
    <t xml:space="preserve"> 281/2021</t>
  </si>
  <si>
    <t xml:space="preserve">Ачковић, Андреј   </t>
  </si>
  <si>
    <t xml:space="preserve"> 23/2021</t>
  </si>
  <si>
    <t xml:space="preserve">Блануша, Михајло   </t>
  </si>
  <si>
    <t xml:space="preserve"> 244/2021</t>
  </si>
  <si>
    <t xml:space="preserve">Буцало, Нина   </t>
  </si>
  <si>
    <t xml:space="preserve"> 105/2021</t>
  </si>
  <si>
    <t xml:space="preserve">Вујатовић, Вук   </t>
  </si>
  <si>
    <t xml:space="preserve"> 255/2020</t>
  </si>
  <si>
    <t xml:space="preserve">Вујичић, Петар   </t>
  </si>
  <si>
    <t xml:space="preserve"> 95/2017</t>
  </si>
  <si>
    <t xml:space="preserve">Вуковић, Василије   </t>
  </si>
  <si>
    <t xml:space="preserve"> 219/2021</t>
  </si>
  <si>
    <t xml:space="preserve">Вучковић, Василије   </t>
  </si>
  <si>
    <t xml:space="preserve"> 58/2021</t>
  </si>
  <si>
    <t xml:space="preserve">Гавриловић, Николина   </t>
  </si>
  <si>
    <t xml:space="preserve"> 167/2021</t>
  </si>
  <si>
    <t xml:space="preserve">Глигоријевић, Александар   </t>
  </si>
  <si>
    <t xml:space="preserve"> 235/2017</t>
  </si>
  <si>
    <t xml:space="preserve">Дамњановић, Татјана   </t>
  </si>
  <si>
    <t xml:space="preserve"> 377/2019</t>
  </si>
  <si>
    <t xml:space="preserve">Дангубић, Ђорђе   </t>
  </si>
  <si>
    <t xml:space="preserve"> 142/2021</t>
  </si>
  <si>
    <t xml:space="preserve">Добродолац, Ленка   </t>
  </si>
  <si>
    <t xml:space="preserve"> 162/2021</t>
  </si>
  <si>
    <t xml:space="preserve">Довијанић, Марија   </t>
  </si>
  <si>
    <t xml:space="preserve"> 29/2021</t>
  </si>
  <si>
    <t xml:space="preserve">Ђерић, Петар   </t>
  </si>
  <si>
    <t xml:space="preserve"> 135/2020</t>
  </si>
  <si>
    <t xml:space="preserve">Ђукић-Спасојевић, Милица   </t>
  </si>
  <si>
    <t xml:space="preserve"> 175/2017</t>
  </si>
  <si>
    <t xml:space="preserve">Ђурђевић, Немања   </t>
  </si>
  <si>
    <t xml:space="preserve"> 114/2021</t>
  </si>
  <si>
    <t xml:space="preserve">Жежељ, Иван   </t>
  </si>
  <si>
    <t xml:space="preserve"> 113/2021</t>
  </si>
  <si>
    <t xml:space="preserve">Иричанин, Мартина   </t>
  </si>
  <si>
    <t xml:space="preserve"> 355/2021</t>
  </si>
  <si>
    <t xml:space="preserve">Јанићевић, Анђела   </t>
  </si>
  <si>
    <t xml:space="preserve"> 93/2019</t>
  </si>
  <si>
    <t xml:space="preserve">Јовановић, Анђела   </t>
  </si>
  <si>
    <t xml:space="preserve"> 73/2021</t>
  </si>
  <si>
    <t xml:space="preserve">Јовановић, Милан   </t>
  </si>
  <si>
    <t xml:space="preserve"> 111/2021</t>
  </si>
  <si>
    <t xml:space="preserve">Јокић, Невена   </t>
  </si>
  <si>
    <t xml:space="preserve"> 283/2021</t>
  </si>
  <si>
    <t xml:space="preserve">Кајтаз, Димитрије   </t>
  </si>
  <si>
    <t xml:space="preserve"> 54/2021</t>
  </si>
  <si>
    <t xml:space="preserve">Којић, Сандра   </t>
  </si>
  <si>
    <t xml:space="preserve"> 237/2020</t>
  </si>
  <si>
    <t xml:space="preserve">Копривица, Марко   </t>
  </si>
  <si>
    <t xml:space="preserve"> 61/2021</t>
  </si>
  <si>
    <t xml:space="preserve">Кочинац, Маша   </t>
  </si>
  <si>
    <t xml:space="preserve"> 138/2021</t>
  </si>
  <si>
    <t xml:space="preserve">Крушчић, Данило   </t>
  </si>
  <si>
    <t xml:space="preserve"> 215/2021</t>
  </si>
  <si>
    <t xml:space="preserve">Медић, Јана   </t>
  </si>
  <si>
    <t xml:space="preserve"> 193/2020</t>
  </si>
  <si>
    <t xml:space="preserve">Мијалковић, Братислав   </t>
  </si>
  <si>
    <t xml:space="preserve"> 241/2020</t>
  </si>
  <si>
    <t xml:space="preserve">Мијатовић, Андријана   </t>
  </si>
  <si>
    <t xml:space="preserve"> 397/2015</t>
  </si>
  <si>
    <t xml:space="preserve">Милајић, Лука   </t>
  </si>
  <si>
    <t xml:space="preserve"> 121/2021</t>
  </si>
  <si>
    <t xml:space="preserve">Миленковић, Сандра   </t>
  </si>
  <si>
    <t xml:space="preserve"> 173/2018</t>
  </si>
  <si>
    <t xml:space="preserve">Миловановић, Марија   </t>
  </si>
  <si>
    <t xml:space="preserve"> 129/2020</t>
  </si>
  <si>
    <t xml:space="preserve">Митровић, Александар   </t>
  </si>
  <si>
    <t xml:space="preserve"> 135/2021</t>
  </si>
  <si>
    <t xml:space="preserve">Михајловић, Татјана   </t>
  </si>
  <si>
    <t xml:space="preserve"> 249/2021</t>
  </si>
  <si>
    <t xml:space="preserve">Молнар, Сара   </t>
  </si>
  <si>
    <t xml:space="preserve"> 96/2021</t>
  </si>
  <si>
    <t xml:space="preserve">Ненадовић, Ања   </t>
  </si>
  <si>
    <t xml:space="preserve"> 251/2021</t>
  </si>
  <si>
    <t xml:space="preserve">Николић, Душан   </t>
  </si>
  <si>
    <t xml:space="preserve"> 163/2020</t>
  </si>
  <si>
    <t xml:space="preserve">Николић, Ивана   </t>
  </si>
  <si>
    <t xml:space="preserve"> 347/2021</t>
  </si>
  <si>
    <t xml:space="preserve">Николић, Петар   </t>
  </si>
  <si>
    <t xml:space="preserve"> 258/2021</t>
  </si>
  <si>
    <t xml:space="preserve">Обрадовић, Душан   </t>
  </si>
  <si>
    <t xml:space="preserve"> 148/2021</t>
  </si>
  <si>
    <t xml:space="preserve">Пандуровић, Нестор   </t>
  </si>
  <si>
    <t xml:space="preserve"> 333/2020</t>
  </si>
  <si>
    <t xml:space="preserve">Пантић, Вукашин   </t>
  </si>
  <si>
    <t xml:space="preserve"> 125/2021</t>
  </si>
  <si>
    <t xml:space="preserve">Перишић, Вукашин   </t>
  </si>
  <si>
    <t xml:space="preserve"> 165/2021</t>
  </si>
  <si>
    <t xml:space="preserve">Поповић, Виктор   </t>
  </si>
  <si>
    <t xml:space="preserve"> 127/2021</t>
  </si>
  <si>
    <t xml:space="preserve">Поповић, Душан   </t>
  </si>
  <si>
    <t xml:space="preserve"> 323/2019</t>
  </si>
  <si>
    <t xml:space="preserve">Пуповац, Алекса   </t>
  </si>
  <si>
    <t xml:space="preserve"> 153/2020</t>
  </si>
  <si>
    <t xml:space="preserve">Ранђеловић, Маша   </t>
  </si>
  <si>
    <t xml:space="preserve"> 204/2021</t>
  </si>
  <si>
    <t xml:space="preserve">Ритан, Лара   </t>
  </si>
  <si>
    <t xml:space="preserve"> 233/2020</t>
  </si>
  <si>
    <t xml:space="preserve">Савић, Бојан   </t>
  </si>
  <si>
    <t xml:space="preserve"> 81/2020</t>
  </si>
  <si>
    <t xml:space="preserve">Седлар, Милан   </t>
  </si>
  <si>
    <t xml:space="preserve"> 203/2020</t>
  </si>
  <si>
    <t xml:space="preserve">Славић, Горан   </t>
  </si>
  <si>
    <t xml:space="preserve"> 65/2017</t>
  </si>
  <si>
    <t xml:space="preserve">Сретеновић, Огњен   </t>
  </si>
  <si>
    <t xml:space="preserve"> 151/2019</t>
  </si>
  <si>
    <t xml:space="preserve">Станојковић, Немања   </t>
  </si>
  <si>
    <t xml:space="preserve"> 371/2021</t>
  </si>
  <si>
    <t xml:space="preserve">Стевановић, Вања   </t>
  </si>
  <si>
    <t xml:space="preserve"> 223/2021</t>
  </si>
  <si>
    <t xml:space="preserve">Стојанов, Милана   </t>
  </si>
  <si>
    <t xml:space="preserve"> 173/2019</t>
  </si>
  <si>
    <t xml:space="preserve">Стојчевски, Иван   </t>
  </si>
  <si>
    <t xml:space="preserve"> 277/2020</t>
  </si>
  <si>
    <t xml:space="preserve">Стошић, Војин   </t>
  </si>
  <si>
    <t xml:space="preserve"> 282/2021</t>
  </si>
  <si>
    <t xml:space="preserve">Тадић, Катарина   </t>
  </si>
  <si>
    <t xml:space="preserve"> 369/2021</t>
  </si>
  <si>
    <t xml:space="preserve">Тешовић, Иван   </t>
  </si>
  <si>
    <t xml:space="preserve"> 111/2020</t>
  </si>
  <si>
    <t xml:space="preserve">Тодоровић, Немања   </t>
  </si>
  <si>
    <t xml:space="preserve"> 147/2020</t>
  </si>
  <si>
    <t xml:space="preserve">Томашевић, Алекса   </t>
  </si>
  <si>
    <t xml:space="preserve"> 151/2021</t>
  </si>
  <si>
    <t xml:space="preserve">Томић, Ирина   </t>
  </si>
  <si>
    <t xml:space="preserve"> 157/2021</t>
  </si>
  <si>
    <t xml:space="preserve">Топаловић, Јована   </t>
  </si>
  <si>
    <t xml:space="preserve"> 187/2017</t>
  </si>
  <si>
    <t xml:space="preserve">Филиповић, Јована   </t>
  </si>
  <si>
    <t xml:space="preserve"> 181/2021</t>
  </si>
  <si>
    <t xml:space="preserve">Хајтић, Јасмина   </t>
  </si>
  <si>
    <t xml:space="preserve"> 161/2021</t>
  </si>
  <si>
    <t xml:space="preserve">Цвејић, Милош   </t>
  </si>
  <si>
    <t xml:space="preserve"> 346/2021</t>
  </si>
  <si>
    <t xml:space="preserve">Цветић, Милица   </t>
  </si>
  <si>
    <t xml:space="preserve"> 265/2020</t>
  </si>
  <si>
    <t xml:space="preserve">Шапоњић, Тамара   </t>
  </si>
  <si>
    <t xml:space="preserve"> 252/2021</t>
  </si>
  <si>
    <t xml:space="preserve">Шешеља, Лука   </t>
  </si>
  <si>
    <t xml:space="preserve"> 69/2021</t>
  </si>
  <si>
    <t xml:space="preserve">Вукмировић, Вук   </t>
  </si>
  <si>
    <t xml:space="preserve"> 206/2021</t>
  </si>
  <si>
    <t xml:space="preserve">?</t>
  </si>
  <si>
    <t xml:space="preserve">Драмићанин, Филип   </t>
  </si>
  <si>
    <t xml:space="preserve"> 222/2021</t>
  </si>
  <si>
    <t xml:space="preserve">Игњатовић, Степан   </t>
  </si>
  <si>
    <t xml:space="preserve"> 128/2021</t>
  </si>
  <si>
    <t xml:space="preserve">Илић, Александар   </t>
  </si>
  <si>
    <t xml:space="preserve"> 80/2021</t>
  </si>
  <si>
    <t xml:space="preserve">Илић, Никола   </t>
  </si>
  <si>
    <t xml:space="preserve"> 200/2021</t>
  </si>
  <si>
    <t xml:space="preserve">Јакшић, Вељко   </t>
  </si>
  <si>
    <t xml:space="preserve"> 40/2021</t>
  </si>
  <si>
    <t xml:space="preserve">Милошевић, Ђурђа   </t>
  </si>
  <si>
    <t xml:space="preserve"> 84/2021</t>
  </si>
  <si>
    <t xml:space="preserve">Павловић, Петар   </t>
  </si>
  <si>
    <t xml:space="preserve"> 152/2021</t>
  </si>
  <si>
    <t xml:space="preserve">Ристић, Милица   </t>
  </si>
  <si>
    <t xml:space="preserve"> 210/2021</t>
  </si>
  <si>
    <t xml:space="preserve">Секулић, Лука   </t>
  </si>
  <si>
    <t xml:space="preserve"> 85/2021</t>
  </si>
  <si>
    <t xml:space="preserve">Станковић, Андреја   </t>
  </si>
  <si>
    <t xml:space="preserve"> 289/2021</t>
  </si>
  <si>
    <t xml:space="preserve">Станојловић, Марина   </t>
  </si>
  <si>
    <t xml:space="preserve"> 65/2021</t>
  </si>
  <si>
    <t xml:space="preserve">Тошковић, Тијана   </t>
  </si>
  <si>
    <t xml:space="preserve"> 102/2021</t>
  </si>
  <si>
    <t xml:space="preserve">Туфегџић, Тимотије   </t>
  </si>
  <si>
    <t xml:space="preserve"> 195/2020</t>
  </si>
  <si>
    <t xml:space="preserve">Шобић, Николина   </t>
  </si>
  <si>
    <t xml:space="preserve"> 93/2021</t>
  </si>
  <si>
    <t xml:space="preserve">Антић, Исидора   </t>
  </si>
  <si>
    <t xml:space="preserve"> 224/2021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</si>
</sst>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7D264"/>
        <bgColor rgb="FFFFCC00"/>
      </patternFill>
    </fill>
    <fill>
      <patternFill patternType="solid">
        <fgColor rgb="FFCCFFCC"/>
        <bgColor rgb="FFCCFFFF"/>
      </patternFill>
    </fill>
    <fill>
      <patternFill patternType="solid">
        <fgColor rgb="FFAEF1F0"/>
        <bgColor rgb="FFCCFFFF"/>
      </patternFill>
    </fill>
    <fill>
      <patternFill patternType="solid">
        <fgColor rgb="FF00CCFF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>
        <color rgb="FF333300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EF1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26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L4" activeCellId="0" sqref="L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19"/>
    <col collapsed="false" customWidth="true" hidden="false" outlineLevel="0" max="2" min="2" style="0" width="9.47"/>
    <col collapsed="false" customWidth="true" hidden="false" outlineLevel="0" max="3" min="3" style="0" width="9.2"/>
    <col collapsed="false" customWidth="true" hidden="false" outlineLevel="0" max="4" min="4" style="0" width="4.51"/>
    <col collapsed="false" customWidth="true" hidden="false" outlineLevel="0" max="14" min="5" style="0" width="7.79"/>
    <col collapsed="false" customWidth="true" hidden="false" outlineLevel="0" max="1024" min="1022" style="0" width="11.52"/>
  </cols>
  <sheetData>
    <row r="1" customFormat="false" ht="33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4" t="s">
        <v>14</v>
      </c>
      <c r="B2" s="5" t="s">
        <v>15</v>
      </c>
      <c r="C2" s="5" t="s">
        <v>16</v>
      </c>
      <c r="D2" s="5" t="n">
        <v>1</v>
      </c>
      <c r="E2" s="6" t="n">
        <v>18</v>
      </c>
      <c r="F2" s="7" t="n">
        <f aca="false">ROUND(50*E2/20,1)</f>
        <v>45</v>
      </c>
      <c r="G2" s="8" t="n">
        <v>9.5</v>
      </c>
      <c r="H2" s="8" t="n">
        <v>10</v>
      </c>
      <c r="I2" s="8" t="n">
        <v>9.5</v>
      </c>
      <c r="J2" s="8" t="n">
        <v>10</v>
      </c>
      <c r="K2" s="9" t="n">
        <f aca="false">IF(ISBLANK(G2),"", ROUND(SUM(G2:J2)*5/4,1))</f>
        <v>48.8</v>
      </c>
      <c r="L2" s="10" t="n">
        <f aca="false">IF(OR(ISBLANK(E2),ISBLANK(K2)),0,F2+K2)</f>
        <v>93.8</v>
      </c>
      <c r="M2" s="11" t="n">
        <f aca="false">ROUND(100*L2/93.8,0)</f>
        <v>100</v>
      </c>
      <c r="N2" s="12" t="n">
        <f aca="false">TRUNC((M2-1)/10,0)+1</f>
        <v>10</v>
      </c>
    </row>
    <row r="3" customFormat="false" ht="12.8" hidden="false" customHeight="false" outlineLevel="0" collapsed="false">
      <c r="A3" s="4" t="s">
        <v>17</v>
      </c>
      <c r="B3" s="5" t="s">
        <v>18</v>
      </c>
      <c r="C3" s="5" t="s">
        <v>16</v>
      </c>
      <c r="D3" s="5" t="n">
        <v>1</v>
      </c>
      <c r="E3" s="6" t="n">
        <v>16.5</v>
      </c>
      <c r="F3" s="7" t="n">
        <f aca="false">ROUND(50*E3/20,1)</f>
        <v>41.3</v>
      </c>
      <c r="G3" s="13" t="n">
        <v>10</v>
      </c>
      <c r="H3" s="13" t="n">
        <v>10</v>
      </c>
      <c r="I3" s="13" t="n">
        <v>10</v>
      </c>
      <c r="J3" s="13" t="n">
        <v>10</v>
      </c>
      <c r="K3" s="9" t="n">
        <f aca="false">IF(ISBLANK(G3),"", ROUND(SUM(G3:J3)*5/4,1))</f>
        <v>50</v>
      </c>
      <c r="L3" s="10" t="n">
        <f aca="false">IF(OR(ISBLANK(E3),ISBLANK(K3)),0,F3+K3)</f>
        <v>91.3</v>
      </c>
      <c r="M3" s="11" t="n">
        <f aca="false">ROUND(100*L3/93.8,0)</f>
        <v>97</v>
      </c>
      <c r="N3" s="12" t="n">
        <f aca="false">TRUNC((M3-1)/10,0)+1</f>
        <v>10</v>
      </c>
    </row>
    <row r="4" customFormat="false" ht="12.8" hidden="false" customHeight="false" outlineLevel="0" collapsed="false">
      <c r="A4" s="4" t="s">
        <v>19</v>
      </c>
      <c r="B4" s="5" t="s">
        <v>20</v>
      </c>
      <c r="C4" s="5" t="s">
        <v>16</v>
      </c>
      <c r="D4" s="5" t="n">
        <v>1</v>
      </c>
      <c r="E4" s="6" t="n">
        <v>18</v>
      </c>
      <c r="F4" s="7" t="n">
        <f aca="false">ROUND(50*E4/20,1)</f>
        <v>45</v>
      </c>
      <c r="G4" s="8" t="n">
        <v>7</v>
      </c>
      <c r="H4" s="8" t="n">
        <v>9.5</v>
      </c>
      <c r="I4" s="8" t="n">
        <v>10</v>
      </c>
      <c r="J4" s="8" t="n">
        <v>10</v>
      </c>
      <c r="K4" s="9" t="n">
        <f aca="false">IF(ISBLANK(G4),"", ROUND(SUM(G4:J4)*5/4,1))</f>
        <v>45.6</v>
      </c>
      <c r="L4" s="10" t="n">
        <f aca="false">IF(OR(ISBLANK(E4),ISBLANK(K4)),0,F4+K4)</f>
        <v>90.6</v>
      </c>
      <c r="M4" s="11" t="n">
        <f aca="false">ROUND(100*L4/93.8,0)</f>
        <v>97</v>
      </c>
      <c r="N4" s="12" t="n">
        <f aca="false">TRUNC((M4-1)/10,0)+1</f>
        <v>10</v>
      </c>
    </row>
    <row r="5" customFormat="false" ht="12.8" hidden="false" customHeight="false" outlineLevel="0" collapsed="false">
      <c r="A5" s="4" t="s">
        <v>21</v>
      </c>
      <c r="B5" s="5" t="s">
        <v>22</v>
      </c>
      <c r="C5" s="5" t="s">
        <v>16</v>
      </c>
      <c r="D5" s="5" t="n">
        <v>1</v>
      </c>
      <c r="E5" s="6" t="n">
        <v>15.5</v>
      </c>
      <c r="F5" s="7" t="n">
        <f aca="false">ROUND(50*E5/20,1)</f>
        <v>38.8</v>
      </c>
      <c r="G5" s="14" t="n">
        <v>9</v>
      </c>
      <c r="H5" s="14" t="n">
        <v>9.5</v>
      </c>
      <c r="I5" s="14" t="n">
        <v>10</v>
      </c>
      <c r="J5" s="14" t="n">
        <v>10</v>
      </c>
      <c r="K5" s="9" t="n">
        <f aca="false">IF(ISBLANK(G5),"", ROUND(SUM(G5:J5)*5/4,1))</f>
        <v>48.1</v>
      </c>
      <c r="L5" s="10" t="n">
        <f aca="false">IF(OR(ISBLANK(E5),ISBLANK(K5)),0,F5+K5)</f>
        <v>86.9</v>
      </c>
      <c r="M5" s="11" t="n">
        <f aca="false">ROUND(100*L5/93.8,0)</f>
        <v>93</v>
      </c>
      <c r="N5" s="12" t="n">
        <f aca="false">TRUNC((M5-1)/10,0)+1</f>
        <v>10</v>
      </c>
    </row>
    <row r="6" customFormat="false" ht="12.8" hidden="false" customHeight="false" outlineLevel="0" collapsed="false">
      <c r="A6" s="4" t="s">
        <v>23</v>
      </c>
      <c r="B6" s="5" t="s">
        <v>24</v>
      </c>
      <c r="C6" s="5" t="s">
        <v>16</v>
      </c>
      <c r="D6" s="5" t="n">
        <v>1</v>
      </c>
      <c r="E6" s="6" t="n">
        <v>14.5</v>
      </c>
      <c r="F6" s="7" t="n">
        <f aca="false">ROUND(50*E6/20,1)</f>
        <v>36.3</v>
      </c>
      <c r="G6" s="13" t="n">
        <v>9.5</v>
      </c>
      <c r="H6" s="13" t="n">
        <v>10</v>
      </c>
      <c r="I6" s="13" t="n">
        <v>10</v>
      </c>
      <c r="J6" s="13" t="n">
        <v>10</v>
      </c>
      <c r="K6" s="9" t="n">
        <f aca="false">IF(ISBLANK(G6),"", ROUND(SUM(G6:J6)*5/4,1))</f>
        <v>49.4</v>
      </c>
      <c r="L6" s="10" t="n">
        <f aca="false">IF(OR(ISBLANK(E6),ISBLANK(K6)),0,F6+K6)</f>
        <v>85.7</v>
      </c>
      <c r="M6" s="11" t="n">
        <f aca="false">ROUND(100*L6/93.8,0)</f>
        <v>91</v>
      </c>
      <c r="N6" s="12" t="n">
        <f aca="false">TRUNC((M6-1)/10,0)+1</f>
        <v>10</v>
      </c>
    </row>
    <row r="7" customFormat="false" ht="12.8" hidden="false" customHeight="false" outlineLevel="0" collapsed="false">
      <c r="A7" s="4" t="s">
        <v>25</v>
      </c>
      <c r="B7" s="5" t="s">
        <v>26</v>
      </c>
      <c r="C7" s="5" t="s">
        <v>16</v>
      </c>
      <c r="D7" s="5" t="n">
        <v>1</v>
      </c>
      <c r="E7" s="6" t="n">
        <v>14</v>
      </c>
      <c r="F7" s="7" t="n">
        <f aca="false">ROUND(50*E7/20,1)</f>
        <v>35</v>
      </c>
      <c r="G7" s="8" t="n">
        <v>10</v>
      </c>
      <c r="H7" s="8" t="n">
        <v>10</v>
      </c>
      <c r="I7" s="8" t="n">
        <v>10</v>
      </c>
      <c r="J7" s="8" t="n">
        <v>10</v>
      </c>
      <c r="K7" s="9" t="n">
        <f aca="false">IF(ISBLANK(G7),"", ROUND(SUM(G7:J7)*5/4,1))</f>
        <v>50</v>
      </c>
      <c r="L7" s="10" t="n">
        <f aca="false">IF(OR(ISBLANK(E7),ISBLANK(K7)),0,F7+K7)</f>
        <v>85</v>
      </c>
      <c r="M7" s="11" t="n">
        <f aca="false">ROUND(100*L7/93.8,0)</f>
        <v>91</v>
      </c>
      <c r="N7" s="12" t="n">
        <f aca="false">TRUNC((M7-1)/10,0)+1</f>
        <v>10</v>
      </c>
    </row>
    <row r="8" customFormat="false" ht="12.8" hidden="false" customHeight="false" outlineLevel="0" collapsed="false">
      <c r="A8" s="4" t="s">
        <v>27</v>
      </c>
      <c r="B8" s="5" t="s">
        <v>28</v>
      </c>
      <c r="C8" s="5" t="s">
        <v>16</v>
      </c>
      <c r="D8" s="5" t="n">
        <v>1</v>
      </c>
      <c r="E8" s="6" t="n">
        <v>18</v>
      </c>
      <c r="F8" s="7" t="n">
        <f aca="false">ROUND(50*E8/20,1)</f>
        <v>45</v>
      </c>
      <c r="G8" s="13" t="n">
        <v>0</v>
      </c>
      <c r="H8" s="13" t="n">
        <v>9.5</v>
      </c>
      <c r="I8" s="13" t="n">
        <v>10</v>
      </c>
      <c r="J8" s="13" t="n">
        <v>9</v>
      </c>
      <c r="K8" s="9" t="n">
        <f aca="false">IF(ISBLANK(G8),"", ROUND(SUM(G8:J8)*5/4,1))</f>
        <v>35.6</v>
      </c>
      <c r="L8" s="10" t="n">
        <f aca="false">IF(OR(ISBLANK(E8),ISBLANK(K8)),0,F8+K8)</f>
        <v>80.6</v>
      </c>
      <c r="M8" s="11" t="n">
        <f aca="false">ROUND(100*L8/93.8,0)</f>
        <v>86</v>
      </c>
      <c r="N8" s="12" t="n">
        <f aca="false">TRUNC((M8-1)/10,0)+1</f>
        <v>9</v>
      </c>
    </row>
    <row r="9" customFormat="false" ht="12.8" hidden="false" customHeight="false" outlineLevel="0" collapsed="false">
      <c r="A9" s="4" t="s">
        <v>29</v>
      </c>
      <c r="B9" s="5" t="s">
        <v>30</v>
      </c>
      <c r="C9" s="5" t="s">
        <v>16</v>
      </c>
      <c r="D9" s="5" t="n">
        <v>1</v>
      </c>
      <c r="E9" s="6" t="n">
        <v>11</v>
      </c>
      <c r="F9" s="7" t="n">
        <f aca="false">ROUND(50*E9/20,1)</f>
        <v>27.5</v>
      </c>
      <c r="G9" s="13" t="n">
        <v>9.5</v>
      </c>
      <c r="H9" s="13" t="n">
        <v>10</v>
      </c>
      <c r="I9" s="13" t="n">
        <v>10</v>
      </c>
      <c r="J9" s="13" t="n">
        <v>10</v>
      </c>
      <c r="K9" s="9" t="n">
        <f aca="false">IF(ISBLANK(G9),"", ROUND(SUM(G9:J9)*5/4,1))</f>
        <v>49.4</v>
      </c>
      <c r="L9" s="10" t="n">
        <f aca="false">IF(OR(ISBLANK(E9),ISBLANK(K9)),0,F9+K9)</f>
        <v>76.9</v>
      </c>
      <c r="M9" s="11" t="n">
        <f aca="false">ROUND(100*L9/93.8,0)</f>
        <v>82</v>
      </c>
      <c r="N9" s="12" t="n">
        <f aca="false">TRUNC((M9-1)/10,0)+1</f>
        <v>9</v>
      </c>
    </row>
    <row r="10" customFormat="false" ht="12.8" hidden="false" customHeight="false" outlineLevel="0" collapsed="false">
      <c r="A10" s="4" t="s">
        <v>31</v>
      </c>
      <c r="B10" s="5" t="s">
        <v>32</v>
      </c>
      <c r="C10" s="5" t="s">
        <v>16</v>
      </c>
      <c r="D10" s="5" t="n">
        <v>1</v>
      </c>
      <c r="E10" s="6" t="n">
        <v>11</v>
      </c>
      <c r="F10" s="7" t="n">
        <f aca="false">ROUND(50*E10/20,1)</f>
        <v>27.5</v>
      </c>
      <c r="G10" s="8" t="n">
        <v>9</v>
      </c>
      <c r="H10" s="8" t="n">
        <v>10</v>
      </c>
      <c r="I10" s="8" t="n">
        <v>10</v>
      </c>
      <c r="J10" s="8" t="n">
        <v>10</v>
      </c>
      <c r="K10" s="9" t="n">
        <f aca="false">IF(ISBLANK(G10),"", ROUND(SUM(G10:J10)*5/4,1))</f>
        <v>48.8</v>
      </c>
      <c r="L10" s="10" t="n">
        <f aca="false">IF(OR(ISBLANK(E10),ISBLANK(K10)),0,F10+K10)</f>
        <v>76.3</v>
      </c>
      <c r="M10" s="11" t="n">
        <f aca="false">ROUND(100*L10/93.8,0)</f>
        <v>81</v>
      </c>
      <c r="N10" s="12" t="n">
        <f aca="false">TRUNC((M10-1)/10,0)+1</f>
        <v>9</v>
      </c>
    </row>
    <row r="11" customFormat="false" ht="12.8" hidden="false" customHeight="false" outlineLevel="0" collapsed="false">
      <c r="A11" s="4" t="s">
        <v>33</v>
      </c>
      <c r="B11" s="5" t="s">
        <v>34</v>
      </c>
      <c r="C11" s="5" t="s">
        <v>16</v>
      </c>
      <c r="D11" s="5" t="n">
        <v>1</v>
      </c>
      <c r="E11" s="6" t="n">
        <v>13</v>
      </c>
      <c r="F11" s="7" t="n">
        <f aca="false">ROUND(50*E11/20,1)</f>
        <v>32.5</v>
      </c>
      <c r="G11" s="13" t="n">
        <v>0</v>
      </c>
      <c r="H11" s="13" t="n">
        <v>9.5</v>
      </c>
      <c r="I11" s="13" t="n">
        <v>9</v>
      </c>
      <c r="J11" s="13" t="n">
        <v>9</v>
      </c>
      <c r="K11" s="9" t="n">
        <f aca="false">IF(ISBLANK(G11),"", ROUND(SUM(G11:J11)*5/4,1))</f>
        <v>34.4</v>
      </c>
      <c r="L11" s="10" t="n">
        <f aca="false">IF(OR(ISBLANK(E11),ISBLANK(K11)),0,F11+K11)</f>
        <v>66.9</v>
      </c>
      <c r="M11" s="11" t="n">
        <f aca="false">ROUND(100*L11/93.8,0)</f>
        <v>71</v>
      </c>
      <c r="N11" s="12" t="n">
        <f aca="false">TRUNC((M11-1)/10,0)+1</f>
        <v>8</v>
      </c>
    </row>
    <row r="12" customFormat="false" ht="12.8" hidden="false" customHeight="false" outlineLevel="0" collapsed="false">
      <c r="A12" s="4" t="s">
        <v>35</v>
      </c>
      <c r="B12" s="5" t="s">
        <v>36</v>
      </c>
      <c r="C12" s="5" t="s">
        <v>16</v>
      </c>
      <c r="D12" s="5" t="n">
        <v>1</v>
      </c>
      <c r="E12" s="6" t="n">
        <v>10</v>
      </c>
      <c r="F12" s="7" t="n">
        <f aca="false">ROUND(50*E12/20,1)</f>
        <v>25</v>
      </c>
      <c r="G12" s="8" t="n">
        <v>5</v>
      </c>
      <c r="H12" s="8" t="n">
        <v>9</v>
      </c>
      <c r="I12" s="8" t="n">
        <v>5</v>
      </c>
      <c r="J12" s="8" t="n">
        <v>10</v>
      </c>
      <c r="K12" s="9" t="n">
        <f aca="false">IF(ISBLANK(G12),"", ROUND(SUM(G12:J12)*5/4,1))</f>
        <v>36.3</v>
      </c>
      <c r="L12" s="10" t="n">
        <f aca="false">IF(OR(ISBLANK(E12),ISBLANK(K12)),0,F12+K12)</f>
        <v>61.3</v>
      </c>
      <c r="M12" s="11" t="n">
        <f aca="false">ROUND(100*L12/93.8,0)</f>
        <v>65</v>
      </c>
      <c r="N12" s="12" t="n">
        <f aca="false">TRUNC((M12-1)/10,0)+1</f>
        <v>7</v>
      </c>
    </row>
    <row r="13" customFormat="false" ht="12.8" hidden="false" customHeight="false" outlineLevel="0" collapsed="false">
      <c r="A13" s="4" t="s">
        <v>37</v>
      </c>
      <c r="B13" s="5" t="s">
        <v>38</v>
      </c>
      <c r="C13" s="5" t="s">
        <v>16</v>
      </c>
      <c r="D13" s="5" t="n">
        <v>1</v>
      </c>
      <c r="E13" s="6" t="n">
        <v>14</v>
      </c>
      <c r="F13" s="7" t="n">
        <f aca="false">ROUND(50*E13/20,1)</f>
        <v>35</v>
      </c>
      <c r="G13" s="8" t="n">
        <v>8</v>
      </c>
      <c r="H13" s="8" t="n">
        <v>2</v>
      </c>
      <c r="I13" s="8" t="n">
        <v>6</v>
      </c>
      <c r="J13" s="8" t="n">
        <v>3</v>
      </c>
      <c r="K13" s="9" t="n">
        <f aca="false">IF(ISBLANK(G13),"", ROUND(SUM(G13:J13)*5/4,1))</f>
        <v>23.8</v>
      </c>
      <c r="L13" s="10" t="n">
        <f aca="false">IF(OR(ISBLANK(E13),ISBLANK(K13)),0,F13+K13)</f>
        <v>58.8</v>
      </c>
      <c r="M13" s="11" t="n">
        <f aca="false">ROUND(100*L13/93.8,0)</f>
        <v>63</v>
      </c>
      <c r="N13" s="12" t="n">
        <f aca="false">TRUNC((M13-1)/10,0)+1</f>
        <v>7</v>
      </c>
    </row>
    <row r="14" customFormat="false" ht="12.8" hidden="false" customHeight="false" outlineLevel="0" collapsed="false">
      <c r="A14" s="4" t="s">
        <v>39</v>
      </c>
      <c r="B14" s="5" t="s">
        <v>40</v>
      </c>
      <c r="C14" s="5" t="s">
        <v>16</v>
      </c>
      <c r="D14" s="5" t="n">
        <v>1</v>
      </c>
      <c r="E14" s="6" t="n">
        <v>13.5</v>
      </c>
      <c r="F14" s="7" t="n">
        <f aca="false">ROUND(50*E14/20,1)</f>
        <v>33.8</v>
      </c>
      <c r="G14" s="14" t="n">
        <v>0</v>
      </c>
      <c r="H14" s="14" t="n">
        <v>9</v>
      </c>
      <c r="I14" s="14" t="n">
        <v>10</v>
      </c>
      <c r="J14" s="14" t="n">
        <v>0</v>
      </c>
      <c r="K14" s="9" t="n">
        <f aca="false">IF(ISBLANK(G14),"", ROUND(SUM(G14:J14)*5/4,1))</f>
        <v>23.8</v>
      </c>
      <c r="L14" s="10" t="n">
        <f aca="false">IF(OR(ISBLANK(E14),ISBLANK(K14)),0,F14+K14)</f>
        <v>57.6</v>
      </c>
      <c r="M14" s="11" t="n">
        <f aca="false">ROUND(100*L14/93.8,0)</f>
        <v>61</v>
      </c>
      <c r="N14" s="12" t="n">
        <f aca="false">TRUNC((M14-1)/10,0)+1</f>
        <v>7</v>
      </c>
    </row>
    <row r="15" customFormat="false" ht="12.8" hidden="false" customHeight="false" outlineLevel="0" collapsed="false">
      <c r="A15" s="4" t="s">
        <v>41</v>
      </c>
      <c r="B15" s="5" t="s">
        <v>42</v>
      </c>
      <c r="C15" s="5" t="s">
        <v>43</v>
      </c>
      <c r="D15" s="5" t="n">
        <v>1</v>
      </c>
      <c r="E15" s="6" t="n">
        <v>9.5</v>
      </c>
      <c r="F15" s="7" t="n">
        <f aca="false">ROUND(50*E15/20,1)</f>
        <v>23.8</v>
      </c>
      <c r="G15" s="8" t="n">
        <v>0</v>
      </c>
      <c r="H15" s="8" t="n">
        <v>10</v>
      </c>
      <c r="I15" s="8" t="n">
        <v>8</v>
      </c>
      <c r="J15" s="8" t="n">
        <v>8.5</v>
      </c>
      <c r="K15" s="9" t="n">
        <f aca="false">IF(ISBLANK(G15),"", ROUND(SUM(G15:J15)*5/4,1))</f>
        <v>33.1</v>
      </c>
      <c r="L15" s="10" t="n">
        <f aca="false">IF(OR(ISBLANK(E15),ISBLANK(K15)),0,F15+K15)</f>
        <v>56.9</v>
      </c>
      <c r="M15" s="11" t="n">
        <f aca="false">ROUND(100*L15/93.8,0)</f>
        <v>61</v>
      </c>
      <c r="N15" s="12" t="n">
        <f aca="false">TRUNC((M15-1)/10,0)+1</f>
        <v>7</v>
      </c>
    </row>
    <row r="16" customFormat="false" ht="12.8" hidden="false" customHeight="false" outlineLevel="0" collapsed="false">
      <c r="A16" s="4" t="s">
        <v>44</v>
      </c>
      <c r="B16" s="5" t="s">
        <v>45</v>
      </c>
      <c r="C16" s="5" t="s">
        <v>16</v>
      </c>
      <c r="D16" s="5" t="n">
        <v>1</v>
      </c>
      <c r="E16" s="6" t="n">
        <v>13.5</v>
      </c>
      <c r="F16" s="7" t="n">
        <f aca="false">ROUND(50*E16/20,1)</f>
        <v>33.8</v>
      </c>
      <c r="G16" s="8" t="n">
        <v>0</v>
      </c>
      <c r="H16" s="8" t="n">
        <v>9</v>
      </c>
      <c r="I16" s="8" t="n">
        <v>10</v>
      </c>
      <c r="J16" s="8" t="n">
        <v>0</v>
      </c>
      <c r="K16" s="9" t="n">
        <f aca="false">IF(ISBLANK(G16),"", ROUND(SUM(G16:J16)*5/4,1))</f>
        <v>23.8</v>
      </c>
      <c r="L16" s="10" t="n">
        <f aca="false">IF(OR(ISBLANK(E16),ISBLANK(K16)),0,F16+K16)</f>
        <v>57.6</v>
      </c>
      <c r="M16" s="11" t="n">
        <f aca="false">ROUND(100*L16/93.8,0)</f>
        <v>61</v>
      </c>
      <c r="N16" s="12" t="n">
        <f aca="false">TRUNC((M16-1)/10,0)+1</f>
        <v>7</v>
      </c>
    </row>
    <row r="17" customFormat="false" ht="12.8" hidden="false" customHeight="false" outlineLevel="0" collapsed="false">
      <c r="A17" s="4" t="s">
        <v>46</v>
      </c>
      <c r="B17" s="5" t="s">
        <v>47</v>
      </c>
      <c r="C17" s="5" t="s">
        <v>16</v>
      </c>
      <c r="D17" s="5" t="n">
        <v>1</v>
      </c>
      <c r="E17" s="6" t="n">
        <v>6.5</v>
      </c>
      <c r="F17" s="7" t="n">
        <f aca="false">ROUND(50*E17/20,1)</f>
        <v>16.3</v>
      </c>
      <c r="G17" s="8" t="n">
        <v>5</v>
      </c>
      <c r="H17" s="8" t="n">
        <v>9</v>
      </c>
      <c r="I17" s="8" t="n">
        <v>10</v>
      </c>
      <c r="J17" s="8" t="n">
        <v>9</v>
      </c>
      <c r="K17" s="9" t="n">
        <f aca="false">IF(ISBLANK(G17),"", ROUND(SUM(G17:J17)*5/4,1))</f>
        <v>41.3</v>
      </c>
      <c r="L17" s="10" t="n">
        <f aca="false">IF(OR(ISBLANK(E17),ISBLANK(K17)),0,F17+K17)</f>
        <v>57.6</v>
      </c>
      <c r="M17" s="11" t="n">
        <f aca="false">ROUND(100*L17/93.8,0)</f>
        <v>61</v>
      </c>
      <c r="N17" s="12" t="n">
        <f aca="false">TRUNC((M17-1)/10,0)+1</f>
        <v>7</v>
      </c>
    </row>
    <row r="18" customFormat="false" ht="12.8" hidden="false" customHeight="false" outlineLevel="0" collapsed="false">
      <c r="A18" s="4" t="s">
        <v>48</v>
      </c>
      <c r="B18" s="5" t="s">
        <v>49</v>
      </c>
      <c r="C18" s="5" t="s">
        <v>16</v>
      </c>
      <c r="D18" s="5" t="n">
        <v>2</v>
      </c>
      <c r="E18" s="6" t="n">
        <v>12.5</v>
      </c>
      <c r="F18" s="7" t="n">
        <f aca="false">ROUND(50*E18/20,1)</f>
        <v>31.3</v>
      </c>
      <c r="G18" s="8" t="n">
        <v>0</v>
      </c>
      <c r="H18" s="8" t="n">
        <v>0</v>
      </c>
      <c r="I18" s="8" t="n">
        <v>10</v>
      </c>
      <c r="J18" s="8" t="n">
        <v>8</v>
      </c>
      <c r="K18" s="9" t="n">
        <f aca="false">IF(ISBLANK(G18),"", ROUND(SUM(G18:J18)*5/4,1))</f>
        <v>22.5</v>
      </c>
      <c r="L18" s="10" t="n">
        <f aca="false">IF(OR(ISBLANK(E18),ISBLANK(K18)),0,F18+K18)</f>
        <v>53.8</v>
      </c>
      <c r="M18" s="11" t="n">
        <f aca="false">ROUND(100*L18/93.8,0)</f>
        <v>57</v>
      </c>
      <c r="N18" s="12" t="n">
        <f aca="false">TRUNC((M18-1)/10,0)+1</f>
        <v>6</v>
      </c>
    </row>
    <row r="19" customFormat="false" ht="12.8" hidden="false" customHeight="false" outlineLevel="0" collapsed="false">
      <c r="A19" s="4" t="s">
        <v>50</v>
      </c>
      <c r="B19" s="5" t="s">
        <v>51</v>
      </c>
      <c r="C19" s="5" t="s">
        <v>16</v>
      </c>
      <c r="D19" s="5" t="n">
        <v>1</v>
      </c>
      <c r="E19" s="6" t="n">
        <v>6.5</v>
      </c>
      <c r="F19" s="7" t="n">
        <f aca="false">ROUND(50*E19/20,1)</f>
        <v>16.3</v>
      </c>
      <c r="G19" s="8" t="n">
        <v>10</v>
      </c>
      <c r="H19" s="8" t="n">
        <v>9</v>
      </c>
      <c r="I19" s="8" t="n">
        <v>10</v>
      </c>
      <c r="J19" s="8" t="n">
        <v>0</v>
      </c>
      <c r="K19" s="9" t="n">
        <f aca="false">IF(ISBLANK(G19),"", ROUND(SUM(G19:J19)*5/4,1))</f>
        <v>36.3</v>
      </c>
      <c r="L19" s="10" t="n">
        <f aca="false">IF(OR(ISBLANK(E19),ISBLANK(K19)),0,F19+K19)</f>
        <v>52.6</v>
      </c>
      <c r="M19" s="11" t="n">
        <f aca="false">ROUND(100*L19/93.8,0)</f>
        <v>56</v>
      </c>
      <c r="N19" s="12" t="n">
        <f aca="false">TRUNC((M19-1)/10,0)+1</f>
        <v>6</v>
      </c>
    </row>
    <row r="20" customFormat="false" ht="12.8" hidden="false" customHeight="false" outlineLevel="0" collapsed="false">
      <c r="A20" s="4" t="s">
        <v>52</v>
      </c>
      <c r="B20" s="5" t="s">
        <v>53</v>
      </c>
      <c r="C20" s="5" t="s">
        <v>16</v>
      </c>
      <c r="D20" s="5" t="n">
        <v>1</v>
      </c>
      <c r="E20" s="6" t="n">
        <v>8.5</v>
      </c>
      <c r="F20" s="7" t="n">
        <f aca="false">ROUND(50*E20/20,1)</f>
        <v>21.3</v>
      </c>
      <c r="G20" s="14" t="n">
        <v>5</v>
      </c>
      <c r="H20" s="14" t="n">
        <v>9</v>
      </c>
      <c r="I20" s="14" t="n">
        <v>1</v>
      </c>
      <c r="J20" s="14" t="n">
        <v>10</v>
      </c>
      <c r="K20" s="9" t="n">
        <f aca="false">IF(ISBLANK(G20),"", ROUND(SUM(G20:J20)*5/4,1))</f>
        <v>31.3</v>
      </c>
      <c r="L20" s="10" t="n">
        <f aca="false">IF(OR(ISBLANK(E20),ISBLANK(K20)),0,F20+K20)</f>
        <v>52.6</v>
      </c>
      <c r="M20" s="11" t="n">
        <f aca="false">ROUND(100*L20/93.8,0)</f>
        <v>56</v>
      </c>
      <c r="N20" s="12" t="n">
        <f aca="false">TRUNC((M20-1)/10,0)+1</f>
        <v>6</v>
      </c>
    </row>
    <row r="21" customFormat="false" ht="12.8" hidden="false" customHeight="false" outlineLevel="0" collapsed="false">
      <c r="A21" s="4" t="s">
        <v>54</v>
      </c>
      <c r="B21" s="5" t="s">
        <v>55</v>
      </c>
      <c r="C21" s="5" t="s">
        <v>16</v>
      </c>
      <c r="D21" s="5" t="n">
        <v>1</v>
      </c>
      <c r="E21" s="6" t="n">
        <v>6.5</v>
      </c>
      <c r="F21" s="7" t="n">
        <f aca="false">ROUND(50*E21/20,1)</f>
        <v>16.3</v>
      </c>
      <c r="G21" s="14" t="n">
        <v>0</v>
      </c>
      <c r="H21" s="14" t="n">
        <v>9</v>
      </c>
      <c r="I21" s="14" t="n">
        <v>9</v>
      </c>
      <c r="J21" s="14" t="n">
        <v>10</v>
      </c>
      <c r="K21" s="9" t="n">
        <f aca="false">IF(ISBLANK(G21),"", ROUND(SUM(G21:J21)*5/4,1))</f>
        <v>35</v>
      </c>
      <c r="L21" s="10" t="n">
        <f aca="false">IF(OR(ISBLANK(E21),ISBLANK(K21)),0,F21+K21)</f>
        <v>51.3</v>
      </c>
      <c r="M21" s="11" t="n">
        <f aca="false">ROUND(100*L21/93.8,0)</f>
        <v>55</v>
      </c>
      <c r="N21" s="12" t="n">
        <f aca="false">TRUNC((M21-1)/10,0)+1</f>
        <v>6</v>
      </c>
    </row>
    <row r="22" customFormat="false" ht="12.8" hidden="false" customHeight="false" outlineLevel="0" collapsed="false">
      <c r="A22" s="4" t="s">
        <v>56</v>
      </c>
      <c r="B22" s="5" t="s">
        <v>57</v>
      </c>
      <c r="C22" s="5" t="s">
        <v>16</v>
      </c>
      <c r="D22" s="5" t="n">
        <v>2</v>
      </c>
      <c r="E22" s="6" t="n">
        <v>9.5</v>
      </c>
      <c r="F22" s="7" t="n">
        <f aca="false">ROUND(50*E22/20,1)</f>
        <v>23.8</v>
      </c>
      <c r="G22" s="8" t="n">
        <v>5</v>
      </c>
      <c r="H22" s="8" t="n">
        <v>4</v>
      </c>
      <c r="I22" s="8" t="n">
        <v>2</v>
      </c>
      <c r="J22" s="8" t="n">
        <v>10</v>
      </c>
      <c r="K22" s="9" t="n">
        <f aca="false">IF(ISBLANK(G22),"", ROUND(SUM(G22:J22)*5/4,1))</f>
        <v>26.3</v>
      </c>
      <c r="L22" s="10" t="n">
        <f aca="false">IF(OR(ISBLANK(E22),ISBLANK(K22)),0,F22+K22)</f>
        <v>50.1</v>
      </c>
      <c r="M22" s="11" t="n">
        <f aca="false">ROUND(100*L22/93.8,0)</f>
        <v>53</v>
      </c>
      <c r="N22" s="12" t="n">
        <f aca="false">TRUNC((M22-1)/10,0)+1</f>
        <v>6</v>
      </c>
    </row>
    <row r="23" customFormat="false" ht="12.8" hidden="false" customHeight="false" outlineLevel="0" collapsed="false">
      <c r="A23" s="4" t="s">
        <v>58</v>
      </c>
      <c r="B23" s="5" t="s">
        <v>59</v>
      </c>
      <c r="C23" s="5" t="s">
        <v>16</v>
      </c>
      <c r="D23" s="5" t="n">
        <v>2</v>
      </c>
      <c r="E23" s="6" t="n">
        <v>9.5</v>
      </c>
      <c r="F23" s="7" t="n">
        <f aca="false">ROUND(50*E23/20,1)</f>
        <v>23.8</v>
      </c>
      <c r="G23" s="8" t="n">
        <v>0</v>
      </c>
      <c r="H23" s="8" t="n">
        <v>10</v>
      </c>
      <c r="I23" s="8" t="n">
        <v>9</v>
      </c>
      <c r="J23" s="8" t="n">
        <v>0</v>
      </c>
      <c r="K23" s="9" t="n">
        <f aca="false">IF(ISBLANK(G23),"", ROUND(SUM(G23:J23)*5/4,1))</f>
        <v>23.8</v>
      </c>
      <c r="L23" s="15" t="n">
        <f aca="false">IF(OR(ISBLANK(E23),ISBLANK(K23)),0,F23+K23)</f>
        <v>47.6</v>
      </c>
      <c r="M23" s="11" t="n">
        <f aca="false">ROUND(100*L23/93.8,0)</f>
        <v>51</v>
      </c>
      <c r="N23" s="12" t="n">
        <f aca="false">TRUNC((M23-1)/10,0)+1</f>
        <v>6</v>
      </c>
    </row>
    <row r="24" customFormat="false" ht="12.8" hidden="false" customHeight="false" outlineLevel="0" collapsed="false">
      <c r="A24" s="4" t="s">
        <v>60</v>
      </c>
      <c r="B24" s="5" t="s">
        <v>61</v>
      </c>
      <c r="C24" s="5" t="s">
        <v>16</v>
      </c>
      <c r="D24" s="5" t="n">
        <v>1</v>
      </c>
      <c r="E24" s="6" t="n">
        <v>8.5</v>
      </c>
      <c r="F24" s="7" t="n">
        <f aca="false">ROUND(50*E24/20,1)</f>
        <v>21.3</v>
      </c>
      <c r="G24" s="16" t="n">
        <v>5</v>
      </c>
      <c r="H24" s="16" t="n">
        <v>9.5</v>
      </c>
      <c r="I24" s="16" t="n">
        <v>7</v>
      </c>
      <c r="J24" s="16" t="n">
        <v>0</v>
      </c>
      <c r="K24" s="9" t="n">
        <f aca="false">IF(ISBLANK(G24),"", ROUND(SUM(G24:J24)*5/4,1))</f>
        <v>26.9</v>
      </c>
      <c r="L24" s="15" t="n">
        <f aca="false">IF(OR(ISBLANK(E24),ISBLANK(K24)),0,F24+K24)</f>
        <v>48.2</v>
      </c>
      <c r="M24" s="11" t="n">
        <f aca="false">ROUND(100*L24/93.8,0)</f>
        <v>51</v>
      </c>
      <c r="N24" s="12" t="n">
        <f aca="false">TRUNC((M24-1)/10,0)+1</f>
        <v>6</v>
      </c>
    </row>
    <row r="25" customFormat="false" ht="12.8" hidden="false" customHeight="false" outlineLevel="0" collapsed="false">
      <c r="A25" s="4" t="s">
        <v>62</v>
      </c>
      <c r="B25" s="5" t="s">
        <v>63</v>
      </c>
      <c r="C25" s="5" t="s">
        <v>16</v>
      </c>
      <c r="D25" s="5" t="n">
        <v>1</v>
      </c>
      <c r="E25" s="6" t="n">
        <v>6.5</v>
      </c>
      <c r="F25" s="7" t="n">
        <f aca="false">ROUND(50*E25/20,1)</f>
        <v>16.3</v>
      </c>
      <c r="G25" s="16" t="n">
        <v>0</v>
      </c>
      <c r="H25" s="16" t="n">
        <v>9</v>
      </c>
      <c r="I25" s="16" t="n">
        <v>5</v>
      </c>
      <c r="J25" s="16" t="n">
        <v>8</v>
      </c>
      <c r="K25" s="9" t="n">
        <f aca="false">IF(ISBLANK(G25),"", ROUND(SUM(G25:J25)*5/4,1))</f>
        <v>27.5</v>
      </c>
      <c r="L25" s="10" t="n">
        <f aca="false">IF(OR(ISBLANK(E25),ISBLANK(K25)),0,F25+K25)</f>
        <v>43.8</v>
      </c>
      <c r="M25" s="11" t="n">
        <f aca="false">ROUND(100*L25/93.8,0)</f>
        <v>47</v>
      </c>
      <c r="N25" s="11"/>
    </row>
    <row r="26" customFormat="false" ht="12.8" hidden="false" customHeight="false" outlineLevel="0" collapsed="false">
      <c r="A26" s="4" t="s">
        <v>64</v>
      </c>
      <c r="B26" s="5" t="s">
        <v>65</v>
      </c>
      <c r="C26" s="5" t="s">
        <v>16</v>
      </c>
      <c r="D26" s="5" t="n">
        <v>2</v>
      </c>
      <c r="E26" s="6" t="n">
        <v>8.5</v>
      </c>
      <c r="F26" s="7" t="n">
        <f aca="false">ROUND(50*E26/20,1)</f>
        <v>21.3</v>
      </c>
      <c r="G26" s="8" t="n">
        <v>8</v>
      </c>
      <c r="H26" s="8" t="n">
        <v>10</v>
      </c>
      <c r="I26" s="8" t="n">
        <v>0</v>
      </c>
      <c r="J26" s="8" t="n">
        <v>0</v>
      </c>
      <c r="K26" s="9" t="n">
        <f aca="false">IF(ISBLANK(G26),"", ROUND(SUM(G26:J26)*5/4,1))</f>
        <v>22.5</v>
      </c>
      <c r="L26" s="10" t="n">
        <f aca="false">IF(OR(ISBLANK(E26),ISBLANK(K26)),0,F26+K26)</f>
        <v>43.8</v>
      </c>
      <c r="M26" s="11" t="n">
        <f aca="false">ROUND(100*L26/93.8,0)</f>
        <v>47</v>
      </c>
      <c r="N26" s="11"/>
    </row>
    <row r="27" customFormat="false" ht="12.8" hidden="false" customHeight="false" outlineLevel="0" collapsed="false">
      <c r="A27" s="4" t="s">
        <v>66</v>
      </c>
      <c r="B27" s="5" t="s">
        <v>67</v>
      </c>
      <c r="C27" s="5" t="s">
        <v>16</v>
      </c>
      <c r="D27" s="5" t="n">
        <v>2</v>
      </c>
      <c r="E27" s="6" t="n">
        <v>5</v>
      </c>
      <c r="F27" s="7" t="n">
        <f aca="false">ROUND(50*E27/20,1)</f>
        <v>12.5</v>
      </c>
      <c r="G27" s="13" t="n">
        <v>2</v>
      </c>
      <c r="H27" s="13" t="n">
        <v>10</v>
      </c>
      <c r="I27" s="13" t="n">
        <v>10</v>
      </c>
      <c r="J27" s="13" t="n">
        <v>0</v>
      </c>
      <c r="K27" s="9" t="n">
        <f aca="false">IF(ISBLANK(G27),"", ROUND(SUM(G27:J27)*5/4,1))</f>
        <v>27.5</v>
      </c>
      <c r="L27" s="10" t="n">
        <f aca="false">IF(OR(ISBLANK(E27),ISBLANK(K27)),0,F27+K27)</f>
        <v>40</v>
      </c>
      <c r="M27" s="11" t="n">
        <f aca="false">ROUND(100*L27/93.8,0)</f>
        <v>43</v>
      </c>
      <c r="N27" s="11"/>
    </row>
    <row r="28" customFormat="false" ht="12.8" hidden="false" customHeight="false" outlineLevel="0" collapsed="false">
      <c r="A28" s="4" t="s">
        <v>68</v>
      </c>
      <c r="B28" s="5" t="s">
        <v>69</v>
      </c>
      <c r="C28" s="5" t="s">
        <v>16</v>
      </c>
      <c r="D28" s="5" t="n">
        <v>1</v>
      </c>
      <c r="E28" s="6" t="n">
        <v>8</v>
      </c>
      <c r="F28" s="7" t="n">
        <f aca="false">ROUND(50*E28/20,1)</f>
        <v>20</v>
      </c>
      <c r="G28" s="13" t="n">
        <v>2</v>
      </c>
      <c r="H28" s="13" t="n">
        <v>9.5</v>
      </c>
      <c r="I28" s="13" t="n">
        <v>0</v>
      </c>
      <c r="J28" s="13" t="n">
        <v>4.5</v>
      </c>
      <c r="K28" s="9" t="n">
        <f aca="false">IF(ISBLANK(G28),"", ROUND(SUM(G28:J28)*5/4,1))</f>
        <v>20</v>
      </c>
      <c r="L28" s="10" t="n">
        <f aca="false">IF(OR(ISBLANK(E28),ISBLANK(K28)),0,F28+K28)</f>
        <v>40</v>
      </c>
      <c r="M28" s="11" t="n">
        <f aca="false">ROUND(100*L28/93.8,0)</f>
        <v>43</v>
      </c>
      <c r="N28" s="11"/>
    </row>
    <row r="29" customFormat="false" ht="12.8" hidden="false" customHeight="false" outlineLevel="0" collapsed="false">
      <c r="A29" s="4" t="s">
        <v>70</v>
      </c>
      <c r="B29" s="5" t="s">
        <v>71</v>
      </c>
      <c r="C29" s="5" t="s">
        <v>16</v>
      </c>
      <c r="D29" s="5" t="n">
        <v>2</v>
      </c>
      <c r="E29" s="6" t="n">
        <v>11</v>
      </c>
      <c r="F29" s="7" t="n">
        <f aca="false">ROUND(50*E29/20,1)</f>
        <v>27.5</v>
      </c>
      <c r="G29" s="8" t="n">
        <v>0</v>
      </c>
      <c r="H29" s="8" t="n">
        <v>0</v>
      </c>
      <c r="I29" s="8" t="n">
        <v>10</v>
      </c>
      <c r="J29" s="8" t="n">
        <v>0</v>
      </c>
      <c r="K29" s="9" t="n">
        <f aca="false">IF(ISBLANK(G29),"", ROUND(SUM(G29:J29)*5/4,1))</f>
        <v>12.5</v>
      </c>
      <c r="L29" s="10" t="n">
        <f aca="false">IF(OR(ISBLANK(E29),ISBLANK(K29)),0,F29+K29)</f>
        <v>40</v>
      </c>
      <c r="M29" s="11" t="n">
        <f aca="false">ROUND(100*L29/93.8,0)</f>
        <v>43</v>
      </c>
      <c r="N29" s="11"/>
    </row>
    <row r="30" customFormat="false" ht="12.8" hidden="false" customHeight="false" outlineLevel="0" collapsed="false">
      <c r="A30" s="4" t="s">
        <v>72</v>
      </c>
      <c r="B30" s="5" t="s">
        <v>73</v>
      </c>
      <c r="C30" s="5" t="s">
        <v>16</v>
      </c>
      <c r="D30" s="5" t="n">
        <v>1</v>
      </c>
      <c r="E30" s="6" t="n">
        <v>6</v>
      </c>
      <c r="F30" s="7" t="n">
        <f aca="false">ROUND(50*E30/20,1)</f>
        <v>15</v>
      </c>
      <c r="G30" s="13" t="n">
        <v>0</v>
      </c>
      <c r="H30" s="13" t="n">
        <v>9</v>
      </c>
      <c r="I30" s="13" t="n">
        <v>0</v>
      </c>
      <c r="J30" s="13" t="n">
        <v>9</v>
      </c>
      <c r="K30" s="9" t="n">
        <f aca="false">IF(ISBLANK(G30),"", ROUND(SUM(G30:J30)*5/4,1))</f>
        <v>22.5</v>
      </c>
      <c r="L30" s="10" t="n">
        <f aca="false">IF(OR(ISBLANK(E30),ISBLANK(K30)),0,F30+K30)</f>
        <v>37.5</v>
      </c>
      <c r="M30" s="11" t="n">
        <f aca="false">ROUND(100*L30/93.8,0)</f>
        <v>40</v>
      </c>
      <c r="N30" s="11"/>
    </row>
    <row r="31" customFormat="false" ht="12.8" hidden="false" customHeight="false" outlineLevel="0" collapsed="false">
      <c r="A31" s="4" t="s">
        <v>74</v>
      </c>
      <c r="B31" s="5" t="s">
        <v>75</v>
      </c>
      <c r="C31" s="5" t="s">
        <v>16</v>
      </c>
      <c r="D31" s="5" t="n">
        <v>1</v>
      </c>
      <c r="E31" s="6" t="n">
        <v>10</v>
      </c>
      <c r="F31" s="7" t="n">
        <f aca="false">ROUND(50*E31/20,1)</f>
        <v>25</v>
      </c>
      <c r="G31" s="8" t="n">
        <v>0</v>
      </c>
      <c r="H31" s="8" t="n">
        <v>9.5</v>
      </c>
      <c r="I31" s="8" t="n">
        <v>0</v>
      </c>
      <c r="J31" s="8" t="n">
        <v>0</v>
      </c>
      <c r="K31" s="9" t="n">
        <f aca="false">IF(ISBLANK(G31),"", ROUND(SUM(G31:J31)*5/4,1))</f>
        <v>11.9</v>
      </c>
      <c r="L31" s="10" t="n">
        <f aca="false">IF(OR(ISBLANK(E31),ISBLANK(K31)),0,F31+K31)</f>
        <v>36.9</v>
      </c>
      <c r="M31" s="11" t="n">
        <f aca="false">ROUND(100*L31/93.8,0)</f>
        <v>39</v>
      </c>
      <c r="N31" s="11"/>
    </row>
    <row r="32" customFormat="false" ht="12.8" hidden="false" customHeight="false" outlineLevel="0" collapsed="false">
      <c r="A32" s="4" t="s">
        <v>76</v>
      </c>
      <c r="B32" s="5" t="s">
        <v>77</v>
      </c>
      <c r="C32" s="5" t="s">
        <v>16</v>
      </c>
      <c r="D32" s="5" t="n">
        <v>1</v>
      </c>
      <c r="E32" s="6" t="n">
        <v>7</v>
      </c>
      <c r="F32" s="7" t="n">
        <f aca="false">ROUND(50*E32/20,1)</f>
        <v>17.5</v>
      </c>
      <c r="G32" s="17" t="n">
        <v>0</v>
      </c>
      <c r="H32" s="17" t="n">
        <v>4</v>
      </c>
      <c r="I32" s="17" t="n">
        <v>7</v>
      </c>
      <c r="J32" s="17" t="n">
        <v>2</v>
      </c>
      <c r="K32" s="9" t="n">
        <f aca="false">IF(ISBLANK(G32),"", ROUND(SUM(G32:J32)*5/4,1))</f>
        <v>16.3</v>
      </c>
      <c r="L32" s="10" t="n">
        <f aca="false">IF(OR(ISBLANK(E32),ISBLANK(K32)),0,F32+K32)</f>
        <v>33.8</v>
      </c>
      <c r="M32" s="11" t="n">
        <f aca="false">ROUND(100*L32/93.8,0)</f>
        <v>36</v>
      </c>
      <c r="N32" s="11"/>
    </row>
    <row r="33" customFormat="false" ht="12.8" hidden="false" customHeight="false" outlineLevel="0" collapsed="false">
      <c r="A33" s="4" t="s">
        <v>78</v>
      </c>
      <c r="B33" s="5" t="s">
        <v>79</v>
      </c>
      <c r="C33" s="5" t="s">
        <v>16</v>
      </c>
      <c r="D33" s="5" t="n">
        <v>1</v>
      </c>
      <c r="E33" s="6" t="n">
        <v>1.5</v>
      </c>
      <c r="F33" s="7" t="n">
        <f aca="false">ROUND(50*E33/20,1)</f>
        <v>3.8</v>
      </c>
      <c r="G33" s="8" t="n">
        <v>2</v>
      </c>
      <c r="H33" s="8" t="n">
        <v>9.5</v>
      </c>
      <c r="I33" s="8" t="n">
        <v>9</v>
      </c>
      <c r="J33" s="8" t="n">
        <v>0</v>
      </c>
      <c r="K33" s="9" t="n">
        <f aca="false">IF(ISBLANK(G33),"", ROUND(SUM(G33:J33)*5/4,1))</f>
        <v>25.6</v>
      </c>
      <c r="L33" s="10" t="n">
        <f aca="false">IF(OR(ISBLANK(E33),ISBLANK(K33)),0,F33+K33)</f>
        <v>29.4</v>
      </c>
      <c r="M33" s="11" t="n">
        <f aca="false">ROUND(100*L33/93.8,0)</f>
        <v>31</v>
      </c>
      <c r="N33" s="11"/>
    </row>
    <row r="34" customFormat="false" ht="12.8" hidden="false" customHeight="false" outlineLevel="0" collapsed="false">
      <c r="A34" s="4" t="s">
        <v>80</v>
      </c>
      <c r="B34" s="5" t="s">
        <v>81</v>
      </c>
      <c r="C34" s="5" t="s">
        <v>16</v>
      </c>
      <c r="D34" s="5" t="n">
        <v>1</v>
      </c>
      <c r="E34" s="6" t="n">
        <v>1</v>
      </c>
      <c r="F34" s="7" t="n">
        <f aca="false">ROUND(50*E34/20,1)</f>
        <v>2.5</v>
      </c>
      <c r="G34" s="8" t="n">
        <v>6</v>
      </c>
      <c r="H34" s="8" t="n">
        <v>0</v>
      </c>
      <c r="I34" s="8" t="n">
        <v>0</v>
      </c>
      <c r="J34" s="8" t="n">
        <v>0</v>
      </c>
      <c r="K34" s="9" t="n">
        <f aca="false">IF(ISBLANK(G34),"", ROUND(SUM(G34:J34)*5/4,1))</f>
        <v>7.5</v>
      </c>
      <c r="L34" s="10" t="n">
        <f aca="false">IF(OR(ISBLANK(E34),ISBLANK(K34)),0,F34+K34)</f>
        <v>10</v>
      </c>
      <c r="M34" s="11" t="n">
        <f aca="false">ROUND(100*L34/93.8,0)</f>
        <v>11</v>
      </c>
      <c r="N34" s="11"/>
    </row>
    <row r="35" customFormat="false" ht="12.8" hidden="false" customHeight="false" outlineLevel="0" collapsed="false">
      <c r="A35" s="4" t="s">
        <v>82</v>
      </c>
      <c r="B35" s="5" t="s">
        <v>83</v>
      </c>
      <c r="C35" s="5" t="s">
        <v>16</v>
      </c>
      <c r="D35" s="5" t="n">
        <v>1</v>
      </c>
      <c r="E35" s="6" t="n">
        <v>1.5</v>
      </c>
      <c r="F35" s="7" t="n">
        <f aca="false">ROUND(50*E35/20,1)</f>
        <v>3.8</v>
      </c>
      <c r="G35" s="8" t="n">
        <v>0</v>
      </c>
      <c r="H35" s="8" t="n">
        <v>0</v>
      </c>
      <c r="I35" s="8" t="n">
        <v>0</v>
      </c>
      <c r="J35" s="8" t="n">
        <v>0</v>
      </c>
      <c r="K35" s="9" t="n">
        <f aca="false">IF(ISBLANK(G35),"", ROUND(SUM(G35:J35)*5/4,1))</f>
        <v>0</v>
      </c>
      <c r="L35" s="10" t="n">
        <f aca="false">IF(OR(ISBLANK(E35),ISBLANK(K35)),0,F35+K35)</f>
        <v>3.8</v>
      </c>
      <c r="M35" s="11" t="n">
        <f aca="false">ROUND(100*L35/93.8,0)</f>
        <v>4</v>
      </c>
      <c r="N35" s="11"/>
    </row>
    <row r="36" customFormat="false" ht="12.8" hidden="false" customHeight="false" outlineLevel="0" collapsed="false">
      <c r="A36" s="4" t="s">
        <v>84</v>
      </c>
      <c r="B36" s="5" t="s">
        <v>85</v>
      </c>
      <c r="C36" s="5" t="s">
        <v>16</v>
      </c>
      <c r="D36" s="5" t="n">
        <v>1</v>
      </c>
      <c r="E36" s="6"/>
      <c r="F36" s="7"/>
      <c r="G36" s="18"/>
      <c r="H36" s="18"/>
      <c r="I36" s="18"/>
      <c r="J36" s="18"/>
      <c r="K36" s="9" t="str">
        <f aca="false">IF(ISBLANK(G36),"", ROUND(SUM(G36:J36)*5/4,1))</f>
        <v/>
      </c>
      <c r="L36" s="10" t="n">
        <f aca="false">IF(OR(ISBLANK(E36),ISBLANK(K36)),0,F36+K36)</f>
        <v>0</v>
      </c>
      <c r="M36" s="11" t="n">
        <f aca="false">ROUND(100*L36/93.8,0)</f>
        <v>0</v>
      </c>
      <c r="N36" s="11"/>
    </row>
    <row r="37" customFormat="false" ht="12.8" hidden="false" customHeight="false" outlineLevel="0" collapsed="false">
      <c r="A37" s="4" t="s">
        <v>86</v>
      </c>
      <c r="B37" s="5" t="s">
        <v>87</v>
      </c>
      <c r="C37" s="5" t="s">
        <v>16</v>
      </c>
      <c r="D37" s="5" t="n">
        <v>1</v>
      </c>
      <c r="E37" s="6"/>
      <c r="F37" s="7"/>
      <c r="G37" s="11"/>
      <c r="H37" s="11"/>
      <c r="I37" s="11"/>
      <c r="J37" s="11"/>
      <c r="K37" s="9" t="str">
        <f aca="false">IF(ISBLANK(G37),"", ROUND(SUM(G37:J37)*5/4,1))</f>
        <v/>
      </c>
      <c r="L37" s="10" t="n">
        <f aca="false">IF(OR(ISBLANK(E37),ISBLANK(K37)),0,F37+K37)</f>
        <v>0</v>
      </c>
      <c r="M37" s="11" t="n">
        <f aca="false">ROUND(100*L37/93.8,0)</f>
        <v>0</v>
      </c>
      <c r="N37" s="11"/>
    </row>
    <row r="38" customFormat="false" ht="12.8" hidden="false" customHeight="false" outlineLevel="0" collapsed="false">
      <c r="A38" s="4" t="s">
        <v>88</v>
      </c>
      <c r="B38" s="5" t="s">
        <v>89</v>
      </c>
      <c r="C38" s="5" t="s">
        <v>16</v>
      </c>
      <c r="D38" s="5" t="n">
        <v>1</v>
      </c>
      <c r="E38" s="6"/>
      <c r="F38" s="7" t="n">
        <f aca="false">ROUND(50*E38/20,1)</f>
        <v>0</v>
      </c>
      <c r="G38" s="11"/>
      <c r="H38" s="11"/>
      <c r="I38" s="11"/>
      <c r="J38" s="11"/>
      <c r="K38" s="9" t="str">
        <f aca="false">IF(ISBLANK(G38),"", ROUND(SUM(G38:J38)*5/4,1))</f>
        <v/>
      </c>
      <c r="L38" s="10" t="n">
        <f aca="false">IF(OR(ISBLANK(E38),ISBLANK(K38)),0,F38+K38)</f>
        <v>0</v>
      </c>
      <c r="M38" s="11" t="n">
        <f aca="false">ROUND(100*L38/93.8,0)</f>
        <v>0</v>
      </c>
      <c r="N38" s="11"/>
    </row>
    <row r="39" customFormat="false" ht="12.8" hidden="false" customHeight="false" outlineLevel="0" collapsed="false">
      <c r="A39" s="4" t="s">
        <v>90</v>
      </c>
      <c r="B39" s="5" t="s">
        <v>91</v>
      </c>
      <c r="C39" s="5" t="s">
        <v>16</v>
      </c>
      <c r="D39" s="5" t="n">
        <v>2</v>
      </c>
      <c r="E39" s="6"/>
      <c r="F39" s="7" t="n">
        <f aca="false">ROUND(50*E39/20,1)</f>
        <v>0</v>
      </c>
      <c r="G39" s="11"/>
      <c r="H39" s="11"/>
      <c r="I39" s="11"/>
      <c r="J39" s="11"/>
      <c r="K39" s="9" t="str">
        <f aca="false">IF(ISBLANK(G39),"", ROUND(SUM(G39:J39)*5/4,1))</f>
        <v/>
      </c>
      <c r="L39" s="10" t="n">
        <f aca="false">IF(OR(ISBLANK(E39),ISBLANK(K39)),0,F39+K39)</f>
        <v>0</v>
      </c>
      <c r="M39" s="11" t="n">
        <f aca="false">ROUND(100*L39/93.8,0)</f>
        <v>0</v>
      </c>
      <c r="N39" s="11"/>
    </row>
    <row r="40" customFormat="false" ht="12.8" hidden="false" customHeight="false" outlineLevel="0" collapsed="false">
      <c r="A40" s="4" t="s">
        <v>92</v>
      </c>
      <c r="B40" s="5" t="s">
        <v>93</v>
      </c>
      <c r="C40" s="5" t="s">
        <v>16</v>
      </c>
      <c r="D40" s="5" t="n">
        <v>5</v>
      </c>
      <c r="E40" s="6"/>
      <c r="F40" s="7" t="n">
        <f aca="false">ROUND(50*E40/20,1)</f>
        <v>0</v>
      </c>
      <c r="G40" s="19"/>
      <c r="H40" s="19"/>
      <c r="I40" s="19"/>
      <c r="J40" s="19"/>
      <c r="K40" s="9" t="str">
        <f aca="false">IF(ISBLANK(G40),"", ROUND(SUM(G40:J40)*5/4,1))</f>
        <v/>
      </c>
      <c r="L40" s="10" t="n">
        <f aca="false">IF(OR(ISBLANK(E40),ISBLANK(K40)),0,F40+K40)</f>
        <v>0</v>
      </c>
      <c r="M40" s="11" t="n">
        <f aca="false">ROUND(100*L40/93.8,0)</f>
        <v>0</v>
      </c>
      <c r="N40" s="11"/>
    </row>
    <row r="41" customFormat="false" ht="12.8" hidden="false" customHeight="false" outlineLevel="0" collapsed="false">
      <c r="A41" s="4" t="s">
        <v>94</v>
      </c>
      <c r="B41" s="5" t="s">
        <v>95</v>
      </c>
      <c r="C41" s="5" t="s">
        <v>43</v>
      </c>
      <c r="D41" s="5" t="n">
        <v>1</v>
      </c>
      <c r="E41" s="6"/>
      <c r="F41" s="7" t="n">
        <f aca="false">ROUND(50*E41/20,1)</f>
        <v>0</v>
      </c>
      <c r="G41" s="18"/>
      <c r="H41" s="18"/>
      <c r="I41" s="18"/>
      <c r="J41" s="18"/>
      <c r="K41" s="9" t="str">
        <f aca="false">IF(ISBLANK(G41),"", ROUND(SUM(G41:J41)*5/4,1))</f>
        <v/>
      </c>
      <c r="L41" s="10" t="n">
        <f aca="false">IF(OR(ISBLANK(E41),ISBLANK(K41)),0,F41+K41)</f>
        <v>0</v>
      </c>
      <c r="M41" s="11" t="n">
        <f aca="false">ROUND(100*L41/93.8,0)</f>
        <v>0</v>
      </c>
      <c r="N41" s="11"/>
    </row>
    <row r="42" customFormat="false" ht="12.8" hidden="false" customHeight="false" outlineLevel="0" collapsed="false">
      <c r="A42" s="4" t="s">
        <v>96</v>
      </c>
      <c r="B42" s="5" t="s">
        <v>97</v>
      </c>
      <c r="C42" s="5" t="s">
        <v>16</v>
      </c>
      <c r="D42" s="5" t="n">
        <v>1</v>
      </c>
      <c r="E42" s="6"/>
      <c r="F42" s="7" t="n">
        <f aca="false">ROUND(50*E42/20,1)</f>
        <v>0</v>
      </c>
      <c r="G42" s="11"/>
      <c r="H42" s="11"/>
      <c r="I42" s="11"/>
      <c r="J42" s="11"/>
      <c r="K42" s="9" t="str">
        <f aca="false">IF(ISBLANK(G42),"", ROUND(SUM(G42:J42)*5/4,1))</f>
        <v/>
      </c>
      <c r="L42" s="10" t="n">
        <f aca="false">IF(OR(ISBLANK(E42),ISBLANK(K42)),0,F42+K42)</f>
        <v>0</v>
      </c>
      <c r="M42" s="11" t="n">
        <f aca="false">ROUND(100*L42/93.8,0)</f>
        <v>0</v>
      </c>
      <c r="N42" s="19"/>
    </row>
    <row r="43" customFormat="false" ht="12.8" hidden="false" customHeight="false" outlineLevel="0" collapsed="false">
      <c r="A43" s="4" t="s">
        <v>98</v>
      </c>
      <c r="B43" s="5" t="s">
        <v>99</v>
      </c>
      <c r="C43" s="5" t="s">
        <v>16</v>
      </c>
      <c r="D43" s="5" t="n">
        <v>1</v>
      </c>
      <c r="E43" s="6"/>
      <c r="F43" s="7" t="n">
        <f aca="false">ROUND(50*E43/20,1)</f>
        <v>0</v>
      </c>
      <c r="G43" s="11"/>
      <c r="H43" s="11"/>
      <c r="I43" s="11"/>
      <c r="J43" s="11"/>
      <c r="K43" s="9" t="str">
        <f aca="false">IF(ISBLANK(G43),"", ROUND(SUM(G43:J43)*5/4,1))</f>
        <v/>
      </c>
      <c r="L43" s="10" t="n">
        <f aca="false">IF(OR(ISBLANK(E43),ISBLANK(K43)),0,F43+K43)</f>
        <v>0</v>
      </c>
      <c r="M43" s="11" t="n">
        <f aca="false">ROUND(100*L43/93.8,0)</f>
        <v>0</v>
      </c>
      <c r="N43" s="11"/>
    </row>
    <row r="44" customFormat="false" ht="12.8" hidden="false" customHeight="false" outlineLevel="0" collapsed="false">
      <c r="A44" s="4" t="s">
        <v>100</v>
      </c>
      <c r="B44" s="5" t="s">
        <v>101</v>
      </c>
      <c r="C44" s="5" t="s">
        <v>16</v>
      </c>
      <c r="D44" s="5" t="n">
        <v>5</v>
      </c>
      <c r="E44" s="6"/>
      <c r="F44" s="7" t="n">
        <f aca="false">ROUND(50*E44/20,1)</f>
        <v>0</v>
      </c>
      <c r="G44" s="11"/>
      <c r="H44" s="11"/>
      <c r="I44" s="11"/>
      <c r="J44" s="11"/>
      <c r="K44" s="9" t="str">
        <f aca="false">IF(ISBLANK(G44),"", ROUND(SUM(G44:J44)*5/4,1))</f>
        <v/>
      </c>
      <c r="L44" s="10" t="n">
        <f aca="false">IF(OR(ISBLANK(E44),ISBLANK(K44)),0,F44+K44)</f>
        <v>0</v>
      </c>
      <c r="M44" s="11" t="n">
        <f aca="false">ROUND(100*L44/93.8,0)</f>
        <v>0</v>
      </c>
      <c r="N44" s="18"/>
    </row>
    <row r="45" customFormat="false" ht="12.8" hidden="false" customHeight="false" outlineLevel="0" collapsed="false">
      <c r="A45" s="4" t="s">
        <v>102</v>
      </c>
      <c r="B45" s="5" t="s">
        <v>103</v>
      </c>
      <c r="C45" s="5" t="s">
        <v>16</v>
      </c>
      <c r="D45" s="5" t="n">
        <v>3</v>
      </c>
      <c r="E45" s="6"/>
      <c r="F45" s="7" t="n">
        <f aca="false">ROUND(50*E45/20,1)</f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9" t="n">
        <f aca="false">IF(ISBLANK(G45),"", ROUND(SUM(G45:J45)*5/4,1))</f>
        <v>0</v>
      </c>
      <c r="L45" s="10" t="n">
        <f aca="false">IF(OR(ISBLANK(E45),ISBLANK(K45)),0,F45+K45)</f>
        <v>0</v>
      </c>
      <c r="M45" s="11" t="n">
        <f aca="false">ROUND(100*L45/93.8,0)</f>
        <v>0</v>
      </c>
      <c r="N45" s="11"/>
    </row>
    <row r="46" customFormat="false" ht="12.8" hidden="false" customHeight="false" outlineLevel="0" collapsed="false">
      <c r="A46" s="4" t="s">
        <v>104</v>
      </c>
      <c r="B46" s="5" t="s">
        <v>105</v>
      </c>
      <c r="C46" s="5" t="s">
        <v>16</v>
      </c>
      <c r="D46" s="5" t="n">
        <v>1</v>
      </c>
      <c r="E46" s="6"/>
      <c r="F46" s="7" t="n">
        <f aca="false">ROUND(50*E46/20,1)</f>
        <v>0</v>
      </c>
      <c r="G46" s="11"/>
      <c r="H46" s="11"/>
      <c r="I46" s="11"/>
      <c r="J46" s="11"/>
      <c r="K46" s="9" t="str">
        <f aca="false">IF(ISBLANK(G46),"", ROUND(SUM(G46:J46)*5/4,1))</f>
        <v/>
      </c>
      <c r="L46" s="10" t="n">
        <f aca="false">IF(OR(ISBLANK(E46),ISBLANK(K46)),0,F46+K46)</f>
        <v>0</v>
      </c>
      <c r="M46" s="11" t="n">
        <f aca="false">ROUND(100*L46/93.8,0)</f>
        <v>0</v>
      </c>
      <c r="N46" s="11"/>
    </row>
    <row r="47" customFormat="false" ht="12.8" hidden="false" customHeight="false" outlineLevel="0" collapsed="false">
      <c r="A47" s="4" t="s">
        <v>106</v>
      </c>
      <c r="B47" s="5" t="s">
        <v>107</v>
      </c>
      <c r="C47" s="5" t="s">
        <v>16</v>
      </c>
      <c r="D47" s="5" t="n">
        <v>1</v>
      </c>
      <c r="E47" s="6"/>
      <c r="F47" s="7" t="n">
        <f aca="false">ROUND(50*E47/20,1)</f>
        <v>0</v>
      </c>
      <c r="G47" s="11"/>
      <c r="H47" s="11"/>
      <c r="I47" s="11"/>
      <c r="J47" s="11"/>
      <c r="K47" s="9" t="str">
        <f aca="false">IF(ISBLANK(G47),"", ROUND(SUM(G47:J47)*5/4,1))</f>
        <v/>
      </c>
      <c r="L47" s="10" t="n">
        <f aca="false">IF(OR(ISBLANK(E47),ISBLANK(K47)),0,F47+K47)</f>
        <v>0</v>
      </c>
      <c r="M47" s="11" t="n">
        <f aca="false">ROUND(100*L47/93.8,0)</f>
        <v>0</v>
      </c>
      <c r="N47" s="11"/>
    </row>
    <row r="48" customFormat="false" ht="12.8" hidden="false" customHeight="false" outlineLevel="0" collapsed="false">
      <c r="A48" s="4" t="s">
        <v>108</v>
      </c>
      <c r="B48" s="5" t="s">
        <v>109</v>
      </c>
      <c r="C48" s="5" t="s">
        <v>16</v>
      </c>
      <c r="D48" s="5" t="n">
        <v>1</v>
      </c>
      <c r="E48" s="6"/>
      <c r="F48" s="7" t="n">
        <f aca="false">ROUND(50*E48/20,1)</f>
        <v>0</v>
      </c>
      <c r="G48" s="11"/>
      <c r="H48" s="11"/>
      <c r="I48" s="11"/>
      <c r="J48" s="11"/>
      <c r="K48" s="9" t="str">
        <f aca="false">IF(ISBLANK(G48),"", ROUND(SUM(G48:J48)*5/4,1))</f>
        <v/>
      </c>
      <c r="L48" s="10" t="n">
        <f aca="false">IF(OR(ISBLANK(E48),ISBLANK(K48)),0,F48+K48)</f>
        <v>0</v>
      </c>
      <c r="M48" s="11" t="n">
        <f aca="false">ROUND(100*L48/93.8,0)</f>
        <v>0</v>
      </c>
      <c r="N48" s="11"/>
    </row>
    <row r="49" customFormat="false" ht="12.8" hidden="false" customHeight="false" outlineLevel="0" collapsed="false">
      <c r="A49" s="4" t="s">
        <v>110</v>
      </c>
      <c r="B49" s="5" t="s">
        <v>111</v>
      </c>
      <c r="C49" s="5" t="s">
        <v>16</v>
      </c>
      <c r="D49" s="5" t="n">
        <v>2</v>
      </c>
      <c r="E49" s="6"/>
      <c r="F49" s="7" t="n">
        <f aca="false">ROUND(50*E49/20,1)</f>
        <v>0</v>
      </c>
      <c r="G49" s="13"/>
      <c r="H49" s="13"/>
      <c r="I49" s="13"/>
      <c r="J49" s="13"/>
      <c r="K49" s="9" t="str">
        <f aca="false">IF(ISBLANK(G49),"", ROUND(SUM(G49:J49)*5/4,1))</f>
        <v/>
      </c>
      <c r="L49" s="10" t="n">
        <f aca="false">IF(OR(ISBLANK(E49),ISBLANK(K49)),0,F49+K49)</f>
        <v>0</v>
      </c>
      <c r="M49" s="11" t="n">
        <f aca="false">ROUND(100*L49/93.8,0)</f>
        <v>0</v>
      </c>
      <c r="N49" s="19"/>
    </row>
    <row r="50" customFormat="false" ht="12.8" hidden="false" customHeight="false" outlineLevel="0" collapsed="false">
      <c r="A50" s="4" t="s">
        <v>112</v>
      </c>
      <c r="B50" s="5" t="s">
        <v>113</v>
      </c>
      <c r="C50" s="5" t="s">
        <v>16</v>
      </c>
      <c r="D50" s="5" t="n">
        <v>5</v>
      </c>
      <c r="E50" s="6"/>
      <c r="F50" s="7" t="n">
        <f aca="false">ROUND(50*E50/20,1)</f>
        <v>0</v>
      </c>
      <c r="G50" s="13"/>
      <c r="H50" s="13"/>
      <c r="I50" s="13"/>
      <c r="J50" s="13"/>
      <c r="K50" s="9" t="str">
        <f aca="false">IF(ISBLANK(G50),"", ROUND(SUM(G50:J50)*5/4,1))</f>
        <v/>
      </c>
      <c r="L50" s="10" t="n">
        <f aca="false">IF(OR(ISBLANK(E50),ISBLANK(K50)),0,F50+K50)</f>
        <v>0</v>
      </c>
      <c r="M50" s="11" t="n">
        <f aca="false">ROUND(100*L50/93.8,0)</f>
        <v>0</v>
      </c>
      <c r="N50" s="11"/>
    </row>
    <row r="51" customFormat="false" ht="12.8" hidden="false" customHeight="false" outlineLevel="0" collapsed="false">
      <c r="A51" s="4" t="s">
        <v>114</v>
      </c>
      <c r="B51" s="5" t="s">
        <v>115</v>
      </c>
      <c r="C51" s="5" t="s">
        <v>16</v>
      </c>
      <c r="D51" s="5" t="n">
        <v>1</v>
      </c>
      <c r="E51" s="6"/>
      <c r="F51" s="7" t="n">
        <f aca="false">ROUND(50*E51/20,1)</f>
        <v>0</v>
      </c>
      <c r="G51" s="13"/>
      <c r="H51" s="13"/>
      <c r="I51" s="13"/>
      <c r="J51" s="13"/>
      <c r="K51" s="9" t="str">
        <f aca="false">IF(ISBLANK(G51),"", ROUND(SUM(G51:J51)*5/4,1))</f>
        <v/>
      </c>
      <c r="L51" s="10" t="n">
        <f aca="false">IF(OR(ISBLANK(E51),ISBLANK(K51)),0,F51+K51)</f>
        <v>0</v>
      </c>
      <c r="M51" s="11" t="n">
        <f aca="false">ROUND(100*L51/93.8,0)</f>
        <v>0</v>
      </c>
      <c r="N51" s="18"/>
    </row>
    <row r="52" customFormat="false" ht="12.8" hidden="false" customHeight="false" outlineLevel="0" collapsed="false">
      <c r="A52" s="4" t="s">
        <v>116</v>
      </c>
      <c r="B52" s="5" t="s">
        <v>117</v>
      </c>
      <c r="C52" s="5" t="s">
        <v>16</v>
      </c>
      <c r="D52" s="5" t="n">
        <v>1</v>
      </c>
      <c r="E52" s="6"/>
      <c r="F52" s="7" t="n">
        <f aca="false">ROUND(50*E52/20,1)</f>
        <v>0</v>
      </c>
      <c r="G52" s="16"/>
      <c r="H52" s="16"/>
      <c r="I52" s="16"/>
      <c r="J52" s="16"/>
      <c r="K52" s="9" t="str">
        <f aca="false">IF(ISBLANK(G52),"", ROUND(SUM(G52:J52)*5/4,1))</f>
        <v/>
      </c>
      <c r="L52" s="10" t="n">
        <f aca="false">IF(OR(ISBLANK(E52),ISBLANK(K52)),0,F52+K52)</f>
        <v>0</v>
      </c>
      <c r="M52" s="11" t="n">
        <f aca="false">ROUND(100*L52/93.8,0)</f>
        <v>0</v>
      </c>
      <c r="N52" s="11"/>
    </row>
    <row r="53" customFormat="false" ht="12.8" hidden="false" customHeight="false" outlineLevel="0" collapsed="false">
      <c r="A53" s="4" t="s">
        <v>118</v>
      </c>
      <c r="B53" s="5" t="s">
        <v>119</v>
      </c>
      <c r="C53" s="5" t="s">
        <v>16</v>
      </c>
      <c r="D53" s="5" t="n">
        <v>1</v>
      </c>
      <c r="E53" s="6"/>
      <c r="F53" s="7" t="n">
        <f aca="false">ROUND(50*E53/20,1)</f>
        <v>0</v>
      </c>
      <c r="G53" s="19"/>
      <c r="H53" s="19"/>
      <c r="I53" s="19"/>
      <c r="J53" s="19"/>
      <c r="K53" s="9" t="str">
        <f aca="false">IF(ISBLANK(G53),"", ROUND(SUM(G53:J53)*5/4,1))</f>
        <v/>
      </c>
      <c r="L53" s="10" t="n">
        <f aca="false">IF(OR(ISBLANK(E53),ISBLANK(K53)),0,F53+K53)</f>
        <v>0</v>
      </c>
      <c r="M53" s="11" t="n">
        <f aca="false">ROUND(100*L53/93.8,0)</f>
        <v>0</v>
      </c>
      <c r="N53" s="11"/>
    </row>
    <row r="54" customFormat="false" ht="12.8" hidden="false" customHeight="false" outlineLevel="0" collapsed="false">
      <c r="A54" s="4" t="s">
        <v>120</v>
      </c>
      <c r="B54" s="5" t="s">
        <v>121</v>
      </c>
      <c r="C54" s="5" t="s">
        <v>16</v>
      </c>
      <c r="D54" s="5" t="n">
        <v>3</v>
      </c>
      <c r="E54" s="6"/>
      <c r="F54" s="7" t="n">
        <f aca="false">ROUND(50*E54/20,1)</f>
        <v>0</v>
      </c>
      <c r="G54" s="14"/>
      <c r="H54" s="14"/>
      <c r="I54" s="14"/>
      <c r="J54" s="14"/>
      <c r="K54" s="9" t="str">
        <f aca="false">IF(ISBLANK(G54),"", ROUND(SUM(G54:J54)*5/4,1))</f>
        <v/>
      </c>
      <c r="L54" s="10" t="n">
        <f aca="false">IF(OR(ISBLANK(E54),ISBLANK(K54)),0,F54+K54)</f>
        <v>0</v>
      </c>
      <c r="M54" s="11" t="n">
        <f aca="false">ROUND(100*L54/93.8,0)</f>
        <v>0</v>
      </c>
      <c r="N54" s="11"/>
    </row>
    <row r="55" customFormat="false" ht="12.8" hidden="false" customHeight="false" outlineLevel="0" collapsed="false">
      <c r="A55" s="4" t="s">
        <v>122</v>
      </c>
      <c r="B55" s="5" t="s">
        <v>123</v>
      </c>
      <c r="C55" s="5" t="s">
        <v>16</v>
      </c>
      <c r="D55" s="5" t="n">
        <v>1</v>
      </c>
      <c r="E55" s="6"/>
      <c r="F55" s="7" t="n">
        <f aca="false">ROUND(50*E55/20,1)</f>
        <v>0</v>
      </c>
      <c r="G55" s="11"/>
      <c r="H55" s="11"/>
      <c r="I55" s="11"/>
      <c r="J55" s="11"/>
      <c r="K55" s="9" t="str">
        <f aca="false">IF(ISBLANK(G55),"", ROUND(SUM(G55:J55)*5/4,1))</f>
        <v/>
      </c>
      <c r="L55" s="10" t="n">
        <f aca="false">IF(OR(ISBLANK(E55),ISBLANK(K55)),0,F55+K55)</f>
        <v>0</v>
      </c>
      <c r="M55" s="11" t="n">
        <f aca="false">ROUND(100*L55/93.8,0)</f>
        <v>0</v>
      </c>
      <c r="N55" s="11"/>
    </row>
    <row r="56" customFormat="false" ht="12.8" hidden="false" customHeight="false" outlineLevel="0" collapsed="false">
      <c r="A56" s="4" t="s">
        <v>124</v>
      </c>
      <c r="B56" s="5" t="s">
        <v>125</v>
      </c>
      <c r="C56" s="5" t="s">
        <v>16</v>
      </c>
      <c r="D56" s="5" t="n">
        <v>1</v>
      </c>
      <c r="E56" s="6"/>
      <c r="F56" s="7" t="n">
        <f aca="false">ROUND(50*E56/20,1)</f>
        <v>0</v>
      </c>
      <c r="G56" s="11"/>
      <c r="H56" s="11"/>
      <c r="I56" s="11"/>
      <c r="J56" s="11"/>
      <c r="K56" s="9" t="str">
        <f aca="false">IF(ISBLANK(G56),"", ROUND(SUM(G56:J56)*5/4,1))</f>
        <v/>
      </c>
      <c r="L56" s="10" t="n">
        <f aca="false">IF(OR(ISBLANK(E56),ISBLANK(K56)),0,F56+K56)</f>
        <v>0</v>
      </c>
      <c r="M56" s="11" t="n">
        <f aca="false">ROUND(100*L56/93.8,0)</f>
        <v>0</v>
      </c>
      <c r="N56" s="19"/>
    </row>
    <row r="57" customFormat="false" ht="12.8" hidden="false" customHeight="false" outlineLevel="0" collapsed="false">
      <c r="A57" s="4" t="s">
        <v>126</v>
      </c>
      <c r="B57" s="5" t="s">
        <v>127</v>
      </c>
      <c r="C57" s="5" t="s">
        <v>16</v>
      </c>
      <c r="D57" s="5" t="n">
        <v>1</v>
      </c>
      <c r="E57" s="6"/>
      <c r="F57" s="7" t="n">
        <f aca="false">ROUND(50*E57/20,1)</f>
        <v>0</v>
      </c>
      <c r="G57" s="8" t="n">
        <v>4</v>
      </c>
      <c r="H57" s="8" t="n">
        <v>8</v>
      </c>
      <c r="I57" s="8" t="n">
        <v>8</v>
      </c>
      <c r="J57" s="8" t="n">
        <v>0</v>
      </c>
      <c r="K57" s="9" t="n">
        <f aca="false">IF(ISBLANK(G57),"", ROUND(SUM(G57:J57)*5/4,1))</f>
        <v>25</v>
      </c>
      <c r="L57" s="10" t="n">
        <f aca="false">IF(OR(ISBLANK(E57),ISBLANK(K57)),0,F57+K57)</f>
        <v>0</v>
      </c>
      <c r="M57" s="11" t="n">
        <f aca="false">ROUND(100*L57/93.8,0)</f>
        <v>0</v>
      </c>
      <c r="N57" s="11"/>
    </row>
    <row r="58" customFormat="false" ht="12.8" hidden="false" customHeight="false" outlineLevel="0" collapsed="false">
      <c r="A58" s="4" t="s">
        <v>128</v>
      </c>
      <c r="B58" s="5" t="s">
        <v>129</v>
      </c>
      <c r="C58" s="5" t="s">
        <v>16</v>
      </c>
      <c r="D58" s="5" t="n">
        <v>1</v>
      </c>
      <c r="E58" s="6"/>
      <c r="F58" s="7" t="n">
        <f aca="false">ROUND(50*E58/20,1)</f>
        <v>0</v>
      </c>
      <c r="G58" s="11"/>
      <c r="H58" s="11"/>
      <c r="I58" s="11"/>
      <c r="J58" s="11"/>
      <c r="K58" s="9" t="str">
        <f aca="false">IF(ISBLANK(G58),"", ROUND(SUM(G58:J58)*5/4,1))</f>
        <v/>
      </c>
      <c r="L58" s="10" t="n">
        <f aca="false">IF(OR(ISBLANK(E58),ISBLANK(K58)),0,F58+K58)</f>
        <v>0</v>
      </c>
      <c r="M58" s="11" t="n">
        <f aca="false">ROUND(100*L58/93.8,0)</f>
        <v>0</v>
      </c>
      <c r="N58" s="18"/>
    </row>
    <row r="59" customFormat="false" ht="12.8" hidden="false" customHeight="false" outlineLevel="0" collapsed="false">
      <c r="A59" s="4" t="s">
        <v>130</v>
      </c>
      <c r="B59" s="5" t="s">
        <v>131</v>
      </c>
      <c r="C59" s="5" t="s">
        <v>43</v>
      </c>
      <c r="D59" s="5" t="n">
        <v>2</v>
      </c>
      <c r="E59" s="6"/>
      <c r="F59" s="7" t="n">
        <f aca="false">ROUND(50*E59/20,1)</f>
        <v>0</v>
      </c>
      <c r="G59" s="11"/>
      <c r="H59" s="11"/>
      <c r="I59" s="11"/>
      <c r="J59" s="11"/>
      <c r="K59" s="9" t="str">
        <f aca="false">IF(ISBLANK(G59),"", ROUND(SUM(G59:J59)*5/4,1))</f>
        <v/>
      </c>
      <c r="L59" s="10" t="n">
        <f aca="false">IF(OR(ISBLANK(E59),ISBLANK(K59)),0,F59+K59)</f>
        <v>0</v>
      </c>
      <c r="M59" s="11" t="n">
        <f aca="false">ROUND(100*L59/93.8,0)</f>
        <v>0</v>
      </c>
      <c r="N59" s="11"/>
    </row>
    <row r="60" customFormat="false" ht="12.8" hidden="false" customHeight="false" outlineLevel="0" collapsed="false">
      <c r="A60" s="4" t="s">
        <v>132</v>
      </c>
      <c r="B60" s="5" t="s">
        <v>133</v>
      </c>
      <c r="C60" s="5" t="s">
        <v>16</v>
      </c>
      <c r="D60" s="5" t="n">
        <v>1</v>
      </c>
      <c r="E60" s="6"/>
      <c r="F60" s="7" t="n">
        <f aca="false">ROUND(50*E60/20,1)</f>
        <v>0</v>
      </c>
      <c r="G60" s="11"/>
      <c r="H60" s="11"/>
      <c r="I60" s="11"/>
      <c r="J60" s="11"/>
      <c r="K60" s="9" t="str">
        <f aca="false">IF(ISBLANK(G60),"", ROUND(SUM(G60:J60)*5/4,1))</f>
        <v/>
      </c>
      <c r="L60" s="10" t="n">
        <f aca="false">IF(OR(ISBLANK(E60),ISBLANK(K60)),0,F60+K60)</f>
        <v>0</v>
      </c>
      <c r="M60" s="11" t="n">
        <f aca="false">ROUND(100*L60/93.8,0)</f>
        <v>0</v>
      </c>
      <c r="N60" s="11"/>
    </row>
    <row r="61" customFormat="false" ht="12.8" hidden="false" customHeight="false" outlineLevel="0" collapsed="false">
      <c r="A61" s="4" t="s">
        <v>134</v>
      </c>
      <c r="B61" s="5" t="s">
        <v>135</v>
      </c>
      <c r="C61" s="5" t="s">
        <v>16</v>
      </c>
      <c r="D61" s="5" t="n">
        <v>1</v>
      </c>
      <c r="E61" s="6"/>
      <c r="F61" s="7" t="n">
        <f aca="false">ROUND(50*E61/20,1)</f>
        <v>0</v>
      </c>
      <c r="G61" s="8" t="n">
        <v>3</v>
      </c>
      <c r="H61" s="8" t="n">
        <v>0</v>
      </c>
      <c r="I61" s="8" t="n">
        <v>2</v>
      </c>
      <c r="J61" s="8" t="n">
        <v>0</v>
      </c>
      <c r="K61" s="9" t="n">
        <f aca="false">IF(ISBLANK(G61),"", ROUND(SUM(G61:J61)*5/4,1))</f>
        <v>6.3</v>
      </c>
      <c r="L61" s="10" t="n">
        <f aca="false">IF(OR(ISBLANK(E61),ISBLANK(K61)),0,F61+K61)</f>
        <v>0</v>
      </c>
      <c r="M61" s="11" t="n">
        <f aca="false">ROUND(100*L61/93.8,0)</f>
        <v>0</v>
      </c>
      <c r="N61" s="11"/>
    </row>
    <row r="62" customFormat="false" ht="12.8" hidden="false" customHeight="false" outlineLevel="0" collapsed="false">
      <c r="A62" s="4" t="s">
        <v>136</v>
      </c>
      <c r="B62" s="5" t="s">
        <v>137</v>
      </c>
      <c r="C62" s="5" t="s">
        <v>43</v>
      </c>
      <c r="D62" s="5" t="n">
        <v>1</v>
      </c>
      <c r="E62" s="6"/>
      <c r="F62" s="7" t="n">
        <f aca="false">ROUND(50*E62/20,1)</f>
        <v>0</v>
      </c>
      <c r="G62" s="11"/>
      <c r="H62" s="11"/>
      <c r="I62" s="11"/>
      <c r="J62" s="11"/>
      <c r="K62" s="9" t="str">
        <f aca="false">IF(ISBLANK(G62),"", ROUND(SUM(G62:J62)*5/4,1))</f>
        <v/>
      </c>
      <c r="L62" s="10" t="n">
        <f aca="false">IF(OR(ISBLANK(E62),ISBLANK(K62)),0,F62+K62)</f>
        <v>0</v>
      </c>
      <c r="M62" s="11" t="n">
        <f aca="false">ROUND(100*L62/93.8,0)</f>
        <v>0</v>
      </c>
      <c r="N62" s="11"/>
    </row>
    <row r="63" customFormat="false" ht="12.8" hidden="false" customHeight="false" outlineLevel="0" collapsed="false">
      <c r="A63" s="4" t="s">
        <v>138</v>
      </c>
      <c r="B63" s="5" t="s">
        <v>139</v>
      </c>
      <c r="C63" s="5" t="s">
        <v>16</v>
      </c>
      <c r="D63" s="5" t="n">
        <v>2</v>
      </c>
      <c r="E63" s="6"/>
      <c r="F63" s="7" t="n">
        <f aca="false">ROUND(50*E63/20,1)</f>
        <v>0</v>
      </c>
      <c r="G63" s="11"/>
      <c r="H63" s="11"/>
      <c r="I63" s="11"/>
      <c r="J63" s="11"/>
      <c r="K63" s="9" t="str">
        <f aca="false">IF(ISBLANK(G63),"", ROUND(SUM(G63:J63)*5/4,1))</f>
        <v/>
      </c>
      <c r="L63" s="10" t="n">
        <f aca="false">IF(OR(ISBLANK(E63),ISBLANK(K63)),0,F63+K63)</f>
        <v>0</v>
      </c>
      <c r="M63" s="11" t="n">
        <f aca="false">ROUND(100*L63/93.8,0)</f>
        <v>0</v>
      </c>
      <c r="N63" s="11"/>
    </row>
    <row r="64" customFormat="false" ht="12.8" hidden="false" customHeight="false" outlineLevel="0" collapsed="false">
      <c r="A64" s="4" t="s">
        <v>140</v>
      </c>
      <c r="B64" s="5" t="s">
        <v>141</v>
      </c>
      <c r="C64" s="5" t="s">
        <v>16</v>
      </c>
      <c r="D64" s="5" t="n">
        <v>2</v>
      </c>
      <c r="E64" s="6"/>
      <c r="F64" s="7" t="n">
        <f aca="false">ROUND(50*E64/20,1)</f>
        <v>0</v>
      </c>
      <c r="G64" s="11"/>
      <c r="H64" s="11"/>
      <c r="I64" s="11"/>
      <c r="J64" s="11"/>
      <c r="K64" s="9" t="str">
        <f aca="false">IF(ISBLANK(G64),"", ROUND(SUM(G64:J64)*5/4,1))</f>
        <v/>
      </c>
      <c r="L64" s="10" t="n">
        <f aca="false">IF(OR(ISBLANK(E64),ISBLANK(K64)),0,F64+K64)</f>
        <v>0</v>
      </c>
      <c r="M64" s="11" t="n">
        <f aca="false">ROUND(100*L64/93.8,0)</f>
        <v>0</v>
      </c>
      <c r="N64" s="11"/>
    </row>
    <row r="65" customFormat="false" ht="12.8" hidden="false" customHeight="false" outlineLevel="0" collapsed="false">
      <c r="A65" s="4" t="s">
        <v>142</v>
      </c>
      <c r="B65" s="5" t="s">
        <v>143</v>
      </c>
      <c r="C65" s="5" t="s">
        <v>43</v>
      </c>
      <c r="D65" s="5" t="n">
        <v>7</v>
      </c>
      <c r="E65" s="6"/>
      <c r="F65" s="7" t="n">
        <f aca="false">ROUND(50*E65/20,1)</f>
        <v>0</v>
      </c>
      <c r="G65" s="11"/>
      <c r="H65" s="11"/>
      <c r="I65" s="11"/>
      <c r="J65" s="11"/>
      <c r="K65" s="9" t="str">
        <f aca="false">IF(ISBLANK(G65),"", ROUND(SUM(G65:J65)*5/4,1))</f>
        <v/>
      </c>
      <c r="L65" s="10" t="n">
        <f aca="false">IF(OR(ISBLANK(E65),ISBLANK(K65)),0,F65+K65)</f>
        <v>0</v>
      </c>
      <c r="M65" s="11" t="n">
        <f aca="false">ROUND(100*L65/93.8,0)</f>
        <v>0</v>
      </c>
      <c r="N65" s="11"/>
    </row>
    <row r="66" customFormat="false" ht="12.8" hidden="false" customHeight="false" outlineLevel="0" collapsed="false">
      <c r="A66" s="4" t="s">
        <v>144</v>
      </c>
      <c r="B66" s="5" t="s">
        <v>145</v>
      </c>
      <c r="C66" s="5" t="s">
        <v>16</v>
      </c>
      <c r="D66" s="5" t="n">
        <v>1</v>
      </c>
      <c r="E66" s="6"/>
      <c r="F66" s="7" t="n">
        <f aca="false">ROUND(50*E66/20,1)</f>
        <v>0</v>
      </c>
      <c r="G66" s="11"/>
      <c r="H66" s="11"/>
      <c r="I66" s="11"/>
      <c r="J66" s="11"/>
      <c r="K66" s="9" t="str">
        <f aca="false">IF(ISBLANK(G66),"", ROUND(SUM(G66:J66)*5/4,1))</f>
        <v/>
      </c>
      <c r="L66" s="10" t="n">
        <f aca="false">IF(OR(ISBLANK(E66),ISBLANK(K66)),0,F66+K66)</f>
        <v>0</v>
      </c>
      <c r="M66" s="11" t="n">
        <f aca="false">ROUND(100*L66/93.8,0)</f>
        <v>0</v>
      </c>
      <c r="N66" s="11"/>
    </row>
    <row r="67" customFormat="false" ht="12.8" hidden="false" customHeight="false" outlineLevel="0" collapsed="false">
      <c r="A67" s="4" t="s">
        <v>146</v>
      </c>
      <c r="B67" s="5" t="s">
        <v>147</v>
      </c>
      <c r="C67" s="5" t="s">
        <v>16</v>
      </c>
      <c r="D67" s="5" t="n">
        <v>4</v>
      </c>
      <c r="E67" s="6"/>
      <c r="F67" s="7" t="n">
        <f aca="false">ROUND(50*E67/20,1)</f>
        <v>0</v>
      </c>
      <c r="G67" s="11"/>
      <c r="H67" s="11"/>
      <c r="I67" s="11"/>
      <c r="J67" s="11"/>
      <c r="K67" s="9" t="str">
        <f aca="false">IF(ISBLANK(G67),"", ROUND(SUM(G67:J67)*5/4,1))</f>
        <v/>
      </c>
      <c r="L67" s="10" t="n">
        <f aca="false">IF(OR(ISBLANK(E67),ISBLANK(K67)),0,F67+K67)</f>
        <v>0</v>
      </c>
      <c r="M67" s="11" t="n">
        <f aca="false">ROUND(100*L67/93.8,0)</f>
        <v>0</v>
      </c>
      <c r="N67" s="11"/>
    </row>
    <row r="68" customFormat="false" ht="12.8" hidden="false" customHeight="false" outlineLevel="0" collapsed="false">
      <c r="A68" s="4" t="s">
        <v>148</v>
      </c>
      <c r="B68" s="5" t="s">
        <v>149</v>
      </c>
      <c r="C68" s="5" t="s">
        <v>16</v>
      </c>
      <c r="D68" s="5" t="n">
        <v>2</v>
      </c>
      <c r="E68" s="6"/>
      <c r="F68" s="7" t="n">
        <f aca="false">ROUND(50*E68/20,1)</f>
        <v>0</v>
      </c>
      <c r="G68" s="13"/>
      <c r="H68" s="13"/>
      <c r="I68" s="13"/>
      <c r="J68" s="13"/>
      <c r="K68" s="9" t="str">
        <f aca="false">IF(ISBLANK(G68),"", ROUND(SUM(G68:J68)*5/4,1))</f>
        <v/>
      </c>
      <c r="L68" s="10" t="n">
        <f aca="false">IF(OR(ISBLANK(E68),ISBLANK(K68)),0,F68+K68)</f>
        <v>0</v>
      </c>
      <c r="M68" s="11" t="n">
        <f aca="false">ROUND(100*L68/93.8,0)</f>
        <v>0</v>
      </c>
      <c r="N68" s="11"/>
    </row>
    <row r="69" customFormat="false" ht="12.8" hidden="false" customHeight="false" outlineLevel="0" collapsed="false">
      <c r="A69" s="4" t="s">
        <v>150</v>
      </c>
      <c r="B69" s="5" t="s">
        <v>151</v>
      </c>
      <c r="C69" s="5" t="s">
        <v>16</v>
      </c>
      <c r="D69" s="5" t="n">
        <v>1</v>
      </c>
      <c r="E69" s="6"/>
      <c r="F69" s="7" t="n">
        <f aca="false">ROUND(50*E69/20,1)</f>
        <v>0</v>
      </c>
      <c r="G69" s="13"/>
      <c r="H69" s="13"/>
      <c r="I69" s="13"/>
      <c r="J69" s="13"/>
      <c r="K69" s="9" t="str">
        <f aca="false">IF(ISBLANK(G69),"", ROUND(SUM(G69:J69)*5/4,1))</f>
        <v/>
      </c>
      <c r="L69" s="10" t="n">
        <f aca="false">IF(OR(ISBLANK(E69),ISBLANK(K69)),0,F69+K69)</f>
        <v>0</v>
      </c>
      <c r="M69" s="11" t="n">
        <f aca="false">ROUND(100*L69/93.8,0)</f>
        <v>0</v>
      </c>
      <c r="N69" s="11"/>
    </row>
    <row r="70" customFormat="false" ht="12.8" hidden="false" customHeight="false" outlineLevel="0" collapsed="false">
      <c r="A70" s="4" t="s">
        <v>152</v>
      </c>
      <c r="B70" s="5" t="s">
        <v>153</v>
      </c>
      <c r="C70" s="5" t="s">
        <v>16</v>
      </c>
      <c r="D70" s="5" t="n">
        <v>1</v>
      </c>
      <c r="E70" s="6"/>
      <c r="F70" s="7" t="n">
        <f aca="false">ROUND(50*E70/20,1)</f>
        <v>0</v>
      </c>
      <c r="G70" s="13"/>
      <c r="H70" s="13"/>
      <c r="I70" s="13"/>
      <c r="J70" s="13"/>
      <c r="K70" s="9" t="str">
        <f aca="false">IF(ISBLANK(G70),"", ROUND(SUM(G70:J70)*5/4,1))</f>
        <v/>
      </c>
      <c r="L70" s="10" t="n">
        <f aca="false">IF(OR(ISBLANK(E70),ISBLANK(K70)),0,F70+K70)</f>
        <v>0</v>
      </c>
      <c r="M70" s="11" t="n">
        <f aca="false">ROUND(100*L70/93.8,0)</f>
        <v>0</v>
      </c>
      <c r="N70" s="11"/>
    </row>
    <row r="71" customFormat="false" ht="12.8" hidden="false" customHeight="false" outlineLevel="0" collapsed="false">
      <c r="A71" s="4" t="s">
        <v>154</v>
      </c>
      <c r="B71" s="5" t="s">
        <v>155</v>
      </c>
      <c r="C71" s="5" t="s">
        <v>16</v>
      </c>
      <c r="D71" s="5" t="n">
        <v>1</v>
      </c>
      <c r="E71" s="6"/>
      <c r="F71" s="7" t="n">
        <f aca="false">ROUND(50*E71/20,1)</f>
        <v>0</v>
      </c>
      <c r="G71" s="16"/>
      <c r="H71" s="16"/>
      <c r="I71" s="16"/>
      <c r="J71" s="16"/>
      <c r="K71" s="9" t="str">
        <f aca="false">IF(ISBLANK(G71),"", ROUND(SUM(G71:J71)*5/4,1))</f>
        <v/>
      </c>
      <c r="L71" s="10" t="n">
        <f aca="false">IF(OR(ISBLANK(E71),ISBLANK(K71)),0,F71+K71)</f>
        <v>0</v>
      </c>
      <c r="M71" s="11" t="n">
        <f aca="false">ROUND(100*L71/93.8,0)</f>
        <v>0</v>
      </c>
      <c r="N71" s="11"/>
    </row>
    <row r="72" customFormat="false" ht="12.8" hidden="false" customHeight="false" outlineLevel="0" collapsed="false">
      <c r="A72" s="4" t="s">
        <v>156</v>
      </c>
      <c r="B72" s="5" t="s">
        <v>157</v>
      </c>
      <c r="C72" s="5" t="s">
        <v>16</v>
      </c>
      <c r="D72" s="5" t="n">
        <v>1</v>
      </c>
      <c r="E72" s="6"/>
      <c r="F72" s="7" t="n">
        <f aca="false">ROUND(50*E72/20,1)</f>
        <v>0</v>
      </c>
      <c r="G72" s="13" t="n">
        <v>5</v>
      </c>
      <c r="H72" s="13" t="n">
        <v>0</v>
      </c>
      <c r="I72" s="13" t="n">
        <v>2</v>
      </c>
      <c r="J72" s="13" t="n">
        <v>0</v>
      </c>
      <c r="K72" s="9" t="n">
        <f aca="false">IF(ISBLANK(G72),"", ROUND(SUM(G72:J72)*5/4,1))</f>
        <v>8.8</v>
      </c>
      <c r="L72" s="10" t="n">
        <f aca="false">IF(OR(ISBLANK(E72),ISBLANK(K72)),0,F72+K72)</f>
        <v>0</v>
      </c>
      <c r="M72" s="11" t="n">
        <f aca="false">ROUND(100*L72/93.8,0)</f>
        <v>0</v>
      </c>
      <c r="N72" s="11"/>
    </row>
    <row r="73" customFormat="false" ht="12.8" hidden="false" customHeight="false" outlineLevel="0" collapsed="false">
      <c r="A73" s="4" t="s">
        <v>158</v>
      </c>
      <c r="B73" s="5" t="s">
        <v>159</v>
      </c>
      <c r="C73" s="5" t="s">
        <v>16</v>
      </c>
      <c r="D73" s="5" t="n">
        <v>2</v>
      </c>
      <c r="E73" s="6"/>
      <c r="F73" s="7" t="n">
        <f aca="false">ROUND(50*E73/20,1)</f>
        <v>0</v>
      </c>
      <c r="G73" s="13"/>
      <c r="H73" s="13"/>
      <c r="I73" s="13"/>
      <c r="J73" s="13"/>
      <c r="K73" s="9" t="str">
        <f aca="false">IF(ISBLANK(G73),"", ROUND(SUM(G73:J73)*5/4,1))</f>
        <v/>
      </c>
      <c r="L73" s="10" t="n">
        <f aca="false">IF(OR(ISBLANK(E73),ISBLANK(K73)),0,F73+K73)</f>
        <v>0</v>
      </c>
      <c r="M73" s="11" t="n">
        <f aca="false">ROUND(100*L73/93.8,0)</f>
        <v>0</v>
      </c>
      <c r="N73" s="11"/>
    </row>
    <row r="74" customFormat="false" ht="12.8" hidden="false" customHeight="false" outlineLevel="0" collapsed="false">
      <c r="A74" s="4" t="s">
        <v>160</v>
      </c>
      <c r="B74" s="5" t="s">
        <v>161</v>
      </c>
      <c r="C74" s="5" t="s">
        <v>43</v>
      </c>
      <c r="D74" s="5" t="n">
        <v>1</v>
      </c>
      <c r="E74" s="6"/>
      <c r="F74" s="7" t="n">
        <f aca="false">ROUND(50*E74/20,1)</f>
        <v>0</v>
      </c>
      <c r="G74" s="13"/>
      <c r="H74" s="13"/>
      <c r="I74" s="13"/>
      <c r="J74" s="13"/>
      <c r="K74" s="9" t="str">
        <f aca="false">IF(ISBLANK(G74),"", ROUND(SUM(G74:J74)*5/4,1))</f>
        <v/>
      </c>
      <c r="L74" s="10" t="n">
        <f aca="false">IF(OR(ISBLANK(E74),ISBLANK(K74)),0,F74+K74)</f>
        <v>0</v>
      </c>
      <c r="M74" s="11" t="n">
        <f aca="false">ROUND(100*L74/93.8,0)</f>
        <v>0</v>
      </c>
      <c r="N74" s="11"/>
    </row>
    <row r="75" customFormat="false" ht="12.8" hidden="false" customHeight="false" outlineLevel="0" collapsed="false">
      <c r="A75" s="4" t="s">
        <v>162</v>
      </c>
      <c r="B75" s="5" t="s">
        <v>163</v>
      </c>
      <c r="C75" s="5" t="s">
        <v>16</v>
      </c>
      <c r="D75" s="5" t="n">
        <v>1</v>
      </c>
      <c r="E75" s="6"/>
      <c r="F75" s="7" t="n">
        <f aca="false">ROUND(50*E75/20,1)</f>
        <v>0</v>
      </c>
      <c r="G75" s="13"/>
      <c r="H75" s="13"/>
      <c r="I75" s="13"/>
      <c r="J75" s="13"/>
      <c r="K75" s="9" t="str">
        <f aca="false">IF(ISBLANK(G75),"", ROUND(SUM(G75:J75)*5/4,1))</f>
        <v/>
      </c>
      <c r="L75" s="10" t="n">
        <f aca="false">IF(OR(ISBLANK(E75),ISBLANK(K75)),0,F75+K75)</f>
        <v>0</v>
      </c>
      <c r="M75" s="11" t="n">
        <f aca="false">ROUND(100*L75/93.8,0)</f>
        <v>0</v>
      </c>
      <c r="N75" s="11"/>
    </row>
    <row r="76" customFormat="false" ht="12.8" hidden="false" customHeight="false" outlineLevel="0" collapsed="false">
      <c r="A76" s="4" t="s">
        <v>164</v>
      </c>
      <c r="B76" s="5" t="s">
        <v>165</v>
      </c>
      <c r="C76" s="5" t="s">
        <v>16</v>
      </c>
      <c r="D76" s="5" t="n">
        <v>1</v>
      </c>
      <c r="E76" s="6"/>
      <c r="F76" s="7" t="n">
        <f aca="false">ROUND(50*E76/20,1)</f>
        <v>0</v>
      </c>
      <c r="G76" s="16"/>
      <c r="H76" s="16"/>
      <c r="I76" s="16"/>
      <c r="J76" s="16"/>
      <c r="K76" s="9" t="str">
        <f aca="false">IF(ISBLANK(G76),"", ROUND(SUM(G76:J76)*5/4,1))</f>
        <v/>
      </c>
      <c r="L76" s="10" t="n">
        <f aca="false">IF(OR(ISBLANK(E76),ISBLANK(K76)),0,F76+K76)</f>
        <v>0</v>
      </c>
      <c r="M76" s="11" t="n">
        <f aca="false">ROUND(100*L76/93.8,0)</f>
        <v>0</v>
      </c>
      <c r="N76" s="11"/>
    </row>
    <row r="77" customFormat="false" ht="12.8" hidden="false" customHeight="false" outlineLevel="0" collapsed="false">
      <c r="A77" s="4" t="s">
        <v>166</v>
      </c>
      <c r="B77" s="5" t="s">
        <v>167</v>
      </c>
      <c r="C77" s="5" t="s">
        <v>43</v>
      </c>
      <c r="D77" s="5" t="n">
        <v>2</v>
      </c>
      <c r="E77" s="6"/>
      <c r="F77" s="7" t="n">
        <f aca="false">ROUND(50*E77/20,1)</f>
        <v>0</v>
      </c>
      <c r="G77" s="11"/>
      <c r="H77" s="11"/>
      <c r="I77" s="11"/>
      <c r="J77" s="11"/>
      <c r="K77" s="9" t="str">
        <f aca="false">IF(ISBLANK(G77),"", ROUND(SUM(G77:J77)*5/4,1))</f>
        <v/>
      </c>
      <c r="L77" s="10" t="n">
        <f aca="false">IF(OR(ISBLANK(E77),ISBLANK(K77)),0,F77+K77)</f>
        <v>0</v>
      </c>
      <c r="M77" s="11" t="n">
        <f aca="false">ROUND(100*L77/93.8,0)</f>
        <v>0</v>
      </c>
      <c r="N77" s="11"/>
    </row>
    <row r="78" customFormat="false" ht="12.8" hidden="false" customHeight="false" outlineLevel="0" collapsed="false">
      <c r="A78" s="4" t="s">
        <v>168</v>
      </c>
      <c r="B78" s="5" t="s">
        <v>169</v>
      </c>
      <c r="C78" s="5" t="s">
        <v>16</v>
      </c>
      <c r="D78" s="5" t="n">
        <v>1</v>
      </c>
      <c r="E78" s="6"/>
      <c r="F78" s="7" t="n">
        <f aca="false">ROUND(50*E78/20,1)</f>
        <v>0</v>
      </c>
      <c r="G78" s="11"/>
      <c r="H78" s="11"/>
      <c r="I78" s="11"/>
      <c r="J78" s="11"/>
      <c r="K78" s="9" t="str">
        <f aca="false">IF(ISBLANK(G78),"", ROUND(SUM(G78:J78)*5/4,1))</f>
        <v/>
      </c>
      <c r="L78" s="10" t="n">
        <f aca="false">IF(OR(ISBLANK(E78),ISBLANK(K78)),0,F78+K78)</f>
        <v>0</v>
      </c>
      <c r="M78" s="11" t="n">
        <f aca="false">ROUND(100*L78/93.8,0)</f>
        <v>0</v>
      </c>
      <c r="N78" s="11"/>
    </row>
    <row r="79" customFormat="false" ht="12.8" hidden="false" customHeight="false" outlineLevel="0" collapsed="false">
      <c r="A79" s="4" t="s">
        <v>170</v>
      </c>
      <c r="B79" s="5" t="s">
        <v>171</v>
      </c>
      <c r="C79" s="5" t="s">
        <v>16</v>
      </c>
      <c r="D79" s="5" t="n">
        <v>1</v>
      </c>
      <c r="E79" s="6"/>
      <c r="F79" s="7" t="n">
        <f aca="false">ROUND(50*E79/20,1)</f>
        <v>0</v>
      </c>
      <c r="G79" s="11"/>
      <c r="H79" s="11"/>
      <c r="I79" s="11"/>
      <c r="J79" s="11"/>
      <c r="K79" s="9" t="str">
        <f aca="false">IF(ISBLANK(G79),"", ROUND(SUM(G79:J79)*5/4,1))</f>
        <v/>
      </c>
      <c r="L79" s="10" t="n">
        <f aca="false">IF(OR(ISBLANK(E79),ISBLANK(K79)),0,F79+K79)</f>
        <v>0</v>
      </c>
      <c r="M79" s="11" t="n">
        <f aca="false">ROUND(100*L79/93.8,0)</f>
        <v>0</v>
      </c>
      <c r="N79" s="11"/>
    </row>
    <row r="80" customFormat="false" ht="12.8" hidden="false" customHeight="false" outlineLevel="0" collapsed="false">
      <c r="A80" s="4" t="s">
        <v>172</v>
      </c>
      <c r="B80" s="5" t="s">
        <v>173</v>
      </c>
      <c r="C80" s="5" t="s">
        <v>16</v>
      </c>
      <c r="D80" s="5" t="n">
        <v>1</v>
      </c>
      <c r="E80" s="6"/>
      <c r="F80" s="7" t="n">
        <f aca="false">ROUND(50*E80/20,1)</f>
        <v>0</v>
      </c>
      <c r="G80" s="11"/>
      <c r="H80" s="11"/>
      <c r="I80" s="11"/>
      <c r="J80" s="11"/>
      <c r="K80" s="9" t="str">
        <f aca="false">IF(ISBLANK(G80),"", ROUND(SUM(G80:J80)*5/4,1))</f>
        <v/>
      </c>
      <c r="L80" s="10" t="n">
        <f aca="false">IF(OR(ISBLANK(E80),ISBLANK(K80)),0,F80+K80)</f>
        <v>0</v>
      </c>
      <c r="M80" s="11" t="n">
        <f aca="false">ROUND(100*L80/93.8,0)</f>
        <v>0</v>
      </c>
      <c r="N80" s="11"/>
    </row>
    <row r="81" customFormat="false" ht="12.8" hidden="false" customHeight="false" outlineLevel="0" collapsed="false">
      <c r="A81" s="4" t="s">
        <v>174</v>
      </c>
      <c r="B81" s="5" t="s">
        <v>175</v>
      </c>
      <c r="C81" s="5" t="s">
        <v>43</v>
      </c>
      <c r="D81" s="5" t="n">
        <v>3</v>
      </c>
      <c r="E81" s="6"/>
      <c r="F81" s="7" t="n">
        <f aca="false">ROUND(50*E81/20,1)</f>
        <v>0</v>
      </c>
      <c r="G81" s="11"/>
      <c r="H81" s="11"/>
      <c r="I81" s="11"/>
      <c r="J81" s="11"/>
      <c r="K81" s="9" t="str">
        <f aca="false">IF(ISBLANK(G81),"", ROUND(SUM(G81:J81)*5/4,1))</f>
        <v/>
      </c>
      <c r="L81" s="10" t="n">
        <f aca="false">IF(OR(ISBLANK(E81),ISBLANK(K81)),0,F81+K81)</f>
        <v>0</v>
      </c>
      <c r="M81" s="11" t="n">
        <f aca="false">ROUND(100*L81/93.8,0)</f>
        <v>0</v>
      </c>
      <c r="N81" s="11"/>
    </row>
    <row r="82" customFormat="false" ht="12.8" hidden="false" customHeight="false" outlineLevel="0" collapsed="false">
      <c r="A82" s="4" t="s">
        <v>176</v>
      </c>
      <c r="B82" s="5" t="s">
        <v>177</v>
      </c>
      <c r="C82" s="5" t="s">
        <v>16</v>
      </c>
      <c r="D82" s="5" t="n">
        <v>2</v>
      </c>
      <c r="E82" s="6"/>
      <c r="F82" s="7" t="n">
        <f aca="false">ROUND(50*E82/20,1)</f>
        <v>0</v>
      </c>
      <c r="G82" s="11"/>
      <c r="H82" s="11"/>
      <c r="I82" s="11"/>
      <c r="J82" s="11"/>
      <c r="K82" s="9" t="str">
        <f aca="false">IF(ISBLANK(G82),"", ROUND(SUM(G82:J82)*5/4,1))</f>
        <v/>
      </c>
      <c r="L82" s="10" t="n">
        <f aca="false">IF(OR(ISBLANK(E82),ISBLANK(K82)),0,F82+K82)</f>
        <v>0</v>
      </c>
      <c r="M82" s="11" t="n">
        <f aca="false">ROUND(100*L82/93.8,0)</f>
        <v>0</v>
      </c>
      <c r="N82" s="11"/>
    </row>
    <row r="83" customFormat="false" ht="12.8" hidden="false" customHeight="false" outlineLevel="0" collapsed="false">
      <c r="A83" s="4" t="s">
        <v>178</v>
      </c>
      <c r="B83" s="5" t="s">
        <v>179</v>
      </c>
      <c r="C83" s="5" t="s">
        <v>43</v>
      </c>
      <c r="D83" s="5" t="n">
        <v>1</v>
      </c>
      <c r="E83" s="6"/>
      <c r="F83" s="7" t="n">
        <f aca="false">ROUND(50*E83/20,1)</f>
        <v>0</v>
      </c>
      <c r="G83" s="11"/>
      <c r="H83" s="11"/>
      <c r="I83" s="11"/>
      <c r="J83" s="11"/>
      <c r="K83" s="9" t="str">
        <f aca="false">IF(ISBLANK(G83),"", ROUND(SUM(G83:J83)*5/4,1))</f>
        <v/>
      </c>
      <c r="L83" s="10" t="n">
        <f aca="false">IF(OR(ISBLANK(E83),ISBLANK(K83)),0,F83+K83)</f>
        <v>0</v>
      </c>
      <c r="M83" s="11" t="n">
        <f aca="false">ROUND(100*L83/93.8,0)</f>
        <v>0</v>
      </c>
      <c r="N83" s="19"/>
    </row>
    <row r="84" customFormat="false" ht="12.8" hidden="false" customHeight="false" outlineLevel="0" collapsed="false">
      <c r="A84" s="4" t="s">
        <v>180</v>
      </c>
      <c r="B84" s="5" t="s">
        <v>181</v>
      </c>
      <c r="C84" s="5" t="s">
        <v>16</v>
      </c>
      <c r="D84" s="5" t="n">
        <v>2</v>
      </c>
      <c r="E84" s="6"/>
      <c r="F84" s="7" t="n">
        <f aca="false">ROUND(50*E84/20,1)</f>
        <v>0</v>
      </c>
      <c r="G84" s="11"/>
      <c r="H84" s="11"/>
      <c r="I84" s="11"/>
      <c r="J84" s="11"/>
      <c r="K84" s="9" t="str">
        <f aca="false">IF(ISBLANK(G84),"", ROUND(SUM(G84:J84)*5/4,1))</f>
        <v/>
      </c>
      <c r="L84" s="10" t="n">
        <f aca="false">IF(OR(ISBLANK(E84),ISBLANK(K84)),0,F84+K84)</f>
        <v>0</v>
      </c>
      <c r="M84" s="11" t="n">
        <f aca="false">ROUND(100*L84/93.8,0)</f>
        <v>0</v>
      </c>
      <c r="N84" s="11"/>
    </row>
    <row r="85" customFormat="false" ht="12.8" hidden="false" customHeight="false" outlineLevel="0" collapsed="false">
      <c r="A85" s="4" t="s">
        <v>182</v>
      </c>
      <c r="B85" s="5" t="s">
        <v>183</v>
      </c>
      <c r="C85" s="5" t="s">
        <v>16</v>
      </c>
      <c r="D85" s="5" t="n">
        <v>2</v>
      </c>
      <c r="E85" s="6"/>
      <c r="F85" s="7" t="n">
        <f aca="false">ROUND(50*E85/20,1)</f>
        <v>0</v>
      </c>
      <c r="G85" s="11"/>
      <c r="H85" s="11"/>
      <c r="I85" s="11"/>
      <c r="J85" s="11"/>
      <c r="K85" s="9" t="str">
        <f aca="false">IF(ISBLANK(G85),"", ROUND(SUM(G85:J85)*5/4,1))</f>
        <v/>
      </c>
      <c r="L85" s="10" t="n">
        <f aca="false">IF(OR(ISBLANK(E85),ISBLANK(K85)),0,F85+K85)</f>
        <v>0</v>
      </c>
      <c r="M85" s="11" t="n">
        <f aca="false">ROUND(100*L85/93.8,0)</f>
        <v>0</v>
      </c>
      <c r="N85" s="18"/>
    </row>
    <row r="86" customFormat="false" ht="12.8" hidden="false" customHeight="false" outlineLevel="0" collapsed="false">
      <c r="A86" s="4" t="s">
        <v>184</v>
      </c>
      <c r="B86" s="5" t="s">
        <v>185</v>
      </c>
      <c r="C86" s="5" t="s">
        <v>16</v>
      </c>
      <c r="D86" s="5" t="n">
        <v>2</v>
      </c>
      <c r="E86" s="6"/>
      <c r="F86" s="7" t="n">
        <f aca="false">ROUND(50*E86/20,1)</f>
        <v>0</v>
      </c>
      <c r="G86" s="19"/>
      <c r="H86" s="19"/>
      <c r="I86" s="19"/>
      <c r="J86" s="19"/>
      <c r="K86" s="9" t="str">
        <f aca="false">IF(ISBLANK(G86),"", ROUND(SUM(G86:J86)*5/4,1))</f>
        <v/>
      </c>
      <c r="L86" s="10" t="n">
        <f aca="false">IF(OR(ISBLANK(E86),ISBLANK(K86)),0,F86+K86)</f>
        <v>0</v>
      </c>
      <c r="M86" s="11" t="n">
        <f aca="false">ROUND(100*L86/93.8,0)</f>
        <v>0</v>
      </c>
      <c r="N86" s="11"/>
    </row>
    <row r="87" customFormat="false" ht="12.8" hidden="false" customHeight="false" outlineLevel="0" collapsed="false">
      <c r="A87" s="4" t="s">
        <v>186</v>
      </c>
      <c r="B87" s="5" t="s">
        <v>187</v>
      </c>
      <c r="C87" s="5" t="s">
        <v>16</v>
      </c>
      <c r="D87" s="5" t="n">
        <v>5</v>
      </c>
      <c r="E87" s="6"/>
      <c r="F87" s="7" t="n">
        <f aca="false">ROUND(50*E87/20,1)</f>
        <v>0</v>
      </c>
      <c r="G87" s="14"/>
      <c r="H87" s="14"/>
      <c r="I87" s="14"/>
      <c r="J87" s="14"/>
      <c r="K87" s="9" t="str">
        <f aca="false">IF(ISBLANK(G87),"", ROUND(SUM(G87:J87)*5/4,1))</f>
        <v/>
      </c>
      <c r="L87" s="10" t="n">
        <f aca="false">IF(OR(ISBLANK(E87),ISBLANK(K87)),0,F87+K87)</f>
        <v>0</v>
      </c>
      <c r="M87" s="11" t="n">
        <f aca="false">ROUND(100*L87/93.8,0)</f>
        <v>0</v>
      </c>
      <c r="N87" s="11"/>
    </row>
    <row r="88" customFormat="false" ht="12.8" hidden="false" customHeight="false" outlineLevel="0" collapsed="false">
      <c r="A88" s="4" t="s">
        <v>188</v>
      </c>
      <c r="B88" s="5" t="s">
        <v>189</v>
      </c>
      <c r="C88" s="5" t="s">
        <v>16</v>
      </c>
      <c r="D88" s="5" t="n">
        <v>3</v>
      </c>
      <c r="E88" s="6"/>
      <c r="F88" s="7" t="n">
        <f aca="false">ROUND(50*E88/20,1)</f>
        <v>0</v>
      </c>
      <c r="G88" s="13"/>
      <c r="H88" s="13"/>
      <c r="I88" s="13"/>
      <c r="J88" s="13"/>
      <c r="K88" s="9" t="str">
        <f aca="false">IF(ISBLANK(G88),"", ROUND(SUM(G88:J88)*5/4,1))</f>
        <v/>
      </c>
      <c r="L88" s="10" t="n">
        <f aca="false">IF(OR(ISBLANK(E88),ISBLANK(K88)),0,F88+K88)</f>
        <v>0</v>
      </c>
      <c r="M88" s="11" t="n">
        <f aca="false">ROUND(100*L88/93.8,0)</f>
        <v>0</v>
      </c>
      <c r="N88" s="11"/>
    </row>
    <row r="89" customFormat="false" ht="12.8" hidden="false" customHeight="false" outlineLevel="0" collapsed="false">
      <c r="A89" s="4" t="s">
        <v>190</v>
      </c>
      <c r="B89" s="5" t="s">
        <v>191</v>
      </c>
      <c r="C89" s="5" t="s">
        <v>43</v>
      </c>
      <c r="D89" s="5" t="n">
        <v>1</v>
      </c>
      <c r="E89" s="6"/>
      <c r="F89" s="7" t="n">
        <f aca="false">ROUND(50*E89/20,1)</f>
        <v>0</v>
      </c>
      <c r="G89" s="16"/>
      <c r="H89" s="16"/>
      <c r="I89" s="16"/>
      <c r="J89" s="16"/>
      <c r="K89" s="9" t="str">
        <f aca="false">IF(ISBLANK(G89),"", ROUND(SUM(G89:J89)*5/4,1))</f>
        <v/>
      </c>
      <c r="L89" s="10" t="n">
        <f aca="false">IF(OR(ISBLANK(E89),ISBLANK(K89)),0,F89+K89)</f>
        <v>0</v>
      </c>
      <c r="M89" s="11" t="n">
        <f aca="false">ROUND(100*L89/93.8,0)</f>
        <v>0</v>
      </c>
      <c r="N89" s="11"/>
    </row>
    <row r="90" customFormat="false" ht="12.8" hidden="false" customHeight="false" outlineLevel="0" collapsed="false">
      <c r="A90" s="4" t="s">
        <v>192</v>
      </c>
      <c r="B90" s="5" t="s">
        <v>193</v>
      </c>
      <c r="C90" s="5" t="s">
        <v>16</v>
      </c>
      <c r="D90" s="5" t="n">
        <v>1</v>
      </c>
      <c r="E90" s="6"/>
      <c r="F90" s="7" t="n">
        <f aca="false">ROUND(50*E90/20,1)</f>
        <v>0</v>
      </c>
      <c r="G90" s="14"/>
      <c r="H90" s="14"/>
      <c r="I90" s="14"/>
      <c r="J90" s="14"/>
      <c r="K90" s="9" t="str">
        <f aca="false">IF(ISBLANK(G90),"", ROUND(SUM(G90:J90)*5/4,1))</f>
        <v/>
      </c>
      <c r="L90" s="10" t="n">
        <f aca="false">IF(OR(ISBLANK(E90),ISBLANK(K90)),0,F90+K90)</f>
        <v>0</v>
      </c>
      <c r="M90" s="11" t="n">
        <f aca="false">ROUND(100*L90/93.8,0)</f>
        <v>0</v>
      </c>
      <c r="N90" s="11"/>
    </row>
    <row r="91" customFormat="false" ht="12.8" hidden="false" customHeight="false" outlineLevel="0" collapsed="false">
      <c r="A91" s="4" t="s">
        <v>194</v>
      </c>
      <c r="B91" s="5" t="s">
        <v>195</v>
      </c>
      <c r="C91" s="5" t="s">
        <v>16</v>
      </c>
      <c r="D91" s="5" t="n">
        <v>3</v>
      </c>
      <c r="E91" s="6"/>
      <c r="F91" s="7" t="n">
        <f aca="false">ROUND(50*E91/20,1)</f>
        <v>0</v>
      </c>
      <c r="G91" s="13"/>
      <c r="H91" s="13"/>
      <c r="I91" s="13"/>
      <c r="J91" s="13"/>
      <c r="K91" s="9" t="str">
        <f aca="false">IF(ISBLANK(G91),"", ROUND(SUM(G91:J91)*5/4,1))</f>
        <v/>
      </c>
      <c r="L91" s="10" t="n">
        <f aca="false">IF(OR(ISBLANK(E91),ISBLANK(K91)),0,F91+K91)</f>
        <v>0</v>
      </c>
      <c r="M91" s="11" t="n">
        <f aca="false">ROUND(100*L91/93.8,0)</f>
        <v>0</v>
      </c>
      <c r="N91" s="11"/>
    </row>
    <row r="92" customFormat="false" ht="12.8" hidden="false" customHeight="false" outlineLevel="0" collapsed="false">
      <c r="A92" s="4" t="s">
        <v>196</v>
      </c>
      <c r="B92" s="5" t="s">
        <v>197</v>
      </c>
      <c r="C92" s="5" t="s">
        <v>16</v>
      </c>
      <c r="D92" s="5" t="n">
        <v>2</v>
      </c>
      <c r="E92" s="6"/>
      <c r="F92" s="7" t="n">
        <f aca="false">ROUND(50*E92/20,1)</f>
        <v>0</v>
      </c>
      <c r="G92" s="13" t="n">
        <v>4</v>
      </c>
      <c r="H92" s="13" t="n">
        <v>1</v>
      </c>
      <c r="I92" s="13" t="n">
        <v>0</v>
      </c>
      <c r="J92" s="13" t="n">
        <v>0</v>
      </c>
      <c r="K92" s="9" t="n">
        <f aca="false">IF(ISBLANK(G92),"", ROUND(SUM(G92:J92)*5/4,1))</f>
        <v>6.3</v>
      </c>
      <c r="L92" s="10" t="n">
        <f aca="false">IF(OR(ISBLANK(E92),ISBLANK(K92)),0,F92+K92)</f>
        <v>0</v>
      </c>
      <c r="M92" s="11" t="n">
        <f aca="false">ROUND(100*L92/93.8,0)</f>
        <v>0</v>
      </c>
      <c r="N92" s="11"/>
    </row>
    <row r="93" customFormat="false" ht="12.8" hidden="false" customHeight="false" outlineLevel="0" collapsed="false">
      <c r="A93" s="4" t="s">
        <v>198</v>
      </c>
      <c r="B93" s="5" t="s">
        <v>199</v>
      </c>
      <c r="C93" s="5" t="s">
        <v>16</v>
      </c>
      <c r="D93" s="5" t="n">
        <v>1</v>
      </c>
      <c r="E93" s="6"/>
      <c r="F93" s="7" t="n">
        <f aca="false">ROUND(50*E93/20,1)</f>
        <v>0</v>
      </c>
      <c r="G93" s="13"/>
      <c r="H93" s="13"/>
      <c r="I93" s="13"/>
      <c r="J93" s="13"/>
      <c r="K93" s="9" t="str">
        <f aca="false">IF(ISBLANK(G93),"", ROUND(SUM(G93:J93)*5/4,1))</f>
        <v/>
      </c>
      <c r="L93" s="10" t="n">
        <f aca="false">IF(OR(ISBLANK(E93),ISBLANK(K93)),0,F93+K93)</f>
        <v>0</v>
      </c>
      <c r="M93" s="11" t="n">
        <f aca="false">ROUND(100*L93/93.8,0)</f>
        <v>0</v>
      </c>
      <c r="N93" s="11"/>
    </row>
    <row r="94" customFormat="false" ht="12.8" hidden="false" customHeight="false" outlineLevel="0" collapsed="false">
      <c r="A94" s="4" t="s">
        <v>200</v>
      </c>
      <c r="B94" s="5" t="s">
        <v>201</v>
      </c>
      <c r="C94" s="5" t="s">
        <v>43</v>
      </c>
      <c r="D94" s="5" t="n">
        <v>1</v>
      </c>
      <c r="E94" s="6"/>
      <c r="F94" s="7" t="n">
        <f aca="false">ROUND(50*E94/20,1)</f>
        <v>0</v>
      </c>
      <c r="G94" s="13"/>
      <c r="H94" s="13"/>
      <c r="I94" s="13"/>
      <c r="J94" s="13"/>
      <c r="K94" s="9" t="str">
        <f aca="false">IF(ISBLANK(G94),"", ROUND(SUM(G94:J94)*5/4,1))</f>
        <v/>
      </c>
      <c r="L94" s="10" t="n">
        <f aca="false">IF(OR(ISBLANK(E94),ISBLANK(K94)),0,F94+K94)</f>
        <v>0</v>
      </c>
      <c r="M94" s="11" t="n">
        <f aca="false">ROUND(100*L94/93.8,0)</f>
        <v>0</v>
      </c>
      <c r="N94" s="19"/>
    </row>
    <row r="95" customFormat="false" ht="12.8" hidden="false" customHeight="false" outlineLevel="0" collapsed="false">
      <c r="A95" s="4" t="s">
        <v>202</v>
      </c>
      <c r="B95" s="5" t="s">
        <v>203</v>
      </c>
      <c r="C95" s="5" t="s">
        <v>16</v>
      </c>
      <c r="D95" s="5" t="n">
        <v>2</v>
      </c>
      <c r="E95" s="6"/>
      <c r="F95" s="7" t="n">
        <f aca="false">ROUND(50*E95/20,1)</f>
        <v>0</v>
      </c>
      <c r="G95" s="13"/>
      <c r="H95" s="13"/>
      <c r="I95" s="13"/>
      <c r="J95" s="13"/>
      <c r="K95" s="9" t="str">
        <f aca="false">IF(ISBLANK(G95),"", ROUND(SUM(G95:J95)*5/4,1))</f>
        <v/>
      </c>
      <c r="L95" s="10" t="n">
        <f aca="false">IF(OR(ISBLANK(E95),ISBLANK(K95)),0,F95+K95)</f>
        <v>0</v>
      </c>
      <c r="M95" s="11" t="n">
        <f aca="false">ROUND(100*L95/93.8,0)</f>
        <v>0</v>
      </c>
      <c r="N95" s="11"/>
    </row>
    <row r="96" customFormat="false" ht="12.8" hidden="false" customHeight="false" outlineLevel="0" collapsed="false">
      <c r="A96" s="4" t="s">
        <v>204</v>
      </c>
      <c r="B96" s="5" t="s">
        <v>205</v>
      </c>
      <c r="C96" s="5" t="s">
        <v>16</v>
      </c>
      <c r="D96" s="5" t="n">
        <v>2</v>
      </c>
      <c r="E96" s="6"/>
      <c r="F96" s="7" t="n">
        <f aca="false">ROUND(50*E96/20,1)</f>
        <v>0</v>
      </c>
      <c r="G96" s="13"/>
      <c r="H96" s="13"/>
      <c r="I96" s="13"/>
      <c r="J96" s="13"/>
      <c r="K96" s="9" t="str">
        <f aca="false">IF(ISBLANK(G96),"", ROUND(SUM(G96:J96)*5/4,1))</f>
        <v/>
      </c>
      <c r="L96" s="10" t="n">
        <f aca="false">IF(OR(ISBLANK(E96),ISBLANK(K96)),0,F96+K96)</f>
        <v>0</v>
      </c>
      <c r="M96" s="11" t="n">
        <f aca="false">ROUND(100*L96/93.8,0)</f>
        <v>0</v>
      </c>
      <c r="N96" s="11"/>
    </row>
    <row r="97" customFormat="false" ht="12.8" hidden="false" customHeight="false" outlineLevel="0" collapsed="false">
      <c r="A97" s="4" t="s">
        <v>206</v>
      </c>
      <c r="B97" s="5" t="s">
        <v>207</v>
      </c>
      <c r="C97" s="5" t="s">
        <v>16</v>
      </c>
      <c r="D97" s="5" t="n">
        <v>1</v>
      </c>
      <c r="E97" s="6"/>
      <c r="F97" s="7" t="n">
        <f aca="false">ROUND(50*E97/20,1)</f>
        <v>0</v>
      </c>
      <c r="G97" s="13" t="n">
        <v>0</v>
      </c>
      <c r="H97" s="13" t="n">
        <v>9</v>
      </c>
      <c r="I97" s="13" t="n">
        <v>10</v>
      </c>
      <c r="J97" s="13" t="n">
        <v>0</v>
      </c>
      <c r="K97" s="9" t="n">
        <f aca="false">IF(ISBLANK(G97),"", ROUND(SUM(G97:J97)*5/4,1))</f>
        <v>23.8</v>
      </c>
      <c r="L97" s="10" t="n">
        <f aca="false">IF(OR(ISBLANK(E97),ISBLANK(K97)),0,F97+K97)</f>
        <v>0</v>
      </c>
      <c r="M97" s="11" t="n">
        <f aca="false">ROUND(100*L97/93.8,0)</f>
        <v>0</v>
      </c>
      <c r="N97" s="18"/>
    </row>
    <row r="98" customFormat="false" ht="12.8" hidden="false" customHeight="false" outlineLevel="0" collapsed="false">
      <c r="A98" s="4" t="s">
        <v>208</v>
      </c>
      <c r="B98" s="5" t="s">
        <v>209</v>
      </c>
      <c r="C98" s="5" t="s">
        <v>16</v>
      </c>
      <c r="D98" s="5" t="n">
        <v>1</v>
      </c>
      <c r="E98" s="6"/>
      <c r="F98" s="7" t="n">
        <f aca="false">ROUND(50*E98/20,1)</f>
        <v>0</v>
      </c>
      <c r="G98" s="13"/>
      <c r="H98" s="13"/>
      <c r="I98" s="13"/>
      <c r="J98" s="13"/>
      <c r="K98" s="9" t="str">
        <f aca="false">IF(ISBLANK(G98),"", ROUND(SUM(G98:J98)*5/4,1))</f>
        <v/>
      </c>
      <c r="L98" s="10" t="n">
        <f aca="false">IF(OR(ISBLANK(E98),ISBLANK(K98)),0,F98+K98)</f>
        <v>0</v>
      </c>
      <c r="M98" s="11" t="n">
        <f aca="false">ROUND(100*L98/93.8,0)</f>
        <v>0</v>
      </c>
      <c r="N98" s="11"/>
    </row>
    <row r="99" customFormat="false" ht="12.8" hidden="false" customHeight="false" outlineLevel="0" collapsed="false">
      <c r="A99" s="4" t="s">
        <v>210</v>
      </c>
      <c r="B99" s="5" t="s">
        <v>211</v>
      </c>
      <c r="C99" s="5" t="s">
        <v>16</v>
      </c>
      <c r="D99" s="5" t="n">
        <v>5</v>
      </c>
      <c r="E99" s="6"/>
      <c r="F99" s="7" t="n">
        <f aca="false">ROUND(50*E99/20,1)</f>
        <v>0</v>
      </c>
      <c r="G99" s="16"/>
      <c r="H99" s="16"/>
      <c r="I99" s="16"/>
      <c r="J99" s="16"/>
      <c r="K99" s="9" t="str">
        <f aca="false">IF(ISBLANK(G99),"", ROUND(SUM(G99:J99)*5/4,1))</f>
        <v/>
      </c>
      <c r="L99" s="10" t="n">
        <f aca="false">IF(OR(ISBLANK(E99),ISBLANK(K99)),0,F99+K99)</f>
        <v>0</v>
      </c>
      <c r="M99" s="11" t="n">
        <f aca="false">ROUND(100*L99/93.8,0)</f>
        <v>0</v>
      </c>
      <c r="N99" s="11"/>
    </row>
    <row r="100" customFormat="false" ht="12.8" hidden="false" customHeight="false" outlineLevel="0" collapsed="false">
      <c r="A100" s="4" t="s">
        <v>212</v>
      </c>
      <c r="B100" s="5" t="s">
        <v>213</v>
      </c>
      <c r="C100" s="5" t="s">
        <v>16</v>
      </c>
      <c r="D100" s="5" t="n">
        <v>1</v>
      </c>
      <c r="E100" s="6"/>
      <c r="F100" s="7" t="n">
        <f aca="false">ROUND(50*E100/20,1)</f>
        <v>0</v>
      </c>
      <c r="G100" s="14"/>
      <c r="H100" s="14"/>
      <c r="I100" s="14"/>
      <c r="J100" s="14"/>
      <c r="K100" s="9" t="str">
        <f aca="false">IF(ISBLANK(G100),"", ROUND(SUM(G100:J100)*5/4,1))</f>
        <v/>
      </c>
      <c r="L100" s="10" t="n">
        <f aca="false">IF(OR(ISBLANK(E100),ISBLANK(K100)),0,F100+K100)</f>
        <v>0</v>
      </c>
      <c r="M100" s="11" t="n">
        <f aca="false">ROUND(100*L100/93.8,0)</f>
        <v>0</v>
      </c>
      <c r="N100" s="11"/>
    </row>
    <row r="101" customFormat="false" ht="12.8" hidden="false" customHeight="false" outlineLevel="0" collapsed="false">
      <c r="A101" s="4" t="s">
        <v>214</v>
      </c>
      <c r="B101" s="5" t="s">
        <v>215</v>
      </c>
      <c r="C101" s="5" t="s">
        <v>43</v>
      </c>
      <c r="D101" s="5" t="n">
        <v>1</v>
      </c>
      <c r="E101" s="6"/>
      <c r="F101" s="7" t="n">
        <f aca="false">ROUND(50*E101/20,1)</f>
        <v>0</v>
      </c>
      <c r="G101" s="13"/>
      <c r="H101" s="13"/>
      <c r="I101" s="13"/>
      <c r="J101" s="13"/>
      <c r="K101" s="9" t="str">
        <f aca="false">IF(ISBLANK(G101),"", ROUND(SUM(G101:J101)*5/4,1))</f>
        <v/>
      </c>
      <c r="L101" s="10" t="n">
        <f aca="false">IF(OR(ISBLANK(E101),ISBLANK(K101)),0,F101+K101)</f>
        <v>0</v>
      </c>
      <c r="M101" s="11" t="n">
        <f aca="false">ROUND(100*L101/93.8,0)</f>
        <v>0</v>
      </c>
      <c r="N101" s="11"/>
    </row>
    <row r="102" customFormat="false" ht="12.8" hidden="false" customHeight="false" outlineLevel="0" collapsed="false">
      <c r="A102" s="4" t="s">
        <v>216</v>
      </c>
      <c r="B102" s="5" t="s">
        <v>217</v>
      </c>
      <c r="C102" s="5" t="s">
        <v>16</v>
      </c>
      <c r="D102" s="5" t="n">
        <v>1</v>
      </c>
      <c r="E102" s="6"/>
      <c r="F102" s="7" t="n">
        <f aca="false">ROUND(50*E102/20,1)</f>
        <v>0</v>
      </c>
      <c r="G102" s="13"/>
      <c r="H102" s="13"/>
      <c r="I102" s="13"/>
      <c r="J102" s="13"/>
      <c r="K102" s="9" t="str">
        <f aca="false">IF(ISBLANK(G102),"", ROUND(SUM(G102:J102)*5/4,1))</f>
        <v/>
      </c>
      <c r="L102" s="10" t="n">
        <f aca="false">IF(OR(ISBLANK(E102),ISBLANK(K102)),0,F102+K102)</f>
        <v>0</v>
      </c>
      <c r="M102" s="11" t="n">
        <f aca="false">ROUND(100*L102/93.8,0)</f>
        <v>0</v>
      </c>
      <c r="N102" s="11"/>
    </row>
    <row r="103" customFormat="false" ht="12.8" hidden="false" customHeight="false" outlineLevel="0" collapsed="false">
      <c r="A103" s="4" t="s">
        <v>218</v>
      </c>
      <c r="B103" s="5" t="s">
        <v>219</v>
      </c>
      <c r="C103" s="5" t="s">
        <v>43</v>
      </c>
      <c r="D103" s="5" t="n">
        <v>2</v>
      </c>
      <c r="E103" s="6"/>
      <c r="F103" s="7" t="n">
        <f aca="false">ROUND(50*E103/20,1)</f>
        <v>0</v>
      </c>
      <c r="G103" s="13"/>
      <c r="H103" s="13"/>
      <c r="I103" s="13"/>
      <c r="J103" s="13"/>
      <c r="K103" s="9" t="str">
        <f aca="false">IF(ISBLANK(G103),"", ROUND(SUM(G103:J103)*5/4,1))</f>
        <v/>
      </c>
      <c r="L103" s="10" t="n">
        <f aca="false">IF(OR(ISBLANK(E103),ISBLANK(K103)),0,F103+K103)</f>
        <v>0</v>
      </c>
      <c r="M103" s="11" t="n">
        <f aca="false">ROUND(100*L103/93.8,0)</f>
        <v>0</v>
      </c>
      <c r="N103" s="19"/>
    </row>
    <row r="104" customFormat="false" ht="12.8" hidden="false" customHeight="false" outlineLevel="0" collapsed="false">
      <c r="A104" s="4" t="s">
        <v>220</v>
      </c>
      <c r="B104" s="5" t="s">
        <v>221</v>
      </c>
      <c r="C104" s="5" t="s">
        <v>16</v>
      </c>
      <c r="D104" s="5" t="n">
        <v>1</v>
      </c>
      <c r="E104" s="6"/>
      <c r="F104" s="7" t="n">
        <f aca="false">ROUND(50*E104/20,1)</f>
        <v>0</v>
      </c>
      <c r="G104" s="13"/>
      <c r="H104" s="13"/>
      <c r="I104" s="13"/>
      <c r="J104" s="13"/>
      <c r="K104" s="9" t="str">
        <f aca="false">IF(ISBLANK(G104),"", ROUND(SUM(G104:J104)*5/4,1))</f>
        <v/>
      </c>
      <c r="L104" s="10" t="n">
        <f aca="false">IF(OR(ISBLANK(E104),ISBLANK(K104)),0,F104+K104)</f>
        <v>0</v>
      </c>
      <c r="M104" s="11" t="n">
        <f aca="false">ROUND(100*L104/93.8,0)</f>
        <v>0</v>
      </c>
      <c r="N104" s="11"/>
    </row>
    <row r="105" customFormat="false" ht="12.8" hidden="false" customHeight="false" outlineLevel="0" collapsed="false">
      <c r="A105" s="4" t="s">
        <v>222</v>
      </c>
      <c r="B105" s="5" t="s">
        <v>223</v>
      </c>
      <c r="C105" s="5" t="s">
        <v>16</v>
      </c>
      <c r="D105" s="5" t="n">
        <v>1</v>
      </c>
      <c r="E105" s="6"/>
      <c r="F105" s="7" t="n">
        <f aca="false">ROUND(50*E105/20,1)</f>
        <v>0</v>
      </c>
      <c r="G105" s="16"/>
      <c r="H105" s="16"/>
      <c r="I105" s="16"/>
      <c r="J105" s="16"/>
      <c r="K105" s="9" t="str">
        <f aca="false">IF(ISBLANK(G105),"", ROUND(SUM(G105:J105)*5/4,1))</f>
        <v/>
      </c>
      <c r="L105" s="10" t="n">
        <f aca="false">IF(OR(ISBLANK(E105),ISBLANK(K105)),0,F105+K105)</f>
        <v>0</v>
      </c>
      <c r="M105" s="11" t="n">
        <f aca="false">ROUND(100*L105/93.8,0)</f>
        <v>0</v>
      </c>
      <c r="N105" s="18"/>
    </row>
    <row r="106" customFormat="false" ht="12.8" hidden="false" customHeight="false" outlineLevel="0" collapsed="false">
      <c r="A106" s="4" t="s">
        <v>224</v>
      </c>
      <c r="B106" s="5" t="s">
        <v>225</v>
      </c>
      <c r="C106" s="5" t="s">
        <v>43</v>
      </c>
      <c r="D106" s="5" t="n">
        <v>1</v>
      </c>
      <c r="E106" s="6" t="n">
        <v>6.5</v>
      </c>
      <c r="F106" s="7" t="n">
        <f aca="false">ROUND(50*E106/20,1)</f>
        <v>16.3</v>
      </c>
      <c r="G106" s="13" t="s">
        <v>226</v>
      </c>
      <c r="H106" s="13" t="n">
        <v>9.5</v>
      </c>
      <c r="I106" s="13" t="n">
        <v>10</v>
      </c>
      <c r="J106" s="13" t="n">
        <v>8.5</v>
      </c>
      <c r="K106" s="9"/>
      <c r="L106" s="10" t="n">
        <f aca="false">IF(OR(ISBLANK(E106),ISBLANK(K106)),0,F106+K106)</f>
        <v>0</v>
      </c>
      <c r="M106" s="11" t="n">
        <f aca="false">ROUND(100*L106/93.8,0)</f>
        <v>0</v>
      </c>
      <c r="N106" s="11"/>
    </row>
    <row r="107" customFormat="false" ht="12.8" hidden="false" customHeight="false" outlineLevel="0" collapsed="false">
      <c r="A107" s="4" t="s">
        <v>227</v>
      </c>
      <c r="B107" s="5" t="s">
        <v>228</v>
      </c>
      <c r="C107" s="5" t="s">
        <v>43</v>
      </c>
      <c r="D107" s="5" t="n">
        <v>1</v>
      </c>
      <c r="E107" s="6" t="n">
        <v>8.5</v>
      </c>
      <c r="F107" s="7" t="n">
        <f aca="false">ROUND(50*E107/20,1)</f>
        <v>21.3</v>
      </c>
      <c r="G107" s="13" t="n">
        <v>8</v>
      </c>
      <c r="H107" s="13" t="n">
        <v>9.5</v>
      </c>
      <c r="I107" s="13" t="n">
        <v>9.5</v>
      </c>
      <c r="J107" s="13" t="s">
        <v>226</v>
      </c>
      <c r="K107" s="9"/>
      <c r="L107" s="10" t="n">
        <f aca="false">IF(OR(ISBLANK(E107),ISBLANK(K107)),0,F107+K107)</f>
        <v>0</v>
      </c>
      <c r="M107" s="11" t="n">
        <f aca="false">ROUND(100*L107/93.8,0)</f>
        <v>0</v>
      </c>
      <c r="N107" s="18"/>
    </row>
    <row r="108" customFormat="false" ht="12.8" hidden="false" customHeight="false" outlineLevel="0" collapsed="false">
      <c r="A108" s="4" t="s">
        <v>229</v>
      </c>
      <c r="B108" s="5" t="s">
        <v>230</v>
      </c>
      <c r="C108" s="5" t="s">
        <v>16</v>
      </c>
      <c r="D108" s="5" t="n">
        <v>1</v>
      </c>
      <c r="E108" s="6" t="n">
        <v>12</v>
      </c>
      <c r="F108" s="7" t="n">
        <f aca="false">ROUND(50*E108/20,1)</f>
        <v>30</v>
      </c>
      <c r="G108" s="13" t="s">
        <v>226</v>
      </c>
      <c r="H108" s="13" t="n">
        <v>9.5</v>
      </c>
      <c r="I108" s="13" t="n">
        <v>10</v>
      </c>
      <c r="J108" s="13" t="n">
        <v>10</v>
      </c>
      <c r="K108" s="9"/>
      <c r="L108" s="10" t="n">
        <f aca="false">IF(OR(ISBLANK(E108),ISBLANK(K108)),0,F108+K108)</f>
        <v>0</v>
      </c>
      <c r="M108" s="11" t="n">
        <f aca="false">ROUND(100*L108/93.8,0)</f>
        <v>0</v>
      </c>
      <c r="N108" s="11"/>
    </row>
    <row r="109" customFormat="false" ht="12.8" hidden="false" customHeight="false" outlineLevel="0" collapsed="false">
      <c r="A109" s="4" t="s">
        <v>231</v>
      </c>
      <c r="B109" s="5" t="s">
        <v>232</v>
      </c>
      <c r="C109" s="5" t="s">
        <v>16</v>
      </c>
      <c r="D109" s="5" t="n">
        <v>1</v>
      </c>
      <c r="E109" s="6" t="n">
        <v>11</v>
      </c>
      <c r="F109" s="7" t="n">
        <f aca="false">ROUND(50*E109/20,1)</f>
        <v>27.5</v>
      </c>
      <c r="G109" s="13" t="s">
        <v>226</v>
      </c>
      <c r="H109" s="13" t="n">
        <v>9.5</v>
      </c>
      <c r="I109" s="13" t="n">
        <v>10</v>
      </c>
      <c r="J109" s="13" t="n">
        <v>7</v>
      </c>
      <c r="K109" s="9"/>
      <c r="L109" s="10" t="n">
        <f aca="false">IF(OR(ISBLANK(E109),ISBLANK(K109)),0,F109+K109)</f>
        <v>0</v>
      </c>
      <c r="M109" s="11" t="n">
        <f aca="false">ROUND(100*L109/93.8,0)</f>
        <v>0</v>
      </c>
      <c r="N109" s="11"/>
    </row>
    <row r="110" customFormat="false" ht="12.8" hidden="false" customHeight="false" outlineLevel="0" collapsed="false">
      <c r="A110" s="4" t="s">
        <v>233</v>
      </c>
      <c r="B110" s="5" t="s">
        <v>234</v>
      </c>
      <c r="C110" s="5" t="s">
        <v>16</v>
      </c>
      <c r="D110" s="5" t="n">
        <v>1</v>
      </c>
      <c r="E110" s="6" t="n">
        <v>3</v>
      </c>
      <c r="F110" s="7" t="n">
        <f aca="false">ROUND(50*E110/20,1)</f>
        <v>7.5</v>
      </c>
      <c r="G110" s="18"/>
      <c r="H110" s="18"/>
      <c r="I110" s="18"/>
      <c r="J110" s="18"/>
      <c r="K110" s="9"/>
      <c r="L110" s="10" t="n">
        <f aca="false">IF(OR(ISBLANK(E110),ISBLANK(K110)),0,F110+K110)</f>
        <v>0</v>
      </c>
      <c r="M110" s="11" t="n">
        <f aca="false">ROUND(100*L110/93.8,0)</f>
        <v>0</v>
      </c>
      <c r="N110" s="11"/>
    </row>
    <row r="111" customFormat="false" ht="12.8" hidden="false" customHeight="false" outlineLevel="0" collapsed="false">
      <c r="A111" s="4" t="s">
        <v>235</v>
      </c>
      <c r="B111" s="5" t="s">
        <v>236</v>
      </c>
      <c r="C111" s="5" t="s">
        <v>16</v>
      </c>
      <c r="D111" s="5" t="n">
        <v>1</v>
      </c>
      <c r="E111" s="6" t="n">
        <v>7.5</v>
      </c>
      <c r="F111" s="7" t="n">
        <f aca="false">ROUND(50*E111/20,1)</f>
        <v>18.8</v>
      </c>
      <c r="G111" s="13" t="n">
        <v>8</v>
      </c>
      <c r="H111" s="13" t="n">
        <v>9.5</v>
      </c>
      <c r="I111" s="13" t="s">
        <v>226</v>
      </c>
      <c r="J111" s="13" t="s">
        <v>226</v>
      </c>
      <c r="K111" s="9"/>
      <c r="L111" s="10" t="n">
        <f aca="false">IF(OR(ISBLANK(E111),ISBLANK(K111)),0,F111+K111)</f>
        <v>0</v>
      </c>
      <c r="M111" s="11" t="n">
        <f aca="false">ROUND(100*L111/93.8,0)</f>
        <v>0</v>
      </c>
      <c r="N111" s="11"/>
    </row>
    <row r="112" customFormat="false" ht="12.8" hidden="false" customHeight="false" outlineLevel="0" collapsed="false">
      <c r="A112" s="4" t="s">
        <v>237</v>
      </c>
      <c r="B112" s="5" t="s">
        <v>238</v>
      </c>
      <c r="C112" s="5" t="s">
        <v>16</v>
      </c>
      <c r="D112" s="5" t="n">
        <v>1</v>
      </c>
      <c r="E112" s="6" t="n">
        <v>11</v>
      </c>
      <c r="F112" s="7" t="n">
        <f aca="false">ROUND(50*E112/20,1)</f>
        <v>27.5</v>
      </c>
      <c r="G112" s="13" t="s">
        <v>226</v>
      </c>
      <c r="H112" s="13" t="n">
        <v>9.5</v>
      </c>
      <c r="I112" s="13" t="n">
        <v>7.5</v>
      </c>
      <c r="J112" s="13" t="n">
        <v>9</v>
      </c>
      <c r="K112" s="9"/>
      <c r="L112" s="10" t="n">
        <f aca="false">IF(OR(ISBLANK(E112),ISBLANK(K112)),0,F112+K112)</f>
        <v>0</v>
      </c>
      <c r="M112" s="11" t="n">
        <f aca="false">ROUND(100*L112/93.8,0)</f>
        <v>0</v>
      </c>
      <c r="N112" s="19"/>
    </row>
    <row r="113" customFormat="false" ht="12.8" hidden="false" customHeight="false" outlineLevel="0" collapsed="false">
      <c r="A113" s="4" t="s">
        <v>239</v>
      </c>
      <c r="B113" s="5" t="s">
        <v>240</v>
      </c>
      <c r="C113" s="5" t="s">
        <v>16</v>
      </c>
      <c r="D113" s="5" t="n">
        <v>1</v>
      </c>
      <c r="E113" s="6" t="n">
        <v>7.5</v>
      </c>
      <c r="F113" s="7" t="n">
        <f aca="false">ROUND(50*E113/20,1)</f>
        <v>18.8</v>
      </c>
      <c r="G113" s="13" t="s">
        <v>226</v>
      </c>
      <c r="H113" s="13" t="n">
        <v>10</v>
      </c>
      <c r="I113" s="13" t="s">
        <v>226</v>
      </c>
      <c r="J113" s="13" t="n">
        <v>9</v>
      </c>
      <c r="K113" s="9"/>
      <c r="L113" s="10" t="n">
        <f aca="false">IF(OR(ISBLANK(E113),ISBLANK(K113)),0,F113+K113)</f>
        <v>0</v>
      </c>
      <c r="M113" s="11" t="n">
        <f aca="false">ROUND(100*L113/93.8,0)</f>
        <v>0</v>
      </c>
      <c r="N113" s="11"/>
    </row>
    <row r="114" customFormat="false" ht="12.8" hidden="false" customHeight="false" outlineLevel="0" collapsed="false">
      <c r="A114" s="4" t="s">
        <v>241</v>
      </c>
      <c r="B114" s="5" t="s">
        <v>242</v>
      </c>
      <c r="C114" s="5" t="s">
        <v>16</v>
      </c>
      <c r="D114" s="5" t="n">
        <v>1</v>
      </c>
      <c r="E114" s="6" t="n">
        <v>11</v>
      </c>
      <c r="F114" s="7" t="n">
        <f aca="false">ROUND(50*E114/20,1)</f>
        <v>27.5</v>
      </c>
      <c r="G114" s="11"/>
      <c r="H114" s="11"/>
      <c r="I114" s="11"/>
      <c r="J114" s="11"/>
      <c r="K114" s="9"/>
      <c r="L114" s="10" t="n">
        <f aca="false">IF(OR(ISBLANK(E114),ISBLANK(K114)),0,F114+K114)</f>
        <v>0</v>
      </c>
      <c r="M114" s="11" t="n">
        <f aca="false">ROUND(100*L114/93.8,0)</f>
        <v>0</v>
      </c>
      <c r="N114" s="18"/>
    </row>
    <row r="115" customFormat="false" ht="12.8" hidden="false" customHeight="false" outlineLevel="0" collapsed="false">
      <c r="A115" s="4" t="s">
        <v>243</v>
      </c>
      <c r="B115" s="5" t="s">
        <v>244</v>
      </c>
      <c r="C115" s="5" t="s">
        <v>16</v>
      </c>
      <c r="D115" s="5" t="n">
        <v>1</v>
      </c>
      <c r="E115" s="6" t="n">
        <v>12.5</v>
      </c>
      <c r="F115" s="7" t="n">
        <f aca="false">ROUND(50*E115/20,1)</f>
        <v>31.3</v>
      </c>
      <c r="G115" s="0" t="s">
        <v>226</v>
      </c>
      <c r="H115" s="0" t="n">
        <v>10</v>
      </c>
      <c r="I115" s="0" t="n">
        <v>1</v>
      </c>
      <c r="J115" s="0" t="n">
        <v>10</v>
      </c>
      <c r="K115" s="9"/>
      <c r="L115" s="10" t="n">
        <f aca="false">IF(OR(ISBLANK(E115),ISBLANK(K115)),0,F115+K115)</f>
        <v>0</v>
      </c>
      <c r="M115" s="11" t="n">
        <f aca="false">ROUND(100*L115/93.8,0)</f>
        <v>0</v>
      </c>
      <c r="N115" s="11"/>
    </row>
    <row r="116" customFormat="false" ht="12.8" hidden="false" customHeight="false" outlineLevel="0" collapsed="false">
      <c r="A116" s="4" t="s">
        <v>245</v>
      </c>
      <c r="B116" s="5" t="s">
        <v>246</v>
      </c>
      <c r="C116" s="5" t="s">
        <v>16</v>
      </c>
      <c r="D116" s="5" t="n">
        <v>1</v>
      </c>
      <c r="E116" s="6" t="n">
        <v>2.5</v>
      </c>
      <c r="F116" s="7" t="n">
        <f aca="false">ROUND(50*E116/20,1)</f>
        <v>6.3</v>
      </c>
      <c r="G116" s="13"/>
      <c r="H116" s="13"/>
      <c r="I116" s="13"/>
      <c r="J116" s="13"/>
      <c r="K116" s="9"/>
      <c r="L116" s="10" t="n">
        <f aca="false">IF(OR(ISBLANK(E116),ISBLANK(K116)),0,F116+K116)</f>
        <v>0</v>
      </c>
      <c r="M116" s="11" t="n">
        <f aca="false">ROUND(100*L116/93.8,0)</f>
        <v>0</v>
      </c>
      <c r="N116" s="11"/>
    </row>
    <row r="117" customFormat="false" ht="12.8" hidden="false" customHeight="false" outlineLevel="0" collapsed="false">
      <c r="A117" s="4" t="s">
        <v>247</v>
      </c>
      <c r="B117" s="5" t="s">
        <v>248</v>
      </c>
      <c r="C117" s="5" t="s">
        <v>16</v>
      </c>
      <c r="D117" s="5" t="n">
        <v>1</v>
      </c>
      <c r="E117" s="6" t="n">
        <v>11</v>
      </c>
      <c r="F117" s="7" t="n">
        <f aca="false">ROUND(50*E117/20,1)</f>
        <v>27.5</v>
      </c>
      <c r="G117" s="13" t="s">
        <v>226</v>
      </c>
      <c r="H117" s="13" t="n">
        <v>10</v>
      </c>
      <c r="I117" s="13" t="s">
        <v>226</v>
      </c>
      <c r="J117" s="13" t="n">
        <v>7</v>
      </c>
      <c r="K117" s="9"/>
      <c r="L117" s="10" t="n">
        <f aca="false">IF(OR(ISBLANK(E117),ISBLANK(K117)),0,F117+K117)</f>
        <v>0</v>
      </c>
      <c r="M117" s="11" t="n">
        <f aca="false">ROUND(100*L117/93.8,0)</f>
        <v>0</v>
      </c>
      <c r="N117" s="11"/>
    </row>
    <row r="118" customFormat="false" ht="12.8" hidden="false" customHeight="false" outlineLevel="0" collapsed="false">
      <c r="A118" s="4" t="s">
        <v>249</v>
      </c>
      <c r="B118" s="5" t="s">
        <v>250</v>
      </c>
      <c r="C118" s="5" t="s">
        <v>16</v>
      </c>
      <c r="D118" s="5" t="n">
        <v>1</v>
      </c>
      <c r="E118" s="6" t="n">
        <v>14</v>
      </c>
      <c r="F118" s="7" t="n">
        <f aca="false">ROUND(50*E118/20,1)</f>
        <v>35</v>
      </c>
      <c r="G118" s="13" t="s">
        <v>226</v>
      </c>
      <c r="H118" s="13" t="n">
        <v>9.5</v>
      </c>
      <c r="I118" s="13" t="n">
        <v>9</v>
      </c>
      <c r="J118" s="13" t="n">
        <v>6</v>
      </c>
      <c r="K118" s="9"/>
      <c r="L118" s="10" t="n">
        <f aca="false">IF(OR(ISBLANK(E118),ISBLANK(K118)),0,F118+K118)</f>
        <v>0</v>
      </c>
      <c r="M118" s="11" t="n">
        <f aca="false">ROUND(100*L118/93.8,0)</f>
        <v>0</v>
      </c>
      <c r="N118" s="11"/>
    </row>
    <row r="119" customFormat="false" ht="12.8" hidden="false" customHeight="false" outlineLevel="0" collapsed="false">
      <c r="A119" s="4" t="s">
        <v>251</v>
      </c>
      <c r="B119" s="5" t="s">
        <v>252</v>
      </c>
      <c r="C119" s="5" t="s">
        <v>16</v>
      </c>
      <c r="D119" s="5" t="n">
        <v>2</v>
      </c>
      <c r="E119" s="6" t="n">
        <v>10</v>
      </c>
      <c r="F119" s="7" t="n">
        <f aca="false">ROUND(50*E119/20,1)</f>
        <v>25</v>
      </c>
      <c r="G119" s="13" t="s">
        <v>226</v>
      </c>
      <c r="H119" s="13" t="n">
        <v>10</v>
      </c>
      <c r="I119" s="13" t="s">
        <v>226</v>
      </c>
      <c r="J119" s="13" t="n">
        <v>2</v>
      </c>
      <c r="K119" s="9"/>
      <c r="L119" s="10" t="n">
        <f aca="false">IF(OR(ISBLANK(E119),ISBLANK(K119)),0,F119+K119)</f>
        <v>0</v>
      </c>
      <c r="M119" s="11" t="n">
        <f aca="false">ROUND(100*L119/93.8,0)</f>
        <v>0</v>
      </c>
      <c r="N119" s="11"/>
    </row>
    <row r="120" customFormat="false" ht="12.8" hidden="false" customHeight="false" outlineLevel="0" collapsed="false">
      <c r="A120" s="4" t="s">
        <v>253</v>
      </c>
      <c r="B120" s="5" t="s">
        <v>254</v>
      </c>
      <c r="C120" s="5" t="s">
        <v>16</v>
      </c>
      <c r="D120" s="5" t="n">
        <v>1</v>
      </c>
      <c r="E120" s="6" t="n">
        <v>14</v>
      </c>
      <c r="F120" s="7" t="n">
        <f aca="false">ROUND(50*E120/20,1)</f>
        <v>35</v>
      </c>
      <c r="G120" s="13" t="s">
        <v>226</v>
      </c>
      <c r="H120" s="13" t="n">
        <v>9.5</v>
      </c>
      <c r="I120" s="13" t="n">
        <v>9</v>
      </c>
      <c r="J120" s="13" t="n">
        <v>1</v>
      </c>
      <c r="K120" s="9"/>
      <c r="L120" s="10" t="n">
        <f aca="false">IF(OR(ISBLANK(E120),ISBLANK(K120)),0,F120+K120)</f>
        <v>0</v>
      </c>
      <c r="M120" s="11" t="n">
        <f aca="false">ROUND(100*L120/93.8,0)</f>
        <v>0</v>
      </c>
      <c r="N120" s="11"/>
    </row>
    <row r="121" customFormat="false" ht="12.8" hidden="false" customHeight="false" outlineLevel="0" collapsed="false">
      <c r="A121" s="4" t="s">
        <v>255</v>
      </c>
      <c r="B121" s="5" t="s">
        <v>256</v>
      </c>
      <c r="C121" s="5" t="s">
        <v>43</v>
      </c>
      <c r="D121" s="5" t="n">
        <v>1</v>
      </c>
      <c r="E121" s="6" t="n">
        <v>9</v>
      </c>
      <c r="F121" s="7" t="n">
        <f aca="false">ROUND(50*E121/20,1)</f>
        <v>22.5</v>
      </c>
      <c r="G121" s="13" t="s">
        <v>226</v>
      </c>
      <c r="H121" s="8" t="n">
        <v>9.5</v>
      </c>
      <c r="I121" s="8" t="n">
        <v>0</v>
      </c>
      <c r="J121" s="8" t="n">
        <v>2</v>
      </c>
      <c r="K121" s="9"/>
      <c r="L121" s="10" t="n">
        <f aca="false">IF(OR(ISBLANK(E121),ISBLANK(K121)),0,F121+K121)</f>
        <v>0</v>
      </c>
      <c r="M121" s="11" t="n">
        <f aca="false">ROUND(100*L121/93.8,0)</f>
        <v>0</v>
      </c>
      <c r="N121" s="11"/>
    </row>
  </sheetData>
  <conditionalFormatting sqref="L25:L121 L2:L22">
    <cfRule type="cellIs" priority="2" operator="lessThan" aboveAverage="0" equalAverage="0" bottom="0" percent="0" rank="0" text="" dxfId="0">
      <formula>50</formula>
    </cfRule>
  </conditionalFormatting>
  <conditionalFormatting sqref="K2:K121">
    <cfRule type="cellIs" priority="3" operator="lessThan" aboveAverage="0" equalAverage="0" bottom="0" percent="0" rank="0" text="" dxfId="0">
      <formula>12.5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2022-06-18T11:04:27Z</dcterms:modified>
  <cp:revision>9</cp:revision>
  <dc:subject/>
  <dc:title/>
</cp:coreProperties>
</file>