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I2tok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C6" authorId="0">
      <text>
        <r>
          <rPr>
            <sz val="11"/>
            <color indexed="8"/>
            <rFont val="Helvetica Neue"/>
          </rPr>
          <t>Imported Author:
======
ID#AAAAbJ0jYUk
Milena Stojic    (2022-06-15 11:49:44)
Fajl 1.c je bio oštećen.</t>
        </r>
      </text>
    </comment>
  </commentList>
</comments>
</file>

<file path=xl/sharedStrings.xml><?xml version="1.0" encoding="utf-8"?>
<sst xmlns="http://schemas.openxmlformats.org/spreadsheetml/2006/main" uniqueCount="246">
  <si>
    <t>Презиме и име</t>
  </si>
  <si>
    <t>Индекс</t>
  </si>
  <si>
    <t>Задатак 1 (0-10)</t>
  </si>
  <si>
    <t>Задатак 2 (0-10)</t>
  </si>
  <si>
    <t>Задатак 3 (0-10)</t>
  </si>
  <si>
    <t>Задатак 4 (0-10)</t>
  </si>
  <si>
    <t>Задаци укупно (0-50)</t>
  </si>
  <si>
    <t>Теорија – бодови (0-50)</t>
  </si>
  <si>
    <t>Укупно (0-100)</t>
  </si>
  <si>
    <t>Укупно (скалирано)</t>
  </si>
  <si>
    <t>Оцена</t>
  </si>
  <si>
    <t>Јун 1</t>
  </si>
  <si>
    <t xml:space="preserve">Ђекић, Лука   </t>
  </si>
  <si>
    <t xml:space="preserve"> 158/2021</t>
  </si>
  <si>
    <t>?</t>
  </si>
  <si>
    <t xml:space="preserve">Иветић, Урош   </t>
  </si>
  <si>
    <t xml:space="preserve"> 124/2021</t>
  </si>
  <si>
    <t xml:space="preserve">Јовановић, Урош   </t>
  </si>
  <si>
    <t xml:space="preserve"> 292/2021</t>
  </si>
  <si>
    <t xml:space="preserve">Матић, Лана   </t>
  </si>
  <si>
    <t xml:space="preserve"> 143/2021</t>
  </si>
  <si>
    <t xml:space="preserve">Мијовић, Ана   </t>
  </si>
  <si>
    <t xml:space="preserve"> 59/2021</t>
  </si>
  <si>
    <t xml:space="preserve">Савић, Лазар   </t>
  </si>
  <si>
    <t xml:space="preserve"> 4/2021</t>
  </si>
  <si>
    <t xml:space="preserve">Стојчић, Александар   </t>
  </si>
  <si>
    <t xml:space="preserve"> 126/2021</t>
  </si>
  <si>
    <t xml:space="preserve">Будимир, Никола   </t>
  </si>
  <si>
    <t xml:space="preserve"> 178/2021</t>
  </si>
  <si>
    <t xml:space="preserve">Боторић, Јана   </t>
  </si>
  <si>
    <t xml:space="preserve"> 87/2021</t>
  </si>
  <si>
    <t xml:space="preserve">Милутиновић, Ања   </t>
  </si>
  <si>
    <t xml:space="preserve"> 235/2021</t>
  </si>
  <si>
    <t xml:space="preserve">Радојевић, Петар   </t>
  </si>
  <si>
    <t xml:space="preserve"> 156/2021</t>
  </si>
  <si>
    <t xml:space="preserve">Матић, Лука   </t>
  </si>
  <si>
    <t xml:space="preserve"> 56/2021</t>
  </si>
  <si>
    <t xml:space="preserve">Лазаревић, Марко   </t>
  </si>
  <si>
    <t xml:space="preserve"> 98/2021</t>
  </si>
  <si>
    <t xml:space="preserve">Рајић, Борис   </t>
  </si>
  <si>
    <t xml:space="preserve"> 26/2021</t>
  </si>
  <si>
    <t xml:space="preserve">Бадрић, Немања   </t>
  </si>
  <si>
    <t xml:space="preserve"> 295/2021</t>
  </si>
  <si>
    <t xml:space="preserve">Милошевић, Матеја   </t>
  </si>
  <si>
    <t xml:space="preserve"> 31/2021</t>
  </si>
  <si>
    <t xml:space="preserve">Станковић, Матија   </t>
  </si>
  <si>
    <t xml:space="preserve"> 207/2021</t>
  </si>
  <si>
    <t xml:space="preserve">Боловић, Михаило   </t>
  </si>
  <si>
    <t xml:space="preserve"> 118/2020</t>
  </si>
  <si>
    <t xml:space="preserve">Арсић, Ана   </t>
  </si>
  <si>
    <t xml:space="preserve"> 99/2021</t>
  </si>
  <si>
    <t xml:space="preserve">Ковачевић, Урош   </t>
  </si>
  <si>
    <t xml:space="preserve"> 76/2021</t>
  </si>
  <si>
    <t xml:space="preserve">Тричковић, Јован   </t>
  </si>
  <si>
    <t xml:space="preserve"> 150/2021</t>
  </si>
  <si>
    <t xml:space="preserve">Костић, Стојан   </t>
  </si>
  <si>
    <t xml:space="preserve"> 131/2021</t>
  </si>
  <si>
    <t xml:space="preserve">Ранковић, Драгана   </t>
  </si>
  <si>
    <t xml:space="preserve"> 240/2021</t>
  </si>
  <si>
    <t xml:space="preserve">Катић, Драгана   </t>
  </si>
  <si>
    <t xml:space="preserve"> 91/2021</t>
  </si>
  <si>
    <t xml:space="preserve">Крстић, Милош   </t>
  </si>
  <si>
    <t xml:space="preserve"> 63/2021</t>
  </si>
  <si>
    <t xml:space="preserve">Божић, Стефан   </t>
  </si>
  <si>
    <t xml:space="preserve"> 195/2021</t>
  </si>
  <si>
    <t xml:space="preserve">Јоковић, Анђела   </t>
  </si>
  <si>
    <t xml:space="preserve"> 137/2021</t>
  </si>
  <si>
    <t xml:space="preserve">Шћекић, Катарина   </t>
  </si>
  <si>
    <t xml:space="preserve"> 60/2021</t>
  </si>
  <si>
    <t>-</t>
  </si>
  <si>
    <t xml:space="preserve">Томић, Илија   </t>
  </si>
  <si>
    <t xml:space="preserve"> 172/2021</t>
  </si>
  <si>
    <t xml:space="preserve">Дуњић, Лазар   </t>
  </si>
  <si>
    <t xml:space="preserve"> 265/2021</t>
  </si>
  <si>
    <t xml:space="preserve">Радовановић, Милош   </t>
  </si>
  <si>
    <t xml:space="preserve"> 311/2021</t>
  </si>
  <si>
    <t xml:space="preserve">Маринковић, Јулијана   </t>
  </si>
  <si>
    <t xml:space="preserve"> 153/2021</t>
  </si>
  <si>
    <t xml:space="preserve">Бјеговић, Јован   </t>
  </si>
  <si>
    <t xml:space="preserve"> 37/2021</t>
  </si>
  <si>
    <t xml:space="preserve">Ивановић, Теодора   </t>
  </si>
  <si>
    <t xml:space="preserve"> 90/2021</t>
  </si>
  <si>
    <t xml:space="preserve">Мијић, Тијана   </t>
  </si>
  <si>
    <t xml:space="preserve"> 67/2021</t>
  </si>
  <si>
    <t xml:space="preserve">Влатковић, Јован   </t>
  </si>
  <si>
    <t xml:space="preserve"> 176/2021</t>
  </si>
  <si>
    <t xml:space="preserve">Урошевић, Јована   </t>
  </si>
  <si>
    <t xml:space="preserve"> 189/2021</t>
  </si>
  <si>
    <t xml:space="preserve">Бодо, Милан   </t>
  </si>
  <si>
    <t xml:space="preserve"> 173/2021</t>
  </si>
  <si>
    <t xml:space="preserve">Бељић, Лазар   </t>
  </si>
  <si>
    <t xml:space="preserve"> 278/2021</t>
  </si>
  <si>
    <t xml:space="preserve">Стефановић, Предраг   </t>
  </si>
  <si>
    <t xml:space="preserve"> 280/2020</t>
  </si>
  <si>
    <t xml:space="preserve">Радојичић, Никола   </t>
  </si>
  <si>
    <t xml:space="preserve"> 110/2021</t>
  </si>
  <si>
    <t xml:space="preserve">Ивановић, Нада   </t>
  </si>
  <si>
    <t xml:space="preserve"> 62/2018</t>
  </si>
  <si>
    <t xml:space="preserve">Филиповић, Мартина   </t>
  </si>
  <si>
    <t xml:space="preserve"> 198/2020</t>
  </si>
  <si>
    <t xml:space="preserve">Младеновић, Милица   </t>
  </si>
  <si>
    <t xml:space="preserve"> 349/2021</t>
  </si>
  <si>
    <t xml:space="preserve">Трифуновић, Михајло   </t>
  </si>
  <si>
    <t xml:space="preserve"> 123/2021</t>
  </si>
  <si>
    <t xml:space="preserve">Тодоровић, Мина   </t>
  </si>
  <si>
    <t xml:space="preserve"> 263/2021</t>
  </si>
  <si>
    <t xml:space="preserve">Трнавац, Јован   </t>
  </si>
  <si>
    <t xml:space="preserve"> 234/2021</t>
  </si>
  <si>
    <t xml:space="preserve">Бајић, Богдан   </t>
  </si>
  <si>
    <t xml:space="preserve"> 122/2021</t>
  </si>
  <si>
    <t xml:space="preserve">Бушић, Ања   </t>
  </si>
  <si>
    <t xml:space="preserve"> 284/2020</t>
  </si>
  <si>
    <t xml:space="preserve">Васић, Димитрије   </t>
  </si>
  <si>
    <t xml:space="preserve"> 246/2021</t>
  </si>
  <si>
    <t xml:space="preserve">Величковић, Јелена   </t>
  </si>
  <si>
    <t xml:space="preserve"> 203/2021</t>
  </si>
  <si>
    <t xml:space="preserve">Вељић, Данило   </t>
  </si>
  <si>
    <t xml:space="preserve"> 136/2021</t>
  </si>
  <si>
    <t xml:space="preserve">Влаховић, Иван   </t>
  </si>
  <si>
    <t xml:space="preserve"> 266/2021</t>
  </si>
  <si>
    <t xml:space="preserve">Војиновић, Димитрије   </t>
  </si>
  <si>
    <t xml:space="preserve"> 212/2021</t>
  </si>
  <si>
    <t xml:space="preserve">Војиновић, Петар   </t>
  </si>
  <si>
    <t xml:space="preserve"> 94/2019</t>
  </si>
  <si>
    <t xml:space="preserve">Вујасиновић, Вук   </t>
  </si>
  <si>
    <t xml:space="preserve"> 51/2021</t>
  </si>
  <si>
    <t xml:space="preserve">Вујић, Дејан   </t>
  </si>
  <si>
    <t xml:space="preserve"> 282/2020</t>
  </si>
  <si>
    <t xml:space="preserve">Вуковић, Миа   </t>
  </si>
  <si>
    <t xml:space="preserve"> 284/2021</t>
  </si>
  <si>
    <t xml:space="preserve">Гагић, Јован   </t>
  </si>
  <si>
    <t xml:space="preserve"> 328/2021</t>
  </si>
  <si>
    <t xml:space="preserve">Гајин, Реља   </t>
  </si>
  <si>
    <t xml:space="preserve"> 72/2021</t>
  </si>
  <si>
    <t xml:space="preserve">Гајић, Мина   </t>
  </si>
  <si>
    <t xml:space="preserve"> 170/2020</t>
  </si>
  <si>
    <t xml:space="preserve">Галић, Огњен   </t>
  </si>
  <si>
    <t xml:space="preserve"> 294/2020</t>
  </si>
  <si>
    <t xml:space="preserve">Дабовић, Матеја   </t>
  </si>
  <si>
    <t xml:space="preserve"> 271/2021</t>
  </si>
  <si>
    <t xml:space="preserve">Даниловић, Виктор   </t>
  </si>
  <si>
    <t xml:space="preserve"> 150/2020</t>
  </si>
  <si>
    <t xml:space="preserve">Диздаревић, Вања   </t>
  </si>
  <si>
    <t xml:space="preserve"> 82/2021</t>
  </si>
  <si>
    <t xml:space="preserve">Докмановић, Нина   </t>
  </si>
  <si>
    <t xml:space="preserve"> 110/2019</t>
  </si>
  <si>
    <t xml:space="preserve">Ђурић, Јелена   </t>
  </si>
  <si>
    <t xml:space="preserve"> 227/2021</t>
  </si>
  <si>
    <t xml:space="preserve">Ђурић, Марија   </t>
  </si>
  <si>
    <t xml:space="preserve"> 268/2020</t>
  </si>
  <si>
    <t xml:space="preserve">Живановић, Михајло   </t>
  </si>
  <si>
    <t xml:space="preserve"> 353/2021</t>
  </si>
  <si>
    <t xml:space="preserve">Живковић, Никола   </t>
  </si>
  <si>
    <t xml:space="preserve"> 108/2021</t>
  </si>
  <si>
    <t xml:space="preserve">Здјелар, Катарина   </t>
  </si>
  <si>
    <t xml:space="preserve"> 345/2021</t>
  </si>
  <si>
    <t xml:space="preserve">Зорић, Елена   </t>
  </si>
  <si>
    <t xml:space="preserve"> 300/2021</t>
  </si>
  <si>
    <t xml:space="preserve">Ивановић, Матеја   </t>
  </si>
  <si>
    <t xml:space="preserve"> 159/2021</t>
  </si>
  <si>
    <t xml:space="preserve">Јанковић, Филип   </t>
  </si>
  <si>
    <t xml:space="preserve"> 96/2020</t>
  </si>
  <si>
    <t xml:space="preserve">Јовановић, Ана   </t>
  </si>
  <si>
    <t xml:space="preserve"> 174/2021</t>
  </si>
  <si>
    <t xml:space="preserve">Јовановић, Владан   </t>
  </si>
  <si>
    <t xml:space="preserve"> 287/2021</t>
  </si>
  <si>
    <t xml:space="preserve">Јовић, Урош   </t>
  </si>
  <si>
    <t xml:space="preserve"> 166/2017</t>
  </si>
  <si>
    <t xml:space="preserve">Калаба, Лука   </t>
  </si>
  <si>
    <t xml:space="preserve"> 104/2021</t>
  </si>
  <si>
    <t xml:space="preserve">Кљајић, Александар   </t>
  </si>
  <si>
    <t xml:space="preserve"> 254/2020</t>
  </si>
  <si>
    <t xml:space="preserve">Костић, Нађа   </t>
  </si>
  <si>
    <t xml:space="preserve"> 221/2021</t>
  </si>
  <si>
    <t xml:space="preserve">Марковић, Ана   </t>
  </si>
  <si>
    <t xml:space="preserve"> 39/2021</t>
  </si>
  <si>
    <t xml:space="preserve">Марковић, Милош   </t>
  </si>
  <si>
    <t xml:space="preserve"> 134/2018</t>
  </si>
  <si>
    <t xml:space="preserve">Марчетић, Катарина   </t>
  </si>
  <si>
    <t xml:space="preserve"> 214/2021</t>
  </si>
  <si>
    <t xml:space="preserve">Мефаиловски Станојевић, Андреа   </t>
  </si>
  <si>
    <t xml:space="preserve"> 210/2019</t>
  </si>
  <si>
    <t xml:space="preserve">Милић, Андријана   </t>
  </si>
  <si>
    <t xml:space="preserve"> 186/2018</t>
  </si>
  <si>
    <t xml:space="preserve">Миловић, Никола   </t>
  </si>
  <si>
    <t xml:space="preserve"> 107/2021</t>
  </si>
  <si>
    <t xml:space="preserve">Милосављевић, Стефан   </t>
  </si>
  <si>
    <t xml:space="preserve"> 77/2021</t>
  </si>
  <si>
    <t xml:space="preserve">Милутиновић, Иван   </t>
  </si>
  <si>
    <t xml:space="preserve"> 180/2021</t>
  </si>
  <si>
    <t xml:space="preserve">Михајловић, Јелена   </t>
  </si>
  <si>
    <t xml:space="preserve"> 68/2021</t>
  </si>
  <si>
    <t xml:space="preserve">Накић, Марко   </t>
  </si>
  <si>
    <t xml:space="preserve"> 236/2020</t>
  </si>
  <si>
    <t xml:space="preserve">Недељковић, Лука   </t>
  </si>
  <si>
    <t xml:space="preserve"> 147/2021</t>
  </si>
  <si>
    <t xml:space="preserve">Ненадић, Марија   </t>
  </si>
  <si>
    <t xml:space="preserve"> 239/2021</t>
  </si>
  <si>
    <t xml:space="preserve">Ненадић, Софија   </t>
  </si>
  <si>
    <t xml:space="preserve"> 252/2019</t>
  </si>
  <si>
    <t xml:space="preserve">Никодијевић, Милутин   </t>
  </si>
  <si>
    <t xml:space="preserve"> 46/2020</t>
  </si>
  <si>
    <t xml:space="preserve">Нинчић, Ива   </t>
  </si>
  <si>
    <t xml:space="preserve"> 141/2021</t>
  </si>
  <si>
    <t xml:space="preserve">Пејчић, Вукашин   </t>
  </si>
  <si>
    <t xml:space="preserve"> 259/2021</t>
  </si>
  <si>
    <t xml:space="preserve">Петковић, Владимир   </t>
  </si>
  <si>
    <t xml:space="preserve"> 22/2021</t>
  </si>
  <si>
    <t xml:space="preserve">Петровић, Марко   </t>
  </si>
  <si>
    <t xml:space="preserve"> 220/2020</t>
  </si>
  <si>
    <t xml:space="preserve">Петровић, Уна   </t>
  </si>
  <si>
    <t xml:space="preserve"> 53/2021</t>
  </si>
  <si>
    <t xml:space="preserve">Радивојевић, Јана   </t>
  </si>
  <si>
    <t xml:space="preserve"> 58/2020</t>
  </si>
  <si>
    <t xml:space="preserve">Радисављевић, Лазар   </t>
  </si>
  <si>
    <t xml:space="preserve"> 158/2017</t>
  </si>
  <si>
    <t xml:space="preserve">Радовановић, Анђела   </t>
  </si>
  <si>
    <t xml:space="preserve"> 172/2020</t>
  </si>
  <si>
    <t xml:space="preserve">Ранковић, Вук   </t>
  </si>
  <si>
    <t xml:space="preserve"> 180/2017</t>
  </si>
  <si>
    <t xml:space="preserve">Рашковић, Андријана   </t>
  </si>
  <si>
    <t xml:space="preserve"> 348/2020</t>
  </si>
  <si>
    <t xml:space="preserve">Ристивојевић, Лазар   </t>
  </si>
  <si>
    <t xml:space="preserve"> 272/2021</t>
  </si>
  <si>
    <t xml:space="preserve">Савић, Андрија   </t>
  </si>
  <si>
    <t xml:space="preserve"> 194/2021</t>
  </si>
  <si>
    <t xml:space="preserve">Самарџић, Михајло   </t>
  </si>
  <si>
    <t xml:space="preserve"> 298/2018</t>
  </si>
  <si>
    <t xml:space="preserve">Спасић, Никола   </t>
  </si>
  <si>
    <t xml:space="preserve"> 194/2020</t>
  </si>
  <si>
    <t xml:space="preserve">Стефановић, Катарина   </t>
  </si>
  <si>
    <t xml:space="preserve"> 314/2021</t>
  </si>
  <si>
    <t xml:space="preserve">Стојановић, Дејан   </t>
  </si>
  <si>
    <t xml:space="preserve"> 109/2021</t>
  </si>
  <si>
    <t xml:space="preserve">Стублинчевић, Александра   </t>
  </si>
  <si>
    <t xml:space="preserve"> 120/2021</t>
  </si>
  <si>
    <t xml:space="preserve">Топић, Андреј   </t>
  </si>
  <si>
    <t xml:space="preserve"> 484/2017</t>
  </si>
  <si>
    <t xml:space="preserve">Тришовић, Марија   </t>
  </si>
  <si>
    <t xml:space="preserve"> 164/2021</t>
  </si>
  <si>
    <t xml:space="preserve">Цветковић, Павле   </t>
  </si>
  <si>
    <t xml:space="preserve"> 253/2021</t>
  </si>
  <si>
    <t xml:space="preserve">Чубриловић, Невена   </t>
  </si>
  <si>
    <t xml:space="preserve"> 35/2021</t>
  </si>
  <si>
    <t xml:space="preserve">Шапоњић, Ана   </t>
  </si>
  <si>
    <t xml:space="preserve"> 255/2021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</si>
</sst>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;#,##0.00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1"/>
      <name val="Arial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right" vertical="bottom"/>
    </xf>
    <xf numFmtId="0" fontId="0" fillId="3" borderId="1" applyNumberFormat="1" applyFont="1" applyFill="1" applyBorder="1" applyAlignment="1" applyProtection="0">
      <alignment horizontal="right" vertical="bottom"/>
    </xf>
    <xf numFmtId="0" fontId="0" fillId="3" borderId="7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horizontal="right"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ffffff"/>
      <rgbColor rgb="ffffd9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18"/>
  <sheetViews>
    <sheetView workbookViewId="0" showGridLines="0" defaultGridColor="1"/>
  </sheetViews>
  <sheetFormatPr defaultColWidth="12.6667" defaultRowHeight="15" customHeight="1" outlineLevelRow="0" outlineLevelCol="0"/>
  <cols>
    <col min="1" max="1" width="22.3516" style="1" customWidth="1"/>
    <col min="2" max="2" width="15.3516" style="1" customWidth="1"/>
    <col min="3" max="3" width="9.67188" style="1" customWidth="1"/>
    <col min="4" max="4" width="10.5" style="1" customWidth="1"/>
    <col min="5" max="5" width="9.67188" style="1" customWidth="1"/>
    <col min="6" max="6" width="10.8516" style="1" customWidth="1"/>
    <col min="7" max="7" width="13.3516" style="1" customWidth="1"/>
    <col min="8" max="8" width="9.5" style="1" customWidth="1"/>
    <col min="9" max="9" width="8.67188" style="1" customWidth="1"/>
    <col min="10" max="10" width="1.5" style="1" customWidth="1"/>
    <col min="11" max="12" width="8.67188" style="1" customWidth="1"/>
    <col min="13" max="16384" width="12.6719" style="1" customWidth="1"/>
  </cols>
  <sheetData>
    <row r="1" ht="27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s="4"/>
      <c r="K1" t="s" s="4">
        <v>9</v>
      </c>
      <c r="L1" t="s" s="3">
        <v>10</v>
      </c>
    </row>
    <row r="2" ht="27" customHeight="1">
      <c r="A2" s="5"/>
      <c r="B2" t="s" s="6">
        <v>11</v>
      </c>
      <c r="C2" s="7"/>
      <c r="D2" s="8"/>
      <c r="E2" s="8"/>
      <c r="F2" s="8"/>
      <c r="G2" s="8"/>
      <c r="H2" s="9"/>
      <c r="I2" s="8"/>
      <c r="J2" s="8"/>
      <c r="K2" s="8"/>
      <c r="L2" s="10"/>
    </row>
    <row r="3" ht="12.75" customHeight="1">
      <c r="A3" t="s" s="11">
        <v>12</v>
      </c>
      <c r="B3" t="s" s="12">
        <v>13</v>
      </c>
      <c r="C3" t="s" s="13">
        <v>14</v>
      </c>
      <c r="D3" s="14">
        <v>5</v>
      </c>
      <c r="E3" s="14">
        <v>9</v>
      </c>
      <c r="F3" s="14">
        <v>10</v>
      </c>
      <c r="G3" t="s" s="13">
        <v>14</v>
      </c>
      <c r="H3" s="15">
        <v>24</v>
      </c>
      <c r="I3" t="s" s="13">
        <v>14</v>
      </c>
      <c r="J3" s="16"/>
      <c r="K3" s="17"/>
      <c r="L3" t="s" s="13">
        <v>14</v>
      </c>
    </row>
    <row r="4" ht="12.75" customHeight="1">
      <c r="A4" t="s" s="11">
        <v>15</v>
      </c>
      <c r="B4" t="s" s="12">
        <v>16</v>
      </c>
      <c r="C4" s="18"/>
      <c r="D4" s="18"/>
      <c r="E4" s="18"/>
      <c r="F4" s="18"/>
      <c r="G4" t="s" s="12">
        <f>IF(ISBLANK(C4),"",SUM(C4:F4)*5/4)</f>
      </c>
      <c r="H4" s="15">
        <v>29</v>
      </c>
      <c r="I4" t="s" s="13">
        <v>14</v>
      </c>
      <c r="J4" s="16"/>
      <c r="K4" s="17"/>
      <c r="L4" t="s" s="13">
        <v>14</v>
      </c>
    </row>
    <row r="5" ht="12.75" customHeight="1">
      <c r="A5" t="s" s="11">
        <v>17</v>
      </c>
      <c r="B5" t="s" s="12">
        <v>18</v>
      </c>
      <c r="C5" t="s" s="13">
        <v>14</v>
      </c>
      <c r="D5" s="14">
        <v>4</v>
      </c>
      <c r="E5" s="14">
        <v>6</v>
      </c>
      <c r="F5" s="14">
        <v>0</v>
      </c>
      <c r="G5" t="s" s="13">
        <v>14</v>
      </c>
      <c r="H5" s="15">
        <v>22.5</v>
      </c>
      <c r="I5" t="s" s="13">
        <v>14</v>
      </c>
      <c r="J5" s="16"/>
      <c r="K5" s="17"/>
      <c r="L5" t="s" s="13">
        <v>14</v>
      </c>
    </row>
    <row r="6" ht="12.75" customHeight="1">
      <c r="A6" t="s" s="11">
        <v>19</v>
      </c>
      <c r="B6" t="s" s="12">
        <v>20</v>
      </c>
      <c r="C6" t="s" s="13">
        <v>14</v>
      </c>
      <c r="D6" s="14">
        <v>9</v>
      </c>
      <c r="E6" s="14">
        <v>10</v>
      </c>
      <c r="F6" s="14">
        <v>10</v>
      </c>
      <c r="G6" t="s" s="13">
        <v>14</v>
      </c>
      <c r="H6" s="15">
        <v>34</v>
      </c>
      <c r="I6" t="s" s="13">
        <v>14</v>
      </c>
      <c r="J6" s="16"/>
      <c r="K6" s="17"/>
      <c r="L6" t="s" s="13">
        <v>14</v>
      </c>
    </row>
    <row r="7" ht="12.75" customHeight="1">
      <c r="A7" t="s" s="11">
        <v>21</v>
      </c>
      <c r="B7" t="s" s="12">
        <v>22</v>
      </c>
      <c r="C7" t="s" s="13">
        <v>14</v>
      </c>
      <c r="D7" s="14">
        <v>9</v>
      </c>
      <c r="E7" s="14">
        <v>9</v>
      </c>
      <c r="F7" s="14">
        <v>10</v>
      </c>
      <c r="G7" t="s" s="13">
        <v>14</v>
      </c>
      <c r="H7" s="15">
        <v>31</v>
      </c>
      <c r="I7" t="s" s="13">
        <v>14</v>
      </c>
      <c r="J7" s="16"/>
      <c r="K7" s="17"/>
      <c r="L7" t="s" s="13">
        <v>14</v>
      </c>
    </row>
    <row r="8" ht="12.75" customHeight="1">
      <c r="A8" t="s" s="11">
        <v>23</v>
      </c>
      <c r="B8" t="s" s="12">
        <v>24</v>
      </c>
      <c r="C8" t="s" s="13">
        <v>14</v>
      </c>
      <c r="D8" s="14">
        <v>9</v>
      </c>
      <c r="E8" t="s" s="13">
        <v>14</v>
      </c>
      <c r="F8" s="14">
        <v>10</v>
      </c>
      <c r="G8" t="s" s="13">
        <v>14</v>
      </c>
      <c r="H8" s="15">
        <v>47.5</v>
      </c>
      <c r="I8" t="s" s="13">
        <v>14</v>
      </c>
      <c r="J8" s="16"/>
      <c r="K8" s="17"/>
      <c r="L8" t="s" s="13">
        <v>14</v>
      </c>
    </row>
    <row r="9" ht="12.75" customHeight="1">
      <c r="A9" t="s" s="11">
        <v>25</v>
      </c>
      <c r="B9" t="s" s="12">
        <v>26</v>
      </c>
      <c r="C9" s="19">
        <v>10</v>
      </c>
      <c r="D9" s="19">
        <v>10</v>
      </c>
      <c r="E9" s="19">
        <v>10</v>
      </c>
      <c r="F9" s="19">
        <v>10</v>
      </c>
      <c r="G9" s="19">
        <f>IF(ISBLANK(C9),"",SUM(C9:F9)*5/4)</f>
        <v>50</v>
      </c>
      <c r="H9" s="15">
        <v>44</v>
      </c>
      <c r="I9" s="14">
        <f>IF(OR(ISBLANK(G9),ISBLANK(H9)),"",G9+H9)</f>
        <v>94</v>
      </c>
      <c r="J9" s="20">
        <v>1.06382978723404</v>
      </c>
      <c r="K9" s="17">
        <f>I9*J9</f>
        <v>99.9999999999998</v>
      </c>
      <c r="L9" s="19">
        <v>10</v>
      </c>
    </row>
    <row r="10" ht="12.75" customHeight="1">
      <c r="A10" t="s" s="11">
        <v>27</v>
      </c>
      <c r="B10" t="s" s="12">
        <v>28</v>
      </c>
      <c r="C10" s="19">
        <v>10</v>
      </c>
      <c r="D10" s="19">
        <v>10</v>
      </c>
      <c r="E10" s="19">
        <v>10</v>
      </c>
      <c r="F10" s="19">
        <v>10</v>
      </c>
      <c r="G10" s="19">
        <f>IF(ISBLANK(C10),"",SUM(C10:F10)*5/4)</f>
        <v>50</v>
      </c>
      <c r="H10" s="15">
        <v>37.5</v>
      </c>
      <c r="I10" s="14">
        <f>IF(OR(ISBLANK(G10),ISBLANK(H10)),"",G10+H10)</f>
        <v>87.5</v>
      </c>
      <c r="J10" s="20">
        <v>1.06382978723404</v>
      </c>
      <c r="K10" s="17">
        <f>I10*J10</f>
        <v>93.08510638297849</v>
      </c>
      <c r="L10" s="19">
        <v>10</v>
      </c>
    </row>
    <row r="11" ht="12.75" customHeight="1">
      <c r="A11" t="s" s="11">
        <v>29</v>
      </c>
      <c r="B11" t="s" s="12">
        <v>30</v>
      </c>
      <c r="C11" s="19">
        <v>9</v>
      </c>
      <c r="D11" s="19">
        <v>10</v>
      </c>
      <c r="E11" s="19">
        <v>9</v>
      </c>
      <c r="F11" s="19">
        <v>10</v>
      </c>
      <c r="G11" s="19">
        <f>IF(ISBLANK(C11),"",SUM(C11:F11)*5/4)</f>
        <v>47.5</v>
      </c>
      <c r="H11" s="15">
        <v>36</v>
      </c>
      <c r="I11" s="14">
        <f>IF(OR(ISBLANK(G11),ISBLANK(H11)),"",G11+H11)</f>
        <v>83.5</v>
      </c>
      <c r="J11" s="20">
        <v>1.06382978723404</v>
      </c>
      <c r="K11" s="17">
        <f>I11*J11</f>
        <v>88.8297872340423</v>
      </c>
      <c r="L11" s="19">
        <v>9</v>
      </c>
    </row>
    <row r="12" ht="12.75" customHeight="1">
      <c r="A12" t="s" s="11">
        <v>31</v>
      </c>
      <c r="B12" t="s" s="12">
        <v>32</v>
      </c>
      <c r="C12" s="19">
        <v>6</v>
      </c>
      <c r="D12" s="19">
        <v>9</v>
      </c>
      <c r="E12" s="19">
        <v>10</v>
      </c>
      <c r="F12" s="19">
        <v>10</v>
      </c>
      <c r="G12" s="19">
        <f>IF(ISBLANK(C12),"",SUM(C12:F12)*5/4)</f>
        <v>43.75</v>
      </c>
      <c r="H12" s="15">
        <v>39</v>
      </c>
      <c r="I12" s="14">
        <f>IF(OR(ISBLANK(G12),ISBLANK(H12)),"",G12+H12)</f>
        <v>82.75</v>
      </c>
      <c r="J12" s="20">
        <v>1.06382978723404</v>
      </c>
      <c r="K12" s="17">
        <f>I12*J12</f>
        <v>88.0319148936168</v>
      </c>
      <c r="L12" s="19">
        <v>9</v>
      </c>
    </row>
    <row r="13" ht="12.75" customHeight="1">
      <c r="A13" t="s" s="11">
        <v>33</v>
      </c>
      <c r="B13" t="s" s="12">
        <v>34</v>
      </c>
      <c r="C13" s="19">
        <v>10</v>
      </c>
      <c r="D13" s="19">
        <v>10</v>
      </c>
      <c r="E13" s="19">
        <v>10</v>
      </c>
      <c r="F13" s="19">
        <v>10</v>
      </c>
      <c r="G13" s="19">
        <f>IF(ISBLANK(C13),"",SUM(C13:F13)*5/4)</f>
        <v>50</v>
      </c>
      <c r="H13" s="15">
        <v>32.5</v>
      </c>
      <c r="I13" s="14">
        <f>IF(OR(ISBLANK(G13),ISBLANK(H13)),"",G13+H13)</f>
        <v>82.5</v>
      </c>
      <c r="J13" s="20">
        <v>1.06382978723404</v>
      </c>
      <c r="K13" s="17">
        <f>I13*J13</f>
        <v>87.7659574468083</v>
      </c>
      <c r="L13" s="19">
        <v>9</v>
      </c>
    </row>
    <row r="14" ht="12.75" customHeight="1">
      <c r="A14" t="s" s="11">
        <v>35</v>
      </c>
      <c r="B14" t="s" s="12">
        <v>36</v>
      </c>
      <c r="C14" s="19">
        <v>5</v>
      </c>
      <c r="D14" s="19">
        <v>7</v>
      </c>
      <c r="E14" s="19">
        <v>10</v>
      </c>
      <c r="F14" s="19">
        <v>9</v>
      </c>
      <c r="G14" s="19">
        <f>IF(ISBLANK(C14),"",SUM(C14:F14)*5/4)</f>
        <v>38.75</v>
      </c>
      <c r="H14" s="15">
        <v>41</v>
      </c>
      <c r="I14" s="14">
        <f>IF(OR(ISBLANK(G14),ISBLANK(H14)),"",G14+H14)</f>
        <v>79.75</v>
      </c>
      <c r="J14" s="20">
        <v>1.06382978723404</v>
      </c>
      <c r="K14" s="17">
        <f>I14*J14</f>
        <v>84.8404255319147</v>
      </c>
      <c r="L14" s="19">
        <v>9</v>
      </c>
    </row>
    <row r="15" ht="12.75" customHeight="1">
      <c r="A15" t="s" s="11">
        <v>37</v>
      </c>
      <c r="B15" t="s" s="12">
        <v>38</v>
      </c>
      <c r="C15" s="19">
        <v>7</v>
      </c>
      <c r="D15" s="19">
        <v>9</v>
      </c>
      <c r="E15" s="19">
        <v>10</v>
      </c>
      <c r="F15" s="19">
        <v>10</v>
      </c>
      <c r="G15" s="19">
        <f>IF(ISBLANK(C15),"",SUM(C15:F15)*5/4)</f>
        <v>45</v>
      </c>
      <c r="H15" s="15">
        <v>34</v>
      </c>
      <c r="I15" s="14">
        <f>IF(OR(ISBLANK(G15),ISBLANK(H15)),"",G15+H15)</f>
        <v>79</v>
      </c>
      <c r="J15" s="20">
        <v>1.06382978723404</v>
      </c>
      <c r="K15" s="17">
        <f>I15*J15</f>
        <v>84.0425531914892</v>
      </c>
      <c r="L15" s="19">
        <v>9</v>
      </c>
    </row>
    <row r="16" ht="12.75" customHeight="1">
      <c r="A16" t="s" s="11">
        <v>39</v>
      </c>
      <c r="B16" t="s" s="12">
        <v>40</v>
      </c>
      <c r="C16" s="19">
        <v>0</v>
      </c>
      <c r="D16" s="19">
        <v>9</v>
      </c>
      <c r="E16" s="19">
        <v>10</v>
      </c>
      <c r="F16" s="19">
        <v>10</v>
      </c>
      <c r="G16" s="19">
        <f>IF(ISBLANK(C16),"",SUM(C16:F16)*5/4)</f>
        <v>36.25</v>
      </c>
      <c r="H16" s="15">
        <v>34</v>
      </c>
      <c r="I16" s="14">
        <f>IF(OR(ISBLANK(G16),ISBLANK(H16)),"",G16+H16)</f>
        <v>70.25</v>
      </c>
      <c r="J16" s="20">
        <v>1.06382978723404</v>
      </c>
      <c r="K16" s="17">
        <f>I16*J16</f>
        <v>74.7340425531913</v>
      </c>
      <c r="L16" s="19">
        <v>8</v>
      </c>
    </row>
    <row r="17" ht="12.75" customHeight="1">
      <c r="A17" t="s" s="11">
        <v>41</v>
      </c>
      <c r="B17" t="s" s="12">
        <v>42</v>
      </c>
      <c r="C17" s="19">
        <v>9</v>
      </c>
      <c r="D17" s="19">
        <v>9</v>
      </c>
      <c r="E17" s="19">
        <v>9</v>
      </c>
      <c r="F17" s="19">
        <v>3</v>
      </c>
      <c r="G17" s="19">
        <f>IF(ISBLANK(C17),"",SUM(C17:F17)*5/4)</f>
        <v>37.5</v>
      </c>
      <c r="H17" s="15">
        <v>30</v>
      </c>
      <c r="I17" s="14">
        <f>IF(OR(ISBLANK(G17),ISBLANK(H17)),"",G17+H17)</f>
        <v>67.5</v>
      </c>
      <c r="J17" s="20">
        <v>1.06382978723404</v>
      </c>
      <c r="K17" s="17">
        <f>I17*J17</f>
        <v>71.8085106382977</v>
      </c>
      <c r="L17" s="19">
        <v>8</v>
      </c>
    </row>
    <row r="18" ht="12.75" customHeight="1">
      <c r="A18" t="s" s="11">
        <v>43</v>
      </c>
      <c r="B18" t="s" s="12">
        <v>44</v>
      </c>
      <c r="C18" s="19">
        <v>10</v>
      </c>
      <c r="D18" s="19">
        <v>9</v>
      </c>
      <c r="E18" s="19">
        <v>0</v>
      </c>
      <c r="F18" s="19">
        <v>10</v>
      </c>
      <c r="G18" s="19">
        <f>IF(ISBLANK(C18),"",SUM(C18:F18)*5/4)</f>
        <v>36.25</v>
      </c>
      <c r="H18" s="15">
        <v>31</v>
      </c>
      <c r="I18" s="14">
        <f>IF(OR(ISBLANK(G18),ISBLANK(H18)),"",G18+H18)</f>
        <v>67.25</v>
      </c>
      <c r="J18" s="20">
        <v>1.06382978723404</v>
      </c>
      <c r="K18" s="17">
        <f>I18*J18</f>
        <v>71.5425531914892</v>
      </c>
      <c r="L18" s="19">
        <v>8</v>
      </c>
    </row>
    <row r="19" ht="12.75" customHeight="1">
      <c r="A19" t="s" s="11">
        <v>45</v>
      </c>
      <c r="B19" t="s" s="12">
        <v>46</v>
      </c>
      <c r="C19" s="19">
        <v>9</v>
      </c>
      <c r="D19" s="19">
        <v>10</v>
      </c>
      <c r="E19" s="19">
        <v>10</v>
      </c>
      <c r="F19" s="19">
        <v>0</v>
      </c>
      <c r="G19" s="19">
        <f>IF(ISBLANK(C19),"",SUM(C19:F19)*5/4)</f>
        <v>36.25</v>
      </c>
      <c r="H19" s="15">
        <v>29</v>
      </c>
      <c r="I19" s="14">
        <f>IF(OR(ISBLANK(G19),ISBLANK(H19)),"",G19+H19)</f>
        <v>65.25</v>
      </c>
      <c r="J19" s="20">
        <v>1.06382978723404</v>
      </c>
      <c r="K19" s="17">
        <f>I19*J19</f>
        <v>69.41489361702109</v>
      </c>
      <c r="L19" s="19">
        <v>7</v>
      </c>
    </row>
    <row r="20" ht="12.75" customHeight="1">
      <c r="A20" t="s" s="11">
        <v>47</v>
      </c>
      <c r="B20" t="s" s="12">
        <v>48</v>
      </c>
      <c r="C20" s="19">
        <v>8</v>
      </c>
      <c r="D20" s="19">
        <v>10</v>
      </c>
      <c r="E20" s="19">
        <v>9</v>
      </c>
      <c r="F20" s="19">
        <v>8.5</v>
      </c>
      <c r="G20" s="19">
        <f>IF(ISBLANK(C20),"",SUM(C20:F20)*5/4)</f>
        <v>44.375</v>
      </c>
      <c r="H20" s="15">
        <v>19</v>
      </c>
      <c r="I20" s="14">
        <f>IF(OR(ISBLANK(G20),ISBLANK(H20)),"",G20+H20)</f>
        <v>63.375</v>
      </c>
      <c r="J20" s="20">
        <v>1.06382978723404</v>
      </c>
      <c r="K20" s="17">
        <f>I20*J20</f>
        <v>67.4202127659573</v>
      </c>
      <c r="L20" s="19">
        <v>7</v>
      </c>
    </row>
    <row r="21" ht="12.75" customHeight="1">
      <c r="A21" t="s" s="11">
        <v>49</v>
      </c>
      <c r="B21" t="s" s="12">
        <v>50</v>
      </c>
      <c r="C21" s="19">
        <v>5</v>
      </c>
      <c r="D21" s="19">
        <v>9</v>
      </c>
      <c r="E21" s="19">
        <v>4</v>
      </c>
      <c r="F21" s="19">
        <v>10</v>
      </c>
      <c r="G21" s="19">
        <f>IF(ISBLANK(C21),"",SUM(C21:F21)*5/4)</f>
        <v>35</v>
      </c>
      <c r="H21" s="15">
        <v>27.5</v>
      </c>
      <c r="I21" s="14">
        <f>IF(OR(ISBLANK(G21),ISBLANK(H21)),"",G21+H21)</f>
        <v>62.5</v>
      </c>
      <c r="J21" s="20">
        <v>1.06382978723404</v>
      </c>
      <c r="K21" s="17">
        <f>I21*J21</f>
        <v>66.4893617021275</v>
      </c>
      <c r="L21" s="19">
        <v>7</v>
      </c>
    </row>
    <row r="22" ht="12.75" customHeight="1">
      <c r="A22" t="s" s="11">
        <v>51</v>
      </c>
      <c r="B22" t="s" s="12">
        <v>52</v>
      </c>
      <c r="C22" s="19">
        <v>10</v>
      </c>
      <c r="D22" s="19">
        <v>8</v>
      </c>
      <c r="E22" s="19">
        <v>10</v>
      </c>
      <c r="F22" s="19">
        <v>10</v>
      </c>
      <c r="G22" s="19">
        <f>IF(ISBLANK(C22),"",SUM(C22:F22)*5/4)</f>
        <v>47.5</v>
      </c>
      <c r="H22" s="15">
        <v>14</v>
      </c>
      <c r="I22" s="14">
        <f>IF(OR(ISBLANK(G22),ISBLANK(H22)),"",G22+H22)</f>
        <v>61.5</v>
      </c>
      <c r="J22" s="20">
        <v>1.06382978723404</v>
      </c>
      <c r="K22" s="17">
        <f>I22*J22</f>
        <v>65.4255319148935</v>
      </c>
      <c r="L22" s="19">
        <v>7</v>
      </c>
    </row>
    <row r="23" ht="12.75" customHeight="1">
      <c r="A23" t="s" s="11">
        <v>53</v>
      </c>
      <c r="B23" t="s" s="12">
        <v>54</v>
      </c>
      <c r="C23" s="19">
        <v>6</v>
      </c>
      <c r="D23" s="19">
        <v>9</v>
      </c>
      <c r="E23" s="19">
        <v>7</v>
      </c>
      <c r="F23" s="19">
        <v>10</v>
      </c>
      <c r="G23" s="19">
        <f>IF(ISBLANK(C23),"",SUM(C23:F23)*5/4)</f>
        <v>40</v>
      </c>
      <c r="H23" s="15">
        <v>21</v>
      </c>
      <c r="I23" s="14">
        <f>IF(OR(ISBLANK(G23),ISBLANK(H23)),"",G23+H23)</f>
        <v>61</v>
      </c>
      <c r="J23" s="20">
        <v>1.06382978723404</v>
      </c>
      <c r="K23" s="17">
        <f>I23*J23</f>
        <v>64.8936170212764</v>
      </c>
      <c r="L23" s="19">
        <v>7</v>
      </c>
    </row>
    <row r="24" ht="12.75" customHeight="1">
      <c r="A24" t="s" s="11">
        <v>55</v>
      </c>
      <c r="B24" t="s" s="12">
        <v>56</v>
      </c>
      <c r="C24" s="19">
        <v>5</v>
      </c>
      <c r="D24" s="19">
        <v>10</v>
      </c>
      <c r="E24" s="19">
        <v>8</v>
      </c>
      <c r="F24" s="19">
        <v>7</v>
      </c>
      <c r="G24" s="19">
        <f>IF(ISBLANK(C24),"",SUM(C24:F24)*5/4)</f>
        <v>37.5</v>
      </c>
      <c r="H24" s="15">
        <v>22.5</v>
      </c>
      <c r="I24" s="14">
        <f>IF(OR(ISBLANK(G24),ISBLANK(H24)),"",G24+H24)</f>
        <v>60</v>
      </c>
      <c r="J24" s="20">
        <v>1.06382978723404</v>
      </c>
      <c r="K24" s="17">
        <f>I24*J24</f>
        <v>63.8297872340424</v>
      </c>
      <c r="L24" s="19">
        <v>7</v>
      </c>
    </row>
    <row r="25" ht="12.75" customHeight="1">
      <c r="A25" t="s" s="11">
        <v>57</v>
      </c>
      <c r="B25" t="s" s="12">
        <v>58</v>
      </c>
      <c r="C25" s="19">
        <v>0</v>
      </c>
      <c r="D25" s="19">
        <v>9</v>
      </c>
      <c r="E25" s="19">
        <v>10</v>
      </c>
      <c r="F25" s="19">
        <v>10</v>
      </c>
      <c r="G25" s="19">
        <f>IF(ISBLANK(C25),"",SUM(C25:F25)*5/4)</f>
        <v>36.25</v>
      </c>
      <c r="H25" s="15">
        <v>22.5</v>
      </c>
      <c r="I25" s="14">
        <f>IF(OR(ISBLANK(G25),ISBLANK(H25)),"",G25+H25)</f>
        <v>58.75</v>
      </c>
      <c r="J25" s="20">
        <v>1.06382978723404</v>
      </c>
      <c r="K25" s="17">
        <f>I25*J25</f>
        <v>62.4999999999999</v>
      </c>
      <c r="L25" s="19">
        <v>7</v>
      </c>
    </row>
    <row r="26" ht="12.75" customHeight="1">
      <c r="A26" t="s" s="11">
        <v>59</v>
      </c>
      <c r="B26" t="s" s="12">
        <v>60</v>
      </c>
      <c r="C26" s="19">
        <v>0</v>
      </c>
      <c r="D26" s="19">
        <v>9</v>
      </c>
      <c r="E26" s="19">
        <v>10</v>
      </c>
      <c r="F26" s="19">
        <v>8</v>
      </c>
      <c r="G26" s="19">
        <f>IF(ISBLANK(C26),"",SUM(C26:F26)*5/4)</f>
        <v>33.75</v>
      </c>
      <c r="H26" s="15">
        <v>24</v>
      </c>
      <c r="I26" s="14">
        <f>IF(OR(ISBLANK(G26),ISBLANK(H26)),"",G26+H26)</f>
        <v>57.75</v>
      </c>
      <c r="J26" s="20">
        <v>1.06382978723404</v>
      </c>
      <c r="K26" s="17">
        <f>I26*J26</f>
        <v>61.4361702127658</v>
      </c>
      <c r="L26" s="19">
        <v>7</v>
      </c>
    </row>
    <row r="27" ht="12.75" customHeight="1">
      <c r="A27" t="s" s="11">
        <v>61</v>
      </c>
      <c r="B27" t="s" s="12">
        <v>62</v>
      </c>
      <c r="C27" s="19">
        <v>8</v>
      </c>
      <c r="D27" s="19">
        <v>9</v>
      </c>
      <c r="E27" s="19">
        <v>10</v>
      </c>
      <c r="F27" s="19">
        <v>10</v>
      </c>
      <c r="G27" s="19">
        <f>IF(ISBLANK(C27),"",SUM(C27:F27)*5/4)</f>
        <v>46.25</v>
      </c>
      <c r="H27" s="15">
        <v>7.5</v>
      </c>
      <c r="I27" s="14">
        <f>IF(OR(ISBLANK(G27),ISBLANK(H27)),"",G27+H27)</f>
        <v>53.75</v>
      </c>
      <c r="J27" s="20">
        <v>1.06382978723404</v>
      </c>
      <c r="K27" s="17">
        <f>I27*J27</f>
        <v>57.1808510638297</v>
      </c>
      <c r="L27" s="19">
        <v>6</v>
      </c>
    </row>
    <row r="28" ht="12.75" customHeight="1">
      <c r="A28" t="s" s="11">
        <v>63</v>
      </c>
      <c r="B28" t="s" s="12">
        <v>64</v>
      </c>
      <c r="C28" s="19">
        <v>5</v>
      </c>
      <c r="D28" s="19">
        <v>10</v>
      </c>
      <c r="E28" s="19">
        <v>9</v>
      </c>
      <c r="F28" s="19">
        <v>10</v>
      </c>
      <c r="G28" s="19">
        <f>IF(ISBLANK(C28),"",SUM(C28:F28)*5/4)</f>
        <v>42.5</v>
      </c>
      <c r="H28" s="15">
        <v>11</v>
      </c>
      <c r="I28" s="14">
        <f>IF(OR(ISBLANK(G28),ISBLANK(H28)),"",G28+H28)</f>
        <v>53.5</v>
      </c>
      <c r="J28" s="20">
        <v>1.06382978723404</v>
      </c>
      <c r="K28" s="17">
        <f>I28*J28</f>
        <v>56.9148936170211</v>
      </c>
      <c r="L28" s="19">
        <v>6</v>
      </c>
    </row>
    <row r="29" ht="12.75" customHeight="1">
      <c r="A29" t="s" s="11">
        <v>65</v>
      </c>
      <c r="B29" t="s" s="12">
        <v>66</v>
      </c>
      <c r="C29" s="19">
        <v>0</v>
      </c>
      <c r="D29" s="19">
        <v>8</v>
      </c>
      <c r="E29" s="19">
        <v>10</v>
      </c>
      <c r="F29" s="19">
        <v>0</v>
      </c>
      <c r="G29" s="19">
        <f>IF(ISBLANK(C29),"",SUM(C29:F29)*5/4)</f>
        <v>22.5</v>
      </c>
      <c r="H29" s="15">
        <v>27.5</v>
      </c>
      <c r="I29" s="14">
        <f>IF(OR(ISBLANK(G29),ISBLANK(H29)),"",G29+H29)</f>
        <v>50</v>
      </c>
      <c r="J29" s="20">
        <v>1.06382978723404</v>
      </c>
      <c r="K29" s="17">
        <f>I29*J29</f>
        <v>53.191489361702</v>
      </c>
      <c r="L29" s="19">
        <v>6</v>
      </c>
    </row>
    <row r="30" ht="12.75" customHeight="1">
      <c r="A30" t="s" s="11">
        <v>67</v>
      </c>
      <c r="B30" t="s" s="12">
        <v>68</v>
      </c>
      <c r="C30" s="19">
        <v>5</v>
      </c>
      <c r="D30" s="19">
        <v>9</v>
      </c>
      <c r="E30" s="19">
        <v>0</v>
      </c>
      <c r="F30" s="19">
        <v>3</v>
      </c>
      <c r="G30" s="19">
        <f>IF(ISBLANK(C30),"",SUM(C30:F30)*5/4)</f>
        <v>21.25</v>
      </c>
      <c r="H30" s="15">
        <v>24</v>
      </c>
      <c r="I30" s="14">
        <f>IF(OR(ISBLANK(G30),ISBLANK(H30)),"",G30+H30)</f>
        <v>45.25</v>
      </c>
      <c r="J30" s="20">
        <v>1.06382978723404</v>
      </c>
      <c r="K30" s="17">
        <f>I30*J30</f>
        <v>48.1382978723403</v>
      </c>
      <c r="L30" t="s" s="13">
        <v>69</v>
      </c>
    </row>
    <row r="31" ht="12.75" customHeight="1">
      <c r="A31" t="s" s="11">
        <v>70</v>
      </c>
      <c r="B31" t="s" s="12">
        <v>71</v>
      </c>
      <c r="C31" s="19">
        <v>2</v>
      </c>
      <c r="D31" s="19">
        <v>9</v>
      </c>
      <c r="E31" s="19">
        <v>0</v>
      </c>
      <c r="F31" s="19">
        <v>7</v>
      </c>
      <c r="G31" s="19">
        <f>IF(ISBLANK(C31),"",SUM(C31:F31)*5/4)</f>
        <v>22.5</v>
      </c>
      <c r="H31" s="15">
        <v>19</v>
      </c>
      <c r="I31" s="14">
        <f>IF(OR(ISBLANK(G31),ISBLANK(H31)),"",G31+H31)</f>
        <v>41.5</v>
      </c>
      <c r="J31" s="20">
        <v>1.06382978723404</v>
      </c>
      <c r="K31" s="17">
        <f>I31*J31</f>
        <v>44.1489361702127</v>
      </c>
      <c r="L31" t="s" s="13">
        <v>69</v>
      </c>
    </row>
    <row r="32" ht="12.75" customHeight="1">
      <c r="A32" t="s" s="11">
        <v>72</v>
      </c>
      <c r="B32" t="s" s="12">
        <v>73</v>
      </c>
      <c r="C32" s="19">
        <v>5</v>
      </c>
      <c r="D32" s="19">
        <v>4</v>
      </c>
      <c r="E32" s="19">
        <v>0</v>
      </c>
      <c r="F32" s="19">
        <v>0</v>
      </c>
      <c r="G32" s="19">
        <f>IF(COUNTIF(C32:F32,"?")&gt;0,"?",IF(ISBLANK(C32),"",SUM(C32:F32)*5/4))</f>
        <v>11.25</v>
      </c>
      <c r="H32" s="15">
        <v>30</v>
      </c>
      <c r="I32" s="14">
        <f>IF(OR(ISBLANK(G32),ISBLANK(H32)),"",G32+H32)</f>
        <v>41.25</v>
      </c>
      <c r="J32" s="20">
        <v>1.06382978723404</v>
      </c>
      <c r="K32" s="17">
        <f>I32*J32</f>
        <v>43.8829787234042</v>
      </c>
      <c r="L32" t="s" s="13">
        <v>69</v>
      </c>
    </row>
    <row r="33" ht="12.75" customHeight="1">
      <c r="A33" t="s" s="11">
        <v>74</v>
      </c>
      <c r="B33" t="s" s="12">
        <v>75</v>
      </c>
      <c r="C33" s="19">
        <v>3</v>
      </c>
      <c r="D33" s="19">
        <v>9</v>
      </c>
      <c r="E33" s="19">
        <v>7</v>
      </c>
      <c r="F33" s="19">
        <v>6</v>
      </c>
      <c r="G33" s="19">
        <f>IF(ISBLANK(C33),"",SUM(C33:F33)*5/4)</f>
        <v>31.25</v>
      </c>
      <c r="H33" s="15">
        <v>10</v>
      </c>
      <c r="I33" s="14">
        <f>IF(OR(ISBLANK(G33),ISBLANK(H33)),"",G33+H33)</f>
        <v>41.25</v>
      </c>
      <c r="J33" s="20">
        <v>1.06382978723404</v>
      </c>
      <c r="K33" s="17">
        <f>I33*J33</f>
        <v>43.8829787234042</v>
      </c>
      <c r="L33" t="s" s="13">
        <v>69</v>
      </c>
    </row>
    <row r="34" ht="12.75" customHeight="1">
      <c r="A34" t="s" s="11">
        <v>76</v>
      </c>
      <c r="B34" t="s" s="12">
        <v>77</v>
      </c>
      <c r="C34" s="19">
        <v>0</v>
      </c>
      <c r="D34" s="19">
        <v>0</v>
      </c>
      <c r="E34" s="19">
        <v>9</v>
      </c>
      <c r="F34" s="19">
        <v>0</v>
      </c>
      <c r="G34" s="19">
        <f>IF(ISBLANK(C34),"",SUM(C34:F34)*5/4)</f>
        <v>11.25</v>
      </c>
      <c r="H34" s="15">
        <v>27.5</v>
      </c>
      <c r="I34" s="14">
        <f>IF(OR(ISBLANK(G34),ISBLANK(H34)),"",G34+H34)</f>
        <v>38.75</v>
      </c>
      <c r="J34" s="20">
        <v>1.06382978723404</v>
      </c>
      <c r="K34" s="17">
        <f>I34*J34</f>
        <v>41.2234042553191</v>
      </c>
      <c r="L34" t="s" s="13">
        <v>69</v>
      </c>
    </row>
    <row r="35" ht="12.75" customHeight="1">
      <c r="A35" t="s" s="11">
        <v>78</v>
      </c>
      <c r="B35" t="s" s="12">
        <v>79</v>
      </c>
      <c r="C35" s="19">
        <v>0</v>
      </c>
      <c r="D35" s="19">
        <v>9</v>
      </c>
      <c r="E35" s="19">
        <v>0</v>
      </c>
      <c r="F35" s="19">
        <v>9</v>
      </c>
      <c r="G35" s="19">
        <f>IF(ISBLANK(C35),"",SUM(C35:F35)*5/4)</f>
        <v>22.5</v>
      </c>
      <c r="H35" s="15">
        <v>16</v>
      </c>
      <c r="I35" s="14">
        <f>IF(OR(ISBLANK(G35),ISBLANK(H35)),"",G35+H35)</f>
        <v>38.5</v>
      </c>
      <c r="J35" s="20">
        <v>1.06382978723404</v>
      </c>
      <c r="K35" s="17">
        <f>I35*J35</f>
        <v>40.9574468085105</v>
      </c>
      <c r="L35" t="s" s="13">
        <v>69</v>
      </c>
    </row>
    <row r="36" ht="12.75" customHeight="1">
      <c r="A36" t="s" s="11">
        <v>80</v>
      </c>
      <c r="B36" t="s" s="12">
        <v>81</v>
      </c>
      <c r="C36" s="19">
        <v>0</v>
      </c>
      <c r="D36" s="19">
        <v>1</v>
      </c>
      <c r="E36" s="19">
        <v>0</v>
      </c>
      <c r="F36" s="19">
        <v>0</v>
      </c>
      <c r="G36" s="19">
        <f>IF(ISBLANK(C36),"",SUM(C36:F36)*5/4)</f>
        <v>1.25</v>
      </c>
      <c r="H36" s="15">
        <v>36</v>
      </c>
      <c r="I36" s="14">
        <f>IF(OR(ISBLANK(G36),ISBLANK(H36)),"",G36+H36)</f>
        <v>37.25</v>
      </c>
      <c r="J36" s="20">
        <v>1.06382978723404</v>
      </c>
      <c r="K36" s="17">
        <f>I36*J36</f>
        <v>39.627659574468</v>
      </c>
      <c r="L36" t="s" s="13">
        <v>69</v>
      </c>
    </row>
    <row r="37" ht="12.75" customHeight="1">
      <c r="A37" t="s" s="11">
        <v>82</v>
      </c>
      <c r="B37" t="s" s="12">
        <v>83</v>
      </c>
      <c r="C37" s="19">
        <v>0</v>
      </c>
      <c r="D37" s="19">
        <v>4</v>
      </c>
      <c r="E37" s="19">
        <v>9</v>
      </c>
      <c r="F37" s="19">
        <v>0</v>
      </c>
      <c r="G37" s="19">
        <f>IF(ISBLANK(C37),"",SUM(C37:F37)*5/4)</f>
        <v>16.25</v>
      </c>
      <c r="H37" s="15">
        <v>21</v>
      </c>
      <c r="I37" s="14">
        <f>IF(OR(ISBLANK(G37),ISBLANK(H37)),"",G37+H37)</f>
        <v>37.25</v>
      </c>
      <c r="J37" s="20">
        <v>1.06382978723404</v>
      </c>
      <c r="K37" s="17">
        <f>I37*J37</f>
        <v>39.627659574468</v>
      </c>
      <c r="L37" t="s" s="13">
        <v>69</v>
      </c>
    </row>
    <row r="38" ht="12.75" customHeight="1">
      <c r="A38" t="s" s="11">
        <v>84</v>
      </c>
      <c r="B38" t="s" s="12">
        <v>85</v>
      </c>
      <c r="C38" s="19">
        <v>0</v>
      </c>
      <c r="D38" s="19">
        <v>9</v>
      </c>
      <c r="E38" s="19">
        <v>9</v>
      </c>
      <c r="F38" s="19">
        <v>6.5</v>
      </c>
      <c r="G38" s="19">
        <f>IF(ISBLANK(C38),"",SUM(C38:F38)*5/4)</f>
        <v>30.625</v>
      </c>
      <c r="H38" s="15">
        <v>0</v>
      </c>
      <c r="I38" s="14">
        <f>IF(OR(ISBLANK(G38),ISBLANK(H38)),"",G38+H38)</f>
        <v>30.625</v>
      </c>
      <c r="J38" s="20">
        <v>1.06382978723404</v>
      </c>
      <c r="K38" s="17">
        <f>I38*J38</f>
        <v>32.5797872340425</v>
      </c>
      <c r="L38" t="s" s="13">
        <v>69</v>
      </c>
    </row>
    <row r="39" ht="12.75" customHeight="1">
      <c r="A39" t="s" s="11">
        <v>86</v>
      </c>
      <c r="B39" t="s" s="12">
        <v>87</v>
      </c>
      <c r="C39" s="19">
        <v>0</v>
      </c>
      <c r="D39" s="19">
        <v>0</v>
      </c>
      <c r="E39" s="19">
        <v>0</v>
      </c>
      <c r="F39" s="19">
        <v>0</v>
      </c>
      <c r="G39" s="19">
        <f>IF(ISBLANK(C39),"",SUM(C39:F39)*5/4)</f>
        <v>0</v>
      </c>
      <c r="H39" s="15">
        <v>27.5</v>
      </c>
      <c r="I39" s="14">
        <f>IF(OR(ISBLANK(G39),ISBLANK(H39)),"",G39+H39)</f>
        <v>27.5</v>
      </c>
      <c r="J39" s="20">
        <v>1.06382978723404</v>
      </c>
      <c r="K39" s="17">
        <f>I39*J39</f>
        <v>29.2553191489361</v>
      </c>
      <c r="L39" t="s" s="13">
        <v>69</v>
      </c>
    </row>
    <row r="40" ht="12.75" customHeight="1">
      <c r="A40" t="s" s="11">
        <v>88</v>
      </c>
      <c r="B40" t="s" s="12">
        <v>89</v>
      </c>
      <c r="C40" s="19">
        <v>0</v>
      </c>
      <c r="D40" s="19">
        <v>10</v>
      </c>
      <c r="E40" s="19">
        <v>0</v>
      </c>
      <c r="F40" s="19">
        <v>0</v>
      </c>
      <c r="G40" s="19">
        <f>IF(ISBLANK(C40),"",SUM(C40:F40)*5/4)</f>
        <v>12.5</v>
      </c>
      <c r="H40" s="15">
        <v>14</v>
      </c>
      <c r="I40" s="14">
        <f>IF(OR(ISBLANK(G40),ISBLANK(H40)),"",G40+H40)</f>
        <v>26.5</v>
      </c>
      <c r="J40" s="20">
        <v>1.06382978723404</v>
      </c>
      <c r="K40" s="17">
        <f>I40*J40</f>
        <v>28.1914893617021</v>
      </c>
      <c r="L40" t="s" s="13">
        <v>69</v>
      </c>
    </row>
    <row r="41" ht="12.75" customHeight="1">
      <c r="A41" t="s" s="11">
        <v>90</v>
      </c>
      <c r="B41" t="s" s="12">
        <v>91</v>
      </c>
      <c r="C41" s="19">
        <v>0</v>
      </c>
      <c r="D41" s="19">
        <v>10</v>
      </c>
      <c r="E41" s="19">
        <v>0</v>
      </c>
      <c r="F41" s="19">
        <v>0</v>
      </c>
      <c r="G41" s="19">
        <f>IF(ISBLANK(C41),"",SUM(C41:F41)*5/4)</f>
        <v>12.5</v>
      </c>
      <c r="H41" s="15">
        <v>12.5</v>
      </c>
      <c r="I41" s="14">
        <f>IF(OR(ISBLANK(G41),ISBLANK(H41)),"",G41+H41)</f>
        <v>25</v>
      </c>
      <c r="J41" s="20">
        <v>1.06382978723404</v>
      </c>
      <c r="K41" s="17">
        <f>I41*J41</f>
        <v>26.595744680851</v>
      </c>
      <c r="L41" t="s" s="13">
        <v>69</v>
      </c>
    </row>
    <row r="42" ht="12.75" customHeight="1">
      <c r="A42" t="s" s="11">
        <v>92</v>
      </c>
      <c r="B42" t="s" s="12">
        <v>93</v>
      </c>
      <c r="C42" s="19">
        <v>1</v>
      </c>
      <c r="D42" s="19">
        <v>5</v>
      </c>
      <c r="E42" s="19">
        <v>0</v>
      </c>
      <c r="F42" s="19">
        <v>0</v>
      </c>
      <c r="G42" s="19">
        <f>IF(ISBLANK(C42),"",SUM(C42:F42)*5/4)</f>
        <v>7.5</v>
      </c>
      <c r="H42" s="15">
        <v>17.5</v>
      </c>
      <c r="I42" s="14">
        <f>IF(OR(ISBLANK(G42),ISBLANK(H42)),"",G42+H42)</f>
        <v>25</v>
      </c>
      <c r="J42" s="20">
        <v>1.06382978723404</v>
      </c>
      <c r="K42" s="17">
        <f>I42*J42</f>
        <v>26.595744680851</v>
      </c>
      <c r="L42" t="s" s="13">
        <v>69</v>
      </c>
    </row>
    <row r="43" ht="12.75" customHeight="1">
      <c r="A43" t="s" s="11">
        <v>94</v>
      </c>
      <c r="B43" t="s" s="12">
        <v>95</v>
      </c>
      <c r="C43" s="19">
        <v>0</v>
      </c>
      <c r="D43" s="19">
        <v>0</v>
      </c>
      <c r="E43" s="19">
        <v>3</v>
      </c>
      <c r="F43" s="19">
        <v>1</v>
      </c>
      <c r="G43" s="19">
        <f>IF(ISBLANK(C43),"",SUM(C43:F43)*5/4)</f>
        <v>5</v>
      </c>
      <c r="H43" s="15">
        <v>19</v>
      </c>
      <c r="I43" s="14">
        <f>IF(OR(ISBLANK(G43),ISBLANK(H43)),"",G43+H43)</f>
        <v>24</v>
      </c>
      <c r="J43" s="20">
        <v>1.06382978723404</v>
      </c>
      <c r="K43" s="17">
        <f>I43*J43</f>
        <v>25.531914893617</v>
      </c>
      <c r="L43" t="s" s="13">
        <v>69</v>
      </c>
    </row>
    <row r="44" ht="12.75" customHeight="1">
      <c r="A44" t="s" s="11">
        <v>96</v>
      </c>
      <c r="B44" t="s" s="12">
        <v>97</v>
      </c>
      <c r="C44" s="18"/>
      <c r="D44" s="18"/>
      <c r="E44" s="18"/>
      <c r="F44" s="18"/>
      <c r="G44" s="19">
        <v>0</v>
      </c>
      <c r="H44" s="15">
        <v>21</v>
      </c>
      <c r="I44" s="14">
        <f>IF(OR(ISBLANK(G44),ISBLANK(H44)),"",G44+H44)</f>
        <v>21</v>
      </c>
      <c r="J44" s="20">
        <v>1.06382978723404</v>
      </c>
      <c r="K44" s="17">
        <f>I44*J44</f>
        <v>22.3404255319148</v>
      </c>
      <c r="L44" t="s" s="13">
        <v>69</v>
      </c>
    </row>
    <row r="45" ht="12.75" customHeight="1">
      <c r="A45" t="s" s="11">
        <v>98</v>
      </c>
      <c r="B45" t="s" s="12">
        <v>99</v>
      </c>
      <c r="C45" s="19">
        <v>0</v>
      </c>
      <c r="D45" s="19">
        <v>0</v>
      </c>
      <c r="E45" s="19">
        <v>5</v>
      </c>
      <c r="F45" s="19">
        <v>0</v>
      </c>
      <c r="G45" s="19">
        <f>IF(ISBLANK(C45),"",SUM(C45:F45)*5/4)</f>
        <v>6.25</v>
      </c>
      <c r="H45" s="15">
        <v>12.5</v>
      </c>
      <c r="I45" s="14">
        <f>IF(OR(ISBLANK(G45),ISBLANK(H45)),"",G45+H45)</f>
        <v>18.75</v>
      </c>
      <c r="J45" s="20">
        <v>1.06382978723404</v>
      </c>
      <c r="K45" s="17">
        <f>I45*J45</f>
        <v>19.9468085106383</v>
      </c>
      <c r="L45" t="s" s="13">
        <v>69</v>
      </c>
    </row>
    <row r="46" ht="12.75" customHeight="1">
      <c r="A46" t="s" s="11">
        <v>100</v>
      </c>
      <c r="B46" t="s" s="12">
        <v>101</v>
      </c>
      <c r="C46" s="19">
        <v>0</v>
      </c>
      <c r="D46" s="19">
        <v>7</v>
      </c>
      <c r="E46" s="19">
        <v>3</v>
      </c>
      <c r="F46" s="19">
        <v>0</v>
      </c>
      <c r="G46" s="19">
        <f>IF(ISBLANK(C46),"",SUM(C46:F46)*5/4)</f>
        <v>12.5</v>
      </c>
      <c r="H46" s="15">
        <v>6</v>
      </c>
      <c r="I46" s="14">
        <f>IF(OR(ISBLANK(G46),ISBLANK(H46)),"",G46+H46)</f>
        <v>18.5</v>
      </c>
      <c r="J46" s="20">
        <v>1.06382978723404</v>
      </c>
      <c r="K46" s="17">
        <f>I46*J46</f>
        <v>19.6808510638297</v>
      </c>
      <c r="L46" t="s" s="13">
        <v>69</v>
      </c>
    </row>
    <row r="47" ht="12.75" customHeight="1">
      <c r="A47" t="s" s="11">
        <v>102</v>
      </c>
      <c r="B47" t="s" s="12">
        <v>103</v>
      </c>
      <c r="C47" s="19">
        <v>0</v>
      </c>
      <c r="D47" s="19">
        <v>0</v>
      </c>
      <c r="E47" s="19">
        <v>0</v>
      </c>
      <c r="F47" s="19">
        <v>0</v>
      </c>
      <c r="G47" s="19">
        <f>IF(ISBLANK(C47),"",SUM(C47:F47)*5/4)</f>
        <v>0</v>
      </c>
      <c r="H47" s="15">
        <v>9</v>
      </c>
      <c r="I47" s="14">
        <f>IF(OR(ISBLANK(G47),ISBLANK(H47)),"",G47+H47)</f>
        <v>9</v>
      </c>
      <c r="J47" s="20">
        <v>1.06382978723404</v>
      </c>
      <c r="K47" s="17">
        <f>I47*J47</f>
        <v>9.574468085106361</v>
      </c>
      <c r="L47" t="s" s="13">
        <v>69</v>
      </c>
    </row>
    <row r="48" ht="12.75" customHeight="1">
      <c r="A48" t="s" s="11">
        <v>104</v>
      </c>
      <c r="B48" t="s" s="12">
        <v>105</v>
      </c>
      <c r="C48" s="19">
        <v>0</v>
      </c>
      <c r="D48" s="19">
        <v>0</v>
      </c>
      <c r="E48" s="19">
        <v>0</v>
      </c>
      <c r="F48" s="19">
        <v>0</v>
      </c>
      <c r="G48" s="19">
        <f>IF(ISBLANK(C48),"",SUM(C48:F48)*5/4)</f>
        <v>0</v>
      </c>
      <c r="H48" s="15">
        <v>4</v>
      </c>
      <c r="I48" s="14">
        <f>IF(OR(ISBLANK(G48),ISBLANK(H48)),"",G48+H48)</f>
        <v>4</v>
      </c>
      <c r="J48" s="20">
        <v>1.06382978723404</v>
      </c>
      <c r="K48" s="17">
        <f>I48*J48</f>
        <v>4.25531914893616</v>
      </c>
      <c r="L48" t="s" s="13">
        <v>69</v>
      </c>
    </row>
    <row r="49" ht="12.75" customHeight="1">
      <c r="A49" t="s" s="11">
        <v>106</v>
      </c>
      <c r="B49" t="s" s="12">
        <v>107</v>
      </c>
      <c r="C49" s="18"/>
      <c r="D49" s="18"/>
      <c r="E49" s="18"/>
      <c r="F49" s="18"/>
      <c r="G49" s="19">
        <v>0</v>
      </c>
      <c r="H49" s="15">
        <v>4</v>
      </c>
      <c r="I49" s="14">
        <f>IF(OR(ISBLANK(G49),ISBLANK(H49)),"",G49+H49)</f>
        <v>4</v>
      </c>
      <c r="J49" s="20">
        <v>1.06382978723404</v>
      </c>
      <c r="K49" s="17">
        <f>I49*J49</f>
        <v>4.25531914893616</v>
      </c>
      <c r="L49" t="s" s="13">
        <v>69</v>
      </c>
    </row>
    <row r="50" ht="12.75" customHeight="1">
      <c r="A50" t="s" s="11">
        <v>108</v>
      </c>
      <c r="B50" t="s" s="12">
        <v>109</v>
      </c>
      <c r="C50" s="18"/>
      <c r="D50" s="18"/>
      <c r="E50" s="18"/>
      <c r="F50" s="18"/>
      <c r="G50" s="19">
        <v>0</v>
      </c>
      <c r="H50" s="15">
        <v>0</v>
      </c>
      <c r="I50" s="14">
        <f>IF(OR(ISBLANK(G50),ISBLANK(H50)),"",G50+H50)</f>
        <v>0</v>
      </c>
      <c r="J50" s="16"/>
      <c r="K50" s="17"/>
      <c r="L50" s="18"/>
    </row>
    <row r="51" ht="12.75" customHeight="1">
      <c r="A51" t="s" s="11">
        <v>110</v>
      </c>
      <c r="B51" t="s" s="12">
        <v>111</v>
      </c>
      <c r="C51" s="18"/>
      <c r="D51" s="18"/>
      <c r="E51" s="18"/>
      <c r="F51" s="18"/>
      <c r="G51" s="21">
        <v>0</v>
      </c>
      <c r="H51" s="22">
        <v>0</v>
      </c>
      <c r="I51" s="14">
        <f>IF(OR(ISBLANK(G51),ISBLANK(H51)),"",G51+H51)</f>
        <v>0</v>
      </c>
      <c r="J51" s="17"/>
      <c r="K51" s="17"/>
      <c r="L51" s="18"/>
    </row>
    <row r="52" ht="12.75" customHeight="1">
      <c r="A52" t="s" s="11">
        <v>112</v>
      </c>
      <c r="B52" t="s" s="12">
        <v>113</v>
      </c>
      <c r="C52" s="18"/>
      <c r="D52" s="18"/>
      <c r="E52" s="18"/>
      <c r="F52" s="18"/>
      <c r="G52" s="23">
        <v>0</v>
      </c>
      <c r="H52" s="22">
        <v>0</v>
      </c>
      <c r="I52" s="14">
        <f>IF(OR(ISBLANK(G52),ISBLANK(H52)),"",G52+H52)</f>
        <v>0</v>
      </c>
      <c r="J52" s="17"/>
      <c r="K52" s="17"/>
      <c r="L52" s="18"/>
    </row>
    <row r="53" ht="12.75" customHeight="1">
      <c r="A53" t="s" s="11">
        <v>114</v>
      </c>
      <c r="B53" t="s" s="12">
        <v>115</v>
      </c>
      <c r="C53" s="18"/>
      <c r="D53" s="18"/>
      <c r="E53" s="18"/>
      <c r="F53" s="18"/>
      <c r="G53" s="23">
        <v>0</v>
      </c>
      <c r="H53" s="22">
        <v>0</v>
      </c>
      <c r="I53" s="14">
        <f>IF(OR(ISBLANK(G53),ISBLANK(H53)),"",G53+H53)</f>
        <v>0</v>
      </c>
      <c r="J53" s="17"/>
      <c r="K53" s="17"/>
      <c r="L53" s="18"/>
    </row>
    <row r="54" ht="12.75" customHeight="1">
      <c r="A54" t="s" s="11">
        <v>116</v>
      </c>
      <c r="B54" t="s" s="12">
        <v>117</v>
      </c>
      <c r="C54" s="18"/>
      <c r="D54" s="18"/>
      <c r="E54" s="18"/>
      <c r="F54" s="18"/>
      <c r="G54" s="23">
        <v>0</v>
      </c>
      <c r="H54" s="22">
        <v>0</v>
      </c>
      <c r="I54" s="14">
        <f>IF(OR(ISBLANK(G54),ISBLANK(H54)),"",G54+H54)</f>
        <v>0</v>
      </c>
      <c r="J54" s="17"/>
      <c r="K54" s="17"/>
      <c r="L54" s="18"/>
    </row>
    <row r="55" ht="12.75" customHeight="1">
      <c r="A55" t="s" s="11">
        <v>118</v>
      </c>
      <c r="B55" t="s" s="12">
        <v>119</v>
      </c>
      <c r="C55" s="18"/>
      <c r="D55" s="18"/>
      <c r="E55" s="18"/>
      <c r="F55" s="18"/>
      <c r="G55" s="23">
        <v>0</v>
      </c>
      <c r="H55" s="22">
        <v>0</v>
      </c>
      <c r="I55" s="14">
        <f>IF(OR(ISBLANK(G55),ISBLANK(H55)),"",G55+H55)</f>
        <v>0</v>
      </c>
      <c r="J55" s="17"/>
      <c r="K55" s="17"/>
      <c r="L55" s="18"/>
    </row>
    <row r="56" ht="12.75" customHeight="1">
      <c r="A56" t="s" s="11">
        <v>120</v>
      </c>
      <c r="B56" t="s" s="12">
        <v>121</v>
      </c>
      <c r="C56" s="18"/>
      <c r="D56" s="18"/>
      <c r="E56" s="18"/>
      <c r="F56" s="18"/>
      <c r="G56" s="23">
        <v>0</v>
      </c>
      <c r="H56" s="22">
        <v>0</v>
      </c>
      <c r="I56" s="14">
        <f>IF(OR(ISBLANK(G56),ISBLANK(H56)),"",G56+H56)</f>
        <v>0</v>
      </c>
      <c r="J56" s="17"/>
      <c r="K56" s="17"/>
      <c r="L56" s="18"/>
    </row>
    <row r="57" ht="12.75" customHeight="1">
      <c r="A57" t="s" s="11">
        <v>122</v>
      </c>
      <c r="B57" t="s" s="12">
        <v>123</v>
      </c>
      <c r="C57" s="18"/>
      <c r="D57" s="18"/>
      <c r="E57" s="18"/>
      <c r="F57" s="18"/>
      <c r="G57" s="23">
        <v>0</v>
      </c>
      <c r="H57" s="22">
        <v>0</v>
      </c>
      <c r="I57" s="14">
        <f>IF(OR(ISBLANK(G57),ISBLANK(H57)),"",G57+H57)</f>
        <v>0</v>
      </c>
      <c r="J57" s="17"/>
      <c r="K57" s="17"/>
      <c r="L57" s="18"/>
    </row>
    <row r="58" ht="12.75" customHeight="1">
      <c r="A58" t="s" s="11">
        <v>124</v>
      </c>
      <c r="B58" t="s" s="12">
        <v>125</v>
      </c>
      <c r="C58" s="18"/>
      <c r="D58" s="18"/>
      <c r="E58" s="18"/>
      <c r="F58" s="18"/>
      <c r="G58" s="23">
        <v>0</v>
      </c>
      <c r="H58" s="22">
        <v>0</v>
      </c>
      <c r="I58" s="14">
        <f>IF(OR(ISBLANK(G58),ISBLANK(H58)),"",G58+H58)</f>
        <v>0</v>
      </c>
      <c r="J58" s="17"/>
      <c r="K58" s="17"/>
      <c r="L58" s="18"/>
    </row>
    <row r="59" ht="12.75" customHeight="1">
      <c r="A59" t="s" s="11">
        <v>126</v>
      </c>
      <c r="B59" t="s" s="12">
        <v>127</v>
      </c>
      <c r="C59" s="18"/>
      <c r="D59" s="18"/>
      <c r="E59" s="18"/>
      <c r="F59" s="18"/>
      <c r="G59" s="23">
        <v>0</v>
      </c>
      <c r="H59" s="22">
        <v>0</v>
      </c>
      <c r="I59" s="14">
        <f>IF(OR(ISBLANK(G59),ISBLANK(H59)),"",G59+H59)</f>
        <v>0</v>
      </c>
      <c r="J59" s="17"/>
      <c r="K59" s="17"/>
      <c r="L59" s="18"/>
    </row>
    <row r="60" ht="12.75" customHeight="1">
      <c r="A60" t="s" s="11">
        <v>128</v>
      </c>
      <c r="B60" t="s" s="12">
        <v>129</v>
      </c>
      <c r="C60" s="18"/>
      <c r="D60" s="18"/>
      <c r="E60" s="18"/>
      <c r="F60" s="18"/>
      <c r="G60" s="23">
        <v>0</v>
      </c>
      <c r="H60" s="22">
        <v>0</v>
      </c>
      <c r="I60" s="14">
        <f>IF(OR(ISBLANK(G60),ISBLANK(H60)),"",G60+H60)</f>
        <v>0</v>
      </c>
      <c r="J60" s="17"/>
      <c r="K60" s="17"/>
      <c r="L60" s="18"/>
    </row>
    <row r="61" ht="12.75" customHeight="1">
      <c r="A61" t="s" s="11">
        <v>130</v>
      </c>
      <c r="B61" t="s" s="12">
        <v>131</v>
      </c>
      <c r="C61" s="18"/>
      <c r="D61" s="18"/>
      <c r="E61" s="18"/>
      <c r="F61" s="18"/>
      <c r="G61" s="23">
        <v>0</v>
      </c>
      <c r="H61" s="22">
        <v>0</v>
      </c>
      <c r="I61" s="14">
        <f>IF(OR(ISBLANK(G61),ISBLANK(H61)),"",G61+H61)</f>
        <v>0</v>
      </c>
      <c r="J61" s="17"/>
      <c r="K61" s="17"/>
      <c r="L61" s="18"/>
    </row>
    <row r="62" ht="12.75" customHeight="1">
      <c r="A62" t="s" s="11">
        <v>132</v>
      </c>
      <c r="B62" t="s" s="12">
        <v>133</v>
      </c>
      <c r="C62" s="18"/>
      <c r="D62" s="18"/>
      <c r="E62" s="18"/>
      <c r="F62" s="18"/>
      <c r="G62" s="23">
        <v>0</v>
      </c>
      <c r="H62" s="22">
        <v>0</v>
      </c>
      <c r="I62" s="14">
        <f>IF(OR(ISBLANK(G62),ISBLANK(H62)),"",G62+H62)</f>
        <v>0</v>
      </c>
      <c r="J62" s="17"/>
      <c r="K62" s="17"/>
      <c r="L62" s="18"/>
    </row>
    <row r="63" ht="12.75" customHeight="1">
      <c r="A63" t="s" s="11">
        <v>134</v>
      </c>
      <c r="B63" t="s" s="12">
        <v>135</v>
      </c>
      <c r="C63" s="18"/>
      <c r="D63" s="18"/>
      <c r="E63" s="18"/>
      <c r="F63" s="18"/>
      <c r="G63" s="23">
        <v>0</v>
      </c>
      <c r="H63" s="22">
        <v>0</v>
      </c>
      <c r="I63" s="14">
        <f>IF(OR(ISBLANK(G63),ISBLANK(H63)),"",G63+H63)</f>
        <v>0</v>
      </c>
      <c r="J63" s="17"/>
      <c r="K63" s="17"/>
      <c r="L63" s="18"/>
    </row>
    <row r="64" ht="12.75" customHeight="1">
      <c r="A64" t="s" s="11">
        <v>136</v>
      </c>
      <c r="B64" t="s" s="12">
        <v>137</v>
      </c>
      <c r="C64" s="18"/>
      <c r="D64" s="18"/>
      <c r="E64" s="18"/>
      <c r="F64" s="18"/>
      <c r="G64" s="23">
        <v>0</v>
      </c>
      <c r="H64" s="22">
        <v>0</v>
      </c>
      <c r="I64" s="14">
        <f>IF(OR(ISBLANK(G64),ISBLANK(H64)),"",G64+H64)</f>
        <v>0</v>
      </c>
      <c r="J64" s="17"/>
      <c r="K64" s="17"/>
      <c r="L64" s="18"/>
    </row>
    <row r="65" ht="12.75" customHeight="1">
      <c r="A65" t="s" s="11">
        <v>138</v>
      </c>
      <c r="B65" t="s" s="12">
        <v>139</v>
      </c>
      <c r="C65" s="18"/>
      <c r="D65" s="18"/>
      <c r="E65" s="18"/>
      <c r="F65" s="18"/>
      <c r="G65" s="23">
        <v>0</v>
      </c>
      <c r="H65" s="22">
        <v>0</v>
      </c>
      <c r="I65" s="14">
        <f>IF(OR(ISBLANK(G65),ISBLANK(H65)),"",G65+H65)</f>
        <v>0</v>
      </c>
      <c r="J65" s="17"/>
      <c r="K65" s="17"/>
      <c r="L65" s="18"/>
    </row>
    <row r="66" ht="12.75" customHeight="1">
      <c r="A66" t="s" s="11">
        <v>140</v>
      </c>
      <c r="B66" t="s" s="12">
        <v>141</v>
      </c>
      <c r="C66" s="18"/>
      <c r="D66" s="18"/>
      <c r="E66" s="18"/>
      <c r="F66" s="18"/>
      <c r="G66" s="23">
        <v>0</v>
      </c>
      <c r="H66" s="22">
        <v>0</v>
      </c>
      <c r="I66" s="14">
        <f>IF(OR(ISBLANK(G66),ISBLANK(H66)),"",G66+H66)</f>
        <v>0</v>
      </c>
      <c r="J66" s="17"/>
      <c r="K66" s="17"/>
      <c r="L66" s="18"/>
    </row>
    <row r="67" ht="12.75" customHeight="1">
      <c r="A67" t="s" s="11">
        <v>142</v>
      </c>
      <c r="B67" t="s" s="12">
        <v>143</v>
      </c>
      <c r="C67" s="18"/>
      <c r="D67" s="18"/>
      <c r="E67" s="18"/>
      <c r="F67" s="18"/>
      <c r="G67" s="23">
        <v>0</v>
      </c>
      <c r="H67" s="22">
        <v>0</v>
      </c>
      <c r="I67" s="14">
        <f>IF(OR(ISBLANK(G67),ISBLANK(H67)),"",G67+H67)</f>
        <v>0</v>
      </c>
      <c r="J67" s="17"/>
      <c r="K67" s="17"/>
      <c r="L67" s="18"/>
    </row>
    <row r="68" ht="12.75" customHeight="1">
      <c r="A68" t="s" s="11">
        <v>144</v>
      </c>
      <c r="B68" t="s" s="12">
        <v>145</v>
      </c>
      <c r="C68" s="18"/>
      <c r="D68" s="18"/>
      <c r="E68" s="18"/>
      <c r="F68" s="18"/>
      <c r="G68" s="23">
        <v>0</v>
      </c>
      <c r="H68" s="22">
        <v>0</v>
      </c>
      <c r="I68" s="14">
        <f>IF(OR(ISBLANK(G68),ISBLANK(H68)),"",G68+H68)</f>
        <v>0</v>
      </c>
      <c r="J68" s="17"/>
      <c r="K68" s="17"/>
      <c r="L68" s="18"/>
    </row>
    <row r="69" ht="12.75" customHeight="1">
      <c r="A69" t="s" s="11">
        <v>146</v>
      </c>
      <c r="B69" t="s" s="12">
        <v>147</v>
      </c>
      <c r="C69" s="18"/>
      <c r="D69" s="18"/>
      <c r="E69" s="18"/>
      <c r="F69" s="18"/>
      <c r="G69" s="23">
        <v>0</v>
      </c>
      <c r="H69" s="22">
        <v>0</v>
      </c>
      <c r="I69" s="14">
        <f>IF(OR(ISBLANK(G69),ISBLANK(H69)),"",G69+H69)</f>
        <v>0</v>
      </c>
      <c r="J69" s="17"/>
      <c r="K69" s="17"/>
      <c r="L69" s="18"/>
    </row>
    <row r="70" ht="12.75" customHeight="1">
      <c r="A70" t="s" s="11">
        <v>148</v>
      </c>
      <c r="B70" t="s" s="12">
        <v>149</v>
      </c>
      <c r="C70" s="18"/>
      <c r="D70" s="18"/>
      <c r="E70" s="18"/>
      <c r="F70" s="18"/>
      <c r="G70" s="23">
        <v>0</v>
      </c>
      <c r="H70" s="22">
        <v>0</v>
      </c>
      <c r="I70" s="14">
        <f>IF(OR(ISBLANK(G70),ISBLANK(H70)),"",G70+H70)</f>
        <v>0</v>
      </c>
      <c r="J70" s="17"/>
      <c r="K70" s="17"/>
      <c r="L70" s="18"/>
    </row>
    <row r="71" ht="12.75" customHeight="1">
      <c r="A71" t="s" s="11">
        <v>150</v>
      </c>
      <c r="B71" t="s" s="12">
        <v>151</v>
      </c>
      <c r="C71" s="18"/>
      <c r="D71" s="18"/>
      <c r="E71" s="18"/>
      <c r="F71" s="18"/>
      <c r="G71" s="23">
        <v>0</v>
      </c>
      <c r="H71" s="22">
        <v>0</v>
      </c>
      <c r="I71" s="14">
        <f>IF(OR(ISBLANK(G71),ISBLANK(H71)),"",G71+H71)</f>
        <v>0</v>
      </c>
      <c r="J71" s="17"/>
      <c r="K71" s="17"/>
      <c r="L71" s="18"/>
    </row>
    <row r="72" ht="12.75" customHeight="1">
      <c r="A72" t="s" s="11">
        <v>152</v>
      </c>
      <c r="B72" t="s" s="12">
        <v>153</v>
      </c>
      <c r="C72" s="18"/>
      <c r="D72" s="18"/>
      <c r="E72" s="18"/>
      <c r="F72" s="18"/>
      <c r="G72" s="23">
        <v>0</v>
      </c>
      <c r="H72" s="22">
        <v>0</v>
      </c>
      <c r="I72" s="14">
        <f>IF(OR(ISBLANK(G72),ISBLANK(H72)),"",G72+H72)</f>
        <v>0</v>
      </c>
      <c r="J72" s="17"/>
      <c r="K72" s="17"/>
      <c r="L72" s="18"/>
    </row>
    <row r="73" ht="12.75" customHeight="1">
      <c r="A73" t="s" s="11">
        <v>154</v>
      </c>
      <c r="B73" t="s" s="12">
        <v>155</v>
      </c>
      <c r="C73" s="18"/>
      <c r="D73" s="18"/>
      <c r="E73" s="18"/>
      <c r="F73" s="18"/>
      <c r="G73" s="23">
        <v>0</v>
      </c>
      <c r="H73" s="22">
        <v>0</v>
      </c>
      <c r="I73" s="14">
        <f>IF(OR(ISBLANK(G73),ISBLANK(H73)),"",G73+H73)</f>
        <v>0</v>
      </c>
      <c r="J73" s="17"/>
      <c r="K73" s="17"/>
      <c r="L73" s="18"/>
    </row>
    <row r="74" ht="12.75" customHeight="1">
      <c r="A74" t="s" s="11">
        <v>156</v>
      </c>
      <c r="B74" t="s" s="12">
        <v>157</v>
      </c>
      <c r="C74" s="18"/>
      <c r="D74" s="18"/>
      <c r="E74" s="18"/>
      <c r="F74" s="18"/>
      <c r="G74" s="23">
        <v>0</v>
      </c>
      <c r="H74" s="22">
        <v>0</v>
      </c>
      <c r="I74" s="14">
        <f>IF(OR(ISBLANK(G74),ISBLANK(H74)),"",G74+H74)</f>
        <v>0</v>
      </c>
      <c r="J74" s="17"/>
      <c r="K74" s="17"/>
      <c r="L74" s="18"/>
    </row>
    <row r="75" ht="12.75" customHeight="1">
      <c r="A75" t="s" s="11">
        <v>158</v>
      </c>
      <c r="B75" t="s" s="12">
        <v>159</v>
      </c>
      <c r="C75" s="18"/>
      <c r="D75" s="18"/>
      <c r="E75" s="18"/>
      <c r="F75" s="18"/>
      <c r="G75" s="23">
        <v>0</v>
      </c>
      <c r="H75" s="22">
        <v>0</v>
      </c>
      <c r="I75" s="14">
        <f>IF(OR(ISBLANK(G75),ISBLANK(H75)),"",G75+H75)</f>
        <v>0</v>
      </c>
      <c r="J75" s="17"/>
      <c r="K75" s="17"/>
      <c r="L75" s="18"/>
    </row>
    <row r="76" ht="12.75" customHeight="1">
      <c r="A76" t="s" s="11">
        <v>160</v>
      </c>
      <c r="B76" t="s" s="12">
        <v>161</v>
      </c>
      <c r="C76" s="18"/>
      <c r="D76" s="18"/>
      <c r="E76" s="18"/>
      <c r="F76" s="18"/>
      <c r="G76" s="23">
        <v>0</v>
      </c>
      <c r="H76" s="22">
        <v>0</v>
      </c>
      <c r="I76" s="14">
        <f>IF(OR(ISBLANK(G76),ISBLANK(H76)),"",G76+H76)</f>
        <v>0</v>
      </c>
      <c r="J76" s="17"/>
      <c r="K76" s="17"/>
      <c r="L76" s="18"/>
    </row>
    <row r="77" ht="12.75" customHeight="1">
      <c r="A77" t="s" s="11">
        <v>162</v>
      </c>
      <c r="B77" t="s" s="12">
        <v>163</v>
      </c>
      <c r="C77" s="18"/>
      <c r="D77" s="18"/>
      <c r="E77" s="18"/>
      <c r="F77" s="18"/>
      <c r="G77" s="23">
        <v>0</v>
      </c>
      <c r="H77" s="22">
        <v>0</v>
      </c>
      <c r="I77" s="14">
        <f>IF(OR(ISBLANK(G77),ISBLANK(H77)),"",G77+H77)</f>
        <v>0</v>
      </c>
      <c r="J77" s="17"/>
      <c r="K77" s="17"/>
      <c r="L77" s="18"/>
    </row>
    <row r="78" ht="12.75" customHeight="1">
      <c r="A78" t="s" s="11">
        <v>164</v>
      </c>
      <c r="B78" t="s" s="12">
        <v>165</v>
      </c>
      <c r="C78" s="18"/>
      <c r="D78" s="18"/>
      <c r="E78" s="18"/>
      <c r="F78" s="18"/>
      <c r="G78" s="23">
        <v>0</v>
      </c>
      <c r="H78" s="22">
        <v>0</v>
      </c>
      <c r="I78" s="14">
        <f>IF(OR(ISBLANK(G78),ISBLANK(H78)),"",G78+H78)</f>
        <v>0</v>
      </c>
      <c r="J78" s="17"/>
      <c r="K78" s="17"/>
      <c r="L78" s="18"/>
    </row>
    <row r="79" ht="12.75" customHeight="1">
      <c r="A79" t="s" s="11">
        <v>166</v>
      </c>
      <c r="B79" t="s" s="12">
        <v>167</v>
      </c>
      <c r="C79" s="18"/>
      <c r="D79" s="18"/>
      <c r="E79" s="18"/>
      <c r="F79" s="18"/>
      <c r="G79" s="23">
        <v>0</v>
      </c>
      <c r="H79" s="22">
        <v>0</v>
      </c>
      <c r="I79" s="14">
        <f>IF(OR(ISBLANK(G79),ISBLANK(H79)),"",G79+H79)</f>
        <v>0</v>
      </c>
      <c r="J79" s="17"/>
      <c r="K79" s="17"/>
      <c r="L79" s="18"/>
    </row>
    <row r="80" ht="12.75" customHeight="1">
      <c r="A80" t="s" s="11">
        <v>168</v>
      </c>
      <c r="B80" t="s" s="12">
        <v>169</v>
      </c>
      <c r="C80" s="18"/>
      <c r="D80" s="18"/>
      <c r="E80" s="18"/>
      <c r="F80" s="18"/>
      <c r="G80" s="23">
        <v>0</v>
      </c>
      <c r="H80" s="22">
        <v>0</v>
      </c>
      <c r="I80" s="14">
        <f>IF(OR(ISBLANK(G80),ISBLANK(H80)),"",G80+H80)</f>
        <v>0</v>
      </c>
      <c r="J80" s="17"/>
      <c r="K80" s="17"/>
      <c r="L80" s="18"/>
    </row>
    <row r="81" ht="12.75" customHeight="1">
      <c r="A81" t="s" s="11">
        <v>170</v>
      </c>
      <c r="B81" t="s" s="12">
        <v>171</v>
      </c>
      <c r="C81" s="18"/>
      <c r="D81" s="18"/>
      <c r="E81" s="18"/>
      <c r="F81" s="18"/>
      <c r="G81" s="23">
        <v>0</v>
      </c>
      <c r="H81" s="22">
        <v>0</v>
      </c>
      <c r="I81" s="14">
        <f>IF(OR(ISBLANK(G81),ISBLANK(H81)),"",G81+H81)</f>
        <v>0</v>
      </c>
      <c r="J81" s="17"/>
      <c r="K81" s="17"/>
      <c r="L81" s="18"/>
    </row>
    <row r="82" ht="12.75" customHeight="1">
      <c r="A82" t="s" s="11">
        <v>172</v>
      </c>
      <c r="B82" t="s" s="12">
        <v>173</v>
      </c>
      <c r="C82" s="18"/>
      <c r="D82" s="18"/>
      <c r="E82" s="18"/>
      <c r="F82" s="18"/>
      <c r="G82" s="23">
        <v>0</v>
      </c>
      <c r="H82" s="22">
        <v>0</v>
      </c>
      <c r="I82" s="14">
        <f>IF(OR(ISBLANK(G82),ISBLANK(H82)),"",G82+H82)</f>
        <v>0</v>
      </c>
      <c r="J82" s="17"/>
      <c r="K82" s="17"/>
      <c r="L82" s="18"/>
    </row>
    <row r="83" ht="12.75" customHeight="1">
      <c r="A83" t="s" s="11">
        <v>174</v>
      </c>
      <c r="B83" t="s" s="12">
        <v>175</v>
      </c>
      <c r="C83" s="18"/>
      <c r="D83" s="18"/>
      <c r="E83" s="18"/>
      <c r="F83" s="18"/>
      <c r="G83" s="23">
        <v>0</v>
      </c>
      <c r="H83" s="22">
        <v>0</v>
      </c>
      <c r="I83" s="14">
        <f>IF(OR(ISBLANK(G83),ISBLANK(H83)),"",G83+H83)</f>
        <v>0</v>
      </c>
      <c r="J83" s="17"/>
      <c r="K83" s="17"/>
      <c r="L83" s="18"/>
    </row>
    <row r="84" ht="12.75" customHeight="1">
      <c r="A84" t="s" s="11">
        <v>176</v>
      </c>
      <c r="B84" t="s" s="12">
        <v>177</v>
      </c>
      <c r="C84" s="18"/>
      <c r="D84" s="18"/>
      <c r="E84" s="18"/>
      <c r="F84" s="18"/>
      <c r="G84" s="23">
        <v>0</v>
      </c>
      <c r="H84" s="22">
        <v>0</v>
      </c>
      <c r="I84" s="14">
        <f>IF(OR(ISBLANK(G84),ISBLANK(H84)),"",G84+H84)</f>
        <v>0</v>
      </c>
      <c r="J84" s="17"/>
      <c r="K84" s="17"/>
      <c r="L84" s="18"/>
    </row>
    <row r="85" ht="12.75" customHeight="1">
      <c r="A85" t="s" s="11">
        <v>178</v>
      </c>
      <c r="B85" t="s" s="12">
        <v>179</v>
      </c>
      <c r="C85" s="18"/>
      <c r="D85" s="18"/>
      <c r="E85" s="18"/>
      <c r="F85" s="18"/>
      <c r="G85" s="23">
        <v>0</v>
      </c>
      <c r="H85" s="22">
        <v>0</v>
      </c>
      <c r="I85" s="14">
        <f>IF(OR(ISBLANK(G85),ISBLANK(H85)),"",G85+H85)</f>
        <v>0</v>
      </c>
      <c r="J85" s="17"/>
      <c r="K85" s="17"/>
      <c r="L85" s="18"/>
    </row>
    <row r="86" ht="12.75" customHeight="1">
      <c r="A86" t="s" s="11">
        <v>180</v>
      </c>
      <c r="B86" t="s" s="12">
        <v>181</v>
      </c>
      <c r="C86" s="18"/>
      <c r="D86" s="18"/>
      <c r="E86" s="18"/>
      <c r="F86" s="18"/>
      <c r="G86" s="23">
        <v>0</v>
      </c>
      <c r="H86" s="22">
        <v>0</v>
      </c>
      <c r="I86" s="14">
        <f>IF(OR(ISBLANK(G86),ISBLANK(H86)),"",G86+H86)</f>
        <v>0</v>
      </c>
      <c r="J86" s="17"/>
      <c r="K86" s="17"/>
      <c r="L86" s="18"/>
    </row>
    <row r="87" ht="12.75" customHeight="1">
      <c r="A87" t="s" s="11">
        <v>182</v>
      </c>
      <c r="B87" t="s" s="12">
        <v>183</v>
      </c>
      <c r="C87" s="18"/>
      <c r="D87" s="18"/>
      <c r="E87" s="18"/>
      <c r="F87" s="18"/>
      <c r="G87" s="23">
        <v>0</v>
      </c>
      <c r="H87" s="22">
        <v>0</v>
      </c>
      <c r="I87" s="14">
        <f>IF(OR(ISBLANK(G87),ISBLANK(H87)),"",G87+H87)</f>
        <v>0</v>
      </c>
      <c r="J87" s="17"/>
      <c r="K87" s="17"/>
      <c r="L87" s="18"/>
    </row>
    <row r="88" ht="12.75" customHeight="1">
      <c r="A88" t="s" s="11">
        <v>184</v>
      </c>
      <c r="B88" t="s" s="12">
        <v>185</v>
      </c>
      <c r="C88" s="18"/>
      <c r="D88" s="18"/>
      <c r="E88" s="18"/>
      <c r="F88" s="18"/>
      <c r="G88" s="23">
        <v>0</v>
      </c>
      <c r="H88" s="22">
        <v>0</v>
      </c>
      <c r="I88" s="14">
        <f>IF(OR(ISBLANK(G88),ISBLANK(H88)),"",G88+H88)</f>
        <v>0</v>
      </c>
      <c r="J88" s="17"/>
      <c r="K88" s="17"/>
      <c r="L88" s="18"/>
    </row>
    <row r="89" ht="12.75" customHeight="1">
      <c r="A89" t="s" s="11">
        <v>186</v>
      </c>
      <c r="B89" t="s" s="12">
        <v>187</v>
      </c>
      <c r="C89" s="18"/>
      <c r="D89" s="18"/>
      <c r="E89" s="18"/>
      <c r="F89" s="18"/>
      <c r="G89" s="23">
        <v>0</v>
      </c>
      <c r="H89" s="22">
        <v>0</v>
      </c>
      <c r="I89" s="14">
        <f>IF(OR(ISBLANK(G89),ISBLANK(H89)),"",G89+H89)</f>
        <v>0</v>
      </c>
      <c r="J89" s="17"/>
      <c r="K89" s="17"/>
      <c r="L89" s="18"/>
    </row>
    <row r="90" ht="12.75" customHeight="1">
      <c r="A90" t="s" s="11">
        <v>188</v>
      </c>
      <c r="B90" t="s" s="12">
        <v>189</v>
      </c>
      <c r="C90" s="18"/>
      <c r="D90" s="18"/>
      <c r="E90" s="18"/>
      <c r="F90" s="18"/>
      <c r="G90" s="23">
        <v>0</v>
      </c>
      <c r="H90" s="22">
        <v>0</v>
      </c>
      <c r="I90" s="14">
        <f>IF(OR(ISBLANK(G90),ISBLANK(H90)),"",G90+H90)</f>
        <v>0</v>
      </c>
      <c r="J90" s="17"/>
      <c r="K90" s="17"/>
      <c r="L90" s="18"/>
    </row>
    <row r="91" ht="12.75" customHeight="1">
      <c r="A91" t="s" s="11">
        <v>190</v>
      </c>
      <c r="B91" t="s" s="12">
        <v>191</v>
      </c>
      <c r="C91" s="18"/>
      <c r="D91" s="18"/>
      <c r="E91" s="18"/>
      <c r="F91" s="18"/>
      <c r="G91" s="23">
        <v>0</v>
      </c>
      <c r="H91" s="22">
        <v>0</v>
      </c>
      <c r="I91" s="14">
        <f>IF(OR(ISBLANK(G91),ISBLANK(H91)),"",G91+H91)</f>
        <v>0</v>
      </c>
      <c r="J91" s="17"/>
      <c r="K91" s="17"/>
      <c r="L91" s="18"/>
    </row>
    <row r="92" ht="12.75" customHeight="1">
      <c r="A92" t="s" s="11">
        <v>192</v>
      </c>
      <c r="B92" t="s" s="12">
        <v>193</v>
      </c>
      <c r="C92" s="19">
        <v>0</v>
      </c>
      <c r="D92" s="19">
        <v>0</v>
      </c>
      <c r="E92" s="19">
        <v>0</v>
      </c>
      <c r="F92" s="19">
        <v>0</v>
      </c>
      <c r="G92" s="23">
        <v>0</v>
      </c>
      <c r="H92" s="22">
        <v>0</v>
      </c>
      <c r="I92" s="14">
        <f>IF(OR(ISBLANK(G92),ISBLANK(H92)),"",G92+H92)</f>
        <v>0</v>
      </c>
      <c r="J92" s="17"/>
      <c r="K92" s="17"/>
      <c r="L92" s="18"/>
    </row>
    <row r="93" ht="12.75" customHeight="1">
      <c r="A93" t="s" s="11">
        <v>194</v>
      </c>
      <c r="B93" t="s" s="12">
        <v>195</v>
      </c>
      <c r="C93" s="18"/>
      <c r="D93" s="18"/>
      <c r="E93" s="18"/>
      <c r="F93" s="18"/>
      <c r="G93" s="23">
        <v>0</v>
      </c>
      <c r="H93" s="22">
        <v>0</v>
      </c>
      <c r="I93" s="14">
        <f>IF(OR(ISBLANK(G93),ISBLANK(H93)),"",G93+H93)</f>
        <v>0</v>
      </c>
      <c r="J93" s="17"/>
      <c r="K93" s="17"/>
      <c r="L93" s="18"/>
    </row>
    <row r="94" ht="12.75" customHeight="1">
      <c r="A94" t="s" s="11">
        <v>196</v>
      </c>
      <c r="B94" t="s" s="12">
        <v>197</v>
      </c>
      <c r="C94" s="18"/>
      <c r="D94" s="18"/>
      <c r="E94" s="18"/>
      <c r="F94" s="18"/>
      <c r="G94" s="23">
        <v>0</v>
      </c>
      <c r="H94" s="22">
        <v>0</v>
      </c>
      <c r="I94" s="14">
        <f>IF(OR(ISBLANK(G94),ISBLANK(H94)),"",G94+H94)</f>
        <v>0</v>
      </c>
      <c r="J94" s="17"/>
      <c r="K94" s="17"/>
      <c r="L94" s="18"/>
    </row>
    <row r="95" ht="12.75" customHeight="1">
      <c r="A95" t="s" s="11">
        <v>198</v>
      </c>
      <c r="B95" t="s" s="12">
        <v>199</v>
      </c>
      <c r="C95" s="18"/>
      <c r="D95" s="18"/>
      <c r="E95" s="18"/>
      <c r="F95" s="18"/>
      <c r="G95" s="23">
        <v>0</v>
      </c>
      <c r="H95" s="22">
        <v>0</v>
      </c>
      <c r="I95" s="14">
        <f>IF(OR(ISBLANK(G95),ISBLANK(H95)),"",G95+H95)</f>
        <v>0</v>
      </c>
      <c r="J95" s="17"/>
      <c r="K95" s="17"/>
      <c r="L95" s="18"/>
    </row>
    <row r="96" ht="12.75" customHeight="1">
      <c r="A96" t="s" s="11">
        <v>200</v>
      </c>
      <c r="B96" t="s" s="12">
        <v>201</v>
      </c>
      <c r="C96" s="18"/>
      <c r="D96" s="18"/>
      <c r="E96" s="18"/>
      <c r="F96" s="18"/>
      <c r="G96" s="23">
        <v>0</v>
      </c>
      <c r="H96" s="22">
        <v>0</v>
      </c>
      <c r="I96" s="14">
        <f>IF(OR(ISBLANK(G96),ISBLANK(H96)),"",G96+H96)</f>
        <v>0</v>
      </c>
      <c r="J96" s="17"/>
      <c r="K96" s="17"/>
      <c r="L96" s="18"/>
    </row>
    <row r="97" ht="12.75" customHeight="1">
      <c r="A97" t="s" s="11">
        <v>202</v>
      </c>
      <c r="B97" t="s" s="12">
        <v>203</v>
      </c>
      <c r="C97" s="18"/>
      <c r="D97" s="18"/>
      <c r="E97" s="18"/>
      <c r="F97" s="18"/>
      <c r="G97" s="23">
        <v>0</v>
      </c>
      <c r="H97" s="22">
        <v>0</v>
      </c>
      <c r="I97" s="14">
        <f>IF(OR(ISBLANK(G97),ISBLANK(H97)),"",G97+H97)</f>
        <v>0</v>
      </c>
      <c r="J97" s="17"/>
      <c r="K97" s="17"/>
      <c r="L97" s="18"/>
    </row>
    <row r="98" ht="12.75" customHeight="1">
      <c r="A98" t="s" s="11">
        <v>204</v>
      </c>
      <c r="B98" t="s" s="12">
        <v>205</v>
      </c>
      <c r="C98" s="18"/>
      <c r="D98" s="18"/>
      <c r="E98" s="18"/>
      <c r="F98" s="18"/>
      <c r="G98" s="23">
        <v>0</v>
      </c>
      <c r="H98" s="22">
        <v>0</v>
      </c>
      <c r="I98" s="14">
        <f>IF(OR(ISBLANK(G98),ISBLANK(H98)),"",G98+H98)</f>
        <v>0</v>
      </c>
      <c r="J98" s="17"/>
      <c r="K98" s="17"/>
      <c r="L98" s="18"/>
    </row>
    <row r="99" ht="12.75" customHeight="1">
      <c r="A99" t="s" s="11">
        <v>206</v>
      </c>
      <c r="B99" t="s" s="12">
        <v>207</v>
      </c>
      <c r="C99" s="18"/>
      <c r="D99" s="18"/>
      <c r="E99" s="18"/>
      <c r="F99" s="18"/>
      <c r="G99" s="23">
        <v>0</v>
      </c>
      <c r="H99" s="22">
        <v>0</v>
      </c>
      <c r="I99" s="14">
        <f>IF(OR(ISBLANK(G99),ISBLANK(H99)),"",G99+H99)</f>
        <v>0</v>
      </c>
      <c r="J99" s="17"/>
      <c r="K99" s="17"/>
      <c r="L99" s="18"/>
    </row>
    <row r="100" ht="12.75" customHeight="1">
      <c r="A100" t="s" s="11">
        <v>208</v>
      </c>
      <c r="B100" t="s" s="12">
        <v>209</v>
      </c>
      <c r="C100" s="18"/>
      <c r="D100" s="18"/>
      <c r="E100" s="18"/>
      <c r="F100" s="18"/>
      <c r="G100" s="23">
        <v>0</v>
      </c>
      <c r="H100" s="22">
        <v>0</v>
      </c>
      <c r="I100" s="14">
        <f>IF(OR(ISBLANK(G100),ISBLANK(H100)),"",G100+H100)</f>
        <v>0</v>
      </c>
      <c r="J100" s="17"/>
      <c r="K100" s="17"/>
      <c r="L100" s="18"/>
    </row>
    <row r="101" ht="12.75" customHeight="1">
      <c r="A101" t="s" s="11">
        <v>210</v>
      </c>
      <c r="B101" t="s" s="12">
        <v>211</v>
      </c>
      <c r="C101" s="18"/>
      <c r="D101" s="18"/>
      <c r="E101" s="18"/>
      <c r="F101" s="18"/>
      <c r="G101" s="23">
        <v>0</v>
      </c>
      <c r="H101" s="22">
        <v>0</v>
      </c>
      <c r="I101" s="14">
        <f>IF(OR(ISBLANK(G101),ISBLANK(H101)),"",G101+H101)</f>
        <v>0</v>
      </c>
      <c r="J101" s="17"/>
      <c r="K101" s="17"/>
      <c r="L101" s="18"/>
    </row>
    <row r="102" ht="12.75" customHeight="1">
      <c r="A102" t="s" s="11">
        <v>212</v>
      </c>
      <c r="B102" t="s" s="12">
        <v>213</v>
      </c>
      <c r="C102" s="19">
        <v>0</v>
      </c>
      <c r="D102" s="19">
        <v>0</v>
      </c>
      <c r="E102" s="19">
        <v>0</v>
      </c>
      <c r="F102" s="19">
        <v>0</v>
      </c>
      <c r="G102" s="23">
        <v>0</v>
      </c>
      <c r="H102" s="22">
        <v>0</v>
      </c>
      <c r="I102" s="14">
        <f>IF(OR(ISBLANK(G102),ISBLANK(H102)),"",G102+H102)</f>
        <v>0</v>
      </c>
      <c r="J102" s="17"/>
      <c r="K102" s="17"/>
      <c r="L102" s="18"/>
    </row>
    <row r="103" ht="12.75" customHeight="1">
      <c r="A103" t="s" s="11">
        <v>214</v>
      </c>
      <c r="B103" t="s" s="12">
        <v>215</v>
      </c>
      <c r="C103" s="18"/>
      <c r="D103" s="18"/>
      <c r="E103" s="18"/>
      <c r="F103" s="18"/>
      <c r="G103" s="23">
        <v>0</v>
      </c>
      <c r="H103" s="22">
        <v>0</v>
      </c>
      <c r="I103" s="14">
        <f>IF(OR(ISBLANK(G103),ISBLANK(H103)),"",G103+H103)</f>
        <v>0</v>
      </c>
      <c r="J103" s="17"/>
      <c r="K103" s="17"/>
      <c r="L103" s="18"/>
    </row>
    <row r="104" ht="12.75" customHeight="1">
      <c r="A104" t="s" s="11">
        <v>216</v>
      </c>
      <c r="B104" t="s" s="12">
        <v>217</v>
      </c>
      <c r="C104" s="18"/>
      <c r="D104" s="18"/>
      <c r="E104" s="18"/>
      <c r="F104" s="18"/>
      <c r="G104" s="23">
        <v>0</v>
      </c>
      <c r="H104" s="22">
        <v>0</v>
      </c>
      <c r="I104" s="14">
        <f>IF(OR(ISBLANK(G104),ISBLANK(H104)),"",G104+H104)</f>
        <v>0</v>
      </c>
      <c r="J104" s="17"/>
      <c r="K104" s="17"/>
      <c r="L104" s="18"/>
    </row>
    <row r="105" ht="12.75" customHeight="1">
      <c r="A105" t="s" s="11">
        <v>218</v>
      </c>
      <c r="B105" t="s" s="12">
        <v>219</v>
      </c>
      <c r="C105" s="18"/>
      <c r="D105" s="18"/>
      <c r="E105" s="18"/>
      <c r="F105" s="18"/>
      <c r="G105" s="23">
        <v>0</v>
      </c>
      <c r="H105" s="22">
        <v>0</v>
      </c>
      <c r="I105" s="14">
        <f>IF(OR(ISBLANK(G105),ISBLANK(H105)),"",G105+H105)</f>
        <v>0</v>
      </c>
      <c r="J105" s="17"/>
      <c r="K105" s="17"/>
      <c r="L105" s="18"/>
    </row>
    <row r="106" ht="12.75" customHeight="1">
      <c r="A106" t="s" s="11">
        <v>220</v>
      </c>
      <c r="B106" t="s" s="12">
        <v>221</v>
      </c>
      <c r="C106" s="18"/>
      <c r="D106" s="18"/>
      <c r="E106" s="18"/>
      <c r="F106" s="18"/>
      <c r="G106" s="23">
        <v>0</v>
      </c>
      <c r="H106" s="22">
        <v>0</v>
      </c>
      <c r="I106" s="14">
        <f>IF(OR(ISBLANK(G106),ISBLANK(H106)),"",G106+H106)</f>
        <v>0</v>
      </c>
      <c r="J106" s="17"/>
      <c r="K106" s="17"/>
      <c r="L106" s="18"/>
    </row>
    <row r="107" ht="12.75" customHeight="1">
      <c r="A107" t="s" s="11">
        <v>222</v>
      </c>
      <c r="B107" t="s" s="12">
        <v>223</v>
      </c>
      <c r="C107" s="18"/>
      <c r="D107" s="18"/>
      <c r="E107" s="18"/>
      <c r="F107" s="18"/>
      <c r="G107" s="23">
        <v>0</v>
      </c>
      <c r="H107" s="22">
        <v>0</v>
      </c>
      <c r="I107" s="14">
        <f>IF(OR(ISBLANK(G107),ISBLANK(H107)),"",G107+H107)</f>
        <v>0</v>
      </c>
      <c r="J107" s="17"/>
      <c r="K107" s="17"/>
      <c r="L107" s="18"/>
    </row>
    <row r="108" ht="12.75" customHeight="1">
      <c r="A108" t="s" s="11">
        <v>224</v>
      </c>
      <c r="B108" t="s" s="12">
        <v>225</v>
      </c>
      <c r="C108" s="18"/>
      <c r="D108" s="18"/>
      <c r="E108" s="18"/>
      <c r="F108" s="18"/>
      <c r="G108" s="23">
        <v>0</v>
      </c>
      <c r="H108" s="22">
        <v>0</v>
      </c>
      <c r="I108" s="14">
        <f>IF(OR(ISBLANK(G108),ISBLANK(H108)),"",G108+H108)</f>
        <v>0</v>
      </c>
      <c r="J108" s="17"/>
      <c r="K108" s="17"/>
      <c r="L108" s="18"/>
    </row>
    <row r="109" ht="12.75" customHeight="1">
      <c r="A109" t="s" s="11">
        <v>226</v>
      </c>
      <c r="B109" t="s" s="12">
        <v>227</v>
      </c>
      <c r="C109" s="18"/>
      <c r="D109" s="18"/>
      <c r="E109" s="18"/>
      <c r="F109" s="18"/>
      <c r="G109" s="23">
        <v>0</v>
      </c>
      <c r="H109" s="22">
        <v>0</v>
      </c>
      <c r="I109" s="14">
        <f>IF(OR(ISBLANK(G109),ISBLANK(H109)),"",G109+H109)</f>
        <v>0</v>
      </c>
      <c r="J109" s="17"/>
      <c r="K109" s="17"/>
      <c r="L109" s="18"/>
    </row>
    <row r="110" ht="12.75" customHeight="1">
      <c r="A110" t="s" s="11">
        <v>228</v>
      </c>
      <c r="B110" t="s" s="12">
        <v>229</v>
      </c>
      <c r="C110" s="18"/>
      <c r="D110" s="18"/>
      <c r="E110" s="18"/>
      <c r="F110" s="18"/>
      <c r="G110" s="23">
        <v>0</v>
      </c>
      <c r="H110" s="22">
        <v>0</v>
      </c>
      <c r="I110" s="14">
        <f>IF(OR(ISBLANK(G110),ISBLANK(H110)),"",G110+H110)</f>
        <v>0</v>
      </c>
      <c r="J110" s="17"/>
      <c r="K110" s="17"/>
      <c r="L110" s="18"/>
    </row>
    <row r="111" ht="12.75" customHeight="1">
      <c r="A111" t="s" s="11">
        <v>230</v>
      </c>
      <c r="B111" t="s" s="12">
        <v>231</v>
      </c>
      <c r="C111" s="18"/>
      <c r="D111" s="18"/>
      <c r="E111" s="18"/>
      <c r="F111" s="18"/>
      <c r="G111" s="23">
        <v>0</v>
      </c>
      <c r="H111" s="22">
        <v>0</v>
      </c>
      <c r="I111" s="14">
        <f>IF(OR(ISBLANK(G111),ISBLANK(H111)),"",G111+H111)</f>
        <v>0</v>
      </c>
      <c r="J111" s="17"/>
      <c r="K111" s="17"/>
      <c r="L111" s="18"/>
    </row>
    <row r="112" ht="12.75" customHeight="1">
      <c r="A112" t="s" s="11">
        <v>232</v>
      </c>
      <c r="B112" t="s" s="12">
        <v>233</v>
      </c>
      <c r="C112" s="18"/>
      <c r="D112" s="18"/>
      <c r="E112" s="18"/>
      <c r="F112" s="18"/>
      <c r="G112" s="23">
        <v>0</v>
      </c>
      <c r="H112" s="22">
        <v>0</v>
      </c>
      <c r="I112" s="14">
        <f>IF(OR(ISBLANK(G112),ISBLANK(H112)),"",G112+H112)</f>
        <v>0</v>
      </c>
      <c r="J112" s="17"/>
      <c r="K112" s="17"/>
      <c r="L112" s="18"/>
    </row>
    <row r="113" ht="12.75" customHeight="1">
      <c r="A113" t="s" s="11">
        <v>234</v>
      </c>
      <c r="B113" t="s" s="12">
        <v>235</v>
      </c>
      <c r="C113" s="18"/>
      <c r="D113" s="18"/>
      <c r="E113" s="18"/>
      <c r="F113" s="18"/>
      <c r="G113" s="23">
        <v>0</v>
      </c>
      <c r="H113" s="22">
        <v>0</v>
      </c>
      <c r="I113" s="14">
        <f>IF(OR(ISBLANK(G113),ISBLANK(H113)),"",G113+H113)</f>
        <v>0</v>
      </c>
      <c r="J113" s="17"/>
      <c r="K113" s="17"/>
      <c r="L113" s="18"/>
    </row>
    <row r="114" ht="12.75" customHeight="1">
      <c r="A114" t="s" s="11">
        <v>236</v>
      </c>
      <c r="B114" t="s" s="12">
        <v>237</v>
      </c>
      <c r="C114" s="18"/>
      <c r="D114" s="18"/>
      <c r="E114" s="18"/>
      <c r="F114" s="18"/>
      <c r="G114" s="23">
        <v>0</v>
      </c>
      <c r="H114" s="22">
        <v>0</v>
      </c>
      <c r="I114" s="14">
        <f>IF(OR(ISBLANK(G114),ISBLANK(H114)),"",G114+H114)</f>
        <v>0</v>
      </c>
      <c r="J114" s="17"/>
      <c r="K114" s="17"/>
      <c r="L114" s="18"/>
    </row>
    <row r="115" ht="12.75" customHeight="1">
      <c r="A115" t="s" s="11">
        <v>238</v>
      </c>
      <c r="B115" t="s" s="12">
        <v>239</v>
      </c>
      <c r="C115" s="18"/>
      <c r="D115" s="18"/>
      <c r="E115" s="18"/>
      <c r="F115" s="18"/>
      <c r="G115" s="23">
        <v>0</v>
      </c>
      <c r="H115" s="22">
        <v>0</v>
      </c>
      <c r="I115" s="14">
        <f>IF(OR(ISBLANK(G115),ISBLANK(H115)),"",G115+H115)</f>
        <v>0</v>
      </c>
      <c r="J115" s="17"/>
      <c r="K115" s="17"/>
      <c r="L115" s="18"/>
    </row>
    <row r="116" ht="12.75" customHeight="1">
      <c r="A116" t="s" s="11">
        <v>240</v>
      </c>
      <c r="B116" t="s" s="12">
        <v>241</v>
      </c>
      <c r="C116" s="18"/>
      <c r="D116" s="18"/>
      <c r="E116" s="18"/>
      <c r="F116" s="18"/>
      <c r="G116" s="23">
        <v>0</v>
      </c>
      <c r="H116" s="22">
        <v>0</v>
      </c>
      <c r="I116" s="14">
        <f>IF(OR(ISBLANK(G116),ISBLANK(H116)),"",G116+H116)</f>
        <v>0</v>
      </c>
      <c r="J116" s="17"/>
      <c r="K116" s="17"/>
      <c r="L116" s="18"/>
    </row>
    <row r="117" ht="12.75" customHeight="1">
      <c r="A117" t="s" s="11">
        <v>242</v>
      </c>
      <c r="B117" t="s" s="12">
        <v>243</v>
      </c>
      <c r="C117" s="18"/>
      <c r="D117" s="18"/>
      <c r="E117" s="18"/>
      <c r="F117" s="18"/>
      <c r="G117" s="23">
        <v>0</v>
      </c>
      <c r="H117" s="22">
        <v>0</v>
      </c>
      <c r="I117" s="14">
        <f>IF(OR(ISBLANK(G117),ISBLANK(H117)),"",G117+H117)</f>
        <v>0</v>
      </c>
      <c r="J117" s="17"/>
      <c r="K117" s="17"/>
      <c r="L117" s="18"/>
    </row>
    <row r="118" ht="12.75" customHeight="1">
      <c r="A118" t="s" s="11">
        <v>244</v>
      </c>
      <c r="B118" t="s" s="12">
        <v>245</v>
      </c>
      <c r="C118" s="18"/>
      <c r="D118" s="18"/>
      <c r="E118" s="18"/>
      <c r="F118" s="18"/>
      <c r="G118" s="23">
        <v>0</v>
      </c>
      <c r="H118" s="22">
        <v>0</v>
      </c>
      <c r="I118" s="14">
        <f>IF(OR(ISBLANK(G118),ISBLANK(H118)),"",G118+H118)</f>
        <v>0</v>
      </c>
      <c r="J118" s="17"/>
      <c r="K118" s="17"/>
      <c r="L118" s="18"/>
    </row>
  </sheetData>
  <mergeCells count="1">
    <mergeCell ref="B2:K2"/>
  </mergeCells>
  <conditionalFormatting sqref="K3:K50 J51:K118">
    <cfRule type="cellIs" dxfId="0" priority="1" operator="lessThan" stopIfTrue="1">
      <formula>0</formula>
    </cfRule>
  </conditionalFormatting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