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B" sheetId="1" r:id="rId1"/>
    <sheet name="OBJECT" sheetId="3" r:id="rId2"/>
    <sheet name="REF" sheetId="2" r:id="rId3"/>
    <sheet name="TODO" sheetId="4" r:id="rId4"/>
    <sheet name="TES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B15" i="5"/>
  <c r="A15" i="5"/>
  <c r="F12" i="5"/>
  <c r="E12" i="5"/>
  <c r="D12" i="5"/>
  <c r="A12" i="5" s="1"/>
  <c r="C12" i="5"/>
  <c r="B12" i="5"/>
  <c r="A6" i="5"/>
  <c r="C6" i="5"/>
  <c r="D6" i="5"/>
  <c r="E6" i="5"/>
  <c r="F6" i="5"/>
  <c r="B6" i="5"/>
</calcChain>
</file>

<file path=xl/sharedStrings.xml><?xml version="1.0" encoding="utf-8"?>
<sst xmlns="http://schemas.openxmlformats.org/spreadsheetml/2006/main" count="525" uniqueCount="338">
  <si>
    <t>hashId</t>
  </si>
  <si>
    <t>INT</t>
  </si>
  <si>
    <t>toolingNo</t>
  </si>
  <si>
    <t>VARCHAR(50)</t>
  </si>
  <si>
    <t>VARCHAR(30)</t>
  </si>
  <si>
    <t>oldToolingNo</t>
  </si>
  <si>
    <t>path</t>
  </si>
  <si>
    <t>attention</t>
  </si>
  <si>
    <t>VARCHAR(300)</t>
  </si>
  <si>
    <t>isDeleted</t>
  </si>
  <si>
    <t>BOOLEAN</t>
  </si>
  <si>
    <t>addDate</t>
  </si>
  <si>
    <t>lastEditDate</t>
  </si>
  <si>
    <t>UNIQUE</t>
  </si>
  <si>
    <t>massId</t>
  </si>
  <si>
    <t>name</t>
  </si>
  <si>
    <t>VARCHAR(9)</t>
  </si>
  <si>
    <t>m20vId</t>
  </si>
  <si>
    <t>processId</t>
  </si>
  <si>
    <t>locationId</t>
  </si>
  <si>
    <t>BIGINT(20)</t>
  </si>
  <si>
    <t>DATETIME</t>
  </si>
  <si>
    <t>mass</t>
  </si>
  <si>
    <t>m20v</t>
  </si>
  <si>
    <t>TEXT</t>
  </si>
  <si>
    <t>ARRAY</t>
  </si>
  <si>
    <t>MAIN OBJECT</t>
  </si>
  <si>
    <t>OBJECT</t>
  </si>
  <si>
    <t>DATABASE</t>
  </si>
  <si>
    <t>FRONT</t>
  </si>
  <si>
    <t>isCollapsed</t>
  </si>
  <si>
    <t>MASS*</t>
  </si>
  <si>
    <t>Obszary</t>
  </si>
  <si>
    <t>Lokalizacje</t>
  </si>
  <si>
    <t>M20V*</t>
  </si>
  <si>
    <t>Pobranie danych o lokalizacjach, obszarach, referencjach przez cztery kolejne żadania (czasy w ms)</t>
  </si>
  <si>
    <t>Przerzucenie wszystkich pobrań do konstruktora</t>
  </si>
  <si>
    <t>Pobranie danych w konstruktorze, ale jedno zapytanie do serwera</t>
  </si>
  <si>
    <t>All</t>
  </si>
  <si>
    <t>SELECT hashId, toolsmassconnection.massId, name FROM toolsmassconnection, toolsmassref WHERE toolsmassconnection.massId=toolsmassref.massId</t>
  </si>
  <si>
    <t>Pobranie nazw referencji MASS dla danego HashID</t>
  </si>
  <si>
    <t>Sprawdzanie unikalnosci ID - kontrola fomrularza</t>
  </si>
  <si>
    <t>Kontrola wprowadzonych danych w PHP - czyszczenie</t>
  </si>
  <si>
    <t>usuniecie narzedzia</t>
  </si>
  <si>
    <t>Wpisać toolingHelper funckje edycji - wysłanie żądania do serwera</t>
  </si>
  <si>
    <t>ToolingData.php - napisac funkcje edycji danych</t>
  </si>
  <si>
    <t>ToolingModel.php - napisać wywołanie funkcji edycji danych</t>
  </si>
  <si>
    <t>Dodać datę ostatniej edycji po usunięciu</t>
  </si>
  <si>
    <t>toolinglistcontroller - poprawić funkcję wywołującą modala w przypadku edycji, być może zmienić nazwe controllera na addEdit</t>
  </si>
  <si>
    <t>toolinglistcontroller - dodać przesłanie danych danego narzedzia do modala poprzez indeks</t>
  </si>
  <si>
    <t>usunąć wszystkie logi i niepotrzebne komentarze</t>
  </si>
  <si>
    <t>Edycja narzedzia - otwiera się okno z danymi danego narzędzia</t>
  </si>
  <si>
    <t>Trzeba poprawić przypisanie nazwy procesu gdy ID = 0, to samo przy lokalizacji - zwracany tekst to ''</t>
  </si>
  <si>
    <t>Dodać informację za filtrem, że poprawnie dodano lub zedytowano narzedzie o numerze</t>
  </si>
  <si>
    <t>Zablokować stronę przy braku zalogowania</t>
  </si>
  <si>
    <t>Dodać opcje do wyboru lokalizacji, procesu, massa i m20v pod opcja menu listy narzedzi - na razie bez obslugi</t>
  </si>
  <si>
    <t>Dodac pole procesu do rozsuwanego opisu narzędzia</t>
  </si>
  <si>
    <t>Usunąć na razie obrazek z podglądu narzędzia</t>
  </si>
  <si>
    <t>Poprawić wygląd i animacje całej aplikacji</t>
  </si>
  <si>
    <t>Dodać pytanie o potwierdzenie usuniecia - drugi prosty modal YES/NO?</t>
  </si>
  <si>
    <r>
      <t xml:space="preserve">Zablokować menu i górną część menu przed przewijaniem - </t>
    </r>
    <r>
      <rPr>
        <b/>
        <sz val="11"/>
        <color theme="1"/>
        <rFont val="Calibri"/>
        <family val="2"/>
        <charset val="238"/>
        <scheme val="minor"/>
      </rPr>
      <t>Część z narzędziami jest przewijalna i dzięki temu menu i górna część jest nieruchoma</t>
    </r>
  </si>
  <si>
    <r>
      <t xml:space="preserve">Przesunąć przyciki edytuj i usuń do góry obszaru narzędzia </t>
    </r>
    <r>
      <rPr>
        <sz val="11"/>
        <color theme="1"/>
        <rFont val="Calibri"/>
        <family val="2"/>
        <charset val="238"/>
        <scheme val="minor"/>
      </rPr>
      <t xml:space="preserve"> Przyciski mogą zostać na dole - dodam tam cały panel kontrolny</t>
    </r>
  </si>
  <si>
    <t>usrdat</t>
  </si>
  <si>
    <t>user_level</t>
  </si>
  <si>
    <t>Nowa kolumna w tablicy użytkowników</t>
  </si>
  <si>
    <t>user_levels</t>
  </si>
  <si>
    <t>user_level_id</t>
  </si>
  <si>
    <t>user_level_name</t>
  </si>
  <si>
    <t>VARCHAR(20)</t>
  </si>
  <si>
    <t>Nowa tablica z opisem poziomu dostepu uzytkownika</t>
  </si>
  <si>
    <t>SELECT user_levels.user_level_name FROM user_levels, usrdat WHERE user_levels.user_level_id=usrdat.user_level AND usrdat.ID_UsrDat=10</t>
  </si>
  <si>
    <t>Pobranie uprawnień użytkownika o danym numerze ID</t>
  </si>
  <si>
    <t>Stworzyć fabrykę zwykłego modala do wyświetlania różnych komunikatów i zezwolić na pobieranie danych od usera TAK/NIE</t>
  </si>
  <si>
    <t>Uprościć wywołania modala zwykłego</t>
  </si>
  <si>
    <t>Dodać status narzędzia</t>
  </si>
  <si>
    <t>Obsłużyć zmianę statusu narzędzia poprzez przyciski simpleEditora</t>
  </si>
  <si>
    <t>Dodać link do głównej bazy</t>
  </si>
  <si>
    <t>Dodać animację ładowania danych</t>
  </si>
  <si>
    <t>Poprawić dostępne lokalizacje o regały</t>
  </si>
  <si>
    <t>Przestawić stronnicowanie na górę - na razie zostawię je na dole</t>
  </si>
  <si>
    <t>Można pobierac nazwe usera ale trzeba kontrolowac odswiezanie bo wtedy to już nie dziala - trzeba dodac marker czy dane zaladowane</t>
  </si>
  <si>
    <t>Poprawa wyglądu</t>
  </si>
  <si>
    <t>Pole przeszukiwania - ma być jak na stronie angulara, zmiana koloru po hoverze, ikonka lupy z jednej strony</t>
  </si>
  <si>
    <t>Zablokować drugą część menu odnośnie bazy plików ur, albo dodać inbuild</t>
  </si>
  <si>
    <t>Zmienić margines dla stronnicowania na dole</t>
  </si>
  <si>
    <t>Zmienić kolory dla stronicowania na dole</t>
  </si>
  <si>
    <t>Poprawić wielkość przycisków z menu głównego</t>
  </si>
  <si>
    <t>Poprawić nazwe zalogowanego użytkownika i wygląd tej części</t>
  </si>
  <si>
    <t>Poprawić wygląd przycisku wylogowania</t>
  </si>
  <si>
    <t>Poprawić wygląd okna inbuild</t>
  </si>
  <si>
    <t>Poprawić wygląd okna login</t>
  </si>
  <si>
    <t>Poprawić wygląd okna edycji narzędzia</t>
  </si>
  <si>
    <t>Dodać animacje do ng-view</t>
  </si>
  <si>
    <t>Poprawić wygląd przycisków w polach narzędzi</t>
  </si>
  <si>
    <t>Poprawić wygląd okien modala prostego - poprawić jego kolory</t>
  </si>
  <si>
    <t>Poprawić wygląd wszystkich pól narzędzi po rozsunięciu</t>
  </si>
  <si>
    <t>Spróbować dodać skróty klawiszowe do głównych przycisków</t>
  </si>
  <si>
    <t>Dodać ikony do menu i innych przycisków</t>
  </si>
  <si>
    <t>Dodać animacje do pol rozsuwanych w narzedziach - textarea z uwagą jest km</t>
  </si>
  <si>
    <t>toolslocations</t>
  </si>
  <si>
    <t>toolsprocess</t>
  </si>
  <si>
    <t>toolsmassref</t>
  </si>
  <si>
    <t>toolsm20vref</t>
  </si>
  <si>
    <t>toolsmassconnection</t>
  </si>
  <si>
    <t>toolsm20vconnection</t>
  </si>
  <si>
    <t>toolstoolinglist</t>
  </si>
  <si>
    <t>usr/share/doc/apache/examples/apache2/extra</t>
  </si>
  <si>
    <t>etc/phpmyadmin/</t>
  </si>
  <si>
    <t>etc/apache2/mods-available/</t>
  </si>
  <si>
    <t>etc/apache2/</t>
  </si>
  <si>
    <t>Dodalem funkcje array_column bo wersja php nie ma jej implementacji - dodalem jej implementacje do ToolingsData.php</t>
  </si>
  <si>
    <t>Usunalem polskie znaki z config.js</t>
  </si>
  <si>
    <t>Poprawiłem pobranie listy narzedzi gdy nie ma żadnych narzędzi - tooloinglingControler.js</t>
  </si>
  <si>
    <t>21.03.2017</t>
  </si>
  <si>
    <t>Dodalem this do funkcji toolingsData, żeby wywoływać wewnętrzną funckje tej klasy w każdym miejscu w którym jest wykorzystywany</t>
  </si>
  <si>
    <t>Zablokować dodanie referencji jeśli pole wyboru jest puste</t>
  </si>
  <si>
    <t>&lt;Directory "/var/www/maintapp"&gt;</t>
  </si>
  <si>
    <t>Order allow,deny</t>
  </si>
  <si>
    <t xml:space="preserve">  </t>
  </si>
  <si>
    <t>Allow from all</t>
  </si>
  <si>
    <t>AllowOverride All</t>
  </si>
  <si>
    <t>&lt;/Directory&gt;</t>
  </si>
  <si>
    <t>Dodałem do pliku etc/apache2/sites-enabled/000-default</t>
  </si>
  <si>
    <t>&lt;VirtualHost *:80&gt;</t>
  </si>
  <si>
    <t>ServerAdmin webmaster@localhost</t>
  </si>
  <si>
    <t>DocumentRoot /var/www</t>
  </si>
  <si>
    <t>&lt;Directory /&gt;</t>
  </si>
  <si>
    <t>Options FollowSymLinks</t>
  </si>
  <si>
    <t>AllowOverride None</t>
  </si>
  <si>
    <t>&lt;Directory /var/www/&gt;</t>
  </si>
  <si>
    <t>Options Indexes FollowSymLinks MultiViews</t>
  </si>
  <si>
    <t>allow from all</t>
  </si>
  <si>
    <t>ScriptAlias /cgi-bin/ /usr/lib/cgi-bin/</t>
  </si>
  <si>
    <t>&lt;Directory "/usr/lib/cgi-bin"&gt;</t>
  </si>
  <si>
    <t>Options +ExecCGI -MultiViews +SymLinksIfOwnerMatch</t>
  </si>
  <si>
    <t>ErrorLog ${APACHE_LOG_DIR}/error.log</t>
  </si>
  <si>
    <t># Possible values include: debug, info, notice, warn, error, crit,</t>
  </si>
  <si>
    <t># alert, emerg.</t>
  </si>
  <si>
    <t>LogLevel warn</t>
  </si>
  <si>
    <t>CustomLog ${APACHE_LOG_DIR}/access.log combined</t>
  </si>
  <si>
    <t>&lt;/VirtualHost&gt;</t>
  </si>
  <si>
    <t>W pliku etc/apache2/sites-enabled/000-default zmienilem w drugiej czesci var/www/ AllowOverride None na All - nic to nie dalo</t>
  </si>
  <si>
    <t>Do powyższej części dodałm do DocumentRoot mój folder maintapp</t>
  </si>
  <si>
    <t>#&lt;IfModule mod_rewrite.c&gt;</t>
  </si>
  <si>
    <t xml:space="preserve">    RewriteEngine on</t>
  </si>
  <si>
    <t xml:space="preserve">    RewriteCond %{REQUEST_FILENAME} -s [OR]</t>
  </si>
  <si>
    <t xml:space="preserve">    RewriteCond %{REQUEST_FILENAME} -l [OR]</t>
  </si>
  <si>
    <t xml:space="preserve">    RewriteCond %{REQUEST_FILENAME} -d</t>
  </si>
  <si>
    <t xml:space="preserve">    RewriteRule ^.*$ - [NC,L]</t>
  </si>
  <si>
    <t xml:space="preserve">    RewriteRule ^(.*) index.php [NC,L]</t>
  </si>
  <si>
    <t>#&lt;/IfModule&gt;</t>
  </si>
  <si>
    <t>Odwrócono sposób sortowania danych pierwsze są ostatnio dodane - toolingsMainContent.html</t>
  </si>
  <si>
    <t>style.less - Zwiększono wysokość toolingsList do 600px</t>
  </si>
  <si>
    <t>toolingListController.js - Dodano blokadę zamknięcia modala po kliknięciu poza modalem</t>
  </si>
  <si>
    <t>Stary i/lub nowy nr narzędzia jest wymagany</t>
  </si>
  <si>
    <t>Wyświetlany jest jeden z tych dwóch numerów</t>
  </si>
  <si>
    <t>Pola puste nie są wyświetlane</t>
  </si>
  <si>
    <t>Można kopiować dane i użyć je w edycji narzędzia</t>
  </si>
  <si>
    <t>toolingListController.js - Zmieniono zedytowane na zmienione</t>
  </si>
  <si>
    <t>22.03.2017</t>
  </si>
  <si>
    <t>Przed wysłaniem bazy na serwer:</t>
  </si>
  <si>
    <t>zmieniam base z /filesStore/filesStore/ na /maintapp/ w pliku index.html</t>
  </si>
  <si>
    <t>Dodać w tablicy narzedzi status, jeśli jest równy 0 narzędzie jest dostępne do produkcji</t>
  </si>
  <si>
    <t>Stworzyć tablicę napraw, jej główny zarys i zapisać funkcje w php jakie trzeba będzie zaimplementować</t>
  </si>
  <si>
    <t>Pobrać dane z pliku wolumenu i spróbować pobrać na serwer</t>
  </si>
  <si>
    <t>Sprawdzić czy można pobrać dane skumulowane</t>
  </si>
  <si>
    <t>status</t>
  </si>
  <si>
    <t>numberoftoolings</t>
  </si>
  <si>
    <t>Dodać do toolstoolinglist dwie kolumny na końcu: status oraz numberoftoolings.</t>
  </si>
  <si>
    <t>toolstoolingstatus</t>
  </si>
  <si>
    <t>id</t>
  </si>
  <si>
    <t>Dodać tablicę toolstoolingstatus z kolumnami id oraz status, zgodnie z kartą DB</t>
  </si>
  <si>
    <t>failuredesc</t>
  </si>
  <si>
    <t>repairdesc</t>
  </si>
  <si>
    <t>repairDate</t>
  </si>
  <si>
    <t>estimatedRepairDate</t>
  </si>
  <si>
    <t>toolsrepairhistory</t>
  </si>
  <si>
    <t>breakdownDate</t>
  </si>
  <si>
    <t>toolshighrunner - trzeba dodać tę tablice</t>
  </si>
  <si>
    <t>SELECT SUM(total) FROM toolshighrunner</t>
  </si>
  <si>
    <t>Suma wszystkich sztuk z tablicy wolumenu</t>
  </si>
  <si>
    <t>SELECT SUM(total) FROM toolshighrunner WHERE m20vref="M20V00192"</t>
  </si>
  <si>
    <t>Suma skumulowana danej referencji</t>
  </si>
  <si>
    <t>VARCHAR(500)</t>
  </si>
  <si>
    <t>lastedit</t>
  </si>
  <si>
    <t>partdesc</t>
  </si>
  <si>
    <t>VARCHAR(5000)</t>
  </si>
  <si>
    <t>toolsstatus</t>
  </si>
  <si>
    <t>statusid</t>
  </si>
  <si>
    <t>tablename</t>
  </si>
  <si>
    <t>toolsstatus - trzeba dodać tę tablicę</t>
  </si>
  <si>
    <t>Pobranie statusów dla listy narzędzi</t>
  </si>
  <si>
    <t>Pobranie statusów dla listy napraw</t>
  </si>
  <si>
    <t>SELECT id, name FROM toolsstatus WHERE tablename='toolsrepairhistory'</t>
  </si>
  <si>
    <t>SELECT id, name FROM toolsstatus WHERE tablename='toolstoolinglist'</t>
  </si>
  <si>
    <t>Znalezienie wszystkich napraw w trakcie dla danego hasha</t>
  </si>
  <si>
    <t>SELECT * FROM toolsrepairhistory WHERE hashId=130 AND statusid=3</t>
  </si>
  <si>
    <t>Poprawić zmiane statusu narzedzia przy naprawie ostatniego narzedzia</t>
  </si>
  <si>
    <t>Dodac liczbe narzedzi do modala edycji narzedzia</t>
  </si>
  <si>
    <t>Zrobic obsluge wolumenu</t>
  </si>
  <si>
    <t>SELECT m20vref, SUM(total) FROM toolshighrunner WHERE m20vref='M20V00192'</t>
  </si>
  <si>
    <t>Pobranie nazwy referencji oraz wolumenu</t>
  </si>
  <si>
    <t>SELECT name, SUM(toolshighrunner.total) as volume FROM toolsmassconnection, toolsmassref, toolshighrunner WHERE toolsmassconnection.massId=toolsmassref.massId AND toolsmassconnection.hashId=131 AND toolshighrunner.massref=toolsmassref.name</t>
  </si>
  <si>
    <t>Pobranie wszystkich referencji MASS dla danego hashID</t>
  </si>
  <si>
    <t>SELECT name FROM toolsmassconnection, toolsmassref WHERE toolsmassconnection.massId=toolsmassref.massId AND toolsmassconnection.hashId=131</t>
  </si>
  <si>
    <t>Dodać liczbę narzędzi do pierwszej linii</t>
  </si>
  <si>
    <t>Przesunąć miejsce danych skopiowanych</t>
  </si>
  <si>
    <t>Pozwolić na przeglądanie tego co jest w schowku</t>
  </si>
  <si>
    <t>Poprawić tabele z referencjami i wolumenem</t>
  </si>
  <si>
    <t>Poprawić oznaczenie typu highrunnera</t>
  </si>
  <si>
    <t>Poprawić wyświetlanie sumy wolumenu</t>
  </si>
  <si>
    <t>Poprawić wygląd historii napraw</t>
  </si>
  <si>
    <t>Poprawić okno dodawania i edycji naprawy</t>
  </si>
  <si>
    <t>Poprawić wywyoływanie i zamykanie modali z napraw</t>
  </si>
  <si>
    <t>Zapewnić odświeżanie tablicy narzędzi po dodaniu lub edycji naprawy</t>
  </si>
  <si>
    <t>Zablokowac modala naprawy żeby nie można go było wyłączyć przez przypadkowe kliknięcie</t>
  </si>
  <si>
    <t>Dodać tooltipa z danymi o zakresach i typach highrunnerów</t>
  </si>
  <si>
    <t>Dodać placeholdery do wszystkich formularzy</t>
  </si>
  <si>
    <t>Dodać możliwość dodania nowych referencji</t>
  </si>
  <si>
    <t>Rozszerzyć linie do końca - zmieniłem na 90 %</t>
  </si>
  <si>
    <t>toolshighrunner</t>
  </si>
  <si>
    <t>total</t>
  </si>
  <si>
    <t>m20vref</t>
  </si>
  <si>
    <t>massref</t>
  </si>
  <si>
    <t>VARCHAR(100)</t>
  </si>
  <si>
    <t>toolshighrunnerlimits</t>
  </si>
  <si>
    <t>minlimit</t>
  </si>
  <si>
    <t>maxlimit</t>
  </si>
  <si>
    <t>BIGINT</t>
  </si>
  <si>
    <t>utf8_polish_ci</t>
  </si>
  <si>
    <t>BAZA MYSQL</t>
  </si>
  <si>
    <t>Dodać autoincrement dla tabel lokalizacji, procesu, massref i m20vref</t>
  </si>
  <si>
    <t>Dodawać tylko unikalne pozycje do Simple Data Modal</t>
  </si>
  <si>
    <t>Odświeżać dane do selectów i referencji przy ładowaniu modala edycji lub dodania nowego narzędzia</t>
  </si>
  <si>
    <t>Zmienić pozycje dla TYP PROCESU/MASZYNY</t>
  </si>
  <si>
    <t>Praska do denek</t>
  </si>
  <si>
    <t>Tyredent</t>
  </si>
  <si>
    <t>Duży punching</t>
  </si>
  <si>
    <t>Mały punching</t>
  </si>
  <si>
    <t>Notching</t>
  </si>
  <si>
    <t>Szwagier Żółw</t>
  </si>
  <si>
    <t>Szwagier Żyrafa</t>
  </si>
  <si>
    <t>Szwagier Apena</t>
  </si>
  <si>
    <t>Spring Seat Welder</t>
  </si>
  <si>
    <t>Hook welder</t>
  </si>
  <si>
    <t>Loop Welder</t>
  </si>
  <si>
    <t>Roboty</t>
  </si>
  <si>
    <t>Centrum Cięcia RT</t>
  </si>
  <si>
    <t>Centrum Cięcia PT</t>
  </si>
  <si>
    <t>Servotest</t>
  </si>
  <si>
    <t>Rollover FA1/3</t>
  </si>
  <si>
    <t>Rollover FA2</t>
  </si>
  <si>
    <t>Gasfill</t>
  </si>
  <si>
    <t>Centrum BA</t>
  </si>
  <si>
    <t>Centrum FA</t>
  </si>
  <si>
    <t>Nutrunner</t>
  </si>
  <si>
    <t>CV Crimp</t>
  </si>
  <si>
    <t>Kto edytował</t>
  </si>
  <si>
    <t>Data odebrania</t>
  </si>
  <si>
    <t>lastEditorId</t>
  </si>
  <si>
    <t>pickupDate</t>
  </si>
  <si>
    <t>Dodać do toolsrepairhistory kolumny lastEditorId oraz pickupDate aby pobierać informacje o pobierającym oraz odebraniu narzedzia</t>
  </si>
  <si>
    <t>Napisac backend obslugujacy dodanie ostatniego edytora</t>
  </si>
  <si>
    <t>Napisać backend obslugi zmiany statusu na 'naprawione'</t>
  </si>
  <si>
    <t>Dodać dwa dodatkowe statusy do tabeli toolstatus - toolstoolinglist Naprawione oraz toolsrepairhistory Naprawa zakończona - odebrana</t>
  </si>
  <si>
    <t>Dodać do tabeli toolsrepairhistory kolumny na dwa id: machineArea oraz machineId żeby możliwe było przypisanie maszyny</t>
  </si>
  <si>
    <t>Dodać do tabeli przynaleznosc indeks z ID = 0  - Brak przynależności</t>
  </si>
  <si>
    <t>Dodać do tabeli maszyny indeks z ID = 0 - Brak nazwy</t>
  </si>
  <si>
    <t>machineArea</t>
  </si>
  <si>
    <t>machineId</t>
  </si>
  <si>
    <t>Przynaleznosc</t>
  </si>
  <si>
    <t>Maszyna</t>
  </si>
  <si>
    <t>Poprawić tabele napraw w oknie narzedzia - maks 5 napraw</t>
  </si>
  <si>
    <t>Przesunąć przycisk odebrania do góry w miejscu rozpoczęcia naprawy</t>
  </si>
  <si>
    <t>Wyłączyć chowanie napraw</t>
  </si>
  <si>
    <t>Stworzyć wyświetlanie wszystkich napraw w osobnym module</t>
  </si>
  <si>
    <t>Poprawić okno edycji naprawy:</t>
  </si>
  <si>
    <t>dodać możliwość wyboru obszaru i maszyny</t>
  </si>
  <si>
    <t>dodać możliwość wyboru numeru # i danego narzędzia - auto uzupełnianie pola opisu typu maszyny</t>
  </si>
  <si>
    <t>Zablokwać pola # i opisu narzędzia jeśli wywoływane jest z okna narzedzia, ale umożliwić wpisanie tam danych jeśli otwarte zostało z okna napraw</t>
  </si>
  <si>
    <t>Zmienić okno naprawy i dodać collapse</t>
  </si>
  <si>
    <t>Poprawić wygląd okna napraw</t>
  </si>
  <si>
    <t>Dodać trzy kropki jeśli pole jest za długie</t>
  </si>
  <si>
    <t>Zrobić wybór narzędzi # przez wpisywanie wartości do inputa</t>
  </si>
  <si>
    <t>Data uszkodzenia</t>
  </si>
  <si>
    <t>"2017-04-02T00:38:45.000Z"</t>
  </si>
  <si>
    <t>Data naprawy (szacowana)</t>
  </si>
  <si>
    <t>Data naprawy</t>
  </si>
  <si>
    <t>"2017-04-08T23:52:38.000Z"</t>
  </si>
  <si>
    <t>"2017-04-08T23:53:48.000Z"</t>
  </si>
  <si>
    <t>"2017-04-18T22:00:00.000Z"</t>
  </si>
  <si>
    <t>Dodanie</t>
  </si>
  <si>
    <t>Naprawa</t>
  </si>
  <si>
    <t>Odebranie</t>
  </si>
  <si>
    <t>"2017-04-08T23:54:58.000Z"</t>
  </si>
  <si>
    <t>Dodać obsługę w backendzie zapisywania maszyny i obszaru</t>
  </si>
  <si>
    <t>Dodać walidację pól które mają mieć konkretne wartośći - np. maszyna i obszar</t>
  </si>
  <si>
    <t>Dodać walidację formularza dodawania napraw</t>
  </si>
  <si>
    <t>Dodać obsługę przycisku w dół i górę odnośnie zaznaczania słowa do wybrania - jak w google'u</t>
  </si>
  <si>
    <t>10.04.2017</t>
  </si>
  <si>
    <t>M20V00004</t>
  </si>
  <si>
    <t>M20V00005</t>
  </si>
  <si>
    <t>M20V00007</t>
  </si>
  <si>
    <t>M20V00009</t>
  </si>
  <si>
    <t>M20V0000</t>
  </si>
  <si>
    <t>M20a00008</t>
  </si>
  <si>
    <t>M20Vcc1010</t>
  </si>
  <si>
    <t>MS08</t>
  </si>
  <si>
    <t>+ 5 znaków</t>
  </si>
  <si>
    <t>MP4A</t>
  </si>
  <si>
    <t>M2GA</t>
  </si>
  <si>
    <t>M20VC</t>
  </si>
  <si>
    <t>+ 4 znaki</t>
  </si>
  <si>
    <t>M20V</t>
  </si>
  <si>
    <t>M20M</t>
  </si>
  <si>
    <t>M20G</t>
  </si>
  <si>
    <t>M20VP</t>
  </si>
  <si>
    <t>Dane do wyrażeń regularnych kontroli nowych referencji</t>
  </si>
  <si>
    <t>M20V03443</t>
  </si>
  <si>
    <t>!!! Dodać filtr na głownym oknie narzędzi - W naprawie, Po naprawie nieodebrane, Po naprawie odebrane, Dostępne - z kolorami</t>
  </si>
  <si>
    <t>Dodać kolorwanie nagłówków w zależności od statusu narzędzia</t>
  </si>
  <si>
    <t>Dodać ostatniego edytora zmian na narzędziu</t>
  </si>
  <si>
    <t>- MP4A + 5 znaków</t>
  </si>
  <si>
    <t>- MP40 + 5 znaków</t>
  </si>
  <si>
    <t>- MK20V + 5 znaków</t>
  </si>
  <si>
    <t>- M5KA + 5 znaków</t>
  </si>
  <si>
    <t>- M5EA + 5 znaków</t>
  </si>
  <si>
    <t>- N20V + 5 znaków</t>
  </si>
  <si>
    <t>- M772 + 5 znaków</t>
  </si>
  <si>
    <t>- M20V + 5 znaków</t>
  </si>
  <si>
    <t>To pokrywa się z M20V + 5 znaków</t>
  </si>
  <si>
    <t>MASS00001</t>
  </si>
  <si>
    <t>MASS00221</t>
  </si>
  <si>
    <t>MASS01374</t>
  </si>
  <si>
    <t>MASS00384</t>
  </si>
  <si>
    <t>M20V00001</t>
  </si>
  <si>
    <t>MAD012345</t>
  </si>
  <si>
    <t>MAAS00221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</si>
</sst>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  <font>
      <sz val="11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8" fillId="2" borderId="0" xfId="0" applyFont="1" applyFill="1"/>
    <xf numFmtId="0" fontId="0" fillId="4" borderId="0" xfId="0" applyFill="1"/>
    <xf numFmtId="0" fontId="6" fillId="5" borderId="0" xfId="0" applyFont="1" applyFill="1"/>
    <xf numFmtId="0" fontId="6" fillId="3" borderId="0" xfId="0" applyFont="1" applyFill="1"/>
    <xf numFmtId="0" fontId="9" fillId="0" borderId="0" xfId="0" applyFont="1"/>
    <xf numFmtId="0" fontId="4" fillId="0" borderId="0" xfId="0" applyFont="1"/>
    <xf numFmtId="0" fontId="8" fillId="0" borderId="0" xfId="0" applyFont="1"/>
    <xf numFmtId="0" fontId="6" fillId="2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0" fontId="10" fillId="7" borderId="0" xfId="0" applyFont="1" applyFill="1"/>
    <xf numFmtId="0" fontId="3" fillId="2" borderId="0" xfId="0" applyFont="1" applyFill="1"/>
    <xf numFmtId="0" fontId="11" fillId="0" borderId="0" xfId="0" applyFont="1" applyAlignment="1">
      <alignment horizontal="left" vertical="center" wrapText="1" indent="1"/>
    </xf>
    <xf numFmtId="14" fontId="11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6" fillId="2" borderId="0" xfId="0" applyFont="1" applyFill="1" applyAlignment="1">
      <alignment wrapText="1"/>
    </xf>
    <xf numFmtId="0" fontId="12" fillId="0" borderId="11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3" borderId="13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2" fillId="5" borderId="14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0" fillId="5" borderId="0" xfId="0" applyFill="1"/>
    <xf numFmtId="0" fontId="7" fillId="0" borderId="0" xfId="0" applyFont="1" applyAlignment="1">
      <alignment horizontal="center" vertical="center" textRotation="9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142875</xdr:rowOff>
    </xdr:from>
    <xdr:to>
      <xdr:col>0</xdr:col>
      <xdr:colOff>809625</xdr:colOff>
      <xdr:row>11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809625" y="333375"/>
          <a:ext cx="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819151</xdr:colOff>
      <xdr:row>1</xdr:row>
      <xdr:rowOff>152401</xdr:rowOff>
    </xdr:from>
    <xdr:to>
      <xdr:col>3</xdr:col>
      <xdr:colOff>304800</xdr:colOff>
      <xdr:row>11</xdr:row>
      <xdr:rowOff>66675</xdr:rowOff>
    </xdr:to>
    <xdr:cxnSp macro="">
      <xdr:nvCxnSpPr>
        <xdr:cNvPr id="4" name="Straight Arrow Connector 3"/>
        <xdr:cNvCxnSpPr/>
      </xdr:nvCxnSpPr>
      <xdr:spPr>
        <a:xfrm flipH="1" flipV="1">
          <a:off x="819151" y="342901"/>
          <a:ext cx="2581274" cy="18192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523876</xdr:colOff>
      <xdr:row>6</xdr:row>
      <xdr:rowOff>76201</xdr:rowOff>
    </xdr:from>
    <xdr:to>
      <xdr:col>4</xdr:col>
      <xdr:colOff>304800</xdr:colOff>
      <xdr:row>11</xdr:row>
      <xdr:rowOff>66675</xdr:rowOff>
    </xdr:to>
    <xdr:cxnSp macro="">
      <xdr:nvCxnSpPr>
        <xdr:cNvPr id="7" name="Straight Arrow Connector 6"/>
        <xdr:cNvCxnSpPr/>
      </xdr:nvCxnSpPr>
      <xdr:spPr>
        <a:xfrm flipH="1" flipV="1">
          <a:off x="3619501" y="1219201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542926</xdr:colOff>
      <xdr:row>6</xdr:row>
      <xdr:rowOff>85726</xdr:rowOff>
    </xdr:from>
    <xdr:to>
      <xdr:col>1</xdr:col>
      <xdr:colOff>47625</xdr:colOff>
      <xdr:row>11</xdr:row>
      <xdr:rowOff>76200</xdr:rowOff>
    </xdr:to>
    <xdr:cxnSp macro="">
      <xdr:nvCxnSpPr>
        <xdr:cNvPr id="9" name="Straight Arrow Connector 8"/>
        <xdr:cNvCxnSpPr/>
      </xdr:nvCxnSpPr>
      <xdr:spPr>
        <a:xfrm flipH="1" flipV="1">
          <a:off x="542926" y="1228726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</xdr:row>
      <xdr:rowOff>66675</xdr:rowOff>
    </xdr:from>
    <xdr:to>
      <xdr:col>6</xdr:col>
      <xdr:colOff>295275</xdr:colOff>
      <xdr:row>6</xdr:row>
      <xdr:rowOff>114300</xdr:rowOff>
    </xdr:to>
    <xdr:cxnSp macro="">
      <xdr:nvCxnSpPr>
        <xdr:cNvPr id="10" name="Straight Arrow Connector 9"/>
        <xdr:cNvCxnSpPr/>
      </xdr:nvCxnSpPr>
      <xdr:spPr>
        <a:xfrm flipH="1" flipV="1">
          <a:off x="3686175" y="447675"/>
          <a:ext cx="25908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2</xdr:row>
      <xdr:rowOff>76200</xdr:rowOff>
    </xdr:from>
    <xdr:to>
      <xdr:col>9</xdr:col>
      <xdr:colOff>295275</xdr:colOff>
      <xdr:row>6</xdr:row>
      <xdr:rowOff>104776</xdr:rowOff>
    </xdr:to>
    <xdr:cxnSp macro="">
      <xdr:nvCxnSpPr>
        <xdr:cNvPr id="13" name="Straight Arrow Connector 12"/>
        <xdr:cNvCxnSpPr/>
      </xdr:nvCxnSpPr>
      <xdr:spPr>
        <a:xfrm flipH="1" flipV="1">
          <a:off x="4591050" y="457200"/>
          <a:ext cx="4067175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20</xdr:row>
      <xdr:rowOff>123825</xdr:rowOff>
    </xdr:from>
    <xdr:to>
      <xdr:col>9</xdr:col>
      <xdr:colOff>161925</xdr:colOff>
      <xdr:row>26</xdr:row>
      <xdr:rowOff>104775</xdr:rowOff>
    </xdr:to>
    <xdr:cxnSp macro="">
      <xdr:nvCxnSpPr>
        <xdr:cNvPr id="5" name="Straight Arrow Connector 4"/>
        <xdr:cNvCxnSpPr/>
      </xdr:nvCxnSpPr>
      <xdr:spPr>
        <a:xfrm flipH="1" flipV="1">
          <a:off x="5753100" y="3933825"/>
          <a:ext cx="30670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838200</xdr:colOff>
      <xdr:row>1</xdr:row>
      <xdr:rowOff>180975</xdr:rowOff>
    </xdr:from>
    <xdr:to>
      <xdr:col>1</xdr:col>
      <xdr:colOff>581025</xdr:colOff>
      <xdr:row>25</xdr:row>
      <xdr:rowOff>85725</xdr:rowOff>
    </xdr:to>
    <xdr:cxnSp macro="">
      <xdr:nvCxnSpPr>
        <xdr:cNvPr id="8" name="Straight Arrow Connector 7"/>
        <xdr:cNvCxnSpPr/>
      </xdr:nvCxnSpPr>
      <xdr:spPr>
        <a:xfrm flipH="1" flipV="1">
          <a:off x="838200" y="371475"/>
          <a:ext cx="1085850" cy="4476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B4" workbookViewId="0">
      <selection activeCell="D6" sqref="D6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4.140625" bestFit="1" customWidth="1"/>
    <col min="4" max="4" width="16" bestFit="1" customWidth="1"/>
    <col min="5" max="5" width="15.140625" bestFit="1" customWidth="1"/>
    <col min="6" max="7" width="14.140625" bestFit="1" customWidth="1"/>
    <col min="8" max="8" width="13.140625" bestFit="1" customWidth="1"/>
    <col min="9" max="9" width="9.85546875" bestFit="1" customWidth="1"/>
    <col min="10" max="10" width="12.140625" bestFit="1" customWidth="1"/>
    <col min="11" max="11" width="13.140625" bestFit="1" customWidth="1"/>
    <col min="12" max="12" width="17.28515625" bestFit="1" customWidth="1"/>
    <col min="13" max="13" width="12.7109375" bestFit="1" customWidth="1"/>
  </cols>
  <sheetData>
    <row r="1" spans="1:13" x14ac:dyDescent="0.25">
      <c r="A1" s="21" t="s">
        <v>105</v>
      </c>
    </row>
    <row r="2" spans="1:13" x14ac:dyDescent="0.25">
      <c r="A2" t="s">
        <v>0</v>
      </c>
      <c r="B2" t="s">
        <v>2</v>
      </c>
      <c r="C2" t="s">
        <v>5</v>
      </c>
      <c r="D2" t="s">
        <v>19</v>
      </c>
      <c r="E2" t="s">
        <v>18</v>
      </c>
      <c r="F2" t="s">
        <v>6</v>
      </c>
      <c r="G2" t="s">
        <v>7</v>
      </c>
      <c r="H2" t="s">
        <v>9</v>
      </c>
      <c r="I2" t="s">
        <v>11</v>
      </c>
      <c r="J2" t="s">
        <v>12</v>
      </c>
      <c r="K2" s="18" t="s">
        <v>166</v>
      </c>
      <c r="L2" s="18" t="s">
        <v>167</v>
      </c>
      <c r="M2" s="27" t="s">
        <v>257</v>
      </c>
    </row>
    <row r="3" spans="1:13" x14ac:dyDescent="0.25">
      <c r="A3" t="s">
        <v>20</v>
      </c>
      <c r="B3" t="s">
        <v>3</v>
      </c>
      <c r="C3" t="s">
        <v>3</v>
      </c>
      <c r="D3" t="s">
        <v>1</v>
      </c>
      <c r="E3" t="s">
        <v>1</v>
      </c>
      <c r="F3" t="s">
        <v>8</v>
      </c>
      <c r="G3" t="s">
        <v>8</v>
      </c>
      <c r="H3" t="s">
        <v>10</v>
      </c>
      <c r="I3" t="s">
        <v>21</v>
      </c>
      <c r="J3" t="s">
        <v>21</v>
      </c>
      <c r="K3" s="18" t="s">
        <v>1</v>
      </c>
      <c r="L3" s="18" t="s">
        <v>1</v>
      </c>
    </row>
    <row r="4" spans="1:13" x14ac:dyDescent="0.25">
      <c r="A4" s="1" t="s">
        <v>13</v>
      </c>
    </row>
    <row r="6" spans="1:13" x14ac:dyDescent="0.25">
      <c r="A6" s="21" t="s">
        <v>101</v>
      </c>
      <c r="D6" s="21" t="s">
        <v>102</v>
      </c>
      <c r="G6" s="21" t="s">
        <v>99</v>
      </c>
      <c r="J6" s="21" t="s">
        <v>100</v>
      </c>
    </row>
    <row r="7" spans="1:13" x14ac:dyDescent="0.25">
      <c r="A7" t="s">
        <v>14</v>
      </c>
      <c r="B7" t="s">
        <v>15</v>
      </c>
      <c r="D7" t="s">
        <v>17</v>
      </c>
      <c r="E7" t="s">
        <v>15</v>
      </c>
      <c r="G7" t="s">
        <v>19</v>
      </c>
      <c r="H7" t="s">
        <v>15</v>
      </c>
      <c r="J7" t="s">
        <v>18</v>
      </c>
      <c r="K7" t="s">
        <v>15</v>
      </c>
    </row>
    <row r="8" spans="1:13" x14ac:dyDescent="0.25">
      <c r="A8" t="s">
        <v>20</v>
      </c>
      <c r="B8" t="s">
        <v>16</v>
      </c>
      <c r="D8" t="s">
        <v>20</v>
      </c>
      <c r="E8" t="s">
        <v>16</v>
      </c>
      <c r="G8" t="s">
        <v>20</v>
      </c>
      <c r="H8" t="s">
        <v>3</v>
      </c>
      <c r="J8" t="s">
        <v>20</v>
      </c>
      <c r="K8" t="s">
        <v>4</v>
      </c>
    </row>
    <row r="9" spans="1:13" x14ac:dyDescent="0.25">
      <c r="A9" s="1" t="s">
        <v>13</v>
      </c>
      <c r="D9" s="1" t="s">
        <v>13</v>
      </c>
      <c r="E9" t="s">
        <v>229</v>
      </c>
      <c r="G9" s="1" t="s">
        <v>13</v>
      </c>
      <c r="J9" s="1" t="s">
        <v>13</v>
      </c>
    </row>
    <row r="11" spans="1:13" x14ac:dyDescent="0.25">
      <c r="A11" s="21" t="s">
        <v>103</v>
      </c>
      <c r="D11" s="21" t="s">
        <v>104</v>
      </c>
      <c r="G11" s="22" t="s">
        <v>169</v>
      </c>
    </row>
    <row r="12" spans="1:13" x14ac:dyDescent="0.25">
      <c r="A12" t="s">
        <v>0</v>
      </c>
      <c r="B12" t="s">
        <v>14</v>
      </c>
      <c r="D12" t="s">
        <v>0</v>
      </c>
      <c r="E12" t="s">
        <v>17</v>
      </c>
      <c r="G12" t="s">
        <v>170</v>
      </c>
      <c r="H12" t="s">
        <v>166</v>
      </c>
    </row>
    <row r="13" spans="1:13" x14ac:dyDescent="0.25">
      <c r="A13" s="2" t="s">
        <v>1</v>
      </c>
      <c r="B13" t="s">
        <v>1</v>
      </c>
      <c r="D13" s="2" t="s">
        <v>1</v>
      </c>
      <c r="E13" t="s">
        <v>1</v>
      </c>
      <c r="G13" t="s">
        <v>1</v>
      </c>
      <c r="H13" t="s">
        <v>3</v>
      </c>
    </row>
    <row r="14" spans="1:13" x14ac:dyDescent="0.25">
      <c r="G14" t="s">
        <v>13</v>
      </c>
    </row>
    <row r="15" spans="1:13" x14ac:dyDescent="0.25">
      <c r="A15" s="21" t="s">
        <v>62</v>
      </c>
    </row>
    <row r="16" spans="1:13" x14ac:dyDescent="0.25">
      <c r="A16" t="s">
        <v>63</v>
      </c>
      <c r="B16" s="18" t="s">
        <v>64</v>
      </c>
    </row>
    <row r="17" spans="1:14" x14ac:dyDescent="0.25">
      <c r="A17" t="s">
        <v>1</v>
      </c>
    </row>
    <row r="19" spans="1:14" x14ac:dyDescent="0.25">
      <c r="A19" s="21" t="s">
        <v>65</v>
      </c>
      <c r="B19" s="18" t="s">
        <v>69</v>
      </c>
      <c r="F19" s="26" t="s">
        <v>187</v>
      </c>
    </row>
    <row r="20" spans="1:14" x14ac:dyDescent="0.25">
      <c r="A20" s="1" t="s">
        <v>66</v>
      </c>
      <c r="B20" s="1" t="s">
        <v>67</v>
      </c>
      <c r="F20" t="s">
        <v>170</v>
      </c>
      <c r="G20" t="s">
        <v>189</v>
      </c>
      <c r="H20" t="s">
        <v>15</v>
      </c>
    </row>
    <row r="21" spans="1:14" x14ac:dyDescent="0.25">
      <c r="A21" t="s">
        <v>1</v>
      </c>
      <c r="B21" t="s">
        <v>68</v>
      </c>
      <c r="F21" t="s">
        <v>1</v>
      </c>
      <c r="G21" t="s">
        <v>3</v>
      </c>
      <c r="H21" t="s">
        <v>3</v>
      </c>
    </row>
    <row r="22" spans="1:14" x14ac:dyDescent="0.25">
      <c r="A22" s="1" t="s">
        <v>13</v>
      </c>
      <c r="F22" t="s">
        <v>13</v>
      </c>
      <c r="G22" t="s">
        <v>229</v>
      </c>
      <c r="H22" t="s">
        <v>229</v>
      </c>
    </row>
    <row r="25" spans="1:14" x14ac:dyDescent="0.25">
      <c r="A25" t="s">
        <v>176</v>
      </c>
      <c r="K25" s="27" t="s">
        <v>257</v>
      </c>
      <c r="L25" s="27" t="s">
        <v>258</v>
      </c>
      <c r="M25" t="s">
        <v>270</v>
      </c>
      <c r="N25" t="s">
        <v>271</v>
      </c>
    </row>
    <row r="26" spans="1:14" x14ac:dyDescent="0.25">
      <c r="A26" t="s">
        <v>170</v>
      </c>
      <c r="B26" t="s">
        <v>0</v>
      </c>
      <c r="C26" t="s">
        <v>185</v>
      </c>
      <c r="D26" t="s">
        <v>172</v>
      </c>
      <c r="E26" t="s">
        <v>173</v>
      </c>
      <c r="F26" t="s">
        <v>177</v>
      </c>
      <c r="G26" t="s">
        <v>174</v>
      </c>
      <c r="H26" t="s">
        <v>175</v>
      </c>
      <c r="I26" t="s">
        <v>184</v>
      </c>
      <c r="J26" t="s">
        <v>188</v>
      </c>
      <c r="K26" t="s">
        <v>259</v>
      </c>
      <c r="L26" t="s">
        <v>260</v>
      </c>
      <c r="M26" t="s">
        <v>268</v>
      </c>
      <c r="N26" t="s">
        <v>269</v>
      </c>
    </row>
    <row r="27" spans="1:14" x14ac:dyDescent="0.25">
      <c r="A27" t="s">
        <v>1</v>
      </c>
      <c r="B27" t="s">
        <v>1</v>
      </c>
      <c r="C27" t="s">
        <v>8</v>
      </c>
      <c r="D27" t="s">
        <v>183</v>
      </c>
      <c r="E27" t="s">
        <v>186</v>
      </c>
      <c r="F27" t="s">
        <v>21</v>
      </c>
      <c r="G27" t="s">
        <v>21</v>
      </c>
      <c r="H27" t="s">
        <v>21</v>
      </c>
      <c r="I27" t="s">
        <v>21</v>
      </c>
      <c r="J27" t="s">
        <v>1</v>
      </c>
      <c r="K27" t="s">
        <v>1</v>
      </c>
      <c r="L27" t="s">
        <v>21</v>
      </c>
      <c r="M27" t="s">
        <v>1</v>
      </c>
      <c r="N27" t="s">
        <v>1</v>
      </c>
    </row>
    <row r="28" spans="1:14" x14ac:dyDescent="0.25">
      <c r="A28" t="s">
        <v>13</v>
      </c>
      <c r="C28" t="s">
        <v>229</v>
      </c>
      <c r="D28" t="s">
        <v>229</v>
      </c>
      <c r="E28" t="s">
        <v>229</v>
      </c>
    </row>
    <row r="30" spans="1:14" x14ac:dyDescent="0.25">
      <c r="A30" s="26" t="s">
        <v>220</v>
      </c>
    </row>
    <row r="31" spans="1:14" x14ac:dyDescent="0.25">
      <c r="A31" t="s">
        <v>170</v>
      </c>
      <c r="B31" t="s">
        <v>221</v>
      </c>
      <c r="C31" t="s">
        <v>222</v>
      </c>
      <c r="D31" t="s">
        <v>23</v>
      </c>
      <c r="E31" t="s">
        <v>223</v>
      </c>
      <c r="F31" t="s">
        <v>22</v>
      </c>
    </row>
    <row r="32" spans="1:14" x14ac:dyDescent="0.25">
      <c r="A32" t="s">
        <v>1</v>
      </c>
      <c r="B32" t="s">
        <v>1</v>
      </c>
      <c r="C32" t="s">
        <v>3</v>
      </c>
      <c r="D32" t="s">
        <v>224</v>
      </c>
      <c r="E32" t="s">
        <v>3</v>
      </c>
      <c r="F32" t="s">
        <v>224</v>
      </c>
    </row>
    <row r="33" spans="1:6" x14ac:dyDescent="0.25">
      <c r="A33" t="s">
        <v>13</v>
      </c>
      <c r="C33" t="s">
        <v>229</v>
      </c>
      <c r="D33" t="s">
        <v>229</v>
      </c>
      <c r="E33" t="s">
        <v>229</v>
      </c>
      <c r="F33" t="s">
        <v>229</v>
      </c>
    </row>
    <row r="35" spans="1:6" x14ac:dyDescent="0.25">
      <c r="A35" s="26" t="s">
        <v>225</v>
      </c>
    </row>
    <row r="36" spans="1:6" x14ac:dyDescent="0.25">
      <c r="A36" t="s">
        <v>170</v>
      </c>
      <c r="B36" t="s">
        <v>15</v>
      </c>
      <c r="C36" t="s">
        <v>226</v>
      </c>
      <c r="D36" t="s">
        <v>227</v>
      </c>
    </row>
    <row r="37" spans="1:6" x14ac:dyDescent="0.25">
      <c r="A37" t="s">
        <v>1</v>
      </c>
      <c r="B37" t="s">
        <v>3</v>
      </c>
      <c r="C37" t="s">
        <v>228</v>
      </c>
      <c r="D37" t="s">
        <v>228</v>
      </c>
    </row>
    <row r="38" spans="1:6" x14ac:dyDescent="0.25">
      <c r="A38" t="s">
        <v>13</v>
      </c>
      <c r="B38" t="s">
        <v>229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7" sqref="A17"/>
    </sheetView>
  </sheetViews>
  <sheetFormatPr defaultRowHeight="15" x14ac:dyDescent="0.25"/>
  <cols>
    <col min="1" max="1" width="10.28515625" bestFit="1" customWidth="1"/>
    <col min="2" max="2" width="13.140625" bestFit="1" customWidth="1"/>
  </cols>
  <sheetData>
    <row r="1" spans="1:5" ht="15.75" thickBot="1" x14ac:dyDescent="0.3"/>
    <row r="2" spans="1:5" x14ac:dyDescent="0.25">
      <c r="A2" s="45" t="s">
        <v>28</v>
      </c>
      <c r="B2" s="3" t="s">
        <v>26</v>
      </c>
      <c r="C2" s="5"/>
    </row>
    <row r="3" spans="1:5" x14ac:dyDescent="0.25">
      <c r="A3" s="45"/>
      <c r="B3" s="9" t="s">
        <v>0</v>
      </c>
      <c r="C3" s="10" t="s">
        <v>1</v>
      </c>
    </row>
    <row r="4" spans="1:5" x14ac:dyDescent="0.25">
      <c r="A4" s="45"/>
      <c r="B4" s="9" t="s">
        <v>2</v>
      </c>
      <c r="C4" s="10" t="s">
        <v>24</v>
      </c>
    </row>
    <row r="5" spans="1:5" x14ac:dyDescent="0.25">
      <c r="A5" s="45"/>
      <c r="B5" s="9" t="s">
        <v>5</v>
      </c>
      <c r="C5" s="10" t="s">
        <v>24</v>
      </c>
    </row>
    <row r="6" spans="1:5" x14ac:dyDescent="0.25">
      <c r="A6" s="45"/>
      <c r="B6" s="9" t="s">
        <v>19</v>
      </c>
      <c r="C6" s="10" t="s">
        <v>24</v>
      </c>
    </row>
    <row r="7" spans="1:5" x14ac:dyDescent="0.25">
      <c r="A7" s="45"/>
      <c r="B7" s="9" t="s">
        <v>18</v>
      </c>
      <c r="C7" s="10" t="s">
        <v>24</v>
      </c>
    </row>
    <row r="8" spans="1:5" x14ac:dyDescent="0.25">
      <c r="A8" s="45"/>
      <c r="B8" s="9" t="s">
        <v>6</v>
      </c>
      <c r="C8" s="10" t="s">
        <v>24</v>
      </c>
    </row>
    <row r="9" spans="1:5" ht="15.75" thickBot="1" x14ac:dyDescent="0.3">
      <c r="A9" s="45"/>
      <c r="B9" s="9" t="s">
        <v>7</v>
      </c>
      <c r="C9" s="10" t="s">
        <v>24</v>
      </c>
    </row>
    <row r="10" spans="1:5" x14ac:dyDescent="0.25">
      <c r="A10" s="45"/>
      <c r="B10" s="9" t="s">
        <v>11</v>
      </c>
      <c r="C10" s="10" t="s">
        <v>21</v>
      </c>
      <c r="D10" s="14"/>
    </row>
    <row r="11" spans="1:5" ht="15.75" thickBot="1" x14ac:dyDescent="0.3">
      <c r="A11" s="45"/>
      <c r="B11" s="6" t="s">
        <v>12</v>
      </c>
      <c r="C11" s="8" t="s">
        <v>21</v>
      </c>
      <c r="D11" s="15"/>
    </row>
    <row r="12" spans="1:5" x14ac:dyDescent="0.25">
      <c r="A12" s="45"/>
      <c r="B12" s="3" t="s">
        <v>22</v>
      </c>
      <c r="C12" s="4" t="s">
        <v>25</v>
      </c>
      <c r="D12" s="4" t="s">
        <v>27</v>
      </c>
      <c r="E12" s="5"/>
    </row>
    <row r="13" spans="1:5" ht="15.75" thickBot="1" x14ac:dyDescent="0.3">
      <c r="A13" s="45"/>
      <c r="B13" s="6"/>
      <c r="C13" s="7"/>
      <c r="D13" s="7" t="s">
        <v>15</v>
      </c>
      <c r="E13" s="8" t="s">
        <v>24</v>
      </c>
    </row>
    <row r="14" spans="1:5" x14ac:dyDescent="0.25">
      <c r="A14" s="45"/>
      <c r="B14" s="3" t="s">
        <v>23</v>
      </c>
      <c r="C14" s="4" t="s">
        <v>25</v>
      </c>
      <c r="D14" s="4" t="s">
        <v>27</v>
      </c>
      <c r="E14" s="5"/>
    </row>
    <row r="15" spans="1:5" ht="15.75" thickBot="1" x14ac:dyDescent="0.3">
      <c r="A15" s="45"/>
      <c r="B15" s="6"/>
      <c r="C15" s="7"/>
      <c r="D15" s="7" t="s">
        <v>15</v>
      </c>
      <c r="E15" s="8" t="s">
        <v>24</v>
      </c>
    </row>
    <row r="16" spans="1:5" ht="15.75" thickBot="1" x14ac:dyDescent="0.3">
      <c r="A16" t="s">
        <v>29</v>
      </c>
      <c r="B16" s="11" t="s">
        <v>30</v>
      </c>
      <c r="C16" s="12" t="s">
        <v>10</v>
      </c>
      <c r="D16" s="13" t="b">
        <v>1</v>
      </c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9" sqref="D19"/>
    </sheetView>
  </sheetViews>
  <sheetFormatPr defaultRowHeight="15" x14ac:dyDescent="0.25"/>
  <cols>
    <col min="2" max="2" width="10" customWidth="1"/>
  </cols>
  <sheetData>
    <row r="1" spans="1:5" ht="15.75" thickBot="1" x14ac:dyDescent="0.3">
      <c r="A1" t="s">
        <v>317</v>
      </c>
    </row>
    <row r="2" spans="1:5" ht="15.75" thickBot="1" x14ac:dyDescent="0.3">
      <c r="A2" s="41" t="s">
        <v>307</v>
      </c>
      <c r="B2" s="36" t="s">
        <v>308</v>
      </c>
    </row>
    <row r="3" spans="1:5" ht="15.75" thickBot="1" x14ac:dyDescent="0.3">
      <c r="A3" s="42" t="s">
        <v>309</v>
      </c>
      <c r="B3" s="37" t="s">
        <v>308</v>
      </c>
    </row>
    <row r="4" spans="1:5" ht="15.75" thickBot="1" x14ac:dyDescent="0.3">
      <c r="A4" s="42" t="s">
        <v>310</v>
      </c>
      <c r="B4" s="37" t="s">
        <v>308</v>
      </c>
    </row>
    <row r="5" spans="1:5" ht="15.75" thickBot="1" x14ac:dyDescent="0.3">
      <c r="A5" s="38" t="s">
        <v>311</v>
      </c>
      <c r="B5" s="39" t="s">
        <v>312</v>
      </c>
      <c r="C5" t="s">
        <v>330</v>
      </c>
    </row>
    <row r="6" spans="1:5" ht="15.75" thickBot="1" x14ac:dyDescent="0.3">
      <c r="A6" s="42" t="s">
        <v>313</v>
      </c>
      <c r="B6" s="40" t="s">
        <v>308</v>
      </c>
    </row>
    <row r="7" spans="1:5" ht="15.75" thickBot="1" x14ac:dyDescent="0.3">
      <c r="A7" s="42" t="s">
        <v>314</v>
      </c>
      <c r="B7" s="37" t="s">
        <v>308</v>
      </c>
    </row>
    <row r="8" spans="1:5" ht="15.75" thickBot="1" x14ac:dyDescent="0.3">
      <c r="A8" s="42" t="s">
        <v>315</v>
      </c>
      <c r="B8" s="37" t="s">
        <v>308</v>
      </c>
    </row>
    <row r="9" spans="1:5" ht="15.75" thickBot="1" x14ac:dyDescent="0.3">
      <c r="A9" s="38" t="s">
        <v>316</v>
      </c>
      <c r="B9" s="39" t="s">
        <v>312</v>
      </c>
      <c r="C9" t="s">
        <v>330</v>
      </c>
    </row>
    <row r="11" spans="1:5" x14ac:dyDescent="0.25">
      <c r="D11" s="43" t="s">
        <v>322</v>
      </c>
    </row>
    <row r="12" spans="1:5" x14ac:dyDescent="0.25">
      <c r="D12" s="43" t="s">
        <v>323</v>
      </c>
    </row>
    <row r="13" spans="1:5" x14ac:dyDescent="0.25">
      <c r="D13" s="43" t="s">
        <v>322</v>
      </c>
      <c r="E13" s="18"/>
    </row>
    <row r="14" spans="1:5" x14ac:dyDescent="0.25">
      <c r="D14" s="43" t="s">
        <v>329</v>
      </c>
    </row>
    <row r="15" spans="1:5" x14ac:dyDescent="0.25">
      <c r="D15" s="43" t="s">
        <v>324</v>
      </c>
    </row>
    <row r="16" spans="1:5" x14ac:dyDescent="0.25">
      <c r="D16" s="43" t="s">
        <v>325</v>
      </c>
    </row>
    <row r="17" spans="4:4" x14ac:dyDescent="0.25">
      <c r="D17" s="43" t="s">
        <v>326</v>
      </c>
    </row>
    <row r="18" spans="4:4" x14ac:dyDescent="0.25">
      <c r="D18" s="43" t="s">
        <v>327</v>
      </c>
    </row>
    <row r="19" spans="4:4" x14ac:dyDescent="0.25">
      <c r="D19" s="43" t="s">
        <v>328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topLeftCell="A115" workbookViewId="0">
      <selection activeCell="A123" sqref="A123"/>
    </sheetView>
  </sheetViews>
  <sheetFormatPr defaultRowHeight="15" x14ac:dyDescent="0.25"/>
  <cols>
    <col min="1" max="1" width="116.7109375" bestFit="1" customWidth="1"/>
    <col min="4" max="4" width="23.85546875" customWidth="1"/>
    <col min="5" max="5" width="19.28515625" customWidth="1"/>
    <col min="6" max="6" width="23" customWidth="1"/>
  </cols>
  <sheetData>
    <row r="1" spans="1:1" x14ac:dyDescent="0.25">
      <c r="A1" s="16" t="s">
        <v>41</v>
      </c>
    </row>
    <row r="2" spans="1:1" x14ac:dyDescent="0.25">
      <c r="A2" s="16" t="s">
        <v>42</v>
      </c>
    </row>
    <row r="3" spans="1:1" x14ac:dyDescent="0.25">
      <c r="A3" s="16" t="s">
        <v>51</v>
      </c>
    </row>
    <row r="4" spans="1:1" x14ac:dyDescent="0.25">
      <c r="A4" s="16" t="s">
        <v>44</v>
      </c>
    </row>
    <row r="5" spans="1:1" x14ac:dyDescent="0.25">
      <c r="A5" s="16" t="s">
        <v>45</v>
      </c>
    </row>
    <row r="6" spans="1:1" x14ac:dyDescent="0.25">
      <c r="A6" s="16" t="s">
        <v>46</v>
      </c>
    </row>
    <row r="7" spans="1:1" x14ac:dyDescent="0.25">
      <c r="A7" s="16" t="s">
        <v>43</v>
      </c>
    </row>
    <row r="8" spans="1:1" x14ac:dyDescent="0.25">
      <c r="A8" s="16" t="s">
        <v>59</v>
      </c>
    </row>
    <row r="9" spans="1:1" x14ac:dyDescent="0.25">
      <c r="A9" s="16" t="s">
        <v>47</v>
      </c>
    </row>
    <row r="10" spans="1:1" x14ac:dyDescent="0.25">
      <c r="A10" s="16" t="s">
        <v>48</v>
      </c>
    </row>
    <row r="11" spans="1:1" x14ac:dyDescent="0.25">
      <c r="A11" s="16" t="s">
        <v>49</v>
      </c>
    </row>
    <row r="12" spans="1:1" x14ac:dyDescent="0.25">
      <c r="A12" s="16" t="s">
        <v>50</v>
      </c>
    </row>
    <row r="13" spans="1:1" x14ac:dyDescent="0.25">
      <c r="A13" s="16" t="s">
        <v>52</v>
      </c>
    </row>
    <row r="14" spans="1:1" x14ac:dyDescent="0.25">
      <c r="A14" s="16" t="s">
        <v>53</v>
      </c>
    </row>
    <row r="15" spans="1:1" x14ac:dyDescent="0.25">
      <c r="A15" s="16" t="s">
        <v>54</v>
      </c>
    </row>
    <row r="16" spans="1:1" x14ac:dyDescent="0.25">
      <c r="A16" s="16" t="s">
        <v>55</v>
      </c>
    </row>
    <row r="17" spans="1:1" x14ac:dyDescent="0.25">
      <c r="A17" s="16" t="s">
        <v>56</v>
      </c>
    </row>
    <row r="18" spans="1:1" x14ac:dyDescent="0.25">
      <c r="A18" s="16" t="s">
        <v>57</v>
      </c>
    </row>
    <row r="19" spans="1:1" x14ac:dyDescent="0.25">
      <c r="A19" s="19" t="s">
        <v>61</v>
      </c>
    </row>
    <row r="20" spans="1:1" x14ac:dyDescent="0.25">
      <c r="A20" s="18" t="s">
        <v>60</v>
      </c>
    </row>
    <row r="21" spans="1:1" x14ac:dyDescent="0.25">
      <c r="A21" s="17" t="s">
        <v>58</v>
      </c>
    </row>
    <row r="22" spans="1:1" x14ac:dyDescent="0.25">
      <c r="A22" s="16" t="s">
        <v>72</v>
      </c>
    </row>
    <row r="23" spans="1:1" x14ac:dyDescent="0.25">
      <c r="A23" s="16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s="16" t="s">
        <v>77</v>
      </c>
    </row>
    <row r="28" spans="1:1" x14ac:dyDescent="0.25">
      <c r="A28" s="20" t="s">
        <v>79</v>
      </c>
    </row>
    <row r="29" spans="1:1" x14ac:dyDescent="0.25">
      <c r="A29" t="s">
        <v>78</v>
      </c>
    </row>
    <row r="30" spans="1:1" x14ac:dyDescent="0.25">
      <c r="A30" s="16" t="s">
        <v>80</v>
      </c>
    </row>
    <row r="31" spans="1:1" x14ac:dyDescent="0.25">
      <c r="A31" t="s">
        <v>81</v>
      </c>
    </row>
    <row r="32" spans="1:1" x14ac:dyDescent="0.25">
      <c r="A32" s="16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s="16" t="s">
        <v>92</v>
      </c>
    </row>
    <row r="43" spans="1:1" x14ac:dyDescent="0.25">
      <c r="A43" s="16" t="s">
        <v>98</v>
      </c>
    </row>
    <row r="44" spans="1:1" x14ac:dyDescent="0.25">
      <c r="A44" s="18" t="s">
        <v>93</v>
      </c>
    </row>
    <row r="45" spans="1:1" x14ac:dyDescent="0.25">
      <c r="A45" s="16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2" x14ac:dyDescent="0.25">
      <c r="A49" t="s">
        <v>115</v>
      </c>
    </row>
    <row r="51" spans="1:2" x14ac:dyDescent="0.25">
      <c r="A51" s="16" t="s">
        <v>151</v>
      </c>
      <c r="B51" t="s">
        <v>159</v>
      </c>
    </row>
    <row r="52" spans="1:2" x14ac:dyDescent="0.25">
      <c r="A52" s="16" t="s">
        <v>152</v>
      </c>
      <c r="B52" t="s">
        <v>159</v>
      </c>
    </row>
    <row r="53" spans="1:2" x14ac:dyDescent="0.25">
      <c r="A53" s="16" t="s">
        <v>153</v>
      </c>
      <c r="B53" t="s">
        <v>159</v>
      </c>
    </row>
    <row r="54" spans="1:2" x14ac:dyDescent="0.25">
      <c r="A54" s="16" t="s">
        <v>154</v>
      </c>
    </row>
    <row r="55" spans="1:2" x14ac:dyDescent="0.25">
      <c r="A55" s="16" t="s">
        <v>155</v>
      </c>
    </row>
    <row r="56" spans="1:2" x14ac:dyDescent="0.25">
      <c r="A56" s="16" t="s">
        <v>156</v>
      </c>
    </row>
    <row r="57" spans="1:2" x14ac:dyDescent="0.25">
      <c r="A57" s="16" t="s">
        <v>157</v>
      </c>
    </row>
    <row r="58" spans="1:2" x14ac:dyDescent="0.25">
      <c r="A58" s="16" t="s">
        <v>158</v>
      </c>
      <c r="B58" t="s">
        <v>159</v>
      </c>
    </row>
    <row r="62" spans="1:2" x14ac:dyDescent="0.25">
      <c r="A62" s="1" t="s">
        <v>160</v>
      </c>
    </row>
    <row r="63" spans="1:2" x14ac:dyDescent="0.25">
      <c r="A63" s="1" t="s">
        <v>161</v>
      </c>
    </row>
    <row r="64" spans="1:2" x14ac:dyDescent="0.25">
      <c r="A64" s="1" t="s">
        <v>168</v>
      </c>
    </row>
    <row r="65" spans="1:1" x14ac:dyDescent="0.25">
      <c r="A65" s="23" t="s">
        <v>171</v>
      </c>
    </row>
    <row r="66" spans="1:1" x14ac:dyDescent="0.25">
      <c r="A66" s="1" t="s">
        <v>178</v>
      </c>
    </row>
    <row r="67" spans="1:1" x14ac:dyDescent="0.25">
      <c r="A67" s="1" t="s">
        <v>190</v>
      </c>
    </row>
    <row r="73" spans="1:1" x14ac:dyDescent="0.25">
      <c r="A73" s="16" t="s">
        <v>162</v>
      </c>
    </row>
    <row r="74" spans="1:1" x14ac:dyDescent="0.25">
      <c r="A74" s="18" t="s">
        <v>163</v>
      </c>
    </row>
    <row r="75" spans="1:1" x14ac:dyDescent="0.25">
      <c r="A75" s="16" t="s">
        <v>164</v>
      </c>
    </row>
    <row r="76" spans="1:1" x14ac:dyDescent="0.25">
      <c r="A76" s="16" t="s">
        <v>165</v>
      </c>
    </row>
    <row r="78" spans="1:1" x14ac:dyDescent="0.25">
      <c r="A78" s="16" t="s">
        <v>197</v>
      </c>
    </row>
    <row r="79" spans="1:1" x14ac:dyDescent="0.25">
      <c r="A79" s="16" t="s">
        <v>198</v>
      </c>
    </row>
    <row r="80" spans="1:1" x14ac:dyDescent="0.25">
      <c r="A80" s="16" t="s">
        <v>199</v>
      </c>
    </row>
    <row r="81" spans="1:1" x14ac:dyDescent="0.25">
      <c r="A81" s="16" t="s">
        <v>205</v>
      </c>
    </row>
    <row r="82" spans="1:1" x14ac:dyDescent="0.25">
      <c r="A82" s="18" t="s">
        <v>219</v>
      </c>
    </row>
    <row r="83" spans="1:1" x14ac:dyDescent="0.25">
      <c r="A83" s="17" t="s">
        <v>206</v>
      </c>
    </row>
    <row r="84" spans="1:1" x14ac:dyDescent="0.25">
      <c r="A84" s="17" t="s">
        <v>207</v>
      </c>
    </row>
    <row r="85" spans="1:1" x14ac:dyDescent="0.25">
      <c r="A85" s="17" t="s">
        <v>208</v>
      </c>
    </row>
    <row r="86" spans="1:1" x14ac:dyDescent="0.25">
      <c r="A86" s="17" t="s">
        <v>209</v>
      </c>
    </row>
    <row r="87" spans="1:1" x14ac:dyDescent="0.25">
      <c r="A87" s="17" t="s">
        <v>210</v>
      </c>
    </row>
    <row r="88" spans="1:1" x14ac:dyDescent="0.25">
      <c r="A88" s="17" t="s">
        <v>211</v>
      </c>
    </row>
    <row r="89" spans="1:1" x14ac:dyDescent="0.25">
      <c r="A89" s="16" t="s">
        <v>212</v>
      </c>
    </row>
    <row r="90" spans="1:1" x14ac:dyDescent="0.25">
      <c r="A90" s="16" t="s">
        <v>213</v>
      </c>
    </row>
    <row r="91" spans="1:1" x14ac:dyDescent="0.25">
      <c r="A91" s="16" t="s">
        <v>214</v>
      </c>
    </row>
    <row r="92" spans="1:1" x14ac:dyDescent="0.25">
      <c r="A92" s="16" t="s">
        <v>215</v>
      </c>
    </row>
    <row r="93" spans="1:1" x14ac:dyDescent="0.25">
      <c r="A93" s="16" t="s">
        <v>216</v>
      </c>
    </row>
    <row r="94" spans="1:1" x14ac:dyDescent="0.25">
      <c r="A94" s="17" t="s">
        <v>217</v>
      </c>
    </row>
    <row r="95" spans="1:1" x14ac:dyDescent="0.25">
      <c r="A95" s="16" t="s">
        <v>218</v>
      </c>
    </row>
    <row r="97" spans="1:6" x14ac:dyDescent="0.25">
      <c r="A97" t="s">
        <v>230</v>
      </c>
    </row>
    <row r="98" spans="1:6" x14ac:dyDescent="0.25">
      <c r="A98" s="26" t="s">
        <v>231</v>
      </c>
    </row>
    <row r="100" spans="1:6" x14ac:dyDescent="0.25">
      <c r="A100" t="s">
        <v>232</v>
      </c>
    </row>
    <row r="101" spans="1:6" x14ac:dyDescent="0.25">
      <c r="A101" s="16" t="s">
        <v>233</v>
      </c>
    </row>
    <row r="103" spans="1:6" x14ac:dyDescent="0.25">
      <c r="A103" s="16" t="s">
        <v>234</v>
      </c>
      <c r="D103" t="s">
        <v>235</v>
      </c>
      <c r="F103" t="s">
        <v>253</v>
      </c>
    </row>
    <row r="104" spans="1:6" x14ac:dyDescent="0.25">
      <c r="D104" t="s">
        <v>236</v>
      </c>
      <c r="F104" t="s">
        <v>248</v>
      </c>
    </row>
    <row r="105" spans="1:6" x14ac:dyDescent="0.25">
      <c r="A105" s="26" t="s">
        <v>261</v>
      </c>
      <c r="B105" t="s">
        <v>299</v>
      </c>
      <c r="D105" t="s">
        <v>237</v>
      </c>
      <c r="F105" t="s">
        <v>247</v>
      </c>
    </row>
    <row r="106" spans="1:6" x14ac:dyDescent="0.25">
      <c r="A106" s="16" t="s">
        <v>262</v>
      </c>
      <c r="D106" t="s">
        <v>238</v>
      </c>
      <c r="F106" t="s">
        <v>254</v>
      </c>
    </row>
    <row r="107" spans="1:6" x14ac:dyDescent="0.25">
      <c r="A107" s="16" t="s">
        <v>263</v>
      </c>
      <c r="D107" t="s">
        <v>239</v>
      </c>
      <c r="F107" t="s">
        <v>256</v>
      </c>
    </row>
    <row r="108" spans="1:6" ht="30" x14ac:dyDescent="0.25">
      <c r="A108" s="35" t="s">
        <v>264</v>
      </c>
      <c r="B108" t="s">
        <v>299</v>
      </c>
      <c r="D108" t="s">
        <v>240</v>
      </c>
      <c r="F108" t="s">
        <v>237</v>
      </c>
    </row>
    <row r="109" spans="1:6" x14ac:dyDescent="0.25">
      <c r="A109" s="26" t="s">
        <v>265</v>
      </c>
      <c r="B109" t="s">
        <v>299</v>
      </c>
      <c r="D109" t="s">
        <v>241</v>
      </c>
      <c r="F109" t="s">
        <v>252</v>
      </c>
    </row>
    <row r="110" spans="1:6" x14ac:dyDescent="0.25">
      <c r="A110" s="26" t="s">
        <v>266</v>
      </c>
      <c r="B110" t="s">
        <v>299</v>
      </c>
      <c r="D110" t="s">
        <v>242</v>
      </c>
      <c r="F110" t="s">
        <v>244</v>
      </c>
    </row>
    <row r="111" spans="1:6" x14ac:dyDescent="0.25">
      <c r="A111" s="26" t="s">
        <v>267</v>
      </c>
      <c r="B111" t="s">
        <v>299</v>
      </c>
      <c r="D111" t="s">
        <v>243</v>
      </c>
      <c r="F111" t="s">
        <v>245</v>
      </c>
    </row>
    <row r="112" spans="1:6" x14ac:dyDescent="0.25">
      <c r="D112" t="s">
        <v>244</v>
      </c>
      <c r="F112" t="s">
        <v>238</v>
      </c>
    </row>
    <row r="113" spans="1:6" x14ac:dyDescent="0.25">
      <c r="A113" s="30" t="s">
        <v>272</v>
      </c>
      <c r="D113" t="s">
        <v>245</v>
      </c>
      <c r="F113" t="s">
        <v>239</v>
      </c>
    </row>
    <row r="114" spans="1:6" x14ac:dyDescent="0.25">
      <c r="A114" s="29" t="s">
        <v>273</v>
      </c>
      <c r="D114" t="s">
        <v>246</v>
      </c>
      <c r="F114" t="s">
        <v>255</v>
      </c>
    </row>
    <row r="115" spans="1:6" x14ac:dyDescent="0.25">
      <c r="A115" s="16" t="s">
        <v>274</v>
      </c>
      <c r="D115" t="s">
        <v>247</v>
      </c>
      <c r="F115" t="s">
        <v>235</v>
      </c>
    </row>
    <row r="116" spans="1:6" x14ac:dyDescent="0.25">
      <c r="A116" s="16" t="s">
        <v>275</v>
      </c>
      <c r="D116" t="s">
        <v>248</v>
      </c>
      <c r="F116" t="s">
        <v>246</v>
      </c>
    </row>
    <row r="117" spans="1:6" x14ac:dyDescent="0.25">
      <c r="A117" t="s">
        <v>276</v>
      </c>
      <c r="D117" t="s">
        <v>249</v>
      </c>
      <c r="F117" t="s">
        <v>250</v>
      </c>
    </row>
    <row r="118" spans="1:6" x14ac:dyDescent="0.25">
      <c r="A118" t="s">
        <v>277</v>
      </c>
      <c r="D118" t="s">
        <v>250</v>
      </c>
      <c r="F118" t="s">
        <v>251</v>
      </c>
    </row>
    <row r="119" spans="1:6" x14ac:dyDescent="0.25">
      <c r="A119" t="s">
        <v>278</v>
      </c>
      <c r="D119" t="s">
        <v>251</v>
      </c>
      <c r="F119" t="s">
        <v>249</v>
      </c>
    </row>
    <row r="120" spans="1:6" ht="30" x14ac:dyDescent="0.25">
      <c r="A120" s="28" t="s">
        <v>279</v>
      </c>
      <c r="D120" t="s">
        <v>252</v>
      </c>
      <c r="F120" t="s">
        <v>243</v>
      </c>
    </row>
    <row r="121" spans="1:6" x14ac:dyDescent="0.25">
      <c r="A121" t="s">
        <v>280</v>
      </c>
      <c r="D121" t="s">
        <v>253</v>
      </c>
      <c r="F121" t="s">
        <v>242</v>
      </c>
    </row>
    <row r="122" spans="1:6" x14ac:dyDescent="0.25">
      <c r="A122" t="s">
        <v>281</v>
      </c>
      <c r="D122" t="s">
        <v>254</v>
      </c>
      <c r="F122" t="s">
        <v>240</v>
      </c>
    </row>
    <row r="123" spans="1:6" x14ac:dyDescent="0.25">
      <c r="A123" t="s">
        <v>282</v>
      </c>
      <c r="D123" t="s">
        <v>255</v>
      </c>
      <c r="F123" t="s">
        <v>241</v>
      </c>
    </row>
    <row r="124" spans="1:6" x14ac:dyDescent="0.25">
      <c r="A124" t="s">
        <v>283</v>
      </c>
      <c r="D124" t="s">
        <v>256</v>
      </c>
      <c r="F124" t="s">
        <v>236</v>
      </c>
    </row>
    <row r="125" spans="1:6" x14ac:dyDescent="0.25">
      <c r="A125" t="s">
        <v>295</v>
      </c>
    </row>
    <row r="126" spans="1:6" x14ac:dyDescent="0.25">
      <c r="A126" t="s">
        <v>296</v>
      </c>
    </row>
    <row r="127" spans="1:6" x14ac:dyDescent="0.25">
      <c r="A127" t="s">
        <v>297</v>
      </c>
    </row>
    <row r="128" spans="1:6" x14ac:dyDescent="0.25">
      <c r="A128" t="s">
        <v>298</v>
      </c>
    </row>
    <row r="129" spans="1:6" x14ac:dyDescent="0.25">
      <c r="D129" s="31" t="s">
        <v>284</v>
      </c>
      <c r="E129" s="31" t="s">
        <v>284</v>
      </c>
    </row>
    <row r="130" spans="1:6" ht="42.75" x14ac:dyDescent="0.25">
      <c r="A130" t="s">
        <v>319</v>
      </c>
      <c r="D130" s="31" t="s">
        <v>285</v>
      </c>
      <c r="E130" s="31" t="s">
        <v>285</v>
      </c>
    </row>
    <row r="131" spans="1:6" ht="28.5" x14ac:dyDescent="0.25">
      <c r="A131" s="16" t="s">
        <v>320</v>
      </c>
      <c r="D131" s="31" t="s">
        <v>286</v>
      </c>
      <c r="E131" s="31" t="s">
        <v>286</v>
      </c>
    </row>
    <row r="132" spans="1:6" x14ac:dyDescent="0.25">
      <c r="A132" t="s">
        <v>321</v>
      </c>
      <c r="D132" s="31" t="s">
        <v>287</v>
      </c>
      <c r="E132" s="31" t="s">
        <v>287</v>
      </c>
    </row>
    <row r="133" spans="1:6" x14ac:dyDescent="0.25">
      <c r="D133" s="32">
        <v>42827</v>
      </c>
      <c r="E133" s="32">
        <v>42827</v>
      </c>
    </row>
    <row r="134" spans="1:6" x14ac:dyDescent="0.25">
      <c r="E134" s="31" t="s">
        <v>258</v>
      </c>
    </row>
    <row r="135" spans="1:6" ht="42.75" x14ac:dyDescent="0.25">
      <c r="E135" s="31" t="s">
        <v>288</v>
      </c>
    </row>
    <row r="136" spans="1:6" x14ac:dyDescent="0.25">
      <c r="D136" t="s">
        <v>291</v>
      </c>
      <c r="E136" s="31" t="s">
        <v>292</v>
      </c>
      <c r="F136" t="s">
        <v>293</v>
      </c>
    </row>
    <row r="137" spans="1:6" x14ac:dyDescent="0.25">
      <c r="D137" s="31" t="s">
        <v>284</v>
      </c>
      <c r="E137" s="33" t="s">
        <v>284</v>
      </c>
      <c r="F137" s="31" t="s">
        <v>284</v>
      </c>
    </row>
    <row r="138" spans="1:6" ht="28.5" x14ac:dyDescent="0.25">
      <c r="D138" s="31" t="s">
        <v>289</v>
      </c>
      <c r="E138" s="33" t="s">
        <v>289</v>
      </c>
      <c r="F138" s="31" t="s">
        <v>289</v>
      </c>
    </row>
    <row r="139" spans="1:6" ht="28.5" x14ac:dyDescent="0.25">
      <c r="D139" s="31" t="s">
        <v>286</v>
      </c>
      <c r="E139" s="33" t="s">
        <v>286</v>
      </c>
      <c r="F139" s="31" t="s">
        <v>286</v>
      </c>
    </row>
    <row r="140" spans="1:6" ht="28.5" x14ac:dyDescent="0.25">
      <c r="D140" s="31" t="s">
        <v>290</v>
      </c>
      <c r="E140" s="33" t="s">
        <v>290</v>
      </c>
      <c r="F140" s="31" t="s">
        <v>290</v>
      </c>
    </row>
    <row r="141" spans="1:6" x14ac:dyDescent="0.25">
      <c r="D141" s="31" t="s">
        <v>287</v>
      </c>
      <c r="E141" s="33" t="s">
        <v>287</v>
      </c>
      <c r="F141" s="31" t="s">
        <v>287</v>
      </c>
    </row>
    <row r="142" spans="1:6" x14ac:dyDescent="0.25">
      <c r="D142" s="31" t="s">
        <v>258</v>
      </c>
      <c r="E142" s="34">
        <v>42834</v>
      </c>
      <c r="F142" s="32">
        <v>42834</v>
      </c>
    </row>
    <row r="143" spans="1:6" x14ac:dyDescent="0.25">
      <c r="E143" s="31" t="s">
        <v>258</v>
      </c>
      <c r="F143" s="31" t="s">
        <v>258</v>
      </c>
    </row>
    <row r="144" spans="1:6" ht="28.5" x14ac:dyDescent="0.25">
      <c r="F144" s="31" t="s">
        <v>294</v>
      </c>
    </row>
    <row r="145" spans="4:5" x14ac:dyDescent="0.25">
      <c r="D145" s="44" t="s">
        <v>300</v>
      </c>
      <c r="E145" t="s">
        <v>331</v>
      </c>
    </row>
    <row r="146" spans="4:5" x14ac:dyDescent="0.25">
      <c r="D146" s="44" t="s">
        <v>301</v>
      </c>
      <c r="E146" t="s">
        <v>331</v>
      </c>
    </row>
    <row r="147" spans="4:5" x14ac:dyDescent="0.25">
      <c r="D147" t="s">
        <v>304</v>
      </c>
      <c r="E147" s="44" t="s">
        <v>332</v>
      </c>
    </row>
    <row r="148" spans="4:5" x14ac:dyDescent="0.25">
      <c r="D148" s="44" t="s">
        <v>302</v>
      </c>
      <c r="E148" s="44" t="s">
        <v>333</v>
      </c>
    </row>
    <row r="149" spans="4:5" x14ac:dyDescent="0.25">
      <c r="D149" s="17" t="s">
        <v>305</v>
      </c>
      <c r="E149" s="44" t="s">
        <v>334</v>
      </c>
    </row>
    <row r="150" spans="4:5" x14ac:dyDescent="0.25">
      <c r="D150" s="44" t="s">
        <v>303</v>
      </c>
      <c r="E150" s="44" t="s">
        <v>333</v>
      </c>
    </row>
    <row r="151" spans="4:5" x14ac:dyDescent="0.25">
      <c r="D151" t="s">
        <v>306</v>
      </c>
      <c r="E151" t="s">
        <v>331</v>
      </c>
    </row>
    <row r="152" spans="4:5" x14ac:dyDescent="0.25">
      <c r="D152" t="s">
        <v>318</v>
      </c>
      <c r="E152" t="s">
        <v>332</v>
      </c>
    </row>
    <row r="153" spans="4:5" x14ac:dyDescent="0.25">
      <c r="D153" s="44" t="s">
        <v>300</v>
      </c>
      <c r="E153" s="17" t="s">
        <v>335</v>
      </c>
    </row>
    <row r="154" spans="4:5" x14ac:dyDescent="0.25">
      <c r="D154" s="44" t="s">
        <v>300</v>
      </c>
      <c r="E154" s="17" t="s">
        <v>336</v>
      </c>
    </row>
    <row r="155" spans="4:5" x14ac:dyDescent="0.25">
      <c r="D155" s="44" t="s">
        <v>300</v>
      </c>
      <c r="E155" s="17" t="s">
        <v>337</v>
      </c>
    </row>
    <row r="156" spans="4:5" x14ac:dyDescent="0.25">
      <c r="D156" s="44" t="s">
        <v>301</v>
      </c>
    </row>
    <row r="157" spans="4:5" x14ac:dyDescent="0.25">
      <c r="D157" s="44" t="s">
        <v>301</v>
      </c>
    </row>
  </sheetData>
  <sortState ref="F103:F124">
    <sortCondition ref="F10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87" workbookViewId="0">
      <selection activeCell="A101" sqref="A101"/>
    </sheetView>
  </sheetViews>
  <sheetFormatPr defaultRowHeight="15" x14ac:dyDescent="0.25"/>
  <cols>
    <col min="1" max="1" width="10.85546875" customWidth="1"/>
  </cols>
  <sheetData>
    <row r="1" spans="1:6" x14ac:dyDescent="0.25">
      <c r="A1" t="s">
        <v>35</v>
      </c>
    </row>
    <row r="2" spans="1:6" x14ac:dyDescent="0.25">
      <c r="A2" t="s">
        <v>33</v>
      </c>
      <c r="B2">
        <v>61</v>
      </c>
      <c r="C2">
        <v>368</v>
      </c>
      <c r="D2">
        <v>23</v>
      </c>
      <c r="E2">
        <v>26</v>
      </c>
      <c r="F2">
        <v>21</v>
      </c>
    </row>
    <row r="3" spans="1:6" x14ac:dyDescent="0.25">
      <c r="A3" t="s">
        <v>32</v>
      </c>
      <c r="B3">
        <v>329</v>
      </c>
      <c r="C3">
        <v>367</v>
      </c>
      <c r="D3">
        <v>27</v>
      </c>
      <c r="E3">
        <v>31</v>
      </c>
      <c r="F3">
        <v>24</v>
      </c>
    </row>
    <row r="4" spans="1:6" x14ac:dyDescent="0.25">
      <c r="A4" t="s">
        <v>31</v>
      </c>
      <c r="B4">
        <v>416</v>
      </c>
      <c r="C4">
        <v>266</v>
      </c>
      <c r="D4">
        <v>37</v>
      </c>
      <c r="E4">
        <v>47</v>
      </c>
      <c r="F4">
        <v>31</v>
      </c>
    </row>
    <row r="5" spans="1:6" x14ac:dyDescent="0.25">
      <c r="A5" t="s">
        <v>34</v>
      </c>
      <c r="B5">
        <v>290</v>
      </c>
      <c r="C5">
        <v>348</v>
      </c>
      <c r="D5">
        <v>101</v>
      </c>
      <c r="E5">
        <v>90</v>
      </c>
      <c r="F5">
        <v>90</v>
      </c>
    </row>
    <row r="6" spans="1:6" x14ac:dyDescent="0.25">
      <c r="A6">
        <f>AVERAGE(B6:F6)</f>
        <v>598.6</v>
      </c>
      <c r="B6">
        <f>SUM(B2:B5)</f>
        <v>1096</v>
      </c>
      <c r="C6">
        <f t="shared" ref="C6:F6" si="0">SUM(C2:C5)</f>
        <v>1349</v>
      </c>
      <c r="D6">
        <f t="shared" si="0"/>
        <v>188</v>
      </c>
      <c r="E6">
        <f t="shared" si="0"/>
        <v>194</v>
      </c>
      <c r="F6">
        <f t="shared" si="0"/>
        <v>166</v>
      </c>
    </row>
    <row r="7" spans="1:6" x14ac:dyDescent="0.25">
      <c r="A7" t="s">
        <v>36</v>
      </c>
    </row>
    <row r="8" spans="1:6" x14ac:dyDescent="0.25">
      <c r="A8" t="s">
        <v>33</v>
      </c>
      <c r="B8">
        <v>44</v>
      </c>
      <c r="C8">
        <v>38</v>
      </c>
      <c r="D8">
        <v>193</v>
      </c>
      <c r="E8">
        <v>45</v>
      </c>
      <c r="F8">
        <v>40</v>
      </c>
    </row>
    <row r="9" spans="1:6" x14ac:dyDescent="0.25">
      <c r="A9" t="s">
        <v>32</v>
      </c>
      <c r="B9">
        <v>69</v>
      </c>
      <c r="C9">
        <v>64</v>
      </c>
      <c r="D9">
        <v>75</v>
      </c>
      <c r="E9">
        <v>76</v>
      </c>
      <c r="F9">
        <v>63</v>
      </c>
    </row>
    <row r="10" spans="1:6" x14ac:dyDescent="0.25">
      <c r="A10" t="s">
        <v>31</v>
      </c>
      <c r="B10">
        <v>101</v>
      </c>
      <c r="C10">
        <v>117</v>
      </c>
      <c r="D10">
        <v>107</v>
      </c>
      <c r="E10">
        <v>143</v>
      </c>
      <c r="F10">
        <v>101</v>
      </c>
    </row>
    <row r="11" spans="1:6" x14ac:dyDescent="0.25">
      <c r="A11" t="s">
        <v>34</v>
      </c>
      <c r="B11">
        <v>293</v>
      </c>
      <c r="C11">
        <v>146</v>
      </c>
      <c r="D11">
        <v>147</v>
      </c>
      <c r="E11">
        <v>112</v>
      </c>
      <c r="F11">
        <v>132</v>
      </c>
    </row>
    <row r="12" spans="1:6" x14ac:dyDescent="0.25">
      <c r="A12">
        <f>AVERAGE(B12:F12)</f>
        <v>421.2</v>
      </c>
      <c r="B12">
        <f>SUM(B8:B11)</f>
        <v>507</v>
      </c>
      <c r="C12">
        <f t="shared" ref="C12" si="1">SUM(C8:C11)</f>
        <v>365</v>
      </c>
      <c r="D12">
        <f t="shared" ref="D12" si="2">SUM(D8:D11)</f>
        <v>522</v>
      </c>
      <c r="E12">
        <f t="shared" ref="E12" si="3">SUM(E8:E11)</f>
        <v>376</v>
      </c>
      <c r="F12">
        <f t="shared" ref="F12" si="4">SUM(F8:F11)</f>
        <v>336</v>
      </c>
    </row>
    <row r="13" spans="1:6" x14ac:dyDescent="0.25">
      <c r="A13" t="s">
        <v>37</v>
      </c>
    </row>
    <row r="14" spans="1:6" x14ac:dyDescent="0.25">
      <c r="A14" t="s">
        <v>38</v>
      </c>
      <c r="B14">
        <v>64</v>
      </c>
      <c r="C14">
        <v>35</v>
      </c>
      <c r="D14">
        <v>49</v>
      </c>
      <c r="E14">
        <v>38</v>
      </c>
      <c r="F14">
        <v>38</v>
      </c>
    </row>
    <row r="15" spans="1:6" x14ac:dyDescent="0.25">
      <c r="A15">
        <f>AVERAGE(B15:F15)</f>
        <v>44.8</v>
      </c>
      <c r="B15">
        <f>SUM(B14)</f>
        <v>64</v>
      </c>
      <c r="C15">
        <f t="shared" ref="C15:F15" si="5">SUM(C14)</f>
        <v>35</v>
      </c>
      <c r="D15">
        <f t="shared" si="5"/>
        <v>49</v>
      </c>
      <c r="E15">
        <f t="shared" si="5"/>
        <v>38</v>
      </c>
      <c r="F15">
        <f t="shared" si="5"/>
        <v>38</v>
      </c>
    </row>
    <row r="17" spans="1:1" x14ac:dyDescent="0.25">
      <c r="A17" t="s">
        <v>40</v>
      </c>
    </row>
    <row r="18" spans="1:1" x14ac:dyDescent="0.25">
      <c r="A18" s="1" t="s">
        <v>39</v>
      </c>
    </row>
    <row r="20" spans="1:1" x14ac:dyDescent="0.25">
      <c r="A20" t="s">
        <v>71</v>
      </c>
    </row>
    <row r="21" spans="1:1" x14ac:dyDescent="0.25">
      <c r="A21" s="1" t="s">
        <v>70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30" spans="1:1" x14ac:dyDescent="0.25">
      <c r="A30" t="s">
        <v>113</v>
      </c>
    </row>
    <row r="31" spans="1:1" x14ac:dyDescent="0.25">
      <c r="A31" t="s">
        <v>110</v>
      </c>
    </row>
    <row r="32" spans="1:1" x14ac:dyDescent="0.25">
      <c r="A32" t="s">
        <v>111</v>
      </c>
    </row>
    <row r="33" spans="1:3" x14ac:dyDescent="0.25">
      <c r="A33" t="s">
        <v>114</v>
      </c>
    </row>
    <row r="34" spans="1:3" x14ac:dyDescent="0.25">
      <c r="A34" t="s">
        <v>112</v>
      </c>
    </row>
    <row r="35" spans="1:3" x14ac:dyDescent="0.25">
      <c r="A35" t="s">
        <v>122</v>
      </c>
    </row>
    <row r="36" spans="1:3" x14ac:dyDescent="0.25">
      <c r="A36" t="s">
        <v>116</v>
      </c>
    </row>
    <row r="37" spans="1:3" x14ac:dyDescent="0.25">
      <c r="C37" t="s">
        <v>117</v>
      </c>
    </row>
    <row r="38" spans="1:3" x14ac:dyDescent="0.25">
      <c r="A38" t="s">
        <v>118</v>
      </c>
      <c r="C38" t="s">
        <v>119</v>
      </c>
    </row>
    <row r="39" spans="1:3" x14ac:dyDescent="0.25">
      <c r="A39" t="s">
        <v>118</v>
      </c>
      <c r="C39" t="s">
        <v>120</v>
      </c>
    </row>
    <row r="40" spans="1:3" x14ac:dyDescent="0.25">
      <c r="B40" t="s">
        <v>121</v>
      </c>
    </row>
    <row r="42" spans="1:3" x14ac:dyDescent="0.25">
      <c r="A42" t="s">
        <v>141</v>
      </c>
    </row>
    <row r="43" spans="1:3" x14ac:dyDescent="0.25">
      <c r="A43" t="s">
        <v>123</v>
      </c>
    </row>
    <row r="44" spans="1:3" x14ac:dyDescent="0.25">
      <c r="B44" t="s">
        <v>124</v>
      </c>
    </row>
    <row r="46" spans="1:3" x14ac:dyDescent="0.25">
      <c r="B46" t="s">
        <v>125</v>
      </c>
    </row>
    <row r="47" spans="1:3" x14ac:dyDescent="0.25">
      <c r="B47" t="s">
        <v>126</v>
      </c>
    </row>
    <row r="48" spans="1:3" x14ac:dyDescent="0.25">
      <c r="C48" t="s">
        <v>127</v>
      </c>
    </row>
    <row r="49" spans="2:3" x14ac:dyDescent="0.25">
      <c r="C49" t="s">
        <v>128</v>
      </c>
    </row>
    <row r="50" spans="2:3" x14ac:dyDescent="0.25">
      <c r="B50" t="s">
        <v>121</v>
      </c>
    </row>
    <row r="51" spans="2:3" x14ac:dyDescent="0.25">
      <c r="B51" t="s">
        <v>129</v>
      </c>
    </row>
    <row r="52" spans="2:3" x14ac:dyDescent="0.25">
      <c r="C52" t="s">
        <v>130</v>
      </c>
    </row>
    <row r="53" spans="2:3" x14ac:dyDescent="0.25">
      <c r="C53" t="s">
        <v>128</v>
      </c>
    </row>
    <row r="54" spans="2:3" x14ac:dyDescent="0.25">
      <c r="C54" t="s">
        <v>117</v>
      </c>
    </row>
    <row r="55" spans="2:3" x14ac:dyDescent="0.25">
      <c r="C55" t="s">
        <v>131</v>
      </c>
    </row>
    <row r="56" spans="2:3" x14ac:dyDescent="0.25">
      <c r="B56" t="s">
        <v>121</v>
      </c>
    </row>
    <row r="58" spans="2:3" x14ac:dyDescent="0.25">
      <c r="B58" t="s">
        <v>132</v>
      </c>
    </row>
    <row r="59" spans="2:3" x14ac:dyDescent="0.25">
      <c r="B59" t="s">
        <v>133</v>
      </c>
    </row>
    <row r="60" spans="2:3" x14ac:dyDescent="0.25">
      <c r="C60" t="s">
        <v>128</v>
      </c>
    </row>
    <row r="61" spans="2:3" x14ac:dyDescent="0.25">
      <c r="C61" t="s">
        <v>134</v>
      </c>
    </row>
    <row r="62" spans="2:3" x14ac:dyDescent="0.25">
      <c r="C62" t="s">
        <v>117</v>
      </c>
    </row>
    <row r="63" spans="2:3" x14ac:dyDescent="0.25">
      <c r="C63" t="s">
        <v>119</v>
      </c>
    </row>
    <row r="64" spans="2:3" x14ac:dyDescent="0.25">
      <c r="B64" t="s">
        <v>121</v>
      </c>
    </row>
    <row r="66" spans="1:2" x14ac:dyDescent="0.25">
      <c r="B66" t="s">
        <v>135</v>
      </c>
    </row>
    <row r="68" spans="1:2" x14ac:dyDescent="0.25">
      <c r="B68" t="s">
        <v>136</v>
      </c>
    </row>
    <row r="69" spans="1:2" x14ac:dyDescent="0.25">
      <c r="B69" t="s">
        <v>137</v>
      </c>
    </row>
    <row r="70" spans="1:2" x14ac:dyDescent="0.25">
      <c r="B70" t="s">
        <v>138</v>
      </c>
    </row>
    <row r="72" spans="1:2" x14ac:dyDescent="0.25">
      <c r="B72" t="s">
        <v>139</v>
      </c>
    </row>
    <row r="73" spans="1:2" x14ac:dyDescent="0.25">
      <c r="A73" t="s">
        <v>140</v>
      </c>
    </row>
    <row r="74" spans="1:2" x14ac:dyDescent="0.25">
      <c r="A74" t="s">
        <v>142</v>
      </c>
    </row>
    <row r="75" spans="1:2" x14ac:dyDescent="0.25">
      <c r="A75" t="s">
        <v>143</v>
      </c>
    </row>
    <row r="76" spans="1:2" x14ac:dyDescent="0.25">
      <c r="A76" t="s">
        <v>144</v>
      </c>
    </row>
    <row r="77" spans="1:2" x14ac:dyDescent="0.25">
      <c r="A77" t="s">
        <v>145</v>
      </c>
    </row>
    <row r="78" spans="1:2" x14ac:dyDescent="0.25">
      <c r="A78" t="s">
        <v>146</v>
      </c>
    </row>
    <row r="79" spans="1:2" x14ac:dyDescent="0.25">
      <c r="A79" t="s">
        <v>147</v>
      </c>
    </row>
    <row r="80" spans="1:2" x14ac:dyDescent="0.25">
      <c r="A80" t="s">
        <v>148</v>
      </c>
    </row>
    <row r="82" spans="1:1" x14ac:dyDescent="0.25">
      <c r="A82" t="s">
        <v>149</v>
      </c>
    </row>
    <row r="83" spans="1:1" x14ac:dyDescent="0.25">
      <c r="A83" t="s">
        <v>150</v>
      </c>
    </row>
    <row r="85" spans="1:1" x14ac:dyDescent="0.25">
      <c r="A85" s="1" t="s">
        <v>180</v>
      </c>
    </row>
    <row r="86" spans="1:1" x14ac:dyDescent="0.25">
      <c r="A86" t="s">
        <v>179</v>
      </c>
    </row>
    <row r="87" spans="1:1" x14ac:dyDescent="0.25">
      <c r="A87" s="1" t="s">
        <v>182</v>
      </c>
    </row>
    <row r="88" spans="1:1" x14ac:dyDescent="0.25">
      <c r="A88" s="25" t="s">
        <v>181</v>
      </c>
    </row>
    <row r="89" spans="1:1" x14ac:dyDescent="0.25">
      <c r="A89" s="24" t="s">
        <v>200</v>
      </c>
    </row>
    <row r="90" spans="1:1" x14ac:dyDescent="0.25">
      <c r="A90" s="1" t="s">
        <v>191</v>
      </c>
    </row>
    <row r="91" spans="1:1" x14ac:dyDescent="0.25">
      <c r="A91" t="s">
        <v>194</v>
      </c>
    </row>
    <row r="92" spans="1:1" x14ac:dyDescent="0.25">
      <c r="A92" s="1" t="s">
        <v>192</v>
      </c>
    </row>
    <row r="93" spans="1:1" x14ac:dyDescent="0.25">
      <c r="A93" t="s">
        <v>193</v>
      </c>
    </row>
    <row r="94" spans="1:1" x14ac:dyDescent="0.25">
      <c r="A94" s="1" t="s">
        <v>195</v>
      </c>
    </row>
    <row r="95" spans="1:1" x14ac:dyDescent="0.25">
      <c r="A95" t="s">
        <v>196</v>
      </c>
    </row>
    <row r="97" spans="1:1" x14ac:dyDescent="0.25">
      <c r="A97" s="1" t="s">
        <v>201</v>
      </c>
    </row>
    <row r="98" spans="1:1" x14ac:dyDescent="0.25">
      <c r="A98" t="s">
        <v>202</v>
      </c>
    </row>
    <row r="99" spans="1:1" x14ac:dyDescent="0.25">
      <c r="A99" s="1" t="s">
        <v>203</v>
      </c>
    </row>
    <row r="100" spans="1:1" x14ac:dyDescent="0.25">
      <c r="A100" t="s">
        <v>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OBJECT</vt:lpstr>
      <vt:lpstr>REF</vt:lpstr>
      <vt:lpstr>TODO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2017-04-16T19:52:29Z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d9093f8f-f21f-44b8-a2a0-3e2ff93634dc</vt:lpwstr>
  </property>
</Properties>
</file>