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Matt\Documents\WorkRepo\The-Black-Hellebore\LVC\"/>
    </mc:Choice>
  </mc:AlternateContent>
  <xr:revisionPtr revIDLastSave="0" documentId="13_ncr:1_{F8C9D8AB-14BE-4C34-81E1-25A007B85022}" xr6:coauthVersionLast="47" xr6:coauthVersionMax="47" xr10:uidLastSave="{00000000-0000-0000-0000-000000000000}"/>
  <bookViews>
    <workbookView xWindow="8295" yWindow="1485" windowWidth="24855" windowHeight="18675" xr2:uid="{3300469E-739D-446B-8599-A9A9C81EA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8" i="1" s="1"/>
  <c r="H18" i="1" s="1"/>
  <c r="E7" i="1"/>
  <c r="E6" i="1"/>
  <c r="E2" i="1"/>
  <c r="F18" i="1" l="1"/>
  <c r="G18" i="1"/>
</calcChain>
</file>

<file path=xl/sharedStrings.xml><?xml version="1.0" encoding="utf-8"?>
<sst xmlns="http://schemas.openxmlformats.org/spreadsheetml/2006/main" count="19" uniqueCount="17">
  <si>
    <t>Quantity</t>
  </si>
  <si>
    <t>per unit</t>
  </si>
  <si>
    <t>Wholesale Parts</t>
  </si>
  <si>
    <t>Shipping</t>
  </si>
  <si>
    <t>CPG151101S11</t>
  </si>
  <si>
    <t>SK6812 MINI-E 12MA</t>
  </si>
  <si>
    <t>Turnkey Assy</t>
  </si>
  <si>
    <t>JLCPCB</t>
  </si>
  <si>
    <t>Digikey</t>
  </si>
  <si>
    <t>Supplemental Parts</t>
  </si>
  <si>
    <t>Cumulative</t>
  </si>
  <si>
    <t>25% Markup</t>
  </si>
  <si>
    <t>Hand Assy and Time</t>
  </si>
  <si>
    <t>15% Markup</t>
  </si>
  <si>
    <t>35% Markup</t>
  </si>
  <si>
    <t>Notes</t>
  </si>
  <si>
    <t>In personal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</si>
</sst>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49DE-9AB0-4292-8030-B317FA77C7E8}">
  <dimension ref="A1:H18"/>
  <sheetViews>
    <sheetView tabSelected="1" workbookViewId="0">
      <selection activeCell="J1" sqref="J1"/>
    </sheetView>
  </sheetViews>
  <sheetFormatPr defaultRowHeight="15" x14ac:dyDescent="0.25"/>
  <cols>
    <col min="1" max="1" width="19.28515625" customWidth="1"/>
    <col min="2" max="2" width="11.140625" customWidth="1"/>
    <col min="3" max="3" width="13.28515625" customWidth="1"/>
    <col min="4" max="4" width="11.42578125" customWidth="1"/>
    <col min="5" max="5" width="12.42578125" customWidth="1"/>
    <col min="6" max="6" width="11.7109375" customWidth="1"/>
    <col min="7" max="7" width="9" customWidth="1"/>
    <col min="8" max="8" width="12.140625" customWidth="1"/>
  </cols>
  <sheetData>
    <row r="1" spans="1:7" x14ac:dyDescent="0.25">
      <c r="A1" t="s">
        <v>7</v>
      </c>
      <c r="C1" t="s">
        <v>0</v>
      </c>
      <c r="D1" t="s">
        <v>3</v>
      </c>
      <c r="E1" t="s">
        <v>1</v>
      </c>
      <c r="G1" t="s">
        <v>15</v>
      </c>
    </row>
    <row r="2" spans="1:7" x14ac:dyDescent="0.25">
      <c r="A2" t="s">
        <v>6</v>
      </c>
      <c r="B2">
        <v>75.31</v>
      </c>
      <c r="C2">
        <v>5</v>
      </c>
      <c r="D2">
        <v>25.8</v>
      </c>
      <c r="E2">
        <f>B2/C2</f>
        <v>15.062000000000001</v>
      </c>
    </row>
    <row r="5" spans="1:7" x14ac:dyDescent="0.25">
      <c r="A5" t="s">
        <v>2</v>
      </c>
    </row>
    <row r="6" spans="1:7" x14ac:dyDescent="0.25">
      <c r="A6" t="s">
        <v>4</v>
      </c>
      <c r="B6">
        <v>65.760000000000005</v>
      </c>
      <c r="C6">
        <v>1000</v>
      </c>
      <c r="D6">
        <v>0</v>
      </c>
      <c r="E6">
        <f>(B6/1000) * 61</f>
        <v>4.0113599999999998</v>
      </c>
      <c r="G6" t="s">
        <v>16</v>
      </c>
    </row>
    <row r="7" spans="1:7" x14ac:dyDescent="0.25">
      <c r="A7" t="s">
        <v>5</v>
      </c>
      <c r="B7">
        <v>65.47</v>
      </c>
      <c r="C7">
        <v>1000</v>
      </c>
      <c r="D7">
        <v>0</v>
      </c>
      <c r="E7">
        <f>(B7/C7) * 61</f>
        <v>3.9936699999999998</v>
      </c>
      <c r="G7" t="s">
        <v>16</v>
      </c>
    </row>
    <row r="10" spans="1:7" x14ac:dyDescent="0.25">
      <c r="A10" t="s">
        <v>8</v>
      </c>
    </row>
    <row r="11" spans="1:7" x14ac:dyDescent="0.25">
      <c r="A11" t="s">
        <v>9</v>
      </c>
      <c r="B11">
        <v>88.62</v>
      </c>
      <c r="C11">
        <v>10</v>
      </c>
      <c r="D11">
        <v>0</v>
      </c>
      <c r="E11">
        <f>B11/C11</f>
        <v>8.8620000000000001</v>
      </c>
    </row>
    <row r="13" spans="1:7" x14ac:dyDescent="0.25">
      <c r="A13" t="s">
        <v>12</v>
      </c>
    </row>
    <row r="14" spans="1:7" x14ac:dyDescent="0.25">
      <c r="A14" t="s">
        <v>11</v>
      </c>
    </row>
    <row r="17" spans="5:8" x14ac:dyDescent="0.25">
      <c r="E17" t="s">
        <v>10</v>
      </c>
      <c r="F17" t="s">
        <v>14</v>
      </c>
      <c r="G17" t="s">
        <v>11</v>
      </c>
      <c r="H17" t="s">
        <v>13</v>
      </c>
    </row>
    <row r="18" spans="5:8" x14ac:dyDescent="0.25">
      <c r="E18">
        <f>E11+E7+E6+E2</f>
        <v>31.929030000000001</v>
      </c>
      <c r="F18">
        <f>E18 + (E18 * 0.35)</f>
        <v>43.104190500000001</v>
      </c>
      <c r="G18">
        <f>E18 + (E18 * 0.25)</f>
        <v>39.9112875</v>
      </c>
      <c r="H18">
        <f>E18 + (E18 * 0.15)</f>
        <v>36.718384499999999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2023-01-01T20:53:39Z</dcterms:created>
  <dcterms:modified xsi:type="dcterms:W3CDTF">2023-01-01T21:16:00Z</dcterms:modified>
</cp:coreProperties>
</file>