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HighSierra_Datos/Dropbox/DOCUMENTOS/eagle/Projects/XTREME_MISTER/"/>
    </mc:Choice>
  </mc:AlternateContent>
  <xr:revisionPtr revIDLastSave="0" documentId="13_ncr:1_{6E961C36-B0A6-4944-AC75-E3A46C250D63}" xr6:coauthVersionLast="45" xr6:coauthVersionMax="45" xr10:uidLastSave="{00000000-0000-0000-0000-000000000000}"/>
  <bookViews>
    <workbookView xWindow="38400" yWindow="0" windowWidth="38400" windowHeight="24000" xr2:uid="{00000000-000D-0000-FFFF-FFFF00000000}"/>
  </bookViews>
  <sheets>
    <sheet name="Sheet1" sheetId="1" r:id="rId1"/>
  </sheets>
  <definedNames>
    <definedName name="LCSC_Bom_Exported_2022_04_09" localSheetId="0">Sheet1!#REF!</definedName>
  </definedNames>
  <calcPr calcId="191029"/>
</workbook>
</file>

<file path=xl/calcChain.xml><?xml version="1.0" encoding="utf-8"?>
<calcChain xmlns="http://schemas.openxmlformats.org/spreadsheetml/2006/main">
  <c r="G23" i="1" l="1"/>
  <c r="G20" i="1" l="1"/>
  <c r="G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6" i="1"/>
  <c r="F21" i="1" l="1"/>
</calcChain>
</file>

<file path=xl/sharedStrings.xml><?xml version="1.0" encoding="utf-8"?>
<sst xmlns="http://schemas.openxmlformats.org/spreadsheetml/2006/main" count="132" uniqueCount="91">
  <si>
    <t>PROJECT NAME</t>
  </si>
  <si>
    <t>REVISION DATE</t>
  </si>
  <si>
    <t>LCSC_PN</t>
  </si>
  <si>
    <t>Minimum Specification</t>
  </si>
  <si>
    <t>Package</t>
  </si>
  <si>
    <t>RoHS</t>
  </si>
  <si>
    <t>Manufacturer</t>
  </si>
  <si>
    <t>Manufacturer Part Number</t>
  </si>
  <si>
    <t>C1591</t>
  </si>
  <si>
    <t>100nF X7R</t>
  </si>
  <si>
    <t>0603_IPC_NOMINAL</t>
  </si>
  <si>
    <t>Y</t>
  </si>
  <si>
    <t>Samsung Electro-Mechanics</t>
  </si>
  <si>
    <t>CL10B104KB8NNNC</t>
  </si>
  <si>
    <t>C1, C2, C3, C4, C5, C6, C7, C8</t>
  </si>
  <si>
    <t>C99198</t>
  </si>
  <si>
    <t>10K 5%</t>
  </si>
  <si>
    <t>YAGEO</t>
  </si>
  <si>
    <t>RC0603JR-0710KL</t>
  </si>
  <si>
    <t>R1, R2, R3, R4, R5, R6, R7, R8, R9, R10</t>
  </si>
  <si>
    <t>C109318</t>
  </si>
  <si>
    <t>10R 1%</t>
  </si>
  <si>
    <t>RC0603FR-0710RL</t>
  </si>
  <si>
    <t>RSHUNT</t>
  </si>
  <si>
    <t>C22548</t>
  </si>
  <si>
    <t>1K</t>
  </si>
  <si>
    <t>RC0603FR-071KL</t>
  </si>
  <si>
    <t>R12</t>
  </si>
  <si>
    <t>C124375</t>
  </si>
  <si>
    <t>1x2</t>
  </si>
  <si>
    <t>Ckmtw(Shenzhen Cankemeng)</t>
  </si>
  <si>
    <t>EN_INT_RST, EN_VBAT, ST_EN_PWR, ST_JTCK/SWCLK, ST_JTDI, ST_JTDO, ST_JTMS/SWDIO, ST_JTRST, ST_NRST</t>
  </si>
  <si>
    <t>C50981</t>
  </si>
  <si>
    <t>1x20</t>
  </si>
  <si>
    <t>BOOMELE(Boom Precision Elec)</t>
  </si>
  <si>
    <t>K1, K2, K3</t>
  </si>
  <si>
    <t>1x3</t>
  </si>
  <si>
    <t>SEL_BOOT0, SEL_BOOT1, SEL_PDR_ON, SEL_VCAP1, SEL_VCAP2, SE_BYPASS_REG</t>
  </si>
  <si>
    <t>C100082</t>
  </si>
  <si>
    <t>2.2uF X7R</t>
  </si>
  <si>
    <t>CL10B225KP8NNNC</t>
  </si>
  <si>
    <t>C9</t>
  </si>
  <si>
    <t>C8465</t>
  </si>
  <si>
    <t>2P_5.08MM</t>
  </si>
  <si>
    <t>Ningbo Kangnex Elec</t>
  </si>
  <si>
    <t>WJ500V-5.08-2P</t>
  </si>
  <si>
    <t>ALT_VIN</t>
  </si>
  <si>
    <t>C8032</t>
  </si>
  <si>
    <t>CL10A475KQ8NNNC</t>
  </si>
  <si>
    <t>C10, C11</t>
  </si>
  <si>
    <t>C114628</t>
  </si>
  <si>
    <t>51R 1%</t>
  </si>
  <si>
    <t>RC0603FR-0751RL</t>
  </si>
  <si>
    <t>RCLOCK</t>
  </si>
  <si>
    <t>C72041</t>
  </si>
  <si>
    <t>BLUE</t>
  </si>
  <si>
    <t>0603-BLUE-LED</t>
  </si>
  <si>
    <t>Everlight Elec</t>
  </si>
  <si>
    <t>19-217/BHC-ZL1M2RY/3T</t>
  </si>
  <si>
    <t>PWR</t>
  </si>
  <si>
    <t>C429961</t>
  </si>
  <si>
    <t>IDC20</t>
  </si>
  <si>
    <t>JLIN</t>
  </si>
  <si>
    <t>321020SG0ABK00A01</t>
  </si>
  <si>
    <t>STLINK_V2</t>
  </si>
  <si>
    <t>C5305</t>
  </si>
  <si>
    <t>JUMPER_2.54MM</t>
  </si>
  <si>
    <t>JUMPER1, JUMPER2, JUMPER3, JUMPER4, JUMPER5, JUMPER6, JUMPER7, JUMPER8, JUMPER9, JUMPER10, JUMPER11, JUMPER12, JUMPER13, JUMPER14, JUMPER15</t>
  </si>
  <si>
    <t>M1X2</t>
  </si>
  <si>
    <t>M1X20</t>
  </si>
  <si>
    <t>M1X3</t>
  </si>
  <si>
    <t>2X5.08MM</t>
  </si>
  <si>
    <t>M2X10_2.54MM_IDC_SHROUDED</t>
  </si>
  <si>
    <t>Qt (min)</t>
  </si>
  <si>
    <t>Qt (req.)</t>
  </si>
  <si>
    <t>Min\Mult Order Qty</t>
  </si>
  <si>
    <t>100\100</t>
  </si>
  <si>
    <t>20\20</t>
  </si>
  <si>
    <t>5\5</t>
  </si>
  <si>
    <t>50\50</t>
  </si>
  <si>
    <t>Unit Price (USD)</t>
  </si>
  <si>
    <t>STM32F446ZEJx-SW308-UFO V1.0</t>
  </si>
  <si>
    <t>Designator</t>
  </si>
  <si>
    <t>Order Min. Price (USD)</t>
  </si>
  <si>
    <t>Order Req. Price (USD)</t>
  </si>
  <si>
    <t>Quantity Available (4/9/2022)</t>
  </si>
  <si>
    <t>Handling fee (order &lt;$18)</t>
  </si>
  <si>
    <t>DHL Express shipping (3-7 days)</t>
  </si>
  <si>
    <t>TOTAL</t>
  </si>
  <si>
    <t>C49257</t>
  </si>
  <si>
    <t>4.7uF X5R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</si>
</sst>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.00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4"/>
      <color theme="1"/>
      <name val="Times New Roman"/>
      <family val="2"/>
    </font>
    <font>
      <b/>
      <sz val="9"/>
      <color theme="1"/>
      <name val="Times New Roman"/>
      <family val="2"/>
    </font>
    <font>
      <sz val="9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4" fontId="5" fillId="0" borderId="0" xfId="0" applyNumberFormat="1" applyFont="1" applyAlignment="1">
      <alignment horizontal="center"/>
    </xf>
    <xf numFmtId="165" fontId="4" fillId="2" borderId="5" xfId="0" applyNumberFormat="1" applyFont="1" applyFill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7" fillId="2" borderId="5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22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3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2.33203125" customWidth="1"/>
    <col min="2" max="2" width="14.83203125" bestFit="1" customWidth="1"/>
    <col min="3" max="3" width="14.83203125" customWidth="1"/>
    <col min="4" max="4" width="9.6640625" customWidth="1"/>
    <col min="5" max="7" width="19.1640625" customWidth="1"/>
    <col min="8" max="8" width="25.33203125" customWidth="1"/>
    <col min="9" max="9" width="21" bestFit="1" customWidth="1"/>
    <col min="10" max="10" width="19.5" customWidth="1"/>
    <col min="11" max="11" width="25.83203125" customWidth="1"/>
    <col min="12" max="12" width="8.1640625" customWidth="1"/>
    <col min="13" max="13" width="26.1640625" customWidth="1"/>
    <col min="14" max="14" width="21" customWidth="1"/>
    <col min="15" max="15" width="58.83203125" customWidth="1"/>
    <col min="16" max="16" width="18.5" bestFit="1" customWidth="1"/>
    <col min="17" max="97" width="60.6640625" customWidth="1"/>
  </cols>
  <sheetData>
    <row r="1" spans="2:15" ht="16" thickBot="1" x14ac:dyDescent="0.25"/>
    <row r="2" spans="2:15" ht="18" x14ac:dyDescent="0.2">
      <c r="B2" s="1" t="s">
        <v>0</v>
      </c>
      <c r="C2" s="11"/>
      <c r="D2" s="21" t="s">
        <v>81</v>
      </c>
      <c r="E2" s="21"/>
      <c r="F2" s="21"/>
      <c r="G2" s="21"/>
      <c r="H2" s="21"/>
      <c r="I2" s="21"/>
      <c r="J2" s="21"/>
    </row>
    <row r="3" spans="2:15" ht="19" thickBot="1" x14ac:dyDescent="0.25">
      <c r="B3" s="2" t="s">
        <v>1</v>
      </c>
      <c r="C3" s="12"/>
      <c r="D3" s="22">
        <v>44808.117361111108</v>
      </c>
      <c r="E3" s="23"/>
      <c r="F3" s="23"/>
      <c r="G3" s="23"/>
      <c r="H3" s="23"/>
      <c r="I3" s="23"/>
      <c r="J3" s="23"/>
    </row>
    <row r="5" spans="2:15" x14ac:dyDescent="0.2">
      <c r="B5" s="4" t="s">
        <v>74</v>
      </c>
      <c r="C5" s="4" t="s">
        <v>75</v>
      </c>
      <c r="D5" s="4" t="s">
        <v>73</v>
      </c>
      <c r="E5" s="4" t="s">
        <v>80</v>
      </c>
      <c r="F5" s="4" t="s">
        <v>84</v>
      </c>
      <c r="G5" s="4" t="s">
        <v>83</v>
      </c>
      <c r="H5" s="4" t="s">
        <v>85</v>
      </c>
      <c r="I5" s="3" t="s">
        <v>2</v>
      </c>
      <c r="J5" s="3" t="s">
        <v>3</v>
      </c>
      <c r="K5" s="3" t="s">
        <v>4</v>
      </c>
      <c r="L5" s="4" t="s">
        <v>5</v>
      </c>
      <c r="M5" s="3" t="s">
        <v>6</v>
      </c>
      <c r="N5" s="3" t="s">
        <v>7</v>
      </c>
      <c r="O5" s="3" t="s">
        <v>82</v>
      </c>
    </row>
    <row r="6" spans="2:15" x14ac:dyDescent="0.2">
      <c r="B6" s="6">
        <v>8</v>
      </c>
      <c r="C6" s="9" t="s">
        <v>76</v>
      </c>
      <c r="D6" s="9">
        <v>100</v>
      </c>
      <c r="E6" s="14">
        <v>2.8E-3</v>
      </c>
      <c r="F6" s="14">
        <f>B6*E6</f>
        <v>2.24E-2</v>
      </c>
      <c r="G6" s="14">
        <f>D6*E6</f>
        <v>0.27999999999999997</v>
      </c>
      <c r="H6" s="6">
        <v>25988600</v>
      </c>
      <c r="I6" s="5" t="s">
        <v>8</v>
      </c>
      <c r="J6" s="5" t="s">
        <v>9</v>
      </c>
      <c r="K6" s="5" t="s">
        <v>10</v>
      </c>
      <c r="L6" s="6" t="s">
        <v>11</v>
      </c>
      <c r="M6" s="5" t="s">
        <v>12</v>
      </c>
      <c r="N6" s="5" t="s">
        <v>13</v>
      </c>
      <c r="O6" s="5" t="s">
        <v>14</v>
      </c>
    </row>
    <row r="7" spans="2:15" x14ac:dyDescent="0.2">
      <c r="B7" s="8">
        <v>10</v>
      </c>
      <c r="C7" s="10" t="s">
        <v>76</v>
      </c>
      <c r="D7" s="10">
        <v>100</v>
      </c>
      <c r="E7" s="15">
        <v>1.1000000000000001E-3</v>
      </c>
      <c r="F7" s="14">
        <f t="shared" ref="F7:F19" si="0">B7*E7</f>
        <v>1.1000000000000001E-2</v>
      </c>
      <c r="G7" s="14">
        <f t="shared" ref="G7:G20" si="1">D7*E7</f>
        <v>0.11</v>
      </c>
      <c r="H7" s="8">
        <v>33697600</v>
      </c>
      <c r="I7" s="7" t="s">
        <v>15</v>
      </c>
      <c r="J7" s="7" t="s">
        <v>16</v>
      </c>
      <c r="K7" s="7" t="s">
        <v>10</v>
      </c>
      <c r="L7" s="8" t="s">
        <v>11</v>
      </c>
      <c r="M7" s="7" t="s">
        <v>17</v>
      </c>
      <c r="N7" s="7" t="s">
        <v>18</v>
      </c>
      <c r="O7" s="7" t="s">
        <v>19</v>
      </c>
    </row>
    <row r="8" spans="2:15" x14ac:dyDescent="0.2">
      <c r="B8" s="6">
        <v>1</v>
      </c>
      <c r="C8" s="9" t="s">
        <v>76</v>
      </c>
      <c r="D8" s="9">
        <v>100</v>
      </c>
      <c r="E8" s="14">
        <v>1.1999999999999999E-3</v>
      </c>
      <c r="F8" s="14">
        <f t="shared" si="0"/>
        <v>1.1999999999999999E-3</v>
      </c>
      <c r="G8" s="14">
        <f t="shared" si="1"/>
        <v>0.12</v>
      </c>
      <c r="H8" s="6">
        <v>881600</v>
      </c>
      <c r="I8" s="5" t="s">
        <v>20</v>
      </c>
      <c r="J8" s="5" t="s">
        <v>21</v>
      </c>
      <c r="K8" s="5" t="s">
        <v>10</v>
      </c>
      <c r="L8" s="6" t="s">
        <v>11</v>
      </c>
      <c r="M8" s="5" t="s">
        <v>17</v>
      </c>
      <c r="N8" s="5" t="s">
        <v>22</v>
      </c>
      <c r="O8" s="5" t="s">
        <v>23</v>
      </c>
    </row>
    <row r="9" spans="2:15" x14ac:dyDescent="0.2">
      <c r="B9" s="8">
        <v>1</v>
      </c>
      <c r="C9" s="10" t="s">
        <v>76</v>
      </c>
      <c r="D9" s="10">
        <v>100</v>
      </c>
      <c r="E9" s="15">
        <v>1.4E-3</v>
      </c>
      <c r="F9" s="14">
        <f t="shared" si="0"/>
        <v>1.4E-3</v>
      </c>
      <c r="G9" s="14">
        <f t="shared" si="1"/>
        <v>0.13999999999999999</v>
      </c>
      <c r="H9" s="8">
        <v>7905100</v>
      </c>
      <c r="I9" s="7" t="s">
        <v>24</v>
      </c>
      <c r="J9" s="7" t="s">
        <v>25</v>
      </c>
      <c r="K9" s="7" t="s">
        <v>10</v>
      </c>
      <c r="L9" s="8" t="s">
        <v>11</v>
      </c>
      <c r="M9" s="7" t="s">
        <v>17</v>
      </c>
      <c r="N9" s="7" t="s">
        <v>26</v>
      </c>
      <c r="O9" s="7" t="s">
        <v>27</v>
      </c>
    </row>
    <row r="10" spans="2:15" ht="26" x14ac:dyDescent="0.2">
      <c r="B10" s="6">
        <v>9</v>
      </c>
      <c r="C10" s="9" t="s">
        <v>77</v>
      </c>
      <c r="D10" s="9">
        <v>20</v>
      </c>
      <c r="E10" s="14">
        <v>2.8199999999999999E-2</v>
      </c>
      <c r="F10" s="14">
        <f t="shared" si="0"/>
        <v>0.25379999999999997</v>
      </c>
      <c r="G10" s="14">
        <f t="shared" si="1"/>
        <v>0.56399999999999995</v>
      </c>
      <c r="H10" s="6">
        <v>34260</v>
      </c>
      <c r="I10" s="5" t="s">
        <v>28</v>
      </c>
      <c r="J10" s="5" t="s">
        <v>29</v>
      </c>
      <c r="K10" s="5" t="s">
        <v>68</v>
      </c>
      <c r="L10" s="6" t="s">
        <v>11</v>
      </c>
      <c r="M10" s="5" t="s">
        <v>30</v>
      </c>
      <c r="N10" s="5" t="s">
        <v>28</v>
      </c>
      <c r="O10" s="5" t="s">
        <v>31</v>
      </c>
    </row>
    <row r="11" spans="2:15" x14ac:dyDescent="0.2">
      <c r="B11" s="8">
        <v>3</v>
      </c>
      <c r="C11" s="10" t="s">
        <v>78</v>
      </c>
      <c r="D11" s="10">
        <v>5</v>
      </c>
      <c r="E11" s="15">
        <v>0.1047</v>
      </c>
      <c r="F11" s="15">
        <f t="shared" si="0"/>
        <v>0.31409999999999999</v>
      </c>
      <c r="G11" s="15">
        <f t="shared" si="1"/>
        <v>0.52349999999999997</v>
      </c>
      <c r="H11" s="8">
        <v>15930</v>
      </c>
      <c r="I11" s="7" t="s">
        <v>32</v>
      </c>
      <c r="J11" s="7" t="s">
        <v>33</v>
      </c>
      <c r="K11" s="7" t="s">
        <v>69</v>
      </c>
      <c r="L11" s="8" t="s">
        <v>11</v>
      </c>
      <c r="M11" s="7" t="s">
        <v>34</v>
      </c>
      <c r="N11" s="7" t="s">
        <v>32</v>
      </c>
      <c r="O11" s="7" t="s">
        <v>35</v>
      </c>
    </row>
    <row r="12" spans="2:15" x14ac:dyDescent="0.2">
      <c r="B12" s="6">
        <v>6</v>
      </c>
      <c r="C12" s="9" t="s">
        <v>79</v>
      </c>
      <c r="D12" s="9">
        <v>50</v>
      </c>
      <c r="E12" s="14">
        <v>1.4800000000000001E-2</v>
      </c>
      <c r="F12" s="14">
        <f t="shared" si="0"/>
        <v>8.8800000000000004E-2</v>
      </c>
      <c r="G12" s="14">
        <f t="shared" si="1"/>
        <v>0.74</v>
      </c>
      <c r="H12" s="6">
        <v>100</v>
      </c>
      <c r="I12" s="5" t="s">
        <v>89</v>
      </c>
      <c r="J12" s="5" t="s">
        <v>36</v>
      </c>
      <c r="K12" s="5" t="s">
        <v>70</v>
      </c>
      <c r="L12" s="6" t="s">
        <v>11</v>
      </c>
      <c r="M12" s="5" t="s">
        <v>34</v>
      </c>
      <c r="N12" s="5" t="s">
        <v>89</v>
      </c>
      <c r="O12" s="5" t="s">
        <v>37</v>
      </c>
    </row>
    <row r="13" spans="2:15" x14ac:dyDescent="0.2">
      <c r="B13" s="8">
        <v>1</v>
      </c>
      <c r="C13" s="10" t="s">
        <v>79</v>
      </c>
      <c r="D13" s="10">
        <v>50</v>
      </c>
      <c r="E13" s="15">
        <v>1.4999999999999999E-2</v>
      </c>
      <c r="F13" s="15">
        <f t="shared" si="0"/>
        <v>1.4999999999999999E-2</v>
      </c>
      <c r="G13" s="15">
        <f t="shared" si="1"/>
        <v>0.75</v>
      </c>
      <c r="H13" s="8">
        <v>284250</v>
      </c>
      <c r="I13" s="7" t="s">
        <v>38</v>
      </c>
      <c r="J13" s="7" t="s">
        <v>39</v>
      </c>
      <c r="K13" s="7" t="s">
        <v>10</v>
      </c>
      <c r="L13" s="8" t="s">
        <v>11</v>
      </c>
      <c r="M13" s="7" t="s">
        <v>12</v>
      </c>
      <c r="N13" s="7" t="s">
        <v>40</v>
      </c>
      <c r="O13" s="7" t="s">
        <v>41</v>
      </c>
    </row>
    <row r="14" spans="2:15" x14ac:dyDescent="0.2">
      <c r="B14" s="6">
        <v>1</v>
      </c>
      <c r="C14" s="9" t="s">
        <v>78</v>
      </c>
      <c r="D14" s="9">
        <v>5</v>
      </c>
      <c r="E14" s="14">
        <v>0.1239</v>
      </c>
      <c r="F14" s="14">
        <f t="shared" si="0"/>
        <v>0.1239</v>
      </c>
      <c r="G14" s="14">
        <f t="shared" si="1"/>
        <v>0.61949999999999994</v>
      </c>
      <c r="H14" s="6">
        <v>53305</v>
      </c>
      <c r="I14" s="5" t="s">
        <v>42</v>
      </c>
      <c r="J14" s="5" t="s">
        <v>43</v>
      </c>
      <c r="K14" s="5" t="s">
        <v>71</v>
      </c>
      <c r="L14" s="6" t="s">
        <v>11</v>
      </c>
      <c r="M14" s="5" t="s">
        <v>44</v>
      </c>
      <c r="N14" s="5" t="s">
        <v>45</v>
      </c>
      <c r="O14" s="5" t="s">
        <v>46</v>
      </c>
    </row>
    <row r="15" spans="2:15" x14ac:dyDescent="0.2">
      <c r="B15" s="8">
        <v>2</v>
      </c>
      <c r="C15" s="10" t="s">
        <v>79</v>
      </c>
      <c r="D15" s="10">
        <v>50</v>
      </c>
      <c r="E15" s="15">
        <v>4.1999999999999997E-3</v>
      </c>
      <c r="F15" s="15">
        <f t="shared" si="0"/>
        <v>8.3999999999999995E-3</v>
      </c>
      <c r="G15" s="15">
        <f t="shared" si="1"/>
        <v>0.21</v>
      </c>
      <c r="H15" s="8">
        <v>7109400</v>
      </c>
      <c r="I15" s="7" t="s">
        <v>47</v>
      </c>
      <c r="J15" s="7" t="s">
        <v>90</v>
      </c>
      <c r="K15" s="7" t="s">
        <v>10</v>
      </c>
      <c r="L15" s="8" t="s">
        <v>11</v>
      </c>
      <c r="M15" s="7" t="s">
        <v>12</v>
      </c>
      <c r="N15" s="7" t="s">
        <v>48</v>
      </c>
      <c r="O15" s="7" t="s">
        <v>49</v>
      </c>
    </row>
    <row r="16" spans="2:15" x14ac:dyDescent="0.2">
      <c r="B16" s="6">
        <v>1</v>
      </c>
      <c r="C16" s="9" t="s">
        <v>76</v>
      </c>
      <c r="D16" s="9">
        <v>100</v>
      </c>
      <c r="E16" s="14">
        <v>1.2999999999999999E-3</v>
      </c>
      <c r="F16" s="14">
        <f t="shared" si="0"/>
        <v>1.2999999999999999E-3</v>
      </c>
      <c r="G16" s="14">
        <f t="shared" si="1"/>
        <v>0.13</v>
      </c>
      <c r="H16" s="6">
        <v>584800</v>
      </c>
      <c r="I16" s="5" t="s">
        <v>50</v>
      </c>
      <c r="J16" s="5" t="s">
        <v>51</v>
      </c>
      <c r="K16" s="5" t="s">
        <v>10</v>
      </c>
      <c r="L16" s="6" t="s">
        <v>11</v>
      </c>
      <c r="M16" s="5" t="s">
        <v>17</v>
      </c>
      <c r="N16" s="5" t="s">
        <v>52</v>
      </c>
      <c r="O16" s="5" t="s">
        <v>53</v>
      </c>
    </row>
    <row r="17" spans="2:15" x14ac:dyDescent="0.2">
      <c r="B17" s="8">
        <v>1</v>
      </c>
      <c r="C17" s="10" t="s">
        <v>77</v>
      </c>
      <c r="D17" s="10">
        <v>20</v>
      </c>
      <c r="E17" s="15">
        <v>2.0899999999999998E-2</v>
      </c>
      <c r="F17" s="15">
        <f t="shared" si="0"/>
        <v>2.0899999999999998E-2</v>
      </c>
      <c r="G17" s="15">
        <f t="shared" si="1"/>
        <v>0.41799999999999998</v>
      </c>
      <c r="H17" s="8">
        <v>260520</v>
      </c>
      <c r="I17" s="7" t="s">
        <v>54</v>
      </c>
      <c r="J17" s="7" t="s">
        <v>55</v>
      </c>
      <c r="K17" s="7" t="s">
        <v>56</v>
      </c>
      <c r="L17" s="8" t="s">
        <v>11</v>
      </c>
      <c r="M17" s="7" t="s">
        <v>57</v>
      </c>
      <c r="N17" s="7" t="s">
        <v>58</v>
      </c>
      <c r="O17" s="7" t="s">
        <v>59</v>
      </c>
    </row>
    <row r="18" spans="2:15" x14ac:dyDescent="0.2">
      <c r="B18" s="6">
        <v>1</v>
      </c>
      <c r="C18" s="9" t="s">
        <v>78</v>
      </c>
      <c r="D18" s="9">
        <v>5</v>
      </c>
      <c r="E18" s="14">
        <v>9.7600000000000006E-2</v>
      </c>
      <c r="F18" s="14">
        <f t="shared" si="0"/>
        <v>9.7600000000000006E-2</v>
      </c>
      <c r="G18" s="14">
        <f t="shared" si="1"/>
        <v>0.48800000000000004</v>
      </c>
      <c r="H18" s="6">
        <v>8905</v>
      </c>
      <c r="I18" s="5" t="s">
        <v>60</v>
      </c>
      <c r="J18" s="5" t="s">
        <v>61</v>
      </c>
      <c r="K18" s="5" t="s">
        <v>72</v>
      </c>
      <c r="L18" s="6" t="s">
        <v>11</v>
      </c>
      <c r="M18" s="5" t="s">
        <v>62</v>
      </c>
      <c r="N18" s="5" t="s">
        <v>63</v>
      </c>
      <c r="O18" s="5" t="s">
        <v>64</v>
      </c>
    </row>
    <row r="19" spans="2:15" ht="39" x14ac:dyDescent="0.2">
      <c r="B19" s="8">
        <v>15</v>
      </c>
      <c r="C19" s="10" t="s">
        <v>79</v>
      </c>
      <c r="D19" s="10">
        <v>50</v>
      </c>
      <c r="E19" s="15">
        <v>7.6E-3</v>
      </c>
      <c r="F19" s="15">
        <f t="shared" si="0"/>
        <v>0.114</v>
      </c>
      <c r="G19" s="15">
        <f t="shared" si="1"/>
        <v>0.38</v>
      </c>
      <c r="H19" s="8">
        <v>910600</v>
      </c>
      <c r="I19" s="7" t="s">
        <v>65</v>
      </c>
      <c r="J19" s="7" t="s">
        <v>66</v>
      </c>
      <c r="K19" s="7" t="s">
        <v>66</v>
      </c>
      <c r="L19" s="8" t="s">
        <v>11</v>
      </c>
      <c r="M19" s="7" t="s">
        <v>34</v>
      </c>
      <c r="N19" s="7" t="s">
        <v>65</v>
      </c>
      <c r="O19" s="7" t="s">
        <v>67</v>
      </c>
    </row>
    <row r="20" spans="2:15" x14ac:dyDescent="0.2">
      <c r="D20" s="9">
        <v>1</v>
      </c>
      <c r="E20" s="14">
        <v>3</v>
      </c>
      <c r="F20" s="14"/>
      <c r="G20" s="20">
        <f t="shared" si="1"/>
        <v>3</v>
      </c>
      <c r="H20" s="14"/>
      <c r="I20" s="14"/>
      <c r="J20" s="5" t="s">
        <v>86</v>
      </c>
    </row>
    <row r="21" spans="2:15" ht="16" x14ac:dyDescent="0.2">
      <c r="F21" s="13">
        <f>SUM(F6:F19)</f>
        <v>1.0737999999999999</v>
      </c>
      <c r="G21" s="13">
        <f>SUM(G6:G20)</f>
        <v>8.4730000000000008</v>
      </c>
    </row>
    <row r="22" spans="2:15" ht="16" x14ac:dyDescent="0.2">
      <c r="G22" s="16">
        <v>43.7</v>
      </c>
      <c r="H22" s="18" t="s">
        <v>87</v>
      </c>
    </row>
    <row r="23" spans="2:15" ht="16" x14ac:dyDescent="0.2">
      <c r="G23" s="17">
        <f>SUM(G21:G22)</f>
        <v>52.173000000000002</v>
      </c>
      <c r="H23" s="19" t="s">
        <v>88</v>
      </c>
    </row>
  </sheetData>
  <mergeCells count="2">
    <mergeCell ref="D2:J2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2022-04-09T00:49:43Z</dcterms:created>
  <dcterms:modified xsi:type="dcterms:W3CDTF">2022-04-22T21:11:06Z</dcterms:modified>
</cp:coreProperties>
</file>