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aranke\Downloads\"/>
    </mc:Choice>
  </mc:AlternateContent>
  <xr:revisionPtr revIDLastSave="0" documentId="8_{713690D4-704A-4220-8F4A-841A81B96FF8}" xr6:coauthVersionLast="43" xr6:coauthVersionMax="43" xr10:uidLastSave="{00000000-0000-0000-0000-000000000000}"/>
  <bookViews>
    <workbookView xWindow="-108" yWindow="492" windowWidth="23256" windowHeight="12576" xr2:uid="{00000000-000D-0000-FFFF-FFFF00000000}"/>
  </bookViews>
  <sheets>
    <sheet name="Archive" sheetId="2" r:id="rId1"/>
    <sheet name="Dashboard" sheetId="3" state="hidden" r:id="rId2"/>
  </sheets>
  <definedNames>
    <definedName name="dCalc" localSheetId="1">Dashboard!$V$1</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49" i="3" l="1"/>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C41" i="3"/>
  <c r="O40" i="3"/>
  <c r="O39" i="3"/>
  <c r="C39" i="3"/>
  <c r="O38" i="3"/>
  <c r="O37" i="3"/>
  <c r="O36" i="3"/>
  <c r="O35" i="3"/>
  <c r="O34" i="3"/>
  <c r="I34" i="3"/>
  <c r="O33" i="3"/>
  <c r="I33" i="3"/>
  <c r="O32" i="3"/>
  <c r="I32" i="3"/>
  <c r="O31" i="3"/>
  <c r="I31" i="3"/>
  <c r="O30" i="3"/>
  <c r="I30" i="3"/>
  <c r="O29" i="3"/>
  <c r="I29" i="3"/>
  <c r="O28" i="3"/>
  <c r="I28" i="3"/>
  <c r="O27" i="3"/>
  <c r="I27" i="3"/>
  <c r="O26" i="3"/>
  <c r="I26" i="3"/>
  <c r="O25" i="3"/>
  <c r="I25" i="3"/>
  <c r="O24" i="3"/>
  <c r="I24" i="3"/>
  <c r="O23" i="3"/>
  <c r="I23" i="3"/>
  <c r="F23" i="3"/>
  <c r="O22" i="3"/>
  <c r="O21" i="3"/>
  <c r="O20" i="3"/>
  <c r="O19" i="3"/>
  <c r="O18" i="3"/>
  <c r="O17" i="3"/>
  <c r="O16" i="3"/>
  <c r="Q15" i="3" a="1"/>
  <c r="Q98" i="3" s="1"/>
  <c r="O15" i="3"/>
  <c r="R14" i="3"/>
  <c r="O14" i="3"/>
  <c r="O13" i="3"/>
  <c r="O12" i="3"/>
  <c r="O11" i="3"/>
  <c r="O10" i="3"/>
  <c r="O9" i="3"/>
  <c r="O8" i="3"/>
  <c r="L8" i="3"/>
  <c r="O7" i="3"/>
  <c r="O6" i="3"/>
  <c r="O5" i="3"/>
  <c r="L5" i="3"/>
  <c r="D5" i="3"/>
  <c r="C5" i="3"/>
  <c r="B5" i="3"/>
  <c r="O4" i="3"/>
  <c r="D4" i="3"/>
  <c r="C4" i="3"/>
  <c r="B4" i="3"/>
  <c r="O3" i="3"/>
  <c r="M3" i="3"/>
  <c r="L3" i="3" a="1"/>
  <c r="L3" i="3"/>
  <c r="T2" i="3"/>
  <c r="L2" i="3" a="1"/>
  <c r="L2" i="3" s="1"/>
  <c r="B1" i="3"/>
  <c r="M4" i="3" l="1"/>
  <c r="M5" i="3" s="1"/>
  <c r="M6" i="3" s="1"/>
  <c r="M7" i="3" s="1"/>
  <c r="M8" i="3" s="1"/>
  <c r="M9" i="3" s="1"/>
  <c r="M10" i="3" s="1"/>
  <c r="M11" i="3" s="1"/>
  <c r="M12" i="3" s="1"/>
  <c r="M13" i="3" s="1"/>
  <c r="M14" i="3" s="1"/>
  <c r="M15" i="3" s="1"/>
  <c r="M16" i="3" s="1"/>
  <c r="M17" i="3" s="1"/>
  <c r="M18" i="3" s="1"/>
  <c r="M19" i="3" s="1"/>
  <c r="M20" i="3" s="1"/>
  <c r="M21" i="3" s="1"/>
  <c r="M22" i="3" s="1"/>
  <c r="M23" i="3" s="1"/>
  <c r="M24" i="3" s="1"/>
  <c r="M25" i="3" s="1"/>
  <c r="M26" i="3" s="1"/>
  <c r="M27" i="3" s="1"/>
  <c r="M28" i="3" s="1"/>
  <c r="M29" i="3" s="1"/>
  <c r="M30" i="3" s="1"/>
  <c r="M31" i="3" s="1"/>
  <c r="M32" i="3" s="1"/>
  <c r="M33" i="3" s="1"/>
  <c r="M34" i="3" s="1"/>
  <c r="M35" i="3" s="1"/>
  <c r="M36" i="3" s="1"/>
  <c r="M37" i="3" s="1"/>
  <c r="M38" i="3" s="1"/>
  <c r="M39" i="3" s="1"/>
  <c r="M40" i="3" s="1"/>
  <c r="M41" i="3" s="1"/>
  <c r="M42" i="3" s="1"/>
  <c r="M43" i="3" s="1"/>
  <c r="M44" i="3" s="1"/>
  <c r="M45" i="3" s="1"/>
  <c r="M46" i="3" s="1"/>
  <c r="M47" i="3" s="1"/>
  <c r="M48" i="3" s="1"/>
  <c r="M49" i="3" s="1"/>
  <c r="M50" i="3" s="1"/>
  <c r="M51" i="3" s="1"/>
  <c r="M52" i="3" s="1"/>
  <c r="M53" i="3" s="1"/>
  <c r="M54" i="3" s="1"/>
  <c r="M55" i="3" s="1"/>
  <c r="M56" i="3" s="1"/>
  <c r="M57" i="3" s="1"/>
  <c r="M58" i="3" s="1"/>
  <c r="M59" i="3" s="1"/>
  <c r="M60" i="3" s="1"/>
  <c r="M61" i="3" s="1"/>
  <c r="M62" i="3" s="1"/>
  <c r="M63" i="3" s="1"/>
  <c r="M64" i="3" s="1"/>
  <c r="M65" i="3" s="1"/>
  <c r="M66" i="3" s="1"/>
  <c r="M67" i="3" s="1"/>
  <c r="M68" i="3" s="1"/>
  <c r="M69" i="3" s="1"/>
  <c r="M70" i="3" s="1"/>
  <c r="M71" i="3" s="1"/>
  <c r="M72" i="3" s="1"/>
  <c r="M73" i="3" s="1"/>
  <c r="M74" i="3" s="1"/>
  <c r="M75" i="3" s="1"/>
  <c r="M76" i="3" s="1"/>
  <c r="M77" i="3" s="1"/>
  <c r="M78" i="3" s="1"/>
  <c r="M79" i="3" s="1"/>
  <c r="M80" i="3" s="1"/>
  <c r="M81" i="3" s="1"/>
  <c r="M82" i="3" s="1"/>
  <c r="M83" i="3" s="1"/>
  <c r="M84" i="3" s="1"/>
  <c r="M85" i="3" s="1"/>
  <c r="M86" i="3" s="1"/>
  <c r="M87" i="3" s="1"/>
  <c r="M88" i="3" s="1"/>
  <c r="M89" i="3" s="1"/>
  <c r="M90" i="3" s="1"/>
  <c r="M91" i="3" s="1"/>
  <c r="M92" i="3" s="1"/>
  <c r="M93" i="3" s="1"/>
  <c r="M94" i="3" s="1"/>
  <c r="M95" i="3" s="1"/>
  <c r="M96" i="3" s="1"/>
  <c r="M97" i="3" s="1"/>
  <c r="M98" i="3" s="1"/>
  <c r="M99" i="3" s="1"/>
  <c r="M100" i="3" s="1"/>
  <c r="M101" i="3" s="1"/>
  <c r="M102" i="3" s="1"/>
  <c r="M103" i="3" s="1"/>
  <c r="M104" i="3" s="1"/>
  <c r="M105" i="3" s="1"/>
  <c r="M106" i="3" s="1"/>
  <c r="M107" i="3" s="1"/>
  <c r="M108" i="3" s="1"/>
  <c r="M109" i="3" s="1"/>
  <c r="M110" i="3" s="1"/>
  <c r="M111" i="3" s="1"/>
  <c r="M112" i="3" s="1"/>
  <c r="M113" i="3" s="1"/>
  <c r="M114" i="3" s="1"/>
  <c r="M115" i="3" s="1"/>
  <c r="M116" i="3" s="1"/>
  <c r="M117" i="3" s="1"/>
  <c r="M118" i="3" s="1"/>
  <c r="M119" i="3" s="1"/>
  <c r="M120" i="3" s="1"/>
  <c r="M121" i="3" s="1"/>
  <c r="M122" i="3" s="1"/>
  <c r="M123" i="3" s="1"/>
  <c r="M124" i="3" s="1"/>
  <c r="M125" i="3" s="1"/>
  <c r="M126" i="3" s="1"/>
  <c r="M127" i="3" s="1"/>
  <c r="M128" i="3" s="1"/>
  <c r="M129" i="3" s="1"/>
  <c r="M130" i="3" s="1"/>
  <c r="M131" i="3" s="1"/>
  <c r="M132" i="3" s="1"/>
  <c r="M133" i="3" s="1"/>
  <c r="M134" i="3" s="1"/>
  <c r="M135" i="3" s="1"/>
  <c r="M136" i="3" s="1"/>
  <c r="M137" i="3" s="1"/>
  <c r="M138" i="3" s="1"/>
  <c r="M139" i="3" s="1"/>
  <c r="M140" i="3" s="1"/>
  <c r="M141" i="3" s="1"/>
  <c r="M142" i="3" s="1"/>
  <c r="M143" i="3" s="1"/>
  <c r="M144" i="3" s="1"/>
  <c r="M145" i="3" s="1"/>
  <c r="M146" i="3" s="1"/>
  <c r="M147" i="3" s="1"/>
  <c r="M148" i="3" s="1"/>
  <c r="Q15" i="3"/>
  <c r="Q18" i="3"/>
  <c r="Q22" i="3"/>
  <c r="Q26" i="3"/>
  <c r="Q30" i="3"/>
  <c r="Q34" i="3"/>
  <c r="Q38" i="3"/>
  <c r="Q42" i="3"/>
  <c r="Q46" i="3"/>
  <c r="Q50" i="3"/>
  <c r="Q54" i="3"/>
  <c r="Q58" i="3"/>
  <c r="Q62" i="3"/>
  <c r="Q66" i="3"/>
  <c r="Q70" i="3"/>
  <c r="Q74" i="3"/>
  <c r="Q78" i="3"/>
  <c r="Q82" i="3"/>
  <c r="Q86" i="3"/>
  <c r="Q90" i="3"/>
  <c r="Q94" i="3"/>
  <c r="Q200" i="3"/>
  <c r="Q196" i="3"/>
  <c r="Q192" i="3"/>
  <c r="Q188" i="3"/>
  <c r="Q184" i="3"/>
  <c r="Q180" i="3"/>
  <c r="Q176" i="3"/>
  <c r="Q172" i="3"/>
  <c r="Q168" i="3"/>
  <c r="Q164" i="3"/>
  <c r="Q160" i="3"/>
  <c r="Q156" i="3"/>
  <c r="Q152" i="3"/>
  <c r="Q148" i="3"/>
  <c r="Q144" i="3"/>
  <c r="Q140" i="3"/>
  <c r="Q136" i="3"/>
  <c r="Q132" i="3"/>
  <c r="Q128" i="3"/>
  <c r="Q124" i="3"/>
  <c r="Q120" i="3"/>
  <c r="Q116" i="3"/>
  <c r="Q112" i="3"/>
  <c r="Q108" i="3"/>
  <c r="Q104" i="3"/>
  <c r="Q199" i="3"/>
  <c r="Q195" i="3"/>
  <c r="Q191" i="3"/>
  <c r="Q187" i="3"/>
  <c r="Q183" i="3"/>
  <c r="Q179" i="3"/>
  <c r="Q175" i="3"/>
  <c r="Q171" i="3"/>
  <c r="Q167" i="3"/>
  <c r="Q163" i="3"/>
  <c r="Q159" i="3"/>
  <c r="Q155" i="3"/>
  <c r="Q151" i="3"/>
  <c r="Q147" i="3"/>
  <c r="Q143" i="3"/>
  <c r="Q139" i="3"/>
  <c r="Q135" i="3"/>
  <c r="Q131" i="3"/>
  <c r="Q127" i="3"/>
  <c r="Q123" i="3"/>
  <c r="Q119" i="3"/>
  <c r="Q115" i="3"/>
  <c r="Q111" i="3"/>
  <c r="Q107" i="3"/>
  <c r="Q103" i="3"/>
  <c r="Q99" i="3"/>
  <c r="Q202" i="3"/>
  <c r="Q198" i="3"/>
  <c r="Q194" i="3"/>
  <c r="Q190" i="3"/>
  <c r="Q186" i="3"/>
  <c r="Q182" i="3"/>
  <c r="Q178" i="3"/>
  <c r="Q174" i="3"/>
  <c r="Q170" i="3"/>
  <c r="Q166" i="3"/>
  <c r="Q162" i="3"/>
  <c r="Q158" i="3"/>
  <c r="Q154" i="3"/>
  <c r="Q150" i="3"/>
  <c r="Q146" i="3"/>
  <c r="Q142" i="3"/>
  <c r="Q138" i="3"/>
  <c r="Q134" i="3"/>
  <c r="Q130" i="3"/>
  <c r="Q126" i="3"/>
  <c r="Q122" i="3"/>
  <c r="Q118" i="3"/>
  <c r="Q114" i="3"/>
  <c r="Q110" i="3"/>
  <c r="Q106" i="3"/>
  <c r="Q102" i="3"/>
  <c r="Q201" i="3"/>
  <c r="Q197" i="3"/>
  <c r="Q193" i="3"/>
  <c r="Q189" i="3"/>
  <c r="Q185" i="3"/>
  <c r="Q181" i="3"/>
  <c r="Q177" i="3"/>
  <c r="Q173" i="3"/>
  <c r="Q169" i="3"/>
  <c r="Q165" i="3"/>
  <c r="Q161" i="3"/>
  <c r="Q157" i="3"/>
  <c r="Q153" i="3"/>
  <c r="Q149" i="3"/>
  <c r="Q145" i="3"/>
  <c r="Q141" i="3"/>
  <c r="Q137" i="3"/>
  <c r="Q133" i="3"/>
  <c r="Q129" i="3"/>
  <c r="Q125" i="3"/>
  <c r="Q121" i="3"/>
  <c r="Q117" i="3"/>
  <c r="Q113" i="3"/>
  <c r="Q109" i="3"/>
  <c r="Q105" i="3"/>
  <c r="Q19" i="3"/>
  <c r="Q23" i="3"/>
  <c r="Q27" i="3"/>
  <c r="Q31" i="3"/>
  <c r="Q35" i="3"/>
  <c r="Q39" i="3"/>
  <c r="Q43" i="3"/>
  <c r="Q47" i="3"/>
  <c r="Q51" i="3"/>
  <c r="Q55" i="3"/>
  <c r="Q59" i="3"/>
  <c r="Q63" i="3"/>
  <c r="Q67" i="3"/>
  <c r="Q71" i="3"/>
  <c r="Q75" i="3"/>
  <c r="Q79" i="3"/>
  <c r="Q83" i="3"/>
  <c r="Q87" i="3"/>
  <c r="Q91" i="3"/>
  <c r="Q95" i="3"/>
  <c r="Q100" i="3"/>
  <c r="Q16" i="3"/>
  <c r="Q20" i="3"/>
  <c r="Q24" i="3"/>
  <c r="Q28" i="3"/>
  <c r="Q32" i="3"/>
  <c r="Q36" i="3"/>
  <c r="Q40" i="3"/>
  <c r="Q44" i="3"/>
  <c r="Q48" i="3"/>
  <c r="Q52" i="3"/>
  <c r="Q56" i="3"/>
  <c r="Q60" i="3"/>
  <c r="Q64" i="3"/>
  <c r="Q68" i="3"/>
  <c r="Q72" i="3"/>
  <c r="Q76" i="3"/>
  <c r="Q80" i="3"/>
  <c r="Q84" i="3"/>
  <c r="Q88" i="3"/>
  <c r="Q92" i="3"/>
  <c r="Q96" i="3"/>
  <c r="Q101" i="3"/>
  <c r="Q17" i="3"/>
  <c r="Q21" i="3"/>
  <c r="Q25" i="3"/>
  <c r="Q29" i="3"/>
  <c r="Q33" i="3"/>
  <c r="Q37" i="3"/>
  <c r="Q41" i="3"/>
  <c r="Q45" i="3"/>
  <c r="Q49" i="3"/>
  <c r="Q53" i="3"/>
  <c r="Q57" i="3"/>
  <c r="Q61" i="3"/>
  <c r="Q65" i="3"/>
  <c r="Q69" i="3"/>
  <c r="Q73" i="3"/>
  <c r="Q77" i="3"/>
  <c r="Q81" i="3"/>
  <c r="Q85" i="3"/>
  <c r="Q89" i="3"/>
  <c r="Q93" i="3"/>
  <c r="Q97" i="3"/>
  <c r="N3" i="3" l="1" a="1"/>
  <c r="N147" i="3" l="1"/>
  <c r="N143" i="3"/>
  <c r="N139" i="3"/>
  <c r="N135" i="3"/>
  <c r="N131" i="3"/>
  <c r="N127" i="3"/>
  <c r="N123" i="3"/>
  <c r="N119" i="3"/>
  <c r="N115" i="3"/>
  <c r="N111" i="3"/>
  <c r="N107" i="3"/>
  <c r="N103" i="3"/>
  <c r="N99" i="3"/>
  <c r="N95" i="3"/>
  <c r="N91" i="3"/>
  <c r="N87" i="3"/>
  <c r="N83" i="3"/>
  <c r="N79" i="3"/>
  <c r="N75" i="3"/>
  <c r="N71" i="3"/>
  <c r="N67" i="3"/>
  <c r="N63" i="3"/>
  <c r="N59" i="3"/>
  <c r="N55" i="3"/>
  <c r="N51" i="3"/>
  <c r="N47" i="3"/>
  <c r="N43" i="3"/>
  <c r="N39" i="3"/>
  <c r="N35" i="3"/>
  <c r="N31" i="3"/>
  <c r="N27" i="3"/>
  <c r="N23" i="3"/>
  <c r="N19" i="3"/>
  <c r="N15" i="3"/>
  <c r="N11" i="3"/>
  <c r="N7" i="3"/>
  <c r="N146" i="3"/>
  <c r="N142" i="3"/>
  <c r="N138" i="3"/>
  <c r="N134" i="3"/>
  <c r="N130" i="3"/>
  <c r="N126" i="3"/>
  <c r="N122" i="3"/>
  <c r="N118" i="3"/>
  <c r="N114" i="3"/>
  <c r="N110" i="3"/>
  <c r="N106" i="3"/>
  <c r="N102" i="3"/>
  <c r="N98" i="3"/>
  <c r="N94" i="3"/>
  <c r="N90" i="3"/>
  <c r="N86" i="3"/>
  <c r="N82" i="3"/>
  <c r="N78" i="3"/>
  <c r="N74" i="3"/>
  <c r="N70" i="3"/>
  <c r="N66" i="3"/>
  <c r="N62" i="3"/>
  <c r="N58" i="3"/>
  <c r="N54" i="3"/>
  <c r="N50" i="3"/>
  <c r="N46" i="3"/>
  <c r="N42" i="3"/>
  <c r="N38" i="3"/>
  <c r="N34" i="3"/>
  <c r="N30" i="3"/>
  <c r="N26" i="3"/>
  <c r="N22" i="3"/>
  <c r="N18" i="3"/>
  <c r="N14" i="3"/>
  <c r="N10" i="3"/>
  <c r="N6" i="3"/>
  <c r="N3" i="3"/>
  <c r="N149" i="3"/>
  <c r="N145" i="3"/>
  <c r="N141" i="3"/>
  <c r="N137" i="3"/>
  <c r="N133" i="3"/>
  <c r="N129" i="3"/>
  <c r="N125" i="3"/>
  <c r="N121" i="3"/>
  <c r="N117" i="3"/>
  <c r="N113" i="3"/>
  <c r="N109" i="3"/>
  <c r="N105" i="3"/>
  <c r="N101" i="3"/>
  <c r="N97" i="3"/>
  <c r="N93" i="3"/>
  <c r="N89" i="3"/>
  <c r="N85" i="3"/>
  <c r="N81" i="3"/>
  <c r="N77" i="3"/>
  <c r="N73" i="3"/>
  <c r="N148" i="3"/>
  <c r="N144" i="3"/>
  <c r="N140" i="3"/>
  <c r="N136" i="3"/>
  <c r="N132" i="3"/>
  <c r="N128" i="3"/>
  <c r="N124" i="3"/>
  <c r="N120" i="3"/>
  <c r="N116" i="3"/>
  <c r="N112" i="3"/>
  <c r="N108" i="3"/>
  <c r="N104" i="3"/>
  <c r="N100" i="3"/>
  <c r="N96" i="3"/>
  <c r="N92" i="3"/>
  <c r="N88" i="3"/>
  <c r="N84" i="3"/>
  <c r="N80" i="3"/>
  <c r="N76" i="3"/>
  <c r="N72" i="3"/>
  <c r="N68" i="3"/>
  <c r="N64" i="3"/>
  <c r="N60" i="3"/>
  <c r="N56" i="3"/>
  <c r="N52" i="3"/>
  <c r="N48" i="3"/>
  <c r="N44" i="3"/>
  <c r="N40" i="3"/>
  <c r="N36" i="3"/>
  <c r="N32" i="3"/>
  <c r="N28" i="3"/>
  <c r="N24" i="3"/>
  <c r="N20" i="3"/>
  <c r="N16" i="3"/>
  <c r="N12" i="3"/>
  <c r="N8" i="3"/>
  <c r="N4" i="3"/>
  <c r="N69" i="3"/>
  <c r="N53" i="3"/>
  <c r="N37" i="3"/>
  <c r="N21" i="3"/>
  <c r="N5" i="3"/>
  <c r="N65" i="3"/>
  <c r="N49" i="3"/>
  <c r="N33" i="3"/>
  <c r="N17" i="3"/>
  <c r="N61" i="3"/>
  <c r="N45" i="3"/>
  <c r="N29" i="3"/>
  <c r="N13" i="3"/>
  <c r="N57" i="3"/>
  <c r="N41" i="3"/>
  <c r="N25" i="3"/>
  <c r="N9" i="3"/>
</calcChain>
</file>

<file path=xl/sharedStrings.xml><?xml version="1.0" encoding="utf-8"?>
<sst xmlns="http://schemas.openxmlformats.org/spreadsheetml/2006/main" count="9869" uniqueCount="5894">
  <si>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</si>
  <si>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</si>
  <si>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</si>
  <si>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</si>
  <si>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</si>
  <si>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</si>
  <si>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</si>
  <si>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</si>
  <si>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</si>
  <si>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</si>
  <si>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</si>
  <si>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</si>
  <si>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</si>
  <si>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</si>
  <si>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</si>
  <si>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</si>
  <si>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</si>
  <si>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</si>
  <si>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1163712381895229440</t>
  </si>
  <si>
    <t>bouwman_aniek</t>
  </si>
  <si>
    <t>RT @basrodenburg: New paper out on individual activity tracking in group-housed broilers, using an ultra-wideband tracking system. First paper PhD student Malou van der Sluis! @Breed4Food @WURanimal @VET_UniUtrecht Open access through @Animals_MDPI Link: https://t.co/uh2FLmjZcF</t>
  </si>
  <si>
    <t>Tue Aug 20 07:20:27 +0000 2019</t>
  </si>
  <si>
    <t>743343262048477184</t>
  </si>
  <si>
    <t>&lt;a href="https://mobile.twitter.com" rel="nofollow"&gt;Twitter Web App&lt;/a&gt;</t>
  </si>
  <si>
    <t>http://pbs.twimg.com/profile_images/885789591273435136/XuZru7zO_normal.jpg</t>
  </si>
  <si>
    <t>Wageningen, Nederland</t>
  </si>
  <si>
    <t>http://twitter.com/bouwman_aniek/statuses/1163712381895229440</t>
  </si>
  <si>
    <t>{"hashtags":[],"symbols":[],"user_mentions":[{"screen_name":"basrodenburg","name":"Bas Rodenburg","id":222035562,"id_str":"222035562","indices":[3,16]}],"urls":[]}</t>
  </si>
  <si>
    <t>1163710338245767168</t>
  </si>
  <si>
    <t>basrodenburg</t>
  </si>
  <si>
    <t>New paper out on individual activity tracking in group-housed broilers, using an ultra-wideband tracking system. First paper PhD student Malou van der Sluis! @Breed4Food @WURanimal @VET_UniUtrecht Open access through @Animals_MDPI Link: https://t.co/uh2FLmjZcF</t>
  </si>
  <si>
    <t>Tue Aug 20 07:12:19 +0000 2019</t>
  </si>
  <si>
    <t>222035562</t>
  </si>
  <si>
    <t>http://pbs.twimg.com/profile_images/1107675585105588224/xBJuPZVF_normal.png</t>
  </si>
  <si>
    <t>http://twitter.com/basrodenburg/statuses/1163710338245767168</t>
  </si>
  <si>
    <t>{"hashtags":[],"symbols":[],"user_mentions":[{"screen_name":"Breed4Food","name":"Breed4Food","id":2283573319,"id_str":"2283573319","indices":[158,169]},{"screen_name":"WURanimal","name":"WUR Animal Sciences","id":2819547778,"id_str":"2819547778","indices":[170,180]},{"screen_name":"VET_UniUtrecht","name":"Diergeneeskunde","id":215977394,"id_str":"215977394","indices":[181,196]},{"screen_name":"Animals_MDPI","name":"Animals","id":890096257439498200,"id_str":"890096257439498240","indices":[217,230]}],"urls":[{"url":"https://t.co/uh2FLmjZcF","expanded_url":"https://www.mdpi.com/2076-2615/9/8/580","display_url":"mdpi.com/2076-2615/9/8/…","indices":[237,260]}]}</t>
  </si>
  <si>
    <t>1163708706615373824</t>
  </si>
  <si>
    <t>AW_NGS</t>
  </si>
  <si>
    <t>RT @KeyGeneInfo: Nature's Jonathan Lambert @evolambert spoke with Fernando Garcia, KeyGene's TR4 expert and banana breeder, about the Panama Disease outbreak in Colombia, his support to Colombian government, diagnostics by KeyGene, @WUR and @UniUtrecht and banana breeding
https://t.co/Ry5tDfFP4Q https://t.co/MbmueJovki</t>
  </si>
  <si>
    <t>Tue Aug 20 07:05:50 +0000 2019</t>
  </si>
  <si>
    <t>1636155128</t>
  </si>
  <si>
    <t>&lt;a href="http://twitter.com" rel="nofollow"&gt;Twitter Web Client&lt;/a&gt;</t>
  </si>
  <si>
    <t>http://pbs.twimg.com/profile_images/1065708590713982976/UDQ0Wn7d_normal.jpg</t>
  </si>
  <si>
    <t>Wageningen</t>
  </si>
  <si>
    <t>http://twitter.com/AW_NGS/statuses/1163708706615373824</t>
  </si>
  <si>
    <t>{"hashtags":[],"symbols":[],"user_mentions":[{"screen_name":"KeyGeneInfo","name":"KeyGene","id":137769333,"id_str":"137769333","indices":[3,15]},{"screen_name":"evolambert","name":"Jon Lambert","id":342743938,"id_str":"342743938","indices":[43,54]}],"urls":[]}</t>
  </si>
  <si>
    <t>1163707349544112128</t>
  </si>
  <si>
    <t>KoeienRob</t>
  </si>
  <si>
    <t>RT @Boerenverstand: @EenVandaag @HansClevers @UniUtrecht Typisch dit...Als je koeien inschaart in jonger gras, dan is het ook sneller verteerbaar..... Het gaat om het totale rantsoen van de koe, dit is helemaal geen echte oplossing, maar vooral goed voor de leverancier van dit graszaad #fail</t>
  </si>
  <si>
    <t>Tue Aug 20 07:00:27 +0000 2019</t>
  </si>
  <si>
    <t>306271079</t>
  </si>
  <si>
    <t>&lt;a href="http://twitter.com/download/android" rel="nofollow"&gt;Twitter for Android&lt;/a&gt;</t>
  </si>
  <si>
    <t>http://pbs.twimg.com/profile_images/378800000656679420/d5bd913bcbf0544df0d331438d7b7013_normal.jpeg</t>
  </si>
  <si>
    <t>Heukelom NBr.</t>
  </si>
  <si>
    <t>http://twitter.com/KoeienRob/statuses/1163707349544112128</t>
  </si>
  <si>
    <t>{"hashtags":[],"symbols":[],"user_mentions":[{"screen_name":"Boerenverstand","name":"Frank Verhoeven","id":16922745,"id_str":"16922745","indices":[3,18]},{"screen_name":"EenVandaag","name":"EenVandaag","id":10572052,"id_str":"10572052","indices":[20,31]},{"screen_name":"HansClevers","name":"Hans Clevers","id":1503128660,"id_str":"1503128660","indices":[32,44]},{"screen_name":"UniUtrecht","name":"Universiteit Utrecht","id":33548291,"id_str":"33548291","indices":[45,56]}],"urls":[]}</t>
  </si>
  <si>
    <t>1163706532061749248</t>
  </si>
  <si>
    <t>KeyGeneInfo</t>
  </si>
  <si>
    <t>Nature's Jonathan Lambert @evolambert spoke with Fernando Garcia, KeyGene's TR4 expert and banana breeder, about the Panama Disease outbreak in Colombia, his support to Colombian government, diagnostics by KeyGene, @WUR and @UniUtrecht and banana breeding
https://t.co/Ry5tDfFP4Q https://t.co/MbmueJovki</t>
  </si>
  <si>
    <t>Tue Aug 20 06:57:12 +0000 2019</t>
  </si>
  <si>
    <t>137769333</t>
  </si>
  <si>
    <t>&lt;a href="https://about.twitter.com/products/tweetdeck" rel="nofollow"&gt;TweetDeck&lt;/a&gt;</t>
  </si>
  <si>
    <t>http://pbs.twimg.com/profile_images/743717850494304256/guEbQPTE_normal.jpg</t>
  </si>
  <si>
    <t>Wageningen NL - Rockville USA</t>
  </si>
  <si>
    <t>http://twitter.com/KeyGeneInfo/statuses/1163706532061749248</t>
  </si>
  <si>
    <t>{"hashtags":[],"symbols":[],"user_mentions":[{"screen_name":"evolambert","name":"Jon Lambert","id":342743938,"id_str":"342743938","indices":[26,37]},{"screen_name":"WUR","name":"Wageningen U&amp;R","id":20045134,"id_str":"20045134","indices":[215,219]},{"screen_name":"UniUtrecht","name":"Universiteit Utrecht","id":33548291,"id_str":"33548291","indices":[224,235]}],"urls":[{"url":"https://t.co/Ry5tDfFP4Q","expanded_url":"https://www.nature.com/articles/d41586-019-02489-5","display_url":"nature.com/articles/d4158…","indices":[256,279]}],"media":[{"id":1163706462448824300,"id_str":"1163706462448824321","indices":[280,303],"media_url":"http://pbs.twimg.com/media/ECZQ3K0WsAEIQJk.jpg","media_url_https":"https://pbs.twimg.com/media/ECZQ3K0WsAEIQJk.jpg","url":"https://t.co/MbmueJovki","display_url":"pic.twitter.com/MbmueJovki","expanded_url":"https://twitter.com/KeyGeneInfo/status/1163706532061749248/photo/1","type":"photo","sizes":{"thumb":{"w":150,"h":150,"resize":"crop"},"large":{"w":640,"h":480,"resize":"fit"},"small":{"w":640,"h":480,"resize":"fit"},"medium":{"w":640,"h":480,"resize":"fit"}}}]}</t>
  </si>
  <si>
    <t>1163705387784314886</t>
  </si>
  <si>
    <t>nembotavy_0101</t>
  </si>
  <si>
    <t>RT @IngaRoesler: Day 2 &amp;amp; 3 group pictures from Prof. Daan Scheeper's science team (@UniUtrecht @UniUtrechtPE) at #lowlands2019! We measured participant's heart rate and blood pressure while they were discussing changing gender roles in society with a stranger https://t.co/RXJydzBjQB</t>
  </si>
  <si>
    <t>Tue Aug 20 06:52:39 +0000 2019</t>
  </si>
  <si>
    <t>1049470998490185729</t>
  </si>
  <si>
    <t>&lt;a href="https://twitter.com/whtver_science" rel="nofollow"&gt;nembotavy_010101&lt;/a&gt;</t>
  </si>
  <si>
    <t>http://pbs.twimg.com/profile_images/1162639815084404736/GdeIeGLc_normal.jpg</t>
  </si>
  <si>
    <t>http://twitter.com/nembotavy_0101/statuses/1163705387784314886</t>
  </si>
  <si>
    <t>{"hashtags":[{"text":"lowlands2019","indices":[117,130]}],"symbols":[],"user_mentions":[{"screen_name":"IngaRoesler","name":"Inga Rösler","id":1382322444,"id_str":"1382322444","indices":[3,15]},{"screen_name":"UniUtrecht","name":"Universiteit Utrecht","id":33548291,"id_str":"33548291","indices":[87,98]},{"screen_name":"UniUtrechtPE","name":"Public Engagement","id":925283063784976400,"id_str":"925283063784976390","indices":[99,112]}],"urls":[]}</t>
  </si>
  <si>
    <t>1163702575813844993</t>
  </si>
  <si>
    <t>o_Onur</t>
  </si>
  <si>
    <t>Tue Aug 20 06:41:29 +0000 2019</t>
  </si>
  <si>
    <t>135547160</t>
  </si>
  <si>
    <t>&lt;a href="http://klinkerapps.com" rel="nofollow"&gt;Talon Android&lt;/a&gt;</t>
  </si>
  <si>
    <t>http://pbs.twimg.com/profile_images/1123664072954785793/FKJCUk3f_normal.jpg</t>
  </si>
  <si>
    <t>http://twitter.com/o_Onur/statuses/1163702575813844993</t>
  </si>
  <si>
    <t>1163699811788263424</t>
  </si>
  <si>
    <t>CESAAus</t>
  </si>
  <si>
    <t>RT @RMIT_EU_CENTRE: 🗣️ Our next #SDG seminar is SDG 7: Affordable &amp;amp; #CleanEnergy w/ Ron Boschma @UtrechtUni, Vanya Kumar @DELWP_Vic, Robyn Henderson @MBIEgovtnz, Moragh McKay Energy Innov Coop &amp;amp; Bjorn Asheim @lunduniversity. Tues 27 Aug 12.30pm @RMIT. Register https://t.co/zR7qriIMCX
@EUErasmusPlus</t>
  </si>
  <si>
    <t>Tue Aug 20 06:30:30 +0000 2019</t>
  </si>
  <si>
    <t>912666538599174144</t>
  </si>
  <si>
    <t>http://pbs.twimg.com/profile_images/912673738260443142/Oydt9fmg_normal.jpg</t>
  </si>
  <si>
    <t>Australia</t>
  </si>
  <si>
    <t>http://twitter.com/CESAAus/statuses/1163699811788263424</t>
  </si>
  <si>
    <t>{"hashtags":[{"text":"SDG","indices":[32,36]},{"text":"CleanEnergy","indices":[72,84]}],"symbols":[],"user_mentions":[{"screen_name":"RMIT_EU_CENTRE","name":"EU Centre at RMIT","id":2608840453,"id_str":"2608840453","indices":[3,18]},{"screen_name":"UtrechtUni","name":"Utrecht University","id":33550981,"id_str":"33550981","indices":[100,111]},{"screen_name":"DELWP_Vic","name":"DELWP Victoria","id":142878998,"id_str":"142878998","indices":[125,135]}],"urls":[]}</t>
  </si>
  <si>
    <t>1163697223772905472</t>
  </si>
  <si>
    <t>IngaRoesler</t>
  </si>
  <si>
    <t>Day 2 &amp;amp; 3 group pictures from Prof. Daan Scheeper's science team (@UniUtrecht @UniUtrechtPE) at #lowlands2019! We measured participant's heart rate and blood pressure while they were discussing changing gender roles in society with a stranger https://t.co/RXJydzBjQB</t>
  </si>
  <si>
    <t>Tue Aug 20 06:20:13 +0000 2019</t>
  </si>
  <si>
    <t>1382322444</t>
  </si>
  <si>
    <t>http://pbs.twimg.com/profile_images/1094202558346858496/e2pMurII_normal.jpg</t>
  </si>
  <si>
    <t>Utrecht, Niederlande</t>
  </si>
  <si>
    <t>http://twitter.com/IngaRoesler/statuses/1163697223772905472</t>
  </si>
  <si>
    <t>{"hashtags":[{"text":"lowlands2019","indices":[100,113]}],"symbols":[],"user_mentions":[{"screen_name":"UniUtrecht","name":"Universiteit Utrecht","id":33548291,"id_str":"33548291","indices":[70,81]},{"screen_name":"UniUtrechtPE","name":"Public Engagement","id":925283063784976400,"id_str":"925283063784976390","indices":[82,95]}],"urls":[],"media":[{"id":1163697216969748500,"id_str":"1163697216969748480","indices":[247,270],"media_url":"http://pbs.twimg.com/media/ECZIdAuXsAAyTov.jpg","media_url_https":"https://pbs.twimg.com/media/ECZIdAuXsAAyTov.jpg","url":"https://t.co/RXJydzBjQB","display_url":"pic.twitter.com/RXJydzBjQB","expanded_url":"https://twitter.com/IngaRoesler/status/1163697223772905472/photo/1","type":"photo","sizes":{"thumb":{"w":150,"h":150,"resize":"crop"},"large":{"w":1024,"h":768,"resize":"fit"},"small":{"w":680,"h":510,"resize":"fit"},"medium":{"w":1024,"h":768,"resize":"fit"}}}]}</t>
  </si>
  <si>
    <t>1163696693868556288</t>
  </si>
  <si>
    <t>MatthewCoote</t>
  </si>
  <si>
    <t>Tue Aug 20 06:18:06 +0000 2019</t>
  </si>
  <si>
    <t>20494945</t>
  </si>
  <si>
    <t>http://pbs.twimg.com/profile_images/1056413813895966721/evJsVJEt_normal.jpg</t>
  </si>
  <si>
    <t>Earth</t>
  </si>
  <si>
    <t>http://twitter.com/MatthewCoote/statuses/1163696693868556288</t>
  </si>
  <si>
    <t>1163677576612786176</t>
  </si>
  <si>
    <t>Kate_Seear</t>
  </si>
  <si>
    <t>@iekenner @UtrechtUni Thanks so much and yes it sure is!</t>
  </si>
  <si>
    <t>Tue Aug 20 05:02:09 +0000 2019</t>
  </si>
  <si>
    <t>201107943</t>
  </si>
  <si>
    <t>iekenner</t>
  </si>
  <si>
    <t>1461777931</t>
  </si>
  <si>
    <t>1163591295958282240</t>
  </si>
  <si>
    <t>Unique tweets</t>
  </si>
  <si>
    <t>&lt;a href="http://twitter.com/download/iphone" rel="nofollow"&gt;Twitter for iPhone&lt;/a&gt;</t>
  </si>
  <si>
    <t>http://pbs.twimg.com/profile_images/1108136826022187008/KZK_Opm8_normal.jpg</t>
  </si>
  <si>
    <t>Melbourne, Australia</t>
  </si>
  <si>
    <t>http://twitter.com/Kate_Seear/statuses/1163677576612786176</t>
  </si>
  <si>
    <t>{"hashtags":[],"symbols":[],"user_mentions":[{"screen_name":"iekenner","name":"I.E. Kenner ❤️🏳️‍🌈❤️","id":201107943,"id_str":"201107943","indices":[0,9]},{"screen_name":"UtrechtUni","name":"Utrecht University","id":33550981,"id_str":"33550981","indices":[10,21]}],"urls":[]}</t>
  </si>
  <si>
    <t>1163676614246522880</t>
  </si>
  <si>
    <t>@TraceyLeeHolmes @UtrechtUni Thanks Tracey! Pretty amazing all round.</t>
  </si>
  <si>
    <t>Tue Aug 20 04:58:19 +0000 2019</t>
  </si>
  <si>
    <t>54958094</t>
  </si>
  <si>
    <t>TraceyLeeHolmes</t>
  </si>
  <si>
    <t>1163562459120095234</t>
  </si>
  <si>
    <t>http://twitter.com/Kate_Seear/statuses/1163676614246522880</t>
  </si>
  <si>
    <t>{"hashtags":[],"symbols":[],"user_mentions":[{"screen_name":"TraceyLeeHolmes","name":"Tracey Holmes","id":54958094,"id_str":"54958094","indices":[0,16]},{"screen_name":"UtrechtUni","name":"Utrecht University","id":33550981,"id_str":"33550981","indices":[17,28]}],"urls":[]}</t>
  </si>
  <si>
    <t>1163637378000404481</t>
  </si>
  <si>
    <t>suzannemfraser</t>
  </si>
  <si>
    <t>RT @Kate_Seear: Super excited to be starting Professor Rosi Braidotti’s posthuman philosophy masterclass @UtrechtUni in The Netherlands today. What a beautiful setting! https://t.co/WcMWLNHpAB</t>
  </si>
  <si>
    <t>Tue Aug 20 02:22:24 +0000 2019</t>
  </si>
  <si>
    <t>1727835200</t>
  </si>
  <si>
    <t>http://pbs.twimg.com/profile_images/1146140222654042112/IwyuWeDV_normal.jpg</t>
  </si>
  <si>
    <t>http://twitter.com/suzannemfraser/statuses/1163637378000404481</t>
  </si>
  <si>
    <t>{"hashtags":[],"symbols":[],"user_mentions":[{"screen_name":"Kate_Seear","name":"A/Prof Kate Seear","id":1461777931,"id_str":"1461777931","indices":[3,14]},{"screen_name":"UtrechtUni","name":"Utrecht University","id":33550981,"id_str":"33550981","indices":[105,116]}],"urls":[]}</t>
  </si>
  <si>
    <t>1163617923010899968</t>
  </si>
  <si>
    <t>micahvandegrift</t>
  </si>
  <si>
    <t>RT @jeroenbosman: We fully updated our (CC-BY) slide deck detailing Plan S and its options in an institutional context, in our case @UtrechtUni @UniUtrecht @cOAlitionS_OA  https://t.co/adF6WRGhz2 https://t.co/ie24lJFs5w</t>
  </si>
  <si>
    <t>Tue Aug 20 01:05:06 +0000 2019</t>
  </si>
  <si>
    <t>19136693</t>
  </si>
  <si>
    <t>http://pbs.twimg.com/profile_images/1058083347979816962/tM1je8YC_normal.jpg</t>
  </si>
  <si>
    <t>Raleigh, NC</t>
  </si>
  <si>
    <t>http://twitter.com/micahvandegrift/statuses/1163617923010899968</t>
  </si>
  <si>
    <t>{"hashtags":[],"symbols":[],"user_mentions":[{"screen_name":"jeroenbosman","name":"Jeroen Bosman","id":9104202,"id_str":"9104202","indices":[3,16]}],"urls":[]}</t>
  </si>
  <si>
    <t>1163608221552037888</t>
  </si>
  <si>
    <t>MarkPlackett1</t>
  </si>
  <si>
    <t>RT @EHPonline: MOST READ RESEARCH last week: Associations of Combined Exposures to Surrounding Green, Air Pollution, and Road Traffic Noise with Cardiometabolic Diseases ➡️ https://t.co/QdIqxT3UhZ @UniUtrecht</t>
  </si>
  <si>
    <t>Tue Aug 20 00:26:33 +0000 2019</t>
  </si>
  <si>
    <t>1579596458</t>
  </si>
  <si>
    <t>http://pbs.twimg.com/profile_images/378800000145293528/2e1ca65f88bf272a2c3cbd223ffb91bc_normal.jpeg</t>
  </si>
  <si>
    <t>http://twitter.com/MarkPlackett1/statuses/1163608221552037888</t>
  </si>
  <si>
    <t>{"hashtags":[],"symbols":[],"user_mentions":[{"screen_name":"EHPonline","name":"Environmental Health Perspectives","id":59266746,"id_str":"59266746","indices":[3,13]}],"urls":[]}</t>
  </si>
  <si>
    <t>1163602287702376448</t>
  </si>
  <si>
    <t>BruceWilson18</t>
  </si>
  <si>
    <t>Tue Aug 20 00:02:58 +0000 2019</t>
  </si>
  <si>
    <t>625224335</t>
  </si>
  <si>
    <t>http://pbs.twimg.com/profile_images/618632115861651457/aasDPU-V_normal.jpg</t>
  </si>
  <si>
    <t>http://twitter.com/BruceWilson18/statuses/1163602287702376448</t>
  </si>
  <si>
    <t>@Kate_Seear @UtrechtUni WOW!
I wondered what took you to Europe &amp;amp; away from the Outer Sanctum 😭
I've LOVED your recent turns as host...(no offense to Emma, I also love her as host, but...you bring a LOT 🥰).
Enjoy it, Kate! What an opportunity.</t>
  </si>
  <si>
    <t>Mon Aug 19 23:19:18 +0000 2019</t>
  </si>
  <si>
    <t>1163334706672394240</t>
  </si>
  <si>
    <t>http://pbs.twimg.com/profile_images/1137827671042215936/dmCoX3tR_normal.jpg</t>
  </si>
  <si>
    <t>Gadigal Land</t>
  </si>
  <si>
    <t>http://twitter.com/iekenner/statuses/1163591295958282240</t>
  </si>
  <si>
    <t>{"hashtags":[],"symbols":[],"user_mentions":[{"screen_name":"Kate_Seear","name":"A/Prof Kate Seear","id":1461777931,"id_str":"1461777931","indices":[0,11]},{"screen_name":"UtrechtUni","name":"Utrecht University","id":33550981,"id_str":"33550981","indices":[12,23]}],"urls":[]}</t>
  </si>
  <si>
    <t>1163587562923069441</t>
  </si>
  <si>
    <t>gardeur_mad</t>
  </si>
  <si>
    <t>RT @ShanghaiRanking: Top Universities in Netherlands. 
Academic Ranking of World Universities 2019! #Netherlands @UniUtrecht @univgroningen @erasmusuni @UniLeiden @Radboud_Uni @VUamsterdam @UvA_Amsterdam @tudelft @WUR @MaastrichtU https://t.co/vBgDWcN6Gc</t>
  </si>
  <si>
    <t>Mon Aug 19 23:04:28 +0000 2019</t>
  </si>
  <si>
    <t>4871529627</t>
  </si>
  <si>
    <t>http://pbs.twimg.com/profile_images/806294018875392001/8AREtxRf_normal.jpg</t>
  </si>
  <si>
    <t>http://twitter.com/gardeur_mad/statuses/1163587562923069441</t>
  </si>
  <si>
    <t>{"hashtags":[{"text":"Netherlands","indices":[101,113]}],"symbols":[],"user_mentions":[{"screen_name":"ShanghaiRanking","name":"ShanghaiRanking","id":394503067,"id_str":"394503067","indices":[3,19]},{"screen_name":"UniUtrecht","name":"Universiteit Utrecht","id":33548291,"id_str":"33548291","indices":[114,125]}],"urls":[]}</t>
  </si>
  <si>
    <t>1163585169829158912</t>
  </si>
  <si>
    <t>RMIT_EU_CENTRE</t>
  </si>
  <si>
    <t>🗣️ Our next #SDG seminar is SDG 7: Affordable &amp;amp; #CleanEnergy w/ Ron Boschma @UtrechtUni, Vanya Kumar @DELWP_Vic, Robyn Henderson @MBIEgovtnz, Moragh McKay Energy Innov Coop &amp;amp; Bjorn Asheim @lunduniversity. Tues 27 Aug 12.30pm @RMIT. Register https://t.co/zR7qriIMCX
@EUErasmusPlus</t>
  </si>
  <si>
    <t>Mon Aug 19 22:54:57 +0000 2019</t>
  </si>
  <si>
    <t>2608840453</t>
  </si>
  <si>
    <t>http://pbs.twimg.com/profile_images/613524198565150720/ZQHpLRz4_normal.jpg</t>
  </si>
  <si>
    <t>RMIT Uni, Melbourne</t>
  </si>
  <si>
    <t>http://twitter.com/RMIT_EU_CENTRE/statuses/1163585169829158912</t>
  </si>
  <si>
    <t>{"hashtags":[{"text":"SDG","indices":[12,16]},{"text":"CleanEnergy","indices":[52,64]}],"symbols":[],"user_mentions":[{"screen_name":"UtrechtUni","name":"Utrecht University","id":33550981,"id_str":"33550981","indices":[80,91]},{"screen_name":"DELWP_Vic","name":"DELWP Victoria","id":142878998,"id_str":"142878998","indices":[105,115]},{"screen_name":"MBIEgovtnz","name":"MBIE","id":532682706,"id_str":"532682706","indices":[133,144]},{"screen_name":"lunduniversity","name":"Lund University","id":26267038,"id_str":"26267038","indices":[196,211]},{"screen_name":"RMIT","name":"RMIT University","id":6778812,"id_str":"6778812","indices":[233,238]},{"screen_name":"EUErasmusPlus","name":"Erasmus+","id":163770896,"id_str":"163770896","indices":[273,287]}],"urls":[{"url":"https://t.co/zR7qriIMCX","expanded_url":"https://www.eventbrite.com.au/e/sustainable-development-goal-7-affordable-clean-energy-tickets-68387285211","display_url":"eventbrite.com.au/e/sustainable-…","indices":[249,272]}]}</t>
  </si>
  <si>
    <t>1163579748620087296</t>
  </si>
  <si>
    <t>fry_mind</t>
  </si>
  <si>
    <t>@chriszeeven @EenVandaag @HansClevers @UniUtrecht @WUR Het is een anti-wetenschap hetze van zogenaamde milieugroepen, die echte voortgang tegenhouden.</t>
  </si>
  <si>
    <t>Mon Aug 19 22:33:24 +0000 2019</t>
  </si>
  <si>
    <t>405483278</t>
  </si>
  <si>
    <t>chriszeeven</t>
  </si>
  <si>
    <t>4241522056</t>
  </si>
  <si>
    <t>1163435478378586112</t>
  </si>
  <si>
    <t>http://pbs.twimg.com/profile_images/668022681569243136/dZJFawCM_normal.jpg</t>
  </si>
  <si>
    <t>http://twitter.com/fry_mind/statuses/1163579748620087296</t>
  </si>
  <si>
    <t>{"hashtags":[],"symbols":[],"user_mentions":[{"screen_name":"chriszeeven","name":"Chris Zeevenhooven","id":405483278,"id_str":"405483278","indices":[0,12]},{"screen_name":"EenVandaag","name":"EenVandaag","id":10572052,"id_str":"10572052","indices":[13,24]},{"screen_name":"HansClevers","name":"Hans Clevers","id":1503128660,"id_str":"1503128660","indices":[25,37]},{"screen_name":"UniUtrecht","name":"Universiteit Utrecht","id":33548291,"id_str":"33548291","indices":[38,49]},{"screen_name":"WUR","name":"Wageningen U&amp;R","id":20045134,"id_str":"20045134","indices":[50,54]}],"urls":[]}</t>
  </si>
  <si>
    <t>1163569413926379520</t>
  </si>
  <si>
    <t>zantinge_henk</t>
  </si>
  <si>
    <t>RT @EenVandaag: Een nieuwe grassoort helpt tegen klimaatverandering, maar van de Europese Unie mogen koeien het niet eten. 
"Het lijkt me goed wanneer het hof opnieuw naar de zaak kijkt", zegt geneticus @HansClevers van de Universiteit Utrecht (@UniUtrecht).
https://t.co/hkei9WNFzF</t>
  </si>
  <si>
    <t>Mon Aug 19 21:52:21 +0000 2019</t>
  </si>
  <si>
    <t>933704431744503809</t>
  </si>
  <si>
    <t>http://abs.twimg.com/sticky/default_profile_images/default_profile_normal.png</t>
  </si>
  <si>
    <t>http://twitter.com/zantinge_henk/statuses/1163569413926379520</t>
  </si>
  <si>
    <t>{"hashtags":[],"symbols":[],"user_mentions":[{"screen_name":"EenVandaag","name":"EenVandaag","id":10572052,"id_str":"10572052","indices":[3,14]}],"urls":[]}</t>
  </si>
  <si>
    <t>1163564934422126592</t>
  </si>
  <si>
    <t>pauldutton1968</t>
  </si>
  <si>
    <t>@Kate_Seear @UtrechtUni 💫</t>
  </si>
  <si>
    <t>Mon Aug 19 21:34:33 +0000 2019</t>
  </si>
  <si>
    <t>896941926</t>
  </si>
  <si>
    <t>http://pbs.twimg.com/profile_images/1155953638352621569/v_1OmEPz_normal.jpg</t>
  </si>
  <si>
    <t>http://twitter.com/pauldutton1968/statuses/1163564934422126592</t>
  </si>
  <si>
    <t>1163564877245370369</t>
  </si>
  <si>
    <t>Mon Aug 19 21:34:19 +0000 2019</t>
  </si>
  <si>
    <t>http://twitter.com/pauldutton1968/statuses/1163564877245370369</t>
  </si>
  <si>
    <t>@Kate_Seear @UtrechtUni Stunning pics! The course also sounds brilliant.</t>
  </si>
  <si>
    <t>Mon Aug 19 21:24:42 +0000 2019</t>
  </si>
  <si>
    <t>http://pbs.twimg.com/profile_images/3237317287/ac36264dc557916a4b0b78472e153526_normal.jpeg</t>
  </si>
  <si>
    <t>Sydney and the world</t>
  </si>
  <si>
    <t>http://twitter.com/TraceyLeeHolmes/statuses/1163562459120095234</t>
  </si>
  <si>
    <t>1163561727985893376</t>
  </si>
  <si>
    <t>@Bridie_OD @UtrechtUni It’s so gorgeous!</t>
  </si>
  <si>
    <t>Mon Aug 19 21:21:48 +0000 2019</t>
  </si>
  <si>
    <t>21464595</t>
  </si>
  <si>
    <t>Bridie_OD</t>
  </si>
  <si>
    <t>1163344134008004608</t>
  </si>
  <si>
    <t>http://twitter.com/Kate_Seear/statuses/1163561727985893376</t>
  </si>
  <si>
    <t>{"hashtags":[],"symbols":[],"user_mentions":[{"screen_name":"Bridie_OD","name":"Dr Bridie O'Donnell","id":21464595,"id_str":"21464595","indices":[0,10]},{"screen_name":"UtrechtUni","name":"Utrecht University","id":33550981,"id_str":"33550981","indices":[11,22]}],"urls":[]}</t>
  </si>
  <si>
    <t>1163561684646150146</t>
  </si>
  <si>
    <t>@brando_smith @UtrechtUni Thanks Brando! Hope the wrist is on the mend.</t>
  </si>
  <si>
    <t>Mon Aug 19 21:21:38 +0000 2019</t>
  </si>
  <si>
    <t>33806874</t>
  </si>
  <si>
    <t>brando_smith</t>
  </si>
  <si>
    <t>1163411842019934208</t>
  </si>
  <si>
    <t>http://twitter.com/Kate_Seear/statuses/1163561684646150146</t>
  </si>
  <si>
    <t>{"hashtags":[],"symbols":[],"user_mentions":[{"screen_name":"brando_smith","name":"Brando 🏳️‍🌈🐯","id":33806874,"id_str":"33806874","indices":[0,13]},{"screen_name":"UtrechtUni","name":"Utrecht University","id":33550981,"id_str":"33550981","indices":[14,25]}],"urls":[]}</t>
  </si>
  <si>
    <t>1163561619756072960</t>
  </si>
  <si>
    <t>@thill73 @UtrechtUni Thanks Tara! Hope you’re well.</t>
  </si>
  <si>
    <t>Mon Aug 19 21:21:22 +0000 2019</t>
  </si>
  <si>
    <t>358084750</t>
  </si>
  <si>
    <t>thill73</t>
  </si>
  <si>
    <t>1163557498336321536</t>
  </si>
  <si>
    <t>http://twitter.com/Kate_Seear/statuses/1163561619756072960</t>
  </si>
  <si>
    <t>{"hashtags":[],"symbols":[],"user_mentions":[{"screen_name":"thill73","name":"Tara Hill","id":358084750,"id_str":"358084750","indices":[0,8]},{"screen_name":"UtrechtUni","name":"Utrecht University","id":33550981,"id_str":"33550981","indices":[9,20]}],"urls":[]}</t>
  </si>
  <si>
    <t>@Kate_Seear @UtrechtUni Looks gorgeous, enjoy the class!</t>
  </si>
  <si>
    <t>Mon Aug 19 21:05:00 +0000 2019</t>
  </si>
  <si>
    <t>http://pbs.twimg.com/profile_images/1108918823757856768/8BriJOHY_normal.jpg</t>
  </si>
  <si>
    <t>http://twitter.com/thill73/statuses/1163557498336321536</t>
  </si>
  <si>
    <t>1163545512471072769</t>
  </si>
  <si>
    <t>Boerenverstand</t>
  </si>
  <si>
    <t>@EenVandaag @HansClevers @UniUtrecht Typisch dit...Als je koeien inschaart in jonger gras, dan is het ook sneller verteerbaar..... Het gaat om het totale rantsoen van de koe, dit is helemaal geen echte oplossing, maar vooral goed voor de leverancier van dit graszaad #fail</t>
  </si>
  <si>
    <t>Mon Aug 19 20:17:22 +0000 2019</t>
  </si>
  <si>
    <t>10572052</t>
  </si>
  <si>
    <t>EenVandaag</t>
  </si>
  <si>
    <t>16922745</t>
  </si>
  <si>
    <t>1163433980437381120</t>
  </si>
  <si>
    <t>http://pbs.twimg.com/profile_images/816645364757463040/BYNpU3-g_normal.jpg</t>
  </si>
  <si>
    <t>ÜT: 52.096074,5.125339</t>
  </si>
  <si>
    <t>http://twitter.com/Boerenverstand/statuses/1163545512471072769</t>
  </si>
  <si>
    <t>{"hashtags":[{"text":"fail","indices":[267,272]}],"symbols":[],"user_mentions":[{"screen_name":"EenVandaag","name":"EenVandaag","id":10572052,"id_str":"10572052","indices":[0,11]},{"screen_name":"HansClevers","name":"Hans Clevers","id":1503128660,"id_str":"1503128660","indices":[12,24]},{"screen_name":"UniUtrecht","name":"Universiteit Utrecht","id":33548291,"id_str":"33548291","indices":[25,36]}],"urls":[]}</t>
  </si>
  <si>
    <t>1163543992623075334</t>
  </si>
  <si>
    <t>LauraMariette2</t>
  </si>
  <si>
    <t>@EenVandaag @UniUtrecht @HansClevers Minder koeien helpt ook</t>
  </si>
  <si>
    <t>Mon Aug 19 20:11:20 +0000 2019</t>
  </si>
  <si>
    <t>1161215634467885057</t>
  </si>
  <si>
    <t>http://twitter.com/LauraMariette2/statuses/1163543992623075334</t>
  </si>
  <si>
    <t>{"hashtags":[],"symbols":[],"user_mentions":[{"screen_name":"EenVandaag","name":"EenVandaag","id":10572052,"id_str":"10572052","indices":[0,11]},{"screen_name":"UniUtrecht","name":"Universiteit Utrecht","id":33548291,"id_str":"33548291","indices":[12,23]},{"screen_name":"HansClevers","name":"Hans Clevers","id":1503128660,"id_str":"1503128660","indices":[24,36]}],"urls":[]}</t>
  </si>
  <si>
    <t>1163541460479873025</t>
  </si>
  <si>
    <t>citizenderwelt</t>
  </si>
  <si>
    <t>RT @Kate_Seear: Opening lecture by Rosi Braidotti to set the scene for this week’s posthuman knowledges philosophy masterclass @UtrechtUni. Braidotti argues that Deleuze &amp;amp; Guattari’s work was traditionally overlooked (esp in the USA) &amp;amp; that it offers much value for the post-humanities. https://t.co/VZPPbZLUl6</t>
  </si>
  <si>
    <t>Mon Aug 19 20:01:16 +0000 2019</t>
  </si>
  <si>
    <t>483186896</t>
  </si>
  <si>
    <t>http://pbs.twimg.com/profile_images/1084975124896350208/5xI08-_f_normal.jpg</t>
  </si>
  <si>
    <t>North Carolina, USA</t>
  </si>
  <si>
    <t>http://twitter.com/citizenderwelt/statuses/1163541460479873025</t>
  </si>
  <si>
    <t>{"hashtags":[],"symbols":[],"user_mentions":[{"screen_name":"Kate_Seear","name":"A/Prof Kate Seear","id":1461777931,"id_str":"1461777931","indices":[3,14]},{"screen_name":"UtrechtUni","name":"Utrecht University","id":33550981,"id_str":"33550981","indices":[127,138]}],"urls":[]}</t>
  </si>
  <si>
    <t>1163533075244040193</t>
  </si>
  <si>
    <t>RitsertJansen</t>
  </si>
  <si>
    <t>Mon Aug 19 19:27:57 +0000 2019</t>
  </si>
  <si>
    <t>3235707783</t>
  </si>
  <si>
    <t>&lt;a href="http://twitter.com/#!/download/ipad" rel="nofollow"&gt;Twitter for iPad&lt;/a&gt;</t>
  </si>
  <si>
    <t>http://pbs.twimg.com/profile_images/1140682550014353413/G5YoQM8C_normal.jpg</t>
  </si>
  <si>
    <t>Groningen, The Netherlands</t>
  </si>
  <si>
    <t>http://twitter.com/RitsertJansen/statuses/1163533075244040193</t>
  </si>
  <si>
    <t>1163516513548193794</t>
  </si>
  <si>
    <t>nlsko</t>
  </si>
  <si>
    <t>@EenVandaag @HansClevers @UniUtrecht Mensen koken groenten om het beter verteerbaar te maken, kan dat niet met gras voordat het als kuil of hooi aan de koeien wordt gegeven?</t>
  </si>
  <si>
    <t>Mon Aug 19 18:22:08 +0000 2019</t>
  </si>
  <si>
    <t>19290581</t>
  </si>
  <si>
    <t>http://pbs.twimg.com/profile_images/787605848839315456/LT2ZH4a8_normal.jpg</t>
  </si>
  <si>
    <t>Amsterdam, Nederland</t>
  </si>
  <si>
    <t>http://twitter.com/nlsko/statuses/1163516513548193794</t>
  </si>
  <si>
    <t>{"hashtags":[],"symbols":[],"user_mentions":[{"screen_name":"EenVandaag","name":"EenVandaag","id":10572052,"id_str":"10572052","indices":[0,11]},{"screen_name":"HansClevers","name":"Hans Clevers","id":1503128660,"id_str":"1503128660","indices":[12,24]},{"screen_name":"UniUtrecht","name":"Universiteit Utrecht","id":33548291,"id_str":"33548291","indices":[25,36]}],"urls":[]}</t>
  </si>
  <si>
    <t>1163511076933292032</t>
  </si>
  <si>
    <t>EHPonline</t>
  </si>
  <si>
    <t>MOST READ RESEARCH last week: Associations of Combined Exposures to Surrounding Green, Air Pollution, and Road Traffic Noise with Cardiometabolic Diseases ➡️ https://t.co/QdIqxT3UhZ @UniUtrecht</t>
  </si>
  <si>
    <t>Mon Aug 19 18:00:32 +0000 2019</t>
  </si>
  <si>
    <t>59266746</t>
  </si>
  <si>
    <t>&lt;a href="https://www.hootsuite.com" rel="nofollow"&gt;Hootsuite Inc.&lt;/a&gt;</t>
  </si>
  <si>
    <t>http://pbs.twimg.com/profile_images/1070726027704496128/u_mS9qOM_normal.jpg</t>
  </si>
  <si>
    <t>Research Triangle Park, NC USA</t>
  </si>
  <si>
    <t>http://twitter.com/EHPonline/statuses/1163511076933292032</t>
  </si>
  <si>
    <t>{"hashtags":[],"symbols":[],"user_mentions":[{"screen_name":"UniUtrecht","name":"Universiteit Utrecht","id":33548291,"id_str":"33548291","indices":[182,193]}],"urls":[{"url":"https://t.co/QdIqxT3UhZ","expanded_url":"https://bit.ly/2N50g0V","display_url":"bit.ly/2N50g0V","indices":[158,181]}]}</t>
  </si>
  <si>
    <t>1163506463681187840</t>
  </si>
  <si>
    <t>TobyNL1988</t>
  </si>
  <si>
    <t>Mon Aug 19 17:42:12 +0000 2019</t>
  </si>
  <si>
    <t>1065930116231032833</t>
  </si>
  <si>
    <t>http://pbs.twimg.com/profile_images/1163293579311230977/Zx1wCxx4_normal.jpg</t>
  </si>
  <si>
    <t>Nederland , Gelderland</t>
  </si>
  <si>
    <t>http://twitter.com/TobyNL1988/statuses/1163506463681187840</t>
  </si>
  <si>
    <t>1163503935883268096</t>
  </si>
  <si>
    <t>henkrentingruaf</t>
  </si>
  <si>
    <t>@EenVandaag @HansClevers @UniUtrecht Als ik het zo lees kan dit slechts zeer marginale milieuwinst opleveren. En "Boeren kunnen in hun grasmanagement al heel veel doen om de uitstoot van broeikasgassen tegen te gaan." Er wordt een "silver bullet" gepresenteerd zonder enige onderbouwing.</t>
  </si>
  <si>
    <t>Mon Aug 19 17:32:09 +0000 2019</t>
  </si>
  <si>
    <t>1933602176</t>
  </si>
  <si>
    <t>http://pbs.twimg.com/profile_images/969579889094463489/bNFS3YuO_normal.jpg</t>
  </si>
  <si>
    <t>http://twitter.com/henkrentingruaf/statuses/1163503935883268096</t>
  </si>
  <si>
    <t>1163498869604462592</t>
  </si>
  <si>
    <t>jeroenson</t>
  </si>
  <si>
    <t>RT @jeroenson: Fully updated (CC-BY) slide deck detailing Plan S and its options in an institutional context, in our case @UtrechtUni @UniUtrecht @cOAlitionS_OA https://t.co/LXZiGiSF2A #openaccess #openscience #planS</t>
  </si>
  <si>
    <t>Mon Aug 19 17:12:01 +0000 2019</t>
  </si>
  <si>
    <t>41577553</t>
  </si>
  <si>
    <t>http://pbs.twimg.com/profile_images/665912429742690305/qbF2iVR8_normal.jpg</t>
  </si>
  <si>
    <t>http://twitter.com/jeroenson/statuses/1163498869604462592</t>
  </si>
  <si>
    <t>{"hashtags":[],"symbols":[],"user_mentions":[{"screen_name":"jeroenson","name":"Jeroen Sondervan","id":41577553,"id_str":"41577553","indices":[3,13]},{"screen_name":"UtrechtUni","name":"Utrecht University","id":33550981,"id_str":"33550981","indices":[122,133]}],"urls":[]}</t>
  </si>
  <si>
    <t>1163497730171428865</t>
  </si>
  <si>
    <t>K212Utr</t>
  </si>
  <si>
    <t>@EenVandaag @HansClevers @UniUtrecht Nederland was ooit voorloper ... misschien tijd deze onzin te negeren en gewoon doorgaan met modificatie.</t>
  </si>
  <si>
    <t>Mon Aug 19 17:07:30 +0000 2019</t>
  </si>
  <si>
    <t>776965175975014400</t>
  </si>
  <si>
    <t>http://pbs.twimg.com/profile_images/815658719262478336/05o5STz6_normal.jpg</t>
  </si>
  <si>
    <t>Utrecht, Nederland</t>
  </si>
  <si>
    <t>http://twitter.com/K212Utr/statuses/1163497730171428865</t>
  </si>
  <si>
    <t>1163491390438944769</t>
  </si>
  <si>
    <t>erikvanprooijen</t>
  </si>
  <si>
    <t>Mon Aug 19 16:42:18 +0000 2019</t>
  </si>
  <si>
    <t>14762527</t>
  </si>
  <si>
    <t>http://pbs.twimg.com/profile_images/481516842461044736/8XJCqPsX_normal.jpeg</t>
  </si>
  <si>
    <t>Hilversum</t>
  </si>
  <si>
    <t>http://twitter.com/erikvanprooijen/statuses/1163491390438944769</t>
  </si>
  <si>
    <t>1163490362029162496</t>
  </si>
  <si>
    <t>chinoup</t>
  </si>
  <si>
    <t>Mon Aug 19 16:38:13 +0000 2019</t>
  </si>
  <si>
    <t>94186594</t>
  </si>
  <si>
    <t>http://pbs.twimg.com/profile_images/921091985775251466/vepUCars_normal.jpg</t>
  </si>
  <si>
    <t>Paris</t>
  </si>
  <si>
    <t>http://twitter.com/chinoup/statuses/1163490362029162496</t>
  </si>
  <si>
    <t>1163489313897754624</t>
  </si>
  <si>
    <t>UUEarthSciences</t>
  </si>
  <si>
    <t>RT @UUGeo: 350mln people worldwide live in deltas. Dam construction and other human activities increase risk of #delta drowning, as they reduce the delivery of sediment, writes @Frances_Dunn @UtrechtUni with colleagues @unisouthampton https://t.co/YGI5u0eNKI https://t.co/lUJNiEA8pb</t>
  </si>
  <si>
    <t>Mon Aug 19 16:34:03 +0000 2019</t>
  </si>
  <si>
    <t>3430171414</t>
  </si>
  <si>
    <t>http://pbs.twimg.com/profile_images/1115885950704476161/YTzkcQ5T_normal.png</t>
  </si>
  <si>
    <t>Utrecht, The Netherlands</t>
  </si>
  <si>
    <t>http://twitter.com/UUEarthSciences/statuses/1163489313897754624</t>
  </si>
  <si>
    <t>{"hashtags":[{"text":"delta","indices":[112,118]}],"symbols":[],"user_mentions":[{"screen_name":"UUGeo","name":"Geowetenschappen UU","id":49980589,"id_str":"49980589","indices":[3,9]}],"urls":[]}</t>
  </si>
  <si>
    <t>1163485744058523648</t>
  </si>
  <si>
    <t>Lijnonline</t>
  </si>
  <si>
    <t>Mon Aug 19 16:19:52 +0000 2019</t>
  </si>
  <si>
    <t>66781058</t>
  </si>
  <si>
    <t>http://pbs.twimg.com/profile_images/725386883304402950/LUXQ6Z2C_normal.jpg</t>
  </si>
  <si>
    <t>Delft</t>
  </si>
  <si>
    <t>http://twitter.com/Lijnonline/statuses/1163485744058523648</t>
  </si>
  <si>
    <t>1163482214748827648</t>
  </si>
  <si>
    <t>LuisB</t>
  </si>
  <si>
    <t>Mon Aug 19 16:05:51 +0000 2019</t>
  </si>
  <si>
    <t>6477792</t>
  </si>
  <si>
    <t>http://pbs.twimg.com/profile_images/981707237566623745/1r9bT5GD_normal.jpg</t>
  </si>
  <si>
    <t>Italia</t>
  </si>
  <si>
    <t>http://twitter.com/LuisB/statuses/1163482214748827648</t>
  </si>
  <si>
    <t>1163481472206086148</t>
  </si>
  <si>
    <t>schragoor</t>
  </si>
  <si>
    <t>Mon Aug 19 16:02:54 +0000 2019</t>
  </si>
  <si>
    <t>753313802</t>
  </si>
  <si>
    <t>http://pbs.twimg.com/profile_images/1107356810959310849/hqzezpcG_normal.png</t>
  </si>
  <si>
    <t>Arnhem</t>
  </si>
  <si>
    <t>http://twitter.com/schragoor/statuses/1163481472206086148</t>
  </si>
  <si>
    <t>1163480534170910726</t>
  </si>
  <si>
    <t>Astrid_Hitma</t>
  </si>
  <si>
    <t>Mon Aug 19 15:59:10 +0000 2019</t>
  </si>
  <si>
    <t>95232290</t>
  </si>
  <si>
    <t>http://pbs.twimg.com/profile_images/815871422811738112/-Ly-FxRd_normal.jpg</t>
  </si>
  <si>
    <t>Amstelveen, Uithoorn zakelijk</t>
  </si>
  <si>
    <t>http://twitter.com/Astrid_Hitma/statuses/1163480534170910726</t>
  </si>
  <si>
    <t>1163479186243235840</t>
  </si>
  <si>
    <t>heimathafenWI</t>
  </si>
  <si>
    <t>RT @andredoerfler: Heute ganz dichter, toller Tag: #Crowdfunding mit @place2help und anschl. #Biosphärenregion, #Act4SDGs und #Genossenschaften mit @ruv_de Naturpark RheinTaunus @heimathafenWI @socialimpactlab F @SEND_ev @gruene_wi @grameencl @UniUtrecht @leuphana @NewOrderDesign und WI Volksbank https://t.co/AbSWvCAqbT</t>
  </si>
  <si>
    <t>Mon Aug 19 15:53:49 +0000 2019</t>
  </si>
  <si>
    <t>416153411</t>
  </si>
  <si>
    <t>http://pbs.twimg.com/profile_images/2784022203/9a52d5e0e35e4a376bb71007b4b2e7f6_normal.jpeg</t>
  </si>
  <si>
    <t>Wiesbaden</t>
  </si>
  <si>
    <t>http://twitter.com/heimathafenWI/statuses/1163479186243235840</t>
  </si>
  <si>
    <t>{"hashtags":[{"text":"Crowdfunding","indices":[51,64]},{"text":"Biosphärenregion","indices":[93,110]},{"text":"Act4SDGs","indices":[112,121]}],"symbols":[],"user_mentions":[{"screen_name":"andredoerfler","name":"André Dörfler","id":799958868163960800,"id_str":"799958868163960836","indices":[3,17]},{"screen_name":"place2help","name":"place2help","id":1970773922,"id_str":"1970773922","indices":[69,80]}],"urls":[]}</t>
  </si>
  <si>
    <t>1163475232189026305</t>
  </si>
  <si>
    <t>Trude2791</t>
  </si>
  <si>
    <t>@EenVandaag @HansClevers @UniUtrecht De EU is tegen alle GMO technieken, dus ook tegen dit. Organisaties als @milieudefensie en @Greenpeace en partijen als @PartijvdDieren en @groenlinks ook.</t>
  </si>
  <si>
    <t>Mon Aug 19 15:38:06 +0000 2019</t>
  </si>
  <si>
    <t>3449439316</t>
  </si>
  <si>
    <t>http://pbs.twimg.com/profile_images/1133382806372069381/-Drjz4CB_normal.jpg</t>
  </si>
  <si>
    <t>http://twitter.com/Trude2791/statuses/1163475232189026305</t>
  </si>
  <si>
    <t>{"hashtags":[],"symbols":[],"user_mentions":[{"screen_name":"EenVandaag","name":"EenVandaag","id":10572052,"id_str":"10572052","indices":[0,11]},{"screen_name":"HansClevers","name":"Hans Clevers","id":1503128660,"id_str":"1503128660","indices":[12,24]},{"screen_name":"UniUtrecht","name":"Universiteit Utrecht","id":33548291,"id_str":"33548291","indices":[25,36]},{"screen_name":"milieudefensie","name":"Milieudefensie","id":19388229,"id_str":"19388229","indices":[109,124]},{"screen_name":"Greenpeace","name":"Greenpeace","id":3459051,"id_str":"3459051","indices":[128,139]},{"screen_name":"PartijvdDieren","name":"Partij voor de Dieren","id":20710359,"id_str":"20710359","indices":[156,171]},{"screen_name":"groenlinks","name":"GroenLinks","id":11836402,"id_str":"11836402","indices":[175,186]}],"urls":[]}</t>
  </si>
  <si>
    <t>1163471895649542146</t>
  </si>
  <si>
    <t>DrSchnuw</t>
  </si>
  <si>
    <t>@andredoerfler @place2help @ruv_de @heimathafenWI @socialimpactlab @SEND_ev @gruene_wi @grameencl @UniUtrecht @leuphana @NewOrderDesign Schade, dass ich dieses mal nicht selbst dabei sein konnte. Aber @HeiligBirgit hat uns ja beider vertreten :)</t>
  </si>
  <si>
    <t>Mon Aug 19 15:24:50 +0000 2019</t>
  </si>
  <si>
    <t>799958868163960836</t>
  </si>
  <si>
    <t>andredoerfler</t>
  </si>
  <si>
    <t>1970744347</t>
  </si>
  <si>
    <t>1162446029758836736</t>
  </si>
  <si>
    <t>http://pbs.twimg.com/profile_images/818589169291292673/KDt-kv1K_normal.jpg</t>
  </si>
  <si>
    <t>Frankfurt am Main, Deutschland</t>
  </si>
  <si>
    <t>http://twitter.com/DrSchnuw/statuses/1163471895649542146</t>
  </si>
  <si>
    <t>{"hashtags":[],"symbols":[],"user_mentions":[{"screen_name":"andredoerfler","name":"André Dörfler","id":799958868163960800,"id_str":"799958868163960836","indices":[0,14]},{"screen_name":"place2help","name":"place2help","id":1970773922,"id_str":"1970773922","indices":[15,26]},{"screen_name":"ruv_de","name":"R+V Versicherung","id":48390551,"id_str":"48390551","indices":[27,34]},{"screen_name":"heimathafenWI","name":"heimathafenWiesbaden","id":416153411,"id_str":"416153411","indices":[35,49]},{"screen_name":"socialimpactlab","name":"Social Impact","id":473043912,"id_str":"473043912","indices":[50,66]},{"screen_name":"SEND_ev","name":"SEND e.V.","id":870291613842624500,"id_str":"870291613842624512","indices":[67,75]},{"screen_name":"gruene_wi","name":"Die Grünen Wiesbaden","id":241261187,"id_str":"241261187","indices":[76,86]},{"screen_name":"grameencl","name":"Grameen Creative Lab","id":39716211,"id_str":"39716211","indices":[87,97]},{"screen_name":"UniUtrecht","name":"Universiteit Utrecht","id":33548291,"id_str":"33548291","indices":[98,109]},{"screen_name":"leuphana","name":"Leuphana","id":2786016848,"id_str":"2786016848","indices":[110,119]},{"screen_name":"NewOrderDesign","name":"New Order Design","id":946832191492952000,"id_str":"946832191492952064","indices":[120,135]},{"screen_name":"HeiligBirgit","name":"Birgit Heilig","id":4824552431,"id_str":"4824552431","indices":[201,214]}],"urls":[]}</t>
  </si>
  <si>
    <t>1163470077859172353</t>
  </si>
  <si>
    <t>EMKP_BM</t>
  </si>
  <si>
    <t>As Anna Taimr, Manolis Marakis, and Ineke Lavers - @UniUtrecht graduates who helped us research the @britishmuseum #ethnographic collections - leave for a well-deserved holiday, we welcome Ethan Wong, a @UniofOxford student, as a new volunteer. Thank you all for your work https://t.co/1iBjpTJLA0</t>
  </si>
  <si>
    <t>Mon Aug 19 15:17:37 +0000 2019</t>
  </si>
  <si>
    <t>1065300804003860480</t>
  </si>
  <si>
    <t>http://pbs.twimg.com/profile_images/1065306370336059393/rTR6nBX8_normal.jpg</t>
  </si>
  <si>
    <t>London, England</t>
  </si>
  <si>
    <t>http://twitter.com/EMKP_BM/statuses/1163470077859172353</t>
  </si>
  <si>
    <t>{"hashtags":[{"text":"ethnographic","indices":[115,128]}],"symbols":[],"user_mentions":[{"screen_name":"UniUtrecht","name":"Universiteit Utrecht","id":33548291,"id_str":"33548291","indices":[51,62]},{"screen_name":"britishmuseum","name":"British Museum","id":19066345,"id_str":"19066345","indices":[100,114]},{"screen_name":"UniofOxford","name":"Oxford University","id":48289662,"id_str":"48289662","indices":[203,215]}],"urls":[],"media":[{"id":1163470064831606800,"id_str":"1163470064831606784","indices":[273,296],"media_url":"http://pbs.twimg.com/media/ECV53BEWsAACrXL.jpg","media_url_https":"https://pbs.twimg.com/media/ECV53BEWsAACrXL.jpg","url":"https://t.co/1iBjpTJLA0","display_url":"pic.twitter.com/1iBjpTJLA0","expanded_url":"https://twitter.com/EMKP_BM/status/1163470077859172353/photo/1","type":"photo","sizes":{"thumb":{"w":150,"h":150,"resize":"crop"},"small":{"w":680,"h":383,"resize":"fit"},"large":{"w":2048,"h":1152,"resize":"fit"},"medium":{"w":1200,"h":675,"resize":"fit"}}}]}</t>
  </si>
  <si>
    <t>1163463814978965506</t>
  </si>
  <si>
    <t>depsa_UI</t>
  </si>
  <si>
    <t>RT @cesdevui: It is essential to understand the elements of an issue in its wider context. Prof.Vermeulen @UniUtrecht 
#conversationsondevelopment
#SustainableDevelopment 
#isdsui2019</t>
  </si>
  <si>
    <t>Mon Aug 19 14:52:44 +0000 2019</t>
  </si>
  <si>
    <t>894691131161796609</t>
  </si>
  <si>
    <t>http://pbs.twimg.com/profile_images/1000010074687930368/MVoXO_XT_normal.jpg</t>
  </si>
  <si>
    <t>Ibadan, Nigeria</t>
  </si>
  <si>
    <t>http://twitter.com/depsa_UI/statuses/1163463814978965506</t>
  </si>
  <si>
    <t>{"hashtags":[],"symbols":[],"user_mentions":[{"screen_name":"cesdevui","name":"UI-CESDEV","id":3420119481,"id_str":"3420119481","indices":[3,12]},{"screen_name":"UniUtrecht","name":"Universiteit Utrecht","id":33548291,"id_str":"33548291","indices":[106,117]}],"urls":[]}</t>
  </si>
  <si>
    <t>1163460697583431680</t>
  </si>
  <si>
    <t>janz56</t>
  </si>
  <si>
    <t>Mon Aug 19 14:40:21 +0000 2019</t>
  </si>
  <si>
    <t>123501020</t>
  </si>
  <si>
    <t>http://pbs.twimg.com/profile_images/1021335987656560640/g5ghx-iv_normal.jpg</t>
  </si>
  <si>
    <t>Nijmegen, Nederland</t>
  </si>
  <si>
    <t>http://twitter.com/janz56/statuses/1163460697583431680</t>
  </si>
  <si>
    <t>1163460501831127042</t>
  </si>
  <si>
    <t>vanpraagbiograf</t>
  </si>
  <si>
    <t>@UniUtrecht sekte, het Humanistisch Verbond, vanaf 1963 flink in de problemen zit. Acht u dit een verbetering: de benaming “Humoristisch Verbond”? https://t.co/ywUzlZFqoz</t>
  </si>
  <si>
    <t>Mon Aug 19 14:39:34 +0000 2019</t>
  </si>
  <si>
    <t>33548291</t>
  </si>
  <si>
    <t>UniUtrecht</t>
  </si>
  <si>
    <t>2543669036</t>
  </si>
  <si>
    <t>http://twitter.com/vanpraagbiograf/statuses/1163460501831127042</t>
  </si>
  <si>
    <t>{"hashtags":[],"symbols":[],"user_mentions":[{"screen_name":"UniUtrecht","name":"Universiteit Utrecht","id":33548291,"id_str":"33548291","indices":[0,11]}],"urls":[],"media":[{"id":1163460498060390400,"id_str":"1163460498060390400","indices":[147,170],"media_url":"http://pbs.twimg.com/media/ECVxKKEWsAA8VTN.jpg","media_url_https":"https://pbs.twimg.com/media/ECVxKKEWsAA8VTN.jpg","url":"https://t.co/ywUzlZFqoz","display_url":"pic.twitter.com/ywUzlZFqoz","expanded_url":"https://twitter.com/vanpraagbiograf/status/1163460501831127042/photo/1","type":"photo","sizes":{"small":{"w":100,"h":132,"resize":"fit"},"thumb":{"w":100,"h":100,"resize":"crop"},"medium":{"w":100,"h":132,"resize":"fit"},"large":{"w":100,"h":132,"resize":"fit"}}}]}</t>
  </si>
  <si>
    <t>1163460463037964288</t>
  </si>
  <si>
    <t>@UniUtrecht buitenkerkelijk is)? In dat geval steunen de “humanisten” de rijken en laten ze de armen barsten. Moet dat voor humanisme doorgaan? Er zijn nog meer vragen. U zult aan het eind van de biografie verheugd zijn over nieuwe inzichten en begrijpen dat hun “humanistische”</t>
  </si>
  <si>
    <t>Mon Aug 19 14:39:25 +0000 2019</t>
  </si>
  <si>
    <t>http://twitter.com/vanpraagbiograf/statuses/1163460463037964288</t>
  </si>
  <si>
    <t>{"hashtags":[],"symbols":[],"user_mentions":[{"screen_name":"UniUtrecht","name":"Universiteit Utrecht","id":33548291,"id_str":"33548291","indices":[0,11]}],"urls":[]}</t>
  </si>
  <si>
    <t>1163460424265797634</t>
  </si>
  <si>
    <t>@UniUtrecht de verschillen tussen arm en rijk? Zetten zij de rijken soms stevig onder druk om de armen te ondersteunen? Zegt u “nee” en bestaan genoemde voorzieningen niet, dan is er geen sprake van humanisme. Punt uit. Betreft het ineens de leer van de heersende klasse (die</t>
  </si>
  <si>
    <t>Mon Aug 19 14:39:15 +0000 2019</t>
  </si>
  <si>
    <t>http://twitter.com/vanpraagbiograf/statuses/1163460424265797634</t>
  </si>
  <si>
    <t>1163460418230267905</t>
  </si>
  <si>
    <t>CruiserBro</t>
  </si>
  <si>
    <t>@EenVandaag @HansClevers @UniUtrecht Een natuurlijk proces wijzigen is onnatuurlijk, dat kan niet anders dan gevolgen hebben, en niet alleen maar ten goede...
Is het mindere / slechtere aanvaardbaar is dan de vraag? 🤔</t>
  </si>
  <si>
    <t>Mon Aug 19 14:39:14 +0000 2019</t>
  </si>
  <si>
    <t>27232486</t>
  </si>
  <si>
    <t>http://pbs.twimg.com/profile_images/1121482273734451201/Ztnu0vrT_normal.jpg</t>
  </si>
  <si>
    <t>Belgium</t>
  </si>
  <si>
    <t>http://twitter.com/CruiserBro/statuses/1163460418230267905</t>
  </si>
  <si>
    <t>1163460384466112512</t>
  </si>
  <si>
    <t>@UniUtrecht plaats waar humanisten op vrijdag gratis maaltijden verstrekken aan daklozen, zwervers en andere hulpbehoevenden? Maken we even een ommetje langs de humanistische opvang voor mensen in (uitzichtloze) crisissituaties en daklozen? Wees eerlijk. Bekommeren ze zich wel om</t>
  </si>
  <si>
    <t>Mon Aug 19 14:39:06 +0000 2019</t>
  </si>
  <si>
    <t>http://twitter.com/vanpraagbiograf/statuses/1163460384466112512</t>
  </si>
  <si>
    <t>1163460333111062528</t>
  </si>
  <si>
    <t>@UniUtrecht armen te verlichten? Oh, u denkt daar over na? Prima, maar wijs mij dan ondertussen even de weg naar de humanistische ziekenhuizen voor de armen. Laat u dan ook zien waar armlastige studenten terecht kunnen voor humanistische financiële steun? Komen we dan langs de</t>
  </si>
  <si>
    <t>Mon Aug 19 14:38:54 +0000 2019</t>
  </si>
  <si>
    <t>http://twitter.com/vanpraagbiograf/statuses/1163460333111062528</t>
  </si>
  <si>
    <t>1163460292417863681</t>
  </si>
  <si>
    <t>@UniUtrecht plotseling veel verzet van “humanisten” op. Toch zijn er vragen zat zoals: wat te denken van “humanistische” geheimtaal? Humanisme draait om medemenselijkheid; dragen humanisten een ietsepietsje (klein beetje) bij aan een leefbaarder wereld? Proberen ze het lot van de</t>
  </si>
  <si>
    <t>Mon Aug 19 14:38:44 +0000 2019</t>
  </si>
  <si>
    <t>http://twitter.com/vanpraagbiograf/statuses/1163460292417863681</t>
  </si>
  <si>
    <t>1163460125144813568</t>
  </si>
  <si>
    <t>@UniUtrecht geen bedankje kon eraf. De auteur moet maar zien hoe hij uit de kosten komt. Tel daarbij op dat hij het boek nu alleen gratis op internet kan aanbieden en u begrijpt dat uw schenking op prijs wordt gesteld, al is dat geen plicht. Verdieping in het humanisme roept</t>
  </si>
  <si>
    <t>Mon Aug 19 14:38:04 +0000 2019</t>
  </si>
  <si>
    <t>http://twitter.com/vanpraagbiograf/statuses/1163460125144813568</t>
  </si>
  <si>
    <t>1163460089967235073</t>
  </si>
  <si>
    <t>@UniUtrecht verstrekten de opdrachtgevers, de “humanisten” van het Humanistisch Verbond, de straatarme auteur onverwachts geen cent om de biografie te schrijven en te laten drukken (de reden van de aanhalingstekens blijkt straks). Geen geld (onkostenvergoeding), geen bloemen, nog</t>
  </si>
  <si>
    <t>Mon Aug 19 14:37:56 +0000 2019</t>
  </si>
  <si>
    <t>http://twitter.com/vanpraagbiograf/statuses/1163460089967235073</t>
  </si>
  <si>
    <t>1163459989920473088</t>
  </si>
  <si>
    <t>@UniUtrecht man die het humanisme vorm gaf (en liet verdwijnen). Eindelijk krijgt u helderheid over het humanisme (of wat daar voor door moet gaan). Hierover duidelijkheid krijgen viel niet mee. Het schrijven (een gruwelijk zware klus) duurde langer dan tien jaar. Toch</t>
  </si>
  <si>
    <t>Mon Aug 19 14:37:32 +0000 2019</t>
  </si>
  <si>
    <t>http://twitter.com/vanpraagbiograf/statuses/1163459989920473088</t>
  </si>
  <si>
    <t>1163459924703305728</t>
  </si>
  <si>
    <t>@UniUtrecht Nondedrie, een gratis biografie! Download Het Grondsop voor de Goddelozen op http:/www.jpvanpraag.nl  Kortom het Grondsop gratis. Hoe dat mogelijk is? De studie gaat over J.P. van Praag, pyromaan, bekende 20e eeuwse humanist, lichtend voorbeeld voor “humanisten” en de</t>
  </si>
  <si>
    <t>Mon Aug 19 14:37:16 +0000 2019</t>
  </si>
  <si>
    <t>http://twitter.com/vanpraagbiograf/statuses/1163459924703305728</t>
  </si>
  <si>
    <t>1163454893094555648</t>
  </si>
  <si>
    <t>RendeJong5</t>
  </si>
  <si>
    <t>@EenVandaag @HansClevers @UniUtrecht Die hele EU heeft er toch de ballen verstand van. Dat blijkt nu weer, maar bijvoorbeeld ook bij de pulsevisserij. Je moet dus zorgen voor vriendjes. Hebben wij volksvertegenwoordigers die vriendjes kunnen maken?</t>
  </si>
  <si>
    <t>Mon Aug 19 14:17:17 +0000 2019</t>
  </si>
  <si>
    <t>971064402618339329</t>
  </si>
  <si>
    <t>http://pbs.twimg.com/profile_images/1147786856253313024/JlHOvlDE_normal.jpg</t>
  </si>
  <si>
    <t>Overig landelijk gebied Hazers</t>
  </si>
  <si>
    <t>http://twitter.com/RendeJong5/statuses/1163454893094555648</t>
  </si>
  <si>
    <t>1163454424796282881</t>
  </si>
  <si>
    <t>De grote media besteedden amper aandacht aan Woodstock. The New York Times drukte op zijn cover een foto van de mensenmassa af, maar in de tekst ging het meer over de modder dan over de muziek.' Geert Buelens blikt terug op Woodstock, een halve eeuw later https://t.co/FqaWLRuNGn https://t.co/zDZ5AxSAop</t>
  </si>
  <si>
    <t>Mon Aug 19 14:15:25 +0000 2019</t>
  </si>
  <si>
    <t>http://pbs.twimg.com/profile_images/458549853077774336/0pzRKaLW_normal.jpeg</t>
  </si>
  <si>
    <t>http://twitter.com/UniUtrecht/statuses/1163454424796282881</t>
  </si>
  <si>
    <t>{"hashtags":[],"symbols":[],"user_mentions":[],"urls":[{"url":"https://t.co/FqaWLRuNGn","expanded_url":"https://www.tijd.be/dossiers/woodstock-50/de-tegencultuur-een-halve-eeuw-later/10154082.html","display_url":"tijd.be/dossiers/woods…","indices":[257,280]}],"media":[{"id":1163454417917661200,"id_str":"1163454417917661184","indices":[281,304],"media_url":"http://pbs.twimg.com/media/ECVroPxXUAAQRsN.jpg","media_url_https":"https://pbs.twimg.com/media/ECVroPxXUAAQRsN.jpg","url":"https://t.co/zDZ5AxSAop","display_url":"pic.twitter.com/zDZ5AxSAop","expanded_url":"https://twitter.com/UniUtrecht/status/1163454424796282881/photo/1","type":"photo","sizes":{"thumb":{"w":150,"h":150,"resize":"crop"},"medium":{"w":1024,"h":576,"resize":"fit"},"large":{"w":1024,"h":576,"resize":"fit"},"small":{"w":680,"h":383,"resize":"fit"}}}]}</t>
  </si>
  <si>
    <t>1163452997202010112</t>
  </si>
  <si>
    <t>Mon Aug 19 14:09:45 +0000 2019</t>
  </si>
  <si>
    <t>http://twitter.com/UniUtrecht/statuses/1163452997202010112</t>
  </si>
  <si>
    <t>1163452107099443200</t>
  </si>
  <si>
    <t>Hoofdpijn, misselijkheid, en och, die dorst. Lijkt het maar zo, of wordt een kater erger naarmate je ouder wordt? Onze Joris Verster geeft antwoord https://t.co/sdzegZe09m</t>
  </si>
  <si>
    <t>Mon Aug 19 14:06:12 +0000 2019</t>
  </si>
  <si>
    <t>http://twitter.com/UniUtrecht/statuses/1163452107099443200</t>
  </si>
  <si>
    <t>{"hashtags":[],"symbols":[],"user_mentions":[],"urls":[{"url":"https://t.co/sdzegZe09m","expanded_url":"https://www.volkskrant.nl/de-gids/worden-katers-erger-naarmate-je-ouder-wordt~b154de0f/","display_url":"volkskrant.nl/de-gids/worden…","indices":[148,171]}]}</t>
  </si>
  <si>
    <t>1163445847436210177</t>
  </si>
  <si>
    <t>isidroaguillo</t>
  </si>
  <si>
    <t>RT @jeroenbosman: @UtrechtUni @ShanghaiRanking @Harvard @Cambridge_Uni @Stanford We need to start a discussion on why we @UniUtrecht @UtrechtUni are banging the rankings' drum instead of telling the world what we are doing in the field of diversity, open science &amp;amp; scholarship and public engagement. And why they do not go together.</t>
  </si>
  <si>
    <t>Mon Aug 19 13:41:20 +0000 2019</t>
  </si>
  <si>
    <t>540098505</t>
  </si>
  <si>
    <t>http://pbs.twimg.com/profile_images/1111603723061612546/IVKusAP9_normal.png</t>
  </si>
  <si>
    <t>Madrid, Spain</t>
  </si>
  <si>
    <t>http://twitter.com/isidroaguillo/statuses/1163445847436210177</t>
  </si>
  <si>
    <t>{"hashtags":[],"symbols":[],"user_mentions":[{"screen_name":"jeroenbosman","name":"Jeroen Bosman","id":9104202,"id_str":"9104202","indices":[3,16]},{"screen_name":"UtrechtUni","name":"Utrecht University","id":33550981,"id_str":"33550981","indices":[18,29]},{"screen_name":"ShanghaiRanking","name":"ShanghaiRanking","id":394503067,"id_str":"394503067","indices":[30,46]},{"screen_name":"Harvard","name":"Harvard University","id":39585367,"id_str":"39585367","indices":[47,55]},{"screen_name":"Cambridge_Uni","name":"Cambridge University","id":33474655,"id_str":"33474655","indices":[56,70]},{"screen_name":"Stanford","name":"Stanford University","id":18036441,"id_str":"18036441","indices":[71,80]},{"screen_name":"UniUtrecht","name":"Universiteit Utrecht","id":33548291,"id_str":"33548291","indices":[121,132]}],"urls":[]}</t>
  </si>
  <si>
    <t>1163445700975349760</t>
  </si>
  <si>
    <t>RT @fhuysmans: @jeroenbosman @UtrechtUni @ShanghaiRanking @Harvard @Cambridge_Uni @Stanford @UniUtrecht And why Shanghai Ranking doesn't include humanities fields. And why my university is #13 in the world in library &amp;amp; information science, although we do not have such a BA/MA program. And...</t>
  </si>
  <si>
    <t>Mon Aug 19 13:40:45 +0000 2019</t>
  </si>
  <si>
    <t>http://twitter.com/isidroaguillo/statuses/1163445700975349760</t>
  </si>
  <si>
    <t>{"hashtags":[],"symbols":[],"user_mentions":[{"screen_name":"fhuysmans","name":"Frank @frhuy@mastodon.social","id":85658776,"id_str":"85658776","indices":[3,13]},{"screen_name":"jeroenbosman","name":"Jeroen Bosman","id":9104202,"id_str":"9104202","indices":[15,28]},{"screen_name":"UtrechtUni","name":"Utrecht University","id":33550981,"id_str":"33550981","indices":[29,40]},{"screen_name":"ShanghaiRanking","name":"ShanghaiRanking","id":394503067,"id_str":"394503067","indices":[41,57]},{"screen_name":"Harvard","name":"Harvard University","id":39585367,"id_str":"39585367","indices":[58,66]},{"screen_name":"Cambridge_Uni","name":"Cambridge University","id":33474655,"id_str":"33474655","indices":[67,81]},{"screen_name":"Stanford","name":"Stanford University","id":18036441,"id_str":"18036441","indices":[82,91]},{"screen_name":"UniUtrecht","name":"Universiteit Utrecht","id":33548291,"id_str":"33548291","indices":[92,103]}],"urls":[]}</t>
  </si>
  <si>
    <t>1163445394958950401</t>
  </si>
  <si>
    <t>MNoel75</t>
  </si>
  <si>
    <t>Mon Aug 19 13:39:32 +0000 2019</t>
  </si>
  <si>
    <t>2726490164</t>
  </si>
  <si>
    <t>http://pbs.twimg.com/profile_images/499282898504003584/VnDNCsgK_normal.jpeg</t>
  </si>
  <si>
    <t>Paris75</t>
  </si>
  <si>
    <t>http://twitter.com/MNoel75/statuses/1163445394958950401</t>
  </si>
  <si>
    <t>1163444481171120136</t>
  </si>
  <si>
    <t>LudoWaltman</t>
  </si>
  <si>
    <t>Mon Aug 19 13:35:54 +0000 2019</t>
  </si>
  <si>
    <t>427309984</t>
  </si>
  <si>
    <t>http://pbs.twimg.com/profile_images/637260145920118784/FcjuwXX1_normal.jpg</t>
  </si>
  <si>
    <t>http://twitter.com/LudoWaltman/statuses/1163444481171120136</t>
  </si>
  <si>
    <t>1163443840855838721</t>
  </si>
  <si>
    <t>StrategiesOS</t>
  </si>
  <si>
    <t>RT @MsPhelps: Updated slide deck (CC-BY) detailing Plan S and its options in an institutional context, in our case @UtrechtUni @UniUtrecht @UniUtrechtLib  https://t.co/UyLboRddka @cOAlitionS_OA https://t.co/2AntFguRrm</t>
  </si>
  <si>
    <t>Mon Aug 19 13:33:22 +0000 2019</t>
  </si>
  <si>
    <t>1146094493596131328</t>
  </si>
  <si>
    <t>http://pbs.twimg.com/profile_images/1146095245811040256/ndAQKYdX_normal.png</t>
  </si>
  <si>
    <t>Santa Cruz, CA</t>
  </si>
  <si>
    <t>http://twitter.com/StrategiesOS/statuses/1163443840855838721</t>
  </si>
  <si>
    <t>{"hashtags":[],"symbols":[],"user_mentions":[{"screen_name":"MsPhelps","name":"Biⓐnca Kramer","id":22963112,"id_str":"22963112","indices":[3,12]},{"screen_name":"UtrechtUni","name":"Utrecht University","id":33550981,"id_str":"33550981","indices":[115,126]},{"screen_name":"UniUtrecht","name":"Universiteit Utrecht","id":33548291,"id_str":"33548291","indices":[127,138]}],"urls":[]}</t>
  </si>
  <si>
    <t>1163443560248569858</t>
  </si>
  <si>
    <t>KristenRatan</t>
  </si>
  <si>
    <t>Mon Aug 19 13:32:15 +0000 2019</t>
  </si>
  <si>
    <t>26158691</t>
  </si>
  <si>
    <t>http://pbs.twimg.com/profile_images/393461617/KFR_face-3_normal.JPG</t>
  </si>
  <si>
    <t>San Francisco, CA</t>
  </si>
  <si>
    <t>http://twitter.com/KristenRatan/statuses/1163443560248569858</t>
  </si>
  <si>
    <t>1163440750924914688</t>
  </si>
  <si>
    <t>kuyetj</t>
  </si>
  <si>
    <t>Mon Aug 19 13:21:05 +0000 2019</t>
  </si>
  <si>
    <t>408692863</t>
  </si>
  <si>
    <t>http://pbs.twimg.com/profile_images/1154770770142343169/8doTtOU2_normal.jpg</t>
  </si>
  <si>
    <t>http://twitter.com/kuyetj/statuses/1163440750924914688</t>
  </si>
  <si>
    <t>1163438147478413313</t>
  </si>
  <si>
    <t>TimenvanHaaster</t>
  </si>
  <si>
    <t>Mon Aug 19 13:10:44 +0000 2019</t>
  </si>
  <si>
    <t>957081732</t>
  </si>
  <si>
    <t>http://pbs.twimg.com/profile_images/1076150450032918529/leh87jSa_normal.jpg</t>
  </si>
  <si>
    <t>The Hague</t>
  </si>
  <si>
    <t>http://twitter.com/TimenvanHaaster/statuses/1163438147478413313</t>
  </si>
  <si>
    <t>1163437023757307906</t>
  </si>
  <si>
    <t>Ally37330541</t>
  </si>
  <si>
    <t>@EenVandaag @HansClevers @UniUtrecht Ach, wat maar belangrijker is!!</t>
  </si>
  <si>
    <t>Mon Aug 19 13:06:16 +0000 2019</t>
  </si>
  <si>
    <t>1109209838062653440</t>
  </si>
  <si>
    <t>http://twitter.com/Ally37330541/statuses/1163437023757307906</t>
  </si>
  <si>
    <t>1163436265930465284</t>
  </si>
  <si>
    <t>janwillemwits</t>
  </si>
  <si>
    <t>Mon Aug 19 13:03:16 +0000 2019</t>
  </si>
  <si>
    <t>218952611</t>
  </si>
  <si>
    <t>http://pbs.twimg.com/profile_images/593871731057696769/5f-VDmuf_normal.jpg</t>
  </si>
  <si>
    <t>NL</t>
  </si>
  <si>
    <t>http://twitter.com/janwillemwits/statuses/1163436265930465284</t>
  </si>
  <si>
    <t>@EenVandaag @HansClevers @UniUtrecht Je moet het verhaal we goed vertellen. Europeanen (waaronder veel Nederlanders ook van @WUR) moeten niks hebben van DNA manipulaties, maar er zijn ook andere kanten en de techniek heeft zich ontwikkeld en is mogelijk ook kansrijk tegen het spuiten van gif. Laat het zich bewijzen</t>
  </si>
  <si>
    <t>Mon Aug 19 13:00:08 +0000 2019</t>
  </si>
  <si>
    <t>http://pbs.twimg.com/profile_images/1119285033624309761/Jy5oQ5GT_normal.jpg</t>
  </si>
  <si>
    <t>#Arnhem</t>
  </si>
  <si>
    <t>http://twitter.com/chriszeeven/statuses/1163435478378586112</t>
  </si>
  <si>
    <t>{"hashtags":[],"symbols":[],"user_mentions":[{"screen_name":"EenVandaag","name":"EenVandaag","id":10572052,"id_str":"10572052","indices":[0,11]},{"screen_name":"HansClevers","name":"Hans Clevers","id":1503128660,"id_str":"1503128660","indices":[12,24]},{"screen_name":"UniUtrecht","name":"Universiteit Utrecht","id":33548291,"id_str":"33548291","indices":[25,36]},{"screen_name":"WUR","name":"Wageningen U&amp;R","id":20045134,"id_str":"20045134","indices":[124,128]}],"urls":[]}</t>
  </si>
  <si>
    <t>1163434977306038273</t>
  </si>
  <si>
    <t>AlexKostyuk2</t>
  </si>
  <si>
    <t>@sedimentologist @jeroenbosman @UtrechtUni @ShanghaiRanking @Harvard @Cambridge_Uni @Stanford @UniUtrecht Rankings allow universities (regrettably) to compete for students' money (mainly from developing countries). So, when university need to chose between univ. rankings and open science they prefer the first one. Regrettably again.</t>
  </si>
  <si>
    <t>Mon Aug 19 12:58:08 +0000 2019</t>
  </si>
  <si>
    <t>573957718</t>
  </si>
  <si>
    <t>sedimentologist</t>
  </si>
  <si>
    <t>1086994125348634624</t>
  </si>
  <si>
    <t>1161966489345220608</t>
  </si>
  <si>
    <t>http://pbs.twimg.com/profile_images/1086995621591085057/EfcMwdVr_normal.jpg</t>
  </si>
  <si>
    <t>Ukraine</t>
  </si>
  <si>
    <t>http://twitter.com/AlexKostyuk2/statuses/1163434977306038273</t>
  </si>
  <si>
    <t>{"hashtags":[],"symbols":[],"user_mentions":[{"screen_name":"sedimentologist","name":"João P. Trabucho","id":573957718,"id_str":"573957718","indices":[0,16]},{"screen_name":"jeroenbosman","name":"Jeroen Bosman","id":9104202,"id_str":"9104202","indices":[17,30]},{"screen_name":"UtrechtUni","name":"Utrecht University","id":33550981,"id_str":"33550981","indices":[31,42]},{"screen_name":"ShanghaiRanking","name":"ShanghaiRanking","id":394503067,"id_str":"394503067","indices":[43,59]},{"screen_name":"Harvard","name":"Harvard University","id":39585367,"id_str":"39585367","indices":[60,68]},{"screen_name":"Cambridge_Uni","name":"Cambridge University","id":33474655,"id_str":"33474655","indices":[69,83]},{"screen_name":"Stanford","name":"Stanford University","id":18036441,"id_str":"18036441","indices":[84,93]},{"screen_name":"UniUtrecht","name":"Universiteit Utrecht","id":33548291,"id_str":"33548291","indices":[94,105]}],"urls":[]}</t>
  </si>
  <si>
    <t>Een nieuwe grassoort helpt tegen klimaatverandering, maar van de Europese Unie mogen koeien het niet eten. 
"Het lijkt me goed wanneer het hof opnieuw naar de zaak kijkt", zegt geneticus @HansClevers van de Universiteit Utrecht (@UniUtrecht).
https://t.co/hkei9WNFzF</t>
  </si>
  <si>
    <t>Mon Aug 19 12:54:11 +0000 2019</t>
  </si>
  <si>
    <t>http://pbs.twimg.com/profile_images/1048489478346690560/_vAZ-Dc1_normal.jpg</t>
  </si>
  <si>
    <t>http://twitter.com/EenVandaag/statuses/1163433980437381120</t>
  </si>
  <si>
    <t>{"hashtags":[],"symbols":[],"user_mentions":[{"screen_name":"HansClevers","name":"Hans Clevers","id":1503128660,"id_str":"1503128660","indices":[188,200]},{"screen_name":"UniUtrecht","name":"Universiteit Utrecht","id":33548291,"id_str":"33548291","indices":[230,241]}],"urls":[{"url":"https://t.co/hkei9WNFzF","expanded_url":"https://eenvandaag.avrotros.nl/item/dit-gras-helpt-tegen-klimaatverandering-maar-van-de-eu-mogen-koeien-het-niet-eten/","display_url":"eenvandaag.avrotros.nl/item/dit-gras-…","indices":[245,268]}]}</t>
  </si>
  <si>
    <t>1163432625169739776</t>
  </si>
  <si>
    <t>Stroom4Stroom</t>
  </si>
  <si>
    <t>Mon Aug 19 12:48:48 +0000 2019</t>
  </si>
  <si>
    <t>980790199969112064</t>
  </si>
  <si>
    <t>http://pbs.twimg.com/profile_images/1158770180241145857/eQmcfbOh_normal.jpg</t>
  </si>
  <si>
    <t>http://twitter.com/Stroom4Stroom/statuses/1163432625169739776</t>
  </si>
  <si>
    <t>1163432521620774913</t>
  </si>
  <si>
    <t>pheromoneEvo</t>
  </si>
  <si>
    <t>Mon Aug 19 12:48:23 +0000 2019</t>
  </si>
  <si>
    <t>161980487</t>
  </si>
  <si>
    <t>http://pbs.twimg.com/profile_images/867377690462097408/IAFX7n5D_normal.jpg</t>
  </si>
  <si>
    <t>Oxford, UK</t>
  </si>
  <si>
    <t>http://twitter.com/pheromoneEvo/statuses/1163432521620774913</t>
  </si>
  <si>
    <t>1163432452607680512</t>
  </si>
  <si>
    <t>Abiola1930</t>
  </si>
  <si>
    <t>Mon Aug 19 12:48:06 +0000 2019</t>
  </si>
  <si>
    <t>2923928668</t>
  </si>
  <si>
    <t>http://pbs.twimg.com/profile_images/918795303209328640/ewANfcKE_normal.jpg</t>
  </si>
  <si>
    <t>Ogun, Nigeria</t>
  </si>
  <si>
    <t>http://twitter.com/Abiola1930/statuses/1163432452607680512</t>
  </si>
  <si>
    <t>1163432412413681664</t>
  </si>
  <si>
    <t>MsPhelps</t>
  </si>
  <si>
    <t>Mon Aug 19 12:47:57 +0000 2019</t>
  </si>
  <si>
    <t>22963112</t>
  </si>
  <si>
    <t>http://pbs.twimg.com/profile_images/1031464996801323008/gBJoV05c_normal.jpg</t>
  </si>
  <si>
    <t>http://twitter.com/MsPhelps/statuses/1163432412413681664</t>
  </si>
  <si>
    <t>1163432341269819392</t>
  </si>
  <si>
    <t>lisalibrarian</t>
  </si>
  <si>
    <t>Mon Aug 19 12:47:40 +0000 2019</t>
  </si>
  <si>
    <t>6688542</t>
  </si>
  <si>
    <t>http://pbs.twimg.com/profile_images/810531114804649984/LU8Cp3hL_normal.jpg</t>
  </si>
  <si>
    <t>Urbana-Champaign, Illinois</t>
  </si>
  <si>
    <t>http://twitter.com/lisalibrarian/statuses/1163432341269819392</t>
  </si>
  <si>
    <t>1163431705669197824</t>
  </si>
  <si>
    <t>cesdevui</t>
  </si>
  <si>
    <t>It is essential to understand the elements of an issue in its wider context. Prof.Vermeulen @UniUtrecht 
#conversationsondevelopment
#SustainableDevelopment 
#isdsui2019</t>
  </si>
  <si>
    <t>Mon Aug 19 12:45:08 +0000 2019</t>
  </si>
  <si>
    <t>3420119481</t>
  </si>
  <si>
    <t>http://pbs.twimg.com/profile_images/800006656528674816/dcFYn6_C_normal.jpg</t>
  </si>
  <si>
    <t>http://twitter.com/cesdevui/statuses/1163431705669197824</t>
  </si>
  <si>
    <t>{"hashtags":[{"text":"conversationsondevelopment","indices":[105,132]},{"text":"SustainableDevelopment","indices":[133,156]},{"text":"isdsui2019","indices":[158,169]}],"symbols":[],"user_mentions":[{"screen_name":"UniUtrecht","name":"Universiteit Utrecht","id":33548291,"id_str":"33548291","indices":[92,103]}],"urls":[]}</t>
  </si>
  <si>
    <t>1163418178279673857</t>
  </si>
  <si>
    <t>alecpett</t>
  </si>
  <si>
    <t>RT @Advintellsyst: An international team of researchers from @TuftsUniversity , @Unesp_Oficial, @UtrechtUni , and #BPRC developed a platform to sample different areas of the #gut upstream of the #colon.
https://t.co/02CKM3QUoZ
#HealthTech #technology @sameersonkusale @Wiley_Health</t>
  </si>
  <si>
    <t>Mon Aug 19 11:51:23 +0000 2019</t>
  </si>
  <si>
    <t>895359675285336064</t>
  </si>
  <si>
    <t>&lt;a href="http://www.placeholder.com" rel="nofollow"&gt;AP Tbots&lt;/a&gt;</t>
  </si>
  <si>
    <t>http://pbs.twimg.com/profile_images/1057216243151855616/emnHAz_5_normal.jpg</t>
  </si>
  <si>
    <t>Philadelphia, PA</t>
  </si>
  <si>
    <t>http://twitter.com/alecpett/statuses/1163418178279673857</t>
  </si>
  <si>
    <t>{"hashtags":[{"text":"BPRC","indices":[114,119]}],"symbols":[],"user_mentions":[{"screen_name":"Advintellsyst","name":"Advanced Intelligent Systems","id":1080061650877726700,"id_str":"1080061650877726726","indices":[3,17]},{"screen_name":"TuftsUniversity","name":"Tufts University","id":15168790,"id_str":"15168790","indices":[61,77]},{"screen_name":"Unesp_Oficial","name":"UNESP","id":89256517,"id_str":"89256517","indices":[80,94]},{"screen_name":"UtrechtUni","name":"Utrecht University","id":33550981,"id_str":"33550981","indices":[96,107]}],"urls":[]}</t>
  </si>
  <si>
    <t>1163417854349369344</t>
  </si>
  <si>
    <t>ReligionGPublic</t>
  </si>
  <si>
    <t>RT @HumRelNetwork: THREAD 1/4: This week’s #FridayFeature is Lieke Stelling (@LiekeStelling), Lecturer in Early Modern English Literature at @UniUtrecht. Her research interests include #HumourandReligion, jest books, and religious conversion.</t>
  </si>
  <si>
    <t>Mon Aug 19 11:50:06 +0000 2019</t>
  </si>
  <si>
    <t>4830161470</t>
  </si>
  <si>
    <t>http://pbs.twimg.com/profile_images/689847166987288577/N7ktCjxT_normal.png</t>
  </si>
  <si>
    <t>Norway</t>
  </si>
  <si>
    <t>http://twitter.com/ReligionGPublic/statuses/1163417854349369344</t>
  </si>
  <si>
    <t>{"hashtags":[{"text":"FridayFeature","indices":[43,57]}],"symbols":[],"user_mentions":[{"screen_name":"HumRelNetwork","name":"Humour &amp; Religion Network","id":1141799790612758500,"id_str":"1141799790612758529","indices":[3,17]},{"screen_name":"LiekeStelling","name":"Lieke Stelling","id":763728152900362200,"id_str":"763728152900362240","indices":[77,91]}],"urls":[]}</t>
  </si>
  <si>
    <t>1163415484517232642</t>
  </si>
  <si>
    <t>sameersonkusale</t>
  </si>
  <si>
    <t>Mon Aug 19 11:40:41 +0000 2019</t>
  </si>
  <si>
    <t>459632043</t>
  </si>
  <si>
    <t>http://pbs.twimg.com/profile_images/466954988271312896/227J8NEY_normal.jpeg</t>
  </si>
  <si>
    <t>Greater Boston Area</t>
  </si>
  <si>
    <t>http://twitter.com/sameersonkusale/statuses/1163415484517232642</t>
  </si>
  <si>
    <t>1163415436530204677</t>
  </si>
  <si>
    <t>babak1983</t>
  </si>
  <si>
    <t>Mon Aug 19 11:40:29 +0000 2019</t>
  </si>
  <si>
    <t>1209667458</t>
  </si>
  <si>
    <t>http://pbs.twimg.com/profile_images/854818520286343168/HHz_GpKg_normal.jpg</t>
  </si>
  <si>
    <t>Mannheim, Germany</t>
  </si>
  <si>
    <t>http://twitter.com/babak1983/statuses/1163415436530204677</t>
  </si>
  <si>
    <t>1163415341713756160</t>
  </si>
  <si>
    <t>Advintellsyst</t>
  </si>
  <si>
    <t>An international team of researchers from @TuftsUniversity , @Unesp_Oficial, @UtrechtUni , and #BPRC developed a platform to sample different areas of the #gut upstream of the #colon.
https://t.co/02CKM3QUoZ
#HealthTech #technology @sameersonkusale @Wiley_Health</t>
  </si>
  <si>
    <t>Mon Aug 19 11:40:07 +0000 2019</t>
  </si>
  <si>
    <t>1080061650877726726</t>
  </si>
  <si>
    <t>http://pbs.twimg.com/profile_images/1088721070935474177/hA2EJvs8_normal.jpg</t>
  </si>
  <si>
    <t>http://twitter.com/Advintellsyst/statuses/1163415341713756160</t>
  </si>
  <si>
    <t>{"hashtags":[{"text":"BPRC","indices":[95,100]},{"text":"gut","indices":[155,159]},{"text":"colon","indices":[176,182]},{"text":"HealthTech","indices":[210,221]},{"text":"technology","indices":[222,233]}],"symbols":[],"user_mentions":[{"screen_name":"TuftsUniversity","name":"Tufts University","id":15168790,"id_str":"15168790","indices":[42,58]},{"screen_name":"Unesp_Oficial","name":"UNESP","id":89256517,"id_str":"89256517","indices":[61,75]},{"screen_name":"UtrechtUni","name":"Utrecht University","id":33550981,"id_str":"33550981","indices":[77,88]},{"screen_name":"sameersonkusale","name":"Sameer Sonkusale","id":459632043,"id_str":"459632043","indices":[234,250]},{"screen_name":"Wiley_Health","name":"Wiley Health","id":50749272,"id_str":"50749272","indices":[251,264]}],"urls":[{"url":"https://t.co/02CKM3QUoZ","expanded_url":"https://www.advancedsciencenews.com/a-pill-to-non-invasively-sample-the-gi-tract/","display_url":"advancedsciencenews.com/a-pill-to-non-…","indices":[185,208]}]}</t>
  </si>
  <si>
    <t>@Kate_Seear @UtrechtUni I hope you have the best time ever Kate! And fill your wonderful mind with new thinking.</t>
  </si>
  <si>
    <t>Mon Aug 19 11:26:12 +0000 2019</t>
  </si>
  <si>
    <t>http://pbs.twimg.com/profile_images/1108258755861307392/w0K2DjJl_normal.jpg</t>
  </si>
  <si>
    <t>Mildura, Latji Latji Land</t>
  </si>
  <si>
    <t>http://twitter.com/brando_smith/statuses/1163411842019934208</t>
  </si>
  <si>
    <t>1163411821937733632</t>
  </si>
  <si>
    <t>RitaGKlapper</t>
  </si>
  <si>
    <t>@andredoerfler @place2help @ruv_de @heimathafenWI @socialimpactlab @SEND_ev @gruene_wi @grameencl @UniUtrecht @leuphana @NewOrderDesign Spannendes Meeting mit super Potential.</t>
  </si>
  <si>
    <t>Mon Aug 19 11:26:08 +0000 2019</t>
  </si>
  <si>
    <t>2583660844</t>
  </si>
  <si>
    <t>http://twitter.com/RitaGKlapper/statuses/1163411821937733632</t>
  </si>
  <si>
    <t>{"hashtags":[],"symbols":[],"user_mentions":[{"screen_name":"andredoerfler","name":"André Dörfler","id":799958868163960800,"id_str":"799958868163960836","indices":[0,14]},{"screen_name":"place2help","name":"place2help","id":1970773922,"id_str":"1970773922","indices":[15,26]},{"screen_name":"ruv_de","name":"R+V Versicherung","id":48390551,"id_str":"48390551","indices":[27,34]},{"screen_name":"heimathafenWI","name":"heimathafenWiesbaden","id":416153411,"id_str":"416153411","indices":[35,49]},{"screen_name":"socialimpactlab","name":"Social Impact","id":473043912,"id_str":"473043912","indices":[50,66]},{"screen_name":"SEND_ev","name":"SEND e.V.","id":870291613842624500,"id_str":"870291613842624512","indices":[67,75]},{"screen_name":"gruene_wi","name":"Die Grünen Wiesbaden","id":241261187,"id_str":"241261187","indices":[76,86]},{"screen_name":"grameencl","name":"Grameen Creative Lab","id":39716211,"id_str":"39716211","indices":[87,97]},{"screen_name":"UniUtrecht","name":"Universiteit Utrecht","id":33548291,"id_str":"33548291","indices":[98,109]},{"screen_name":"leuphana","name":"Leuphana","id":2786016848,"id_str":"2786016848","indices":[110,119]},{"screen_name":"NewOrderDesign","name":"New Order Design","id":946832191492952000,"id_str":"946832191492952064","indices":[120,135]}],"urls":[]}</t>
  </si>
  <si>
    <t>1163408752483229696</t>
  </si>
  <si>
    <t>Frances_Dunn</t>
  </si>
  <si>
    <t>Mon Aug 19 11:13:56 +0000 2019</t>
  </si>
  <si>
    <t>90934962</t>
  </si>
  <si>
    <t>http://pbs.twimg.com/profile_images/436910778923237376/mbZISOZa_normal.jpeg</t>
  </si>
  <si>
    <t>http://twitter.com/Frances_Dunn/statuses/1163408752483229696</t>
  </si>
  <si>
    <t>1163406306155405312</t>
  </si>
  <si>
    <t>tullney</t>
  </si>
  <si>
    <t>Mon Aug 19 11:04:13 +0000 2019</t>
  </si>
  <si>
    <t>190261638</t>
  </si>
  <si>
    <t>http://pbs.twimg.com/profile_images/3585253114/ac0eb46b98e381977d0bb32371516bf8_normal.png</t>
  </si>
  <si>
    <t>Berlin &amp; Hannover</t>
  </si>
  <si>
    <t>http://twitter.com/tullney/statuses/1163406306155405312</t>
  </si>
  <si>
    <t>1163405794152460288</t>
  </si>
  <si>
    <t>saint_dav</t>
  </si>
  <si>
    <t>@ACSPublications @ACS_AMI @ChemistryCU @UniUtrecht @EPSRC @ARCHER_HPC @SuperCompWales @CCI_Cardiff @UTMoldova @kieluni @ARCCACardiffUni @HPCWales @CUOpenResearch, thank you for making this article Gold Open Access and free for everyone to read 😀!</t>
  </si>
  <si>
    <t>Mon Aug 19 11:02:11 +0000 2019</t>
  </si>
  <si>
    <t>376920241</t>
  </si>
  <si>
    <t>1154401509804781569</t>
  </si>
  <si>
    <t>http://pbs.twimg.com/profile_images/964089562610962433/z3AgHEp6_normal.jpg</t>
  </si>
  <si>
    <t>Cardiff</t>
  </si>
  <si>
    <t>http://twitter.com/saint_dav/statuses/1163405794152460288</t>
  </si>
  <si>
    <t>{"hashtags":[],"symbols":[],"user_mentions":[{"screen_name":"ACSPublications","name":"ACS Publications","id":171599679,"id_str":"171599679","indices":[0,16]},{"screen_name":"ACS_AMI","name":"ACS Applied Materials &amp; Interfaces","id":1566304268,"id_str":"1566304268","indices":[17,25]},{"screen_name":"ChemistryCU","name":"Cardiff University School of Chemistry","id":394556825,"id_str":"394556825","indices":[26,38]},{"screen_name":"UniUtrecht","name":"Universiteit Utrecht","id":33548291,"id_str":"33548291","indices":[39,50]},{"screen_name":"EPSRC","name":"EPSRC","id":59780450,"id_str":"59780450","indices":[51,57]},{"screen_name":"ARCHER_HPC","name":"ARCHER HPC Service","id":2328504319,"id_str":"2328504319","indices":[58,69]},{"screen_name":"SuperCompWales","name":"Supercomputing Wales","id":807222624074027000,"id_str":"807222624074027008","indices":[70,85]},{"screen_name":"CCI_Cardiff","name":"CCI","id":284944284,"id_str":"284944284","indices":[86,98]},{"screen_name":"UTMoldova","name":"UTMoldova","id":747399008486727700,"id_str":"747399008486727681","indices":[99,109]},{"screen_name":"kieluni","name":"Universität Kiel CAU 🎓","id":1612812474,"id_str":"1612812474","indices":[110,118]},{"screen_name":"ARCCACardiffUni","name":"ARCCA @ Cardiff Uni","id":2203159369,"id_str":"2203159369","indices":[119,135]},{"screen_name":"HPCWales","name":"HPC Wales","id":389997191,"id_str":"389997191","indices":[136,145]},{"screen_name":"CUOpenResearch","name":"Cardiff Uni Open Research","id":473759952,"id_str":"473759952","indices":[146,161]}],"urls":[]}</t>
  </si>
  <si>
    <t>1163405601029918725</t>
  </si>
  <si>
    <t>ferli90</t>
  </si>
  <si>
    <t>Mon Aug 19 11:01:24 +0000 2019</t>
  </si>
  <si>
    <t>168627231</t>
  </si>
  <si>
    <t>http://pbs.twimg.com/profile_images/575334890096345088/NyY1j_sw_normal.png</t>
  </si>
  <si>
    <t>Vienna, Austria</t>
  </si>
  <si>
    <t>http://twitter.com/ferli90/statuses/1163405601029918725</t>
  </si>
  <si>
    <t>1163405366727729152</t>
  </si>
  <si>
    <t>Fully updated (CC-BY) slide deck detailing Plan S and its options in an institutional context, in our case @UtrechtUni @UniUtrecht @cOAlitionS_OA https://t.co/LXZiGiSF2A #openaccess #openscience #planS</t>
  </si>
  <si>
    <t>Mon Aug 19 11:00:29 +0000 2019</t>
  </si>
  <si>
    <t>http://twitter.com/jeroenson/statuses/1163405366727729152</t>
  </si>
  <si>
    <t>{"hashtags":[{"text":"openaccess","indices":[170,181]},{"text":"openscience","indices":[182,194]},{"text":"planS","indices":[195,201]}],"symbols":[],"user_mentions":[{"screen_name":"UtrechtUni","name":"Utrecht University","id":33550981,"id_str":"33550981","indices":[107,118]},{"screen_name":"UniUtrecht","name":"Universiteit Utrecht","id":33548291,"id_str":"33548291","indices":[119,130]},{"screen_name":"cOAlitionS_OA","name":"cOAlition S","id":1140984435745140700,"id_str":"1140984435745140736","indices":[131,145]}],"urls":[{"url":"https://t.co/LXZiGiSF2A","expanded_url":"http://tinyurl.com/plansuu201906","display_url":"tinyurl.com/plansuu201906","indices":[146,169]}]}</t>
  </si>
  <si>
    <t>1163405263883427840</t>
  </si>
  <si>
    <t>AcademicTrnsfr</t>
  </si>
  <si>
    <t>Security adviseur (0,8 - 1,0 fte) https://t.co/FfTDUPppU0 @UniUtrecht</t>
  </si>
  <si>
    <t>Mon Aug 19 11:00:04 +0000 2019</t>
  </si>
  <si>
    <t>49637376</t>
  </si>
  <si>
    <t>&lt;a href="https://www.academictransfer.com" rel="nofollow"&gt;AT app&lt;/a&gt;</t>
  </si>
  <si>
    <t>http://pbs.twimg.com/profile_images/1692488952/AT_logo_duiker_achtergrond_normal.png</t>
  </si>
  <si>
    <t>http://twitter.com/AcademicTrnsfr/statuses/1163405263883427840</t>
  </si>
  <si>
    <t>{"hashtags":[],"symbols":[],"user_mentions":[{"screen_name":"UniUtrecht","name":"Universiteit Utrecht","id":33548291,"id_str":"33548291","indices":[58,69]}],"urls":[{"url":"https://t.co/FfTDUPppU0","expanded_url":"https://www.academictransfer.com/285189/","display_url":"academictransfer.com/285189/","indices":[34,57]}]}</t>
  </si>
  <si>
    <t>1163405010450997248</t>
  </si>
  <si>
    <t>Mon Aug 19 10:59:04 +0000 2019</t>
  </si>
  <si>
    <t>http://twitter.com/jeroenson/statuses/1163405010450997248</t>
  </si>
  <si>
    <t>1163404906008645632</t>
  </si>
  <si>
    <t>ehollenberg</t>
  </si>
  <si>
    <t>@KramerAline @tudelft @UniLeiden @UniUtrecht Snap ik, herkenbaar ook😉</t>
  </si>
  <si>
    <t>Mon Aug 19 10:58:39 +0000 2019</t>
  </si>
  <si>
    <t>230480645</t>
  </si>
  <si>
    <t>KramerAline</t>
  </si>
  <si>
    <t>252694667</t>
  </si>
  <si>
    <t>1163404744905449473</t>
  </si>
  <si>
    <t>http://pbs.twimg.com/profile_images/828987824359821312/3XZOtf52_normal.jpg</t>
  </si>
  <si>
    <t>Castricum</t>
  </si>
  <si>
    <t>http://twitter.com/ehollenberg/statuses/1163404906008645632</t>
  </si>
  <si>
    <t>{"hashtags":[],"symbols":[],"user_mentions":[{"screen_name":"KramerAline","name":"Aline Kramer","id":230480645,"id_str":"230480645","indices":[0,12]},{"screen_name":"tudelft","name":"TU Delft","id":29964546,"id_str":"29964546","indices":[13,21]},{"screen_name":"UniLeiden","name":"Universiteit Leiden","id":58478256,"id_str":"58478256","indices":[22,32]},{"screen_name":"UniUtrecht","name":"Universiteit Utrecht","id":33548291,"id_str":"33548291","indices":[33,44]}],"urls":[]}</t>
  </si>
  <si>
    <t>1163404842120826880</t>
  </si>
  <si>
    <t>ottoraspe</t>
  </si>
  <si>
    <t>RT @inno_estafette: 'Innovatie is een collectief proces. Het kan voor beginnende innovators echter lastig zijn een hecht en gecoördineerd netwerk te vormen', aldus @markohekkert, hoogleraar Innovatiewetenschappen aan de @UniUtrecht. #NLinnovatief #samenwerking https://t.co/j3Q1IggvaD https://t.co/T98h8Ub1Nc</t>
  </si>
  <si>
    <t>Mon Aug 19 10:58:24 +0000 2019</t>
  </si>
  <si>
    <t>115065684</t>
  </si>
  <si>
    <t>http://pbs.twimg.com/profile_images/926416015403167744/ws9rgKI7_normal.jpg</t>
  </si>
  <si>
    <t>http://twitter.com/ottoraspe/statuses/1163404842120826880</t>
  </si>
  <si>
    <t>{"hashtags":[],"symbols":[],"user_mentions":[{"screen_name":"inno_estafette","name":"Innovatie-estafette","id":181906450,"id_str":"181906450","indices":[3,18]}],"urls":[]}</t>
  </si>
  <si>
    <t>@ehollenberg @tudelft @UniLeiden @UniUtrecht Wij blijven ons verwonderen (en genieten!)  #groos</t>
  </si>
  <si>
    <t>Mon Aug 19 10:58:00 +0000 2019</t>
  </si>
  <si>
    <t>1163403904316530688</t>
  </si>
  <si>
    <t>http://pbs.twimg.com/profile_images/926565751451918336/9xZqUAsR_normal.jpg</t>
  </si>
  <si>
    <t>@PresentKampen</t>
  </si>
  <si>
    <t>http://twitter.com/KramerAline/statuses/1163404744905449473</t>
  </si>
  <si>
    <t>{"hashtags":[{"text":"groos","indices":[89,95]}],"symbols":[],"user_mentions":[{"screen_name":"ehollenberg","name":"Esther Hollenberg","id":252694667,"id_str":"252694667","indices":[0,12]},{"screen_name":"tudelft","name":"TU Delft","id":29964546,"id_str":"29964546","indices":[13,21]},{"screen_name":"UniLeiden","name":"Universiteit Leiden","id":58478256,"id_str":"58478256","indices":[22,32]},{"screen_name":"UniUtrecht","name":"Universiteit Utrecht","id":33548291,"id_str":"33548291","indices":[33,44]}],"urls":[]}</t>
  </si>
  <si>
    <t>@KramerAline @tudelft @UniLeiden @UniUtrecht Wat gaaf dat hij van kinds af aan al zo gefascineerd is, dan kan hij in Florence zijn hart ophalen. Stoer ook dat hij zich heeft aangesloten bij de studenten van de andere studierichting/universiteiten om mee te kunnen gaan!</t>
  </si>
  <si>
    <t>Mon Aug 19 10:54:40 +0000 2019</t>
  </si>
  <si>
    <t>1163401961535877121</t>
  </si>
  <si>
    <t>http://twitter.com/ehollenberg/statuses/1163403904316530688</t>
  </si>
  <si>
    <t>1163403043150454786</t>
  </si>
  <si>
    <t>irynakuchma</t>
  </si>
  <si>
    <t>Mon Aug 19 10:51:15 +0000 2019</t>
  </si>
  <si>
    <t>437591452</t>
  </si>
  <si>
    <t>http://pbs.twimg.com/profile_images/1694872224/irynak_normal.jpg</t>
  </si>
  <si>
    <t>http://twitter.com/irynakuchma/statuses/1163403043150454786</t>
  </si>
  <si>
    <t>1163402181288087552</t>
  </si>
  <si>
    <t>UUCopernicus</t>
  </si>
  <si>
    <t>Mon Aug 19 10:47:49 +0000 2019</t>
  </si>
  <si>
    <t>4425195676</t>
  </si>
  <si>
    <t>http://pbs.twimg.com/profile_images/674572227925385216/UHUCqZBp_normal.png</t>
  </si>
  <si>
    <t>http://twitter.com/UUCopernicus/statuses/1163402181288087552</t>
  </si>
  <si>
    <t>@ehollenberg Dat weet ik wel zeker! Met zn 18 jaartjes... 😉 Als kind al gefascineerd van mooie gebouwen.  Hij is als enige  (nu 2e jrs) Bouwkundestudent @tudelft mee met studenten kunstgeschiedenis @UniLeiden en @UniUtrecht</t>
  </si>
  <si>
    <t>Mon Aug 19 10:46:57 +0000 2019</t>
  </si>
  <si>
    <t>1163400490463440896</t>
  </si>
  <si>
    <t>http://twitter.com/KramerAline/statuses/1163401961535877121</t>
  </si>
  <si>
    <t>{"hashtags":[],"symbols":[],"user_mentions":[{"screen_name":"ehollenberg","name":"Esther Hollenberg","id":252694667,"id_str":"252694667","indices":[0,12]},{"screen_name":"tudelft","name":"TU Delft","id":29964546,"id_str":"29964546","indices":[153,161]},{"screen_name":"UniLeiden","name":"Universiteit Leiden","id":58478256,"id_str":"58478256","indices":[198,208]},{"screen_name":"UniUtrecht","name":"Universiteit Utrecht","id":33548291,"id_str":"33548291","indices":[212,223]}],"urls":[]}</t>
  </si>
  <si>
    <t>1163400835625304065</t>
  </si>
  <si>
    <t>ArjanStegeman</t>
  </si>
  <si>
    <t>RT @VET_UniUtrecht: Zonder eten overleef je niet. Maar wat gebeurt er als je niet speelt?🤔🧠 @UniUtrecht wetenschappers @lvanderschuren en Heidi Lesscher onderzoeken het belang van spel in ratten en mensen met @Hetwkz en @jantjebetonline. Lees het hele artikel hier: https://t.co/SRAAXgtjQh https://t.co/v8LDhkjYay</t>
  </si>
  <si>
    <t>Mon Aug 19 10:42:28 +0000 2019</t>
  </si>
  <si>
    <t>158350109</t>
  </si>
  <si>
    <t>http://pbs.twimg.com/profile_images/690098522180448257/6kCIFBSm_normal.png</t>
  </si>
  <si>
    <t>http://twitter.com/ArjanStegeman/statuses/1163400835625304065</t>
  </si>
  <si>
    <t>{"hashtags":[],"symbols":[],"user_mentions":[{"screen_name":"VET_UniUtrecht","name":"Diergeneeskunde","id":215977394,"id_str":"215977394","indices":[3,18]},{"screen_name":"UniUtrecht","name":"Universiteit Utrecht","id":33548291,"id_str":"33548291","indices":[92,103]},{"screen_name":"lvanderschuren","name":"Louk Vanderschuren","id":1004981470371434500,"id_str":"1004981470371434496","indices":[119,134]}],"urls":[]}</t>
  </si>
  <si>
    <t>1163400247701364737</t>
  </si>
  <si>
    <t>cmplxtv_studies</t>
  </si>
  <si>
    <t>Mon Aug 19 10:40:08 +0000 2019</t>
  </si>
  <si>
    <t>3130969245</t>
  </si>
  <si>
    <t>http://pbs.twimg.com/profile_images/1129878267387961345/HpuPzo_U_normal.jpg</t>
  </si>
  <si>
    <t>World</t>
  </si>
  <si>
    <t>http://twitter.com/cmplxtv_studies/statuses/1163400247701364737</t>
  </si>
  <si>
    <t>1163399342947852288</t>
  </si>
  <si>
    <t>focx</t>
  </si>
  <si>
    <t>RT @UUCopernicus: Increasing numbers of wolves are being spotted in the Netherlands. “We need to wise up and act before shooting becomes standard policy again,” says ecologist Dr. Joris Cromsigt, assistant professor at @UUCopernicus,  @UtrechtUni. https://t.co/6xPZMOCgkn</t>
  </si>
  <si>
    <t>Mon Aug 19 10:36:32 +0000 2019</t>
  </si>
  <si>
    <t>60546595</t>
  </si>
  <si>
    <t>&lt;a href="https://twitterrific.com/ios" rel="nofollow"&gt;Twitterrific for iOS&lt;/a&gt;</t>
  </si>
  <si>
    <t>http://pbs.twimg.com/profile_images/844015735781302272/gwJq2oZO_normal.jpg</t>
  </si>
  <si>
    <t>Kyoto</t>
  </si>
  <si>
    <t>http://twitter.com/focx/statuses/1163399342947852288</t>
  </si>
  <si>
    <t>{"hashtags":[],"symbols":[],"user_mentions":[{"screen_name":"UUCopernicus","name":"Copernicus Institute of Sustainable Development UU","id":4425195676,"id_str":"4425195676","indices":[3,16]}],"urls":[]}</t>
  </si>
  <si>
    <t>1163399160088997888</t>
  </si>
  <si>
    <t>Vervoort_Joost</t>
  </si>
  <si>
    <t>Mon Aug 19 10:35:49 +0000 2019</t>
  </si>
  <si>
    <t>3329411729</t>
  </si>
  <si>
    <t>http://pbs.twimg.com/profile_images/1154467207042293763/mOvVwps8_normal.jpg</t>
  </si>
  <si>
    <t>Oxford, Utrecht, Kyoto.</t>
  </si>
  <si>
    <t>http://twitter.com/Vervoort_Joost/statuses/1163399160088997888</t>
  </si>
  <si>
    <t>1163396341319524352</t>
  </si>
  <si>
    <t>Updated slide deck (CC-BY) detailing Plan S and its options in an institutional context, in our case @UtrechtUni @UniUtrecht @UniUtrechtLib  https://t.co/UyLboRddka @cOAlitionS_OA https://t.co/2AntFguRrm</t>
  </si>
  <si>
    <t>Mon Aug 19 10:24:37 +0000 2019</t>
  </si>
  <si>
    <t>http://twitter.com/MsPhelps/statuses/1163396341319524352</t>
  </si>
  <si>
    <t>{"hashtags":[],"symbols":[],"user_mentions":[{"screen_name":"UtrechtUni","name":"Utrecht University","id":33550981,"id_str":"33550981","indices":[101,112]},{"screen_name":"UniUtrecht","name":"Universiteit Utrecht","id":33548291,"id_str":"33548291","indices":[113,124]},{"screen_name":"UniUtrechtLib","name":"University Library","id":197366956,"id_str":"197366956","indices":[125,139]},{"screen_name":"cOAlitionS_OA","name":"cOAlition S","id":1140984435745140700,"id_str":"1140984435745140736","indices":[165,179]}],"urls":[{"url":"https://t.co/UyLboRddka","expanded_url":"https://tinyurl.com/plansuu201906","display_url":"tinyurl.com/plansuu201906","indices":[141,164]}],"media":[{"id":1163396336840052700,"id_str":"1163396336840052737","indices":[180,203],"media_url":"http://pbs.twimg.com/media/ECU2ze5XkAEXulp.jpg","media_url_https":"https://pbs.twimg.com/media/ECU2ze5XkAEXulp.jpg","url":"https://t.co/2AntFguRrm","display_url":"pic.twitter.com/2AntFguRrm","expanded_url":"https://twitter.com/MsPhelps/status/1163396341319524352/photo/1","type":"photo","sizes":{"small":{"w":680,"h":298,"resize":"fit"},"thumb":{"w":150,"h":150,"resize":"crop"},"medium":{"w":997,"h":437,"resize":"fit"},"large":{"w":997,"h":437,"resize":"fit"}}}]}</t>
  </si>
  <si>
    <t>1163395562831564800</t>
  </si>
  <si>
    <t>jeroenbosman</t>
  </si>
  <si>
    <t>We fully updated our (CC-BY) slide deck detailing Plan S and its options in an institutional context, in our case @UtrechtUni @UniUtrecht @cOAlitionS_OA  https://t.co/adF6WRGhz2 https://t.co/ie24lJFs5w</t>
  </si>
  <si>
    <t>Mon Aug 19 10:21:31 +0000 2019</t>
  </si>
  <si>
    <t>9104202</t>
  </si>
  <si>
    <t>http://pbs.twimg.com/profile_images/853627325715558401/_66XunIl_normal.jpg</t>
  </si>
  <si>
    <t>Eurasian plate</t>
  </si>
  <si>
    <t>http://twitter.com/jeroenbosman/statuses/1163395562831564800</t>
  </si>
  <si>
    <t>{"hashtags":[],"symbols":[],"user_mentions":[{"screen_name":"UtrechtUni","name":"Utrecht University","id":33550981,"id_str":"33550981","indices":[114,125]},{"screen_name":"UniUtrecht","name":"Universiteit Utrecht","id":33548291,"id_str":"33548291","indices":[126,137]},{"screen_name":"cOAlitionS_OA","name":"cOAlition S","id":1140984435745140700,"id_str":"1140984435745140736","indices":[138,152]}],"urls":[{"url":"https://t.co/adF6WRGhz2","expanded_url":"https://tinyurl.com/plansuu201906","display_url":"tinyurl.com/plansuu201906","indices":[154,177]}],"media":[{"id":1163395557412548600,"id_str":"1163395557412548608","indices":[178,201],"media_url":"http://pbs.twimg.com/media/ECU2GHTXsAA5nfL.jpg","media_url_https":"https://pbs.twimg.com/media/ECU2GHTXsAA5nfL.jpg","url":"https://t.co/ie24lJFs5w","display_url":"pic.twitter.com/ie24lJFs5w","expanded_url":"https://twitter.com/jeroenbosman/status/1163395562831564800/photo/1","type":"photo","sizes":{"thumb":{"w":150,"h":150,"resize":"crop"},"large":{"w":1857,"h":911,"resize":"fit"},"small":{"w":680,"h":334,"resize":"fit"},"medium":{"w":1200,"h":589,"resize":"fit"}}}]}</t>
  </si>
  <si>
    <t>1163392191542284288</t>
  </si>
  <si>
    <t>DatafiedSociety</t>
  </si>
  <si>
    <t>We wish all participants of our summer school @data_school @UtrechtUni an inspiring, productive &amp;amp; fun week! https://t.co/M2Bucg8QQc</t>
  </si>
  <si>
    <t>Mon Aug 19 10:08:07 +0000 2019</t>
  </si>
  <si>
    <t>984351831395569664</t>
  </si>
  <si>
    <t>http://pbs.twimg.com/profile_images/1082626204736372736/l31hMEiV_normal.jpg</t>
  </si>
  <si>
    <t>http://twitter.com/DatafiedSociety/statuses/1163392191542284288</t>
  </si>
  <si>
    <t>{"hashtags":[],"symbols":[],"user_mentions":[{"screen_name":"data_school","name":"Utrecht Data School","id":1003841851,"id_str":"1003841851","indices":[46,58]},{"screen_name":"UtrechtUni","name":"Utrecht University","id":33550981,"id_str":"33550981","indices":[59,70]}],"urls":[{"url":"https://t.co/M2Bucg8QQc","expanded_url":"https://twitter.com/MarankeWieringa/status/1163175661663641605","display_url":"twitter.com/MarankeWiering…","indices":[112,135]}]}</t>
  </si>
  <si>
    <t>1163390036097683456</t>
  </si>
  <si>
    <t>RenaeFomiatti</t>
  </si>
  <si>
    <t>Mon Aug 19 09:59:34 +0000 2019</t>
  </si>
  <si>
    <t>785256799431593987</t>
  </si>
  <si>
    <t>http://pbs.twimg.com/profile_images/1040032253110235136/_ojYYFG8_normal.jpg</t>
  </si>
  <si>
    <t>http://twitter.com/RenaeFomiatti/statuses/1163390036097683456</t>
  </si>
  <si>
    <t>1163386391939756032</t>
  </si>
  <si>
    <t>Stimuland_nl</t>
  </si>
  <si>
    <t>De Brede Welvaartsindicator (BWI) die van @UniUtrecht en de @Rabobank indexeert elf dimensies van brede welvaart in één integrale maatstaf. De BWI 2019 is geactualiseerd voor NL als geheel en voor 40 afzonderlijke regio’s. Zie https://t.co/Hg0jtrDYm1 https://t.co/4wfp9U3YOS</t>
  </si>
  <si>
    <t>Mon Aug 19 09:45:05 +0000 2019</t>
  </si>
  <si>
    <t>599348252</t>
  </si>
  <si>
    <t>http://pbs.twimg.com/profile_images/2278839697/ar8i9fkvvaedyzzabv6p_normal.jpeg</t>
  </si>
  <si>
    <t>Oost-Nederland</t>
  </si>
  <si>
    <t>http://twitter.com/Stimuland_nl/statuses/1163386391939756032</t>
  </si>
  <si>
    <t>{"hashtags":[],"symbols":[],"user_mentions":[{"screen_name":"UniUtrecht","name":"Universiteit Utrecht","id":33548291,"id_str":"33548291","indices":[42,53]},{"screen_name":"Rabobank","name":"Rabobank","id":7385462,"id_str":"7385462","indices":[60,69]}],"urls":[{"url":"https://t.co/Hg0jtrDYm1","expanded_url":"https://economie.rabobank.com/publicaties/2019/juni/brede-welvaart-pas-na-tien-jaar-boven-niveau-van-voor-de-economische-crisis/","display_url":"economie.rabobank.com/publicaties/20…","indices":[227,250]}],"media":[{"id":1163386042759688200,"id_str":"1163386042759688198","indices":[251,274],"media_url":"http://pbs.twimg.com/media/ECUtcSdWsAYEce7.jpg","media_url_https":"https://pbs.twimg.com/media/ECUtcSdWsAYEce7.jpg","url":"https://t.co/4wfp9U3YOS","display_url":"pic.twitter.com/4wfp9U3YOS","expanded_url":"https://twitter.com/Stimuland_nl/status/1163386391939756032/photo/1","type":"photo","sizes":{"medium":{"w":1200,"h":675,"resize":"fit"},"small":{"w":680,"h":383,"resize":"fit"},"large":{"w":1920,"h":1080,"resize":"fit"},"thumb":{"w":150,"h":150,"resize":"crop"}}}]}</t>
  </si>
  <si>
    <t>1163385045551407106</t>
  </si>
  <si>
    <t>diffandrep</t>
  </si>
  <si>
    <t>Mon Aug 19 09:39:44 +0000 2019</t>
  </si>
  <si>
    <t>4735432776</t>
  </si>
  <si>
    <t>&lt;a href="https://www.nathanieldeines.org" rel="nofollow"&gt;Deleuze Repeater &lt;/a&gt;</t>
  </si>
  <si>
    <t>http://pbs.twimg.com/profile_images/686343764529434624/yscZ_YQ__normal.jpg</t>
  </si>
  <si>
    <t>http://twitter.com/diffandrep/statuses/1163385045551407106</t>
  </si>
  <si>
    <t>1163384818475982851</t>
  </si>
  <si>
    <t>Up next at #posthumanknowledges19 @UtrechtUni are @JessicaRingrose &amp;amp; @EmmaRenold, talking about their work with young people &amp;amp; children on sex, gender, sexting, sexual assault &amp;amp; abuse in England, Wales &amp;amp; beyond. https://t.co/P2nLVcuyUJ</t>
  </si>
  <si>
    <t>Mon Aug 19 09:38:50 +0000 2019</t>
  </si>
  <si>
    <t>http://twitter.com/Kate_Seear/statuses/1163384818475982851</t>
  </si>
  <si>
    <t>{"hashtags":[{"text":"posthumanknowledges19","indices":[11,33]}],"symbols":[],"user_mentions":[{"screen_name":"UtrechtUni","name":"Utrecht University","id":33550981,"id_str":"33550981","indices":[34,45]},{"screen_name":"JessicaRingrose","name":"Prof Jessica Ringrose","id":317895172,"id_str":"317895172","indices":[50,66]},{"screen_name":"EmmaRenold","name":"Emma Renold","id":71591784,"id_str":"71591784","indices":[73,84]}],"urls":[],"media":[{"id":1163384805469433900,"id_str":"1163384805469433857","indices":[228,251],"media_url":"http://pbs.twimg.com/media/ECUsURMXsAElO86.jpg","media_url_https":"https://pbs.twimg.com/media/ECUsURMXsAElO86.jpg","url":"https://t.co/P2nLVcuyUJ","display_url":"pic.twitter.com/P2nLVcuyUJ","expanded_url":"https://twitter.com/Kate_Seear/status/1163384818475982851/photo/1","type":"photo","sizes":{"large":{"w":2048,"h":1536,"resize":"fit"},"thumb":{"w":150,"h":150,"resize":"crop"},"medium":{"w":1200,"h":900,"resize":"fit"},"small":{"w":680,"h":510,"resize":"fit"}}}]}</t>
  </si>
  <si>
    <t>1163384199451201536</t>
  </si>
  <si>
    <t>jakobroschka</t>
  </si>
  <si>
    <t>So the days of the summer school on #posthuman knowledge(s) with Rosi #Braidotti at @UniUtrecht are starting. I am very excited!
How can our research praxis choreograph the political so that what comes to #matter can be seen, felt and heard, differently? … asks @EmmaRenold. https://t.co/PjheJLqtU1</t>
  </si>
  <si>
    <t>Mon Aug 19 09:36:22 +0000 2019</t>
  </si>
  <si>
    <t>1002852258621657089</t>
  </si>
  <si>
    <t>http://pbs.twimg.com/profile_images/1046353248158982144/_mEf40Qi_normal.jpg</t>
  </si>
  <si>
    <t>Kassel, Hessen</t>
  </si>
  <si>
    <t>http://twitter.com/jakobroschka/statuses/1163384199451201536</t>
  </si>
  <si>
    <t>{"hashtags":[{"text":"posthuman","indices":[36,46]},{"text":"Braidotti","indices":[70,80]},{"text":"matter","indices":[205,212]}],"symbols":[],"user_mentions":[{"screen_name":"UniUtrecht","name":"Universiteit Utrecht","id":33548291,"id_str":"33548291","indices":[84,95]},{"screen_name":"EmmaRenold","name":"Emma Renold","id":71591784,"id_str":"71591784","indices":[262,273]}],"urls":[],"media":[{"id":1163384193151307800,"id_str":"1163384193151307777","indices":[275,298],"media_url":"http://pbs.twimg.com/media/ECUrwoIWkAEeH1h.jpg","media_url_https":"https://pbs.twimg.com/media/ECUrwoIWkAEeH1h.jpg","url":"https://t.co/PjheJLqtU1","display_url":"pic.twitter.com/PjheJLqtU1","expanded_url":"https://twitter.com/jakobroschka/status/1163384199451201536/photo/1","type":"photo","sizes":{"thumb":{"w":150,"h":150,"resize":"crop"},"small":{"w":539,"h":539,"resize":"fit"},"large":{"w":539,"h":539,"resize":"fit"},"medium":{"w":539,"h":539,"resize":"fit"}}}]}</t>
  </si>
  <si>
    <t>1163381625444429824</t>
  </si>
  <si>
    <t>KayeSully</t>
  </si>
  <si>
    <t>Mon Aug 19 09:26:08 +0000 2019</t>
  </si>
  <si>
    <t>593422769</t>
  </si>
  <si>
    <t>http://pbs.twimg.com/profile_images/1155319360484806656/R-3uCyVv_normal.jpg</t>
  </si>
  <si>
    <t>http://twitter.com/KayeSully/statuses/1163381625444429824</t>
  </si>
  <si>
    <t>1163381545056559104</t>
  </si>
  <si>
    <t>Opening lecture by Rosi Braidotti to set the scene for this week’s posthuman knowledges philosophy masterclass @UtrechtUni. Braidotti argues that Deleuze &amp;amp; Guattari’s work was traditionally overlooked (esp in the USA) &amp;amp; that it offers much value for the post-humanities. https://t.co/VZPPbZLUl6</t>
  </si>
  <si>
    <t>Mon Aug 19 09:25:49 +0000 2019</t>
  </si>
  <si>
    <t>http://twitter.com/Kate_Seear/statuses/1163381545056559104</t>
  </si>
  <si>
    <t>{"hashtags":[],"symbols":[],"user_mentions":[{"screen_name":"UtrechtUni","name":"Utrecht University","id":33550981,"id_str":"33550981","indices":[111,122]}],"urls":[],"media":[{"id":1163381533669044200,"id_str":"1163381533669044224","indices":[279,302],"media_url":"http://pbs.twimg.com/media/ECUpV0yXsAALoMD.jpg","media_url_https":"https://pbs.twimg.com/media/ECUpV0yXsAALoMD.jpg","url":"https://t.co/VZPPbZLUl6","display_url":"pic.twitter.com/VZPPbZLUl6","expanded_url":"https://twitter.com/Kate_Seear/status/1163381545056559104/photo/1","type":"photo","sizes":{"thumb":{"w":150,"h":150,"resize":"crop"},"large":{"w":2048,"h":1462,"resize":"fit"},"medium":{"w":1200,"h":857,"resize":"fit"},"small":{"w":680,"h":485,"resize":"fit"}}}]}</t>
  </si>
  <si>
    <t>1163380805621690368</t>
  </si>
  <si>
    <t>DigtalHumanatee</t>
  </si>
  <si>
    <t>RT @GaleEMEA: Professor Joris van Eijnatten, Head of the Department of #History at @UtrechtUni , is interested in #DigitalHumanities and focuses on a variety of topics including 20th-century history, Europe, modernity, and religion. Read his case study here &amp;gt;  #DH #ECCO #Archvies https://t.co/r1bRm3S5al</t>
  </si>
  <si>
    <t>Mon Aug 19 09:22:53 +0000 2019</t>
  </si>
  <si>
    <t>987712090071814144</t>
  </si>
  <si>
    <t>&lt;a href="https://twitter.com/DigtalHumanatee?lang=en" rel="nofollow"&gt;K. White&lt;/a&gt;</t>
  </si>
  <si>
    <t>http://twitter.com/DigtalHumanatee/statuses/1163380805621690368</t>
  </si>
  <si>
    <t>{"hashtags":[{"text":"History","indices":[71,79]},{"text":"DigitalHumanities","indices":[114,132]}],"symbols":[],"user_mentions":[{"screen_name":"GaleEMEA","name":"GaleEMEA","id":229059335,"id_str":"229059335","indices":[3,12]},{"screen_name":"UtrechtUni","name":"Utrecht University","id":33550981,"id_str":"33550981","indices":[83,94]}],"urls":[]}</t>
  </si>
  <si>
    <t>1163377414879232000</t>
  </si>
  <si>
    <t>MBRMark</t>
  </si>
  <si>
    <t>Mon Aug 19 09:09:24 +0000 2019</t>
  </si>
  <si>
    <t>140865416</t>
  </si>
  <si>
    <t>http://pbs.twimg.com/profile_images/686117561759449088/uIL5QCCY_normal.jpg</t>
  </si>
  <si>
    <t xml:space="preserve">Scotland </t>
  </si>
  <si>
    <t>http://twitter.com/MBRMark/statuses/1163377414879232000</t>
  </si>
  <si>
    <t>1163377110888714246</t>
  </si>
  <si>
    <t>RT @UUBeta: Vicedecanen Nederlandse bètafaculteiten stellen subsidie beschikbaar voor rondreizend practicum: nu kunnen nog meer middelbare scholieren met onze scheikundeproeven aan de slag! @UvA_Amsterdam @UTwente
https://t.co/U2sFHqN9pw</t>
  </si>
  <si>
    <t>Mon Aug 19 09:08:12 +0000 2019</t>
  </si>
  <si>
    <t>http://twitter.com/UniUtrecht/statuses/1163377110888714246</t>
  </si>
  <si>
    <t>{"hashtags":[],"symbols":[],"user_mentions":[{"screen_name":"UUBeta","name":"Faculty of Science, Utrecht University","id":72820359,"id_str":"72820359","indices":[3,10]}],"urls":[]}</t>
  </si>
  <si>
    <t>1163377035571539968</t>
  </si>
  <si>
    <t>Mon Aug 19 09:07:54 +0000 2019</t>
  </si>
  <si>
    <t>http://twitter.com/UniUtrecht/statuses/1163377035571539968</t>
  </si>
  <si>
    <t>1163376827785601026</t>
  </si>
  <si>
    <t>PeredaLab</t>
  </si>
  <si>
    <t>RT @MBIsg: The mechanical stability of talin-KANK1 interactions at the microtubule-focal adhesions interface described in this @NanoLetters study involving scientists from @MBIsg@UniKent @bengoult @utrechtUni
https://t.co/Jyuihu6RDf</t>
  </si>
  <si>
    <t>Mon Aug 19 09:07:04 +0000 2019</t>
  </si>
  <si>
    <t>2306990233</t>
  </si>
  <si>
    <t>http://pbs.twimg.com/profile_images/449203566645747712/HgksELI__normal.jpeg</t>
  </si>
  <si>
    <t>http://twitter.com/PeredaLab/statuses/1163376827785601026</t>
  </si>
  <si>
    <t>{"hashtags":[],"symbols":[],"user_mentions":[{"screen_name":"MBIsg","name":"MBI Singapore","id":3757128318,"id_str":"3757128318","indices":[3,9]},{"screen_name":"NanoLetters","name":"Nano Letters","id":22986334,"id_str":"22986334","indices":[127,139]}],"urls":[]}</t>
  </si>
  <si>
    <t>1163376589121499136</t>
  </si>
  <si>
    <t>UUGeo</t>
  </si>
  <si>
    <t>350mln people worldwide live in deltas. Dam construction and other human activities increase risk of #delta drowning, as they reduce the delivery of sediment, writes @Frances_Dunn @UtrechtUni with colleagues @unisouthampton https://t.co/YGI5u0eNKI https://t.co/lUJNiEA8pb</t>
  </si>
  <si>
    <t>Mon Aug 19 09:06:07 +0000 2019</t>
  </si>
  <si>
    <t>49980589</t>
  </si>
  <si>
    <t>http://pbs.twimg.com/profile_images/1010137619383177216/DBeuOKC8_normal.jpg</t>
  </si>
  <si>
    <t>Utrecht, Netherlands</t>
  </si>
  <si>
    <t>http://twitter.com/UUGeo/statuses/1163376589121499136</t>
  </si>
  <si>
    <t>{"hashtags":[{"text":"delta","indices":[101,107]}],"symbols":[],"user_mentions":[{"screen_name":"Frances_Dunn","name":"Frances Dunn","id":90934962,"id_str":"90934962","indices":[166,179]},{"screen_name":"UtrechtUni","name":"Utrecht University","id":33550981,"id_str":"33550981","indices":[180,191]},{"screen_name":"unisouthampton","name":"University of Southampton","id":26203004,"id_str":"26203004","indices":[208,223]}],"urls":[{"url":"https://t.co/YGI5u0eNKI","expanded_url":"https://www.uu.nl/en/news/human-intervention-increases-risk-of-delta-drowning","display_url":"uu.nl/en/news/human-…","indices":[224,247]}],"media":[{"id":1163376525502242800,"id_str":"1163376525502242816","indices":[248,271],"media_url":"http://pbs.twimg.com/ext_tw_video_thumb/1163376525502242816/pu/img/zgekRZFybgLeS8t9.jpg","media_url_https":"https://pbs.twimg.com/ext_tw_video_thumb/1163376525502242816/pu/img/zgekRZFybgLeS8t9.jpg","url":"https://t.co/lUJNiEA8pb","display_url":"pic.twitter.com/lUJNiEA8pb","expanded_url":"https://twitter.com/UUGeo/status/1163376589121499136/video/1","type":"photo","sizes":{"thumb":{"w":150,"h":150,"resize":"crop"},"medium":{"w":1200,"h":675,"resize":"fit"},"small":{"w":680,"h":383,"resize":"fit"},"large":{"w":1280,"h":720,"resize":"fit"}}}]}</t>
  </si>
  <si>
    <t>1163376534582898689</t>
  </si>
  <si>
    <t>RT @UniUtrechtPE: Naomi Ellemers, universiteitshoogleraar van @UniUtrecht, houdt een minicollege bij Lowlands Science https://t.co/Wq6quhz83b</t>
  </si>
  <si>
    <t>Mon Aug 19 09:05:54 +0000 2019</t>
  </si>
  <si>
    <t>http://twitter.com/UniUtrecht/statuses/1163376534582898689</t>
  </si>
  <si>
    <t>{"hashtags":[],"symbols":[],"user_mentions":[{"screen_name":"UniUtrechtPE","name":"Public Engagement","id":925283063784976400,"id_str":"925283063784976390","indices":[3,16]},{"screen_name":"UniUtrecht","name":"Universiteit Utrecht","id":33548291,"id_str":"33548291","indices":[62,73]}],"urls":[]}</t>
  </si>
  <si>
    <t>1163376374712635392</t>
  </si>
  <si>
    <t>MBIsg</t>
  </si>
  <si>
    <t>The mechanical stability of talin-KANK1 interactions at the microtubule-focal adhesions interface described in this @NanoLetters study involving scientists from @MBIsg@UniKent @bengoult @utrechtUni
https://t.co/Jyuihu6RDf</t>
  </si>
  <si>
    <t>Mon Aug 19 09:05:16 +0000 2019</t>
  </si>
  <si>
    <t>3757128318</t>
  </si>
  <si>
    <t>http://pbs.twimg.com/profile_images/881719746432913408/K_lJdSNp_normal.jpg</t>
  </si>
  <si>
    <t>Singapore</t>
  </si>
  <si>
    <t>http://twitter.com/MBIsg/statuses/1163376374712635392</t>
  </si>
  <si>
    <t>{"hashtags":[],"symbols":[],"user_mentions":[{"screen_name":"NanoLetters","name":"Nano Letters","id":22986334,"id_str":"22986334","indices":[116,128]},{"screen_name":"bengoult","name":"Ben Goult","id":202113784,"id_str":"202113784","indices":[176,185]},{"screen_name":"UtrechtUni","name":"Utrecht University","id":33550981,"id_str":"33550981","indices":[186,197]}],"urls":[{"url":"https://t.co/Jyuihu6RDf","expanded_url":"https://pubs.acs.org/doi/10.1021/acs.nanolett.9b01732","display_url":"pubs.acs.org/doi/10.1021/ac…","indices":[199,222]}]}</t>
  </si>
  <si>
    <t>1163369366609489920</t>
  </si>
  <si>
    <t>Eriksson_Monash</t>
  </si>
  <si>
    <t>@Kate_Seear @UtrechtUni My sister and her family lives there, have had the pleasure of spending quite a bit of time there 🤓</t>
  </si>
  <si>
    <t>Mon Aug 19 08:37:26 +0000 2019</t>
  </si>
  <si>
    <t>745070527</t>
  </si>
  <si>
    <t>http://pbs.twimg.com/profile_images/1136782858096275456/KOt5k9aI_normal.png</t>
  </si>
  <si>
    <t>http://twitter.com/Eriksson_Monash/statuses/1163369366609489920</t>
  </si>
  <si>
    <t>1163368617850880000</t>
  </si>
  <si>
    <t>Increasing numbers of wolves are being spotted in the Netherlands. “We need to wise up and act before shooting becomes standard policy again,” says ecologist Dr. Joris Cromsigt, assistant professor at @UUCopernicus,  @UtrechtUni. https://t.co/6xPZMOCgkn</t>
  </si>
  <si>
    <t>Mon Aug 19 08:34:27 +0000 2019</t>
  </si>
  <si>
    <t>http://twitter.com/UUCopernicus/statuses/1163368617850880000</t>
  </si>
  <si>
    <t>{"hashtags":[],"symbols":[],"user_mentions":[{"screen_name":"UUCopernicus","name":"Copernicus Institute of Sustainable Development UU","id":4425195676,"id_str":"4425195676","indices":[201,214]},{"screen_name":"UtrechtUni","name":"Utrecht University","id":33550981,"id_str":"33550981","indices":[217,228]}],"urls":[{"url":"https://t.co/6xPZMOCgkn","expanded_url":"https://www.uu.nl/en/news/return-of-the-wolf-how-we-can-live-together","display_url":"uu.nl/en/news/return…","indices":[230,253]}]}</t>
  </si>
  <si>
    <t>1163367039098130433</t>
  </si>
  <si>
    <t>ClimateKIC_NL</t>
  </si>
  <si>
    <t>RT @Joerivds: Today I’m teaching #systemschange w 40 students from all over Europe as part of #ClimateJourney summer school @UniUtrecht @ClimateKIC @EITeu How to develop smart interventions &amp;amp; new ventures that help create climate innovation. https://t.co/NT1vLoGOvj</t>
  </si>
  <si>
    <t>Mon Aug 19 08:28:11 +0000 2019</t>
  </si>
  <si>
    <t>2589421182</t>
  </si>
  <si>
    <t>http://pbs.twimg.com/profile_images/661211110012354561/9PTFdwEZ_normal.jpg</t>
  </si>
  <si>
    <t>NL: Utrecht, Delft, Wageningen</t>
  </si>
  <si>
    <t>http://twitter.com/ClimateKIC_NL/statuses/1163367039098130433</t>
  </si>
  <si>
    <t>{"hashtags":[{"text":"systemschange","indices":[33,47]},{"text":"ClimateJourney","indices":[94,109]}],"symbols":[],"user_mentions":[{"screen_name":"Joerivds","name":"Joeri vd Steenhoven","id":20856024,"id_str":"20856024","indices":[3,12]},{"screen_name":"UniUtrecht","name":"Universiteit Utrecht","id":33548291,"id_str":"33548291","indices":[124,135]}],"urls":[]}</t>
  </si>
  <si>
    <t>1163366997226397697</t>
  </si>
  <si>
    <t>GaleEMEA</t>
  </si>
  <si>
    <t>Professor Joris van Eijnatten, Head of the Department of #History at @UtrechtUni , is interested in #DigitalHumanities and focuses on a variety of topics including 20th-century history, Europe, modernity, and religion. Read his case study here &amp;gt;  #DH #ECCO #Archvies https://t.co/r1bRm3S5al</t>
  </si>
  <si>
    <t>Mon Aug 19 08:28:01 +0000 2019</t>
  </si>
  <si>
    <t>229059335</t>
  </si>
  <si>
    <t>&lt;a href="https://sproutsocial.com" rel="nofollow"&gt;Sprout Social&lt;/a&gt;</t>
  </si>
  <si>
    <t>http://pbs.twimg.com/profile_images/778611774295793664/3g9zzevb_normal.jpg</t>
  </si>
  <si>
    <t>United Kingdom</t>
  </si>
  <si>
    <t>http://twitter.com/GaleEMEA/statuses/1163366997226397697</t>
  </si>
  <si>
    <t>{"hashtags":[{"text":"History","indices":[57,65]},{"text":"DigitalHumanities","indices":[100,118]},{"text":"DH","indices":[250,253]},{"text":"ECCO","indices":[254,259]},{"text":"Archvies","indices":[260,269]}],"symbols":[],"user_mentions":[{"screen_name":"UtrechtUni","name":"Utrecht University","id":33550981,"id_str":"33550981","indices":[69,80]}],"urls":[],"media":[{"id":1163366995368304600,"id_str":"1163366995368304640","indices":[270,293],"media_url":"http://pbs.twimg.com/media/ECUcHlZXYAAf8dq.png","media_url_https":"https://pbs.twimg.com/media/ECUcHlZXYAAf8dq.png","url":"https://t.co/r1bRm3S5al","display_url":"pic.twitter.com/r1bRm3S5al","expanded_url":"https://twitter.com/GaleEMEA/status/1163366997226397697/photo/1","type":"photo","sizes":{"large":{"w":440,"h":220,"resize":"fit"},"thumb":{"w":150,"h":150,"resize":"crop"},"medium":{"w":440,"h":220,"resize":"fit"},"small":{"w":440,"h":220,"resize":"fit"}}}]}</t>
  </si>
  <si>
    <t>1163357792612298752</t>
  </si>
  <si>
    <t>ServiceManagmnt</t>
  </si>
  <si>
    <t>75 procent festivalgangers heeft poepbacteriën op de handen https://t.co/ywg1MnTfzg @zwartecross @UniUtrecht https://t.co/n395RtJzHE</t>
  </si>
  <si>
    <t>Mon Aug 19 07:51:26 +0000 2019</t>
  </si>
  <si>
    <t>267309776</t>
  </si>
  <si>
    <t>http://pbs.twimg.com/profile_images/519828887140700160/XAUvAfXY_normal.png</t>
  </si>
  <si>
    <t>Nederland</t>
  </si>
  <si>
    <t>http://twitter.com/ServiceManagmnt/statuses/1163357792612298752</t>
  </si>
  <si>
    <t>{"hashtags":[],"symbols":[],"user_mentions":[{"screen_name":"zwartecross","name":"Zwarte Cross","id":262596170,"id_str":"262596170","indices":[84,96]},{"screen_name":"UniUtrecht","name":"Universiteit Utrecht","id":33548291,"id_str":"33548291","indices":[97,108]}],"urls":[{"url":"https://t.co/ywg1MnTfzg","expanded_url":"https://servicemanagement.nl/75-procent-festivalgangers-heeft-poepbacterien-op-de-handen/","display_url":"servicemanagement.nl/75-procent-fes…","indices":[60,83]}],"media":[{"id":1163357786165710800,"id_str":"1163357786165710848","indices":[109,132],"media_url":"http://pbs.twimg.com/media/ECUTvicXkAA3QBl.jpg","media_url_https":"https://pbs.twimg.com/media/ECUTvicXkAA3QBl.jpg","url":"https://t.co/n395RtJzHE","display_url":"pic.twitter.com/n395RtJzHE","expanded_url":"https://twitter.com/ServiceManagmnt/status/1163357792612298752/photo/1","type":"photo","sizes":{"thumb":{"w":150,"h":150,"resize":"crop"},"large":{"w":1000,"h":667,"resize":"fit"},"small":{"w":680,"h":454,"resize":"fit"},"medium":{"w":1000,"h":667,"resize":"fit"}}}]}</t>
  </si>
  <si>
    <t>1163349228132982785</t>
  </si>
  <si>
    <t>moniek_tromp</t>
  </si>
  <si>
    <t>@deuxbeck @ChemCatChem @UniUtrecht Not full 3D though😉</t>
  </si>
  <si>
    <t>Mon Aug 19 07:17:24 +0000 2019</t>
  </si>
  <si>
    <t>378552811</t>
  </si>
  <si>
    <t>deuxbeck</t>
  </si>
  <si>
    <t>788645173970558976</t>
  </si>
  <si>
    <t>1163348511963983872</t>
  </si>
  <si>
    <t>http://pbs.twimg.com/profile_images/1115276869182554112/_3kUKX37_normal.png</t>
  </si>
  <si>
    <t>http://twitter.com/moniek_tromp/statuses/1163349228132982785</t>
  </si>
  <si>
    <t>{"hashtags":[],"symbols":[],"user_mentions":[{"screen_name":"deuxbeck","name":"Damien Debecker","id":378552811,"id_str":"378552811","indices":[0,9]},{"screen_name":"ChemCatChem","name":"ChemCatChem","id":2188006814,"id_str":"2188006814","indices":[10,22]},{"screen_name":"UniUtrecht","name":"Universiteit Utrecht","id":33548291,"id_str":"33548291","indices":[23,34]}],"urls":[]}</t>
  </si>
  <si>
    <t>1163349221363343360</t>
  </si>
  <si>
    <t>ChemCatChem</t>
  </si>
  <si>
    <t>@deuxbeck @UniUtrecht I'm not sure I'm comfortable slicing up the Plenary speaker</t>
  </si>
  <si>
    <t>Mon Aug 19 07:17:23 +0000 2019</t>
  </si>
  <si>
    <t>2188006814</t>
  </si>
  <si>
    <t>http://pbs.twimg.com/profile_images/636559401805975552/f32Wqkv2_normal.jpg</t>
  </si>
  <si>
    <t>Weinheim, Germany</t>
  </si>
  <si>
    <t>http://twitter.com/ChemCatChem/statuses/1163349221363343360</t>
  </si>
  <si>
    <t>{"hashtags":[],"symbols":[],"user_mentions":[{"screen_name":"deuxbeck","name":"Damien Debecker","id":378552811,"id_str":"378552811","indices":[0,9]},{"screen_name":"UniUtrecht","name":"Universiteit Utrecht","id":33548291,"id_str":"33548291","indices":[10,21]}],"urls":[]}</t>
  </si>
  <si>
    <t>@ChemCatChem @UniUtrecht Tomography?</t>
  </si>
  <si>
    <t>Mon Aug 19 07:14:33 +0000 2019</t>
  </si>
  <si>
    <t>1163096792248004608</t>
  </si>
  <si>
    <t>http://pbs.twimg.com/profile_images/871292491579969536/NG4Tr46b_normal.jpg</t>
  </si>
  <si>
    <t>Braine-l'Alleud, Belgique</t>
  </si>
  <si>
    <t>http://twitter.com/deuxbeck/statuses/1163348511963983872</t>
  </si>
  <si>
    <t>{"hashtags":[],"symbols":[],"user_mentions":[{"screen_name":"ChemCatChem","name":"ChemCatChem","id":2188006814,"id_str":"2188006814","indices":[0,12]},{"screen_name":"UniUtrecht","name":"Universiteit Utrecht","id":33548291,"id_str":"33548291","indices":[13,24]}],"urls":[]}</t>
  </si>
  <si>
    <t>1163347589204533248</t>
  </si>
  <si>
    <t>erikvveldhuisen</t>
  </si>
  <si>
    <t>@basrodenburg @ingrid_dejong24 @nhdagblad @VET_UniUtrecht We produceren teveel kip nadat er vraag is, dat krijg je als de slachterij regisseur is. Die heeft baat bij lage prijzen! Verder mooi stuk, maar als de boer niet zijn stem mag laten horen in de keten. Blijft het aanmodderen</t>
  </si>
  <si>
    <t>Mon Aug 19 07:10:53 +0000 2019</t>
  </si>
  <si>
    <t>422696532</t>
  </si>
  <si>
    <t>1163341470960689152</t>
  </si>
  <si>
    <t>http://pbs.twimg.com/profile_images/1104363083424763906/VB2jpCf-_normal.jpg</t>
  </si>
  <si>
    <t>renswoude</t>
  </si>
  <si>
    <t>http://twitter.com/erikvveldhuisen/statuses/1163347589204533248</t>
  </si>
  <si>
    <t>{"hashtags":[],"symbols":[],"user_mentions":[{"screen_name":"basrodenburg","name":"Bas Rodenburg","id":222035562,"id_str":"222035562","indices":[0,13]},{"screen_name":"ingrid_dejong24","name":"Ingrid de Jong","id":1273016886,"id_str":"1273016886","indices":[14,30]},{"screen_name":"nhdagblad","name":"NoordhollandsDagblad","id":23570649,"id_str":"23570649","indices":[31,41]},{"screen_name":"VET_UniUtrecht","name":"Diergeneeskunde","id":215977394,"id_str":"215977394","indices":[42,57]}],"urls":[]}</t>
  </si>
  <si>
    <t>1163347553523511296</t>
  </si>
  <si>
    <t>t_nestorowicz</t>
  </si>
  <si>
    <t>Mon Aug 19 07:10:45 +0000 2019</t>
  </si>
  <si>
    <t>1052535898645192704</t>
  </si>
  <si>
    <t>http://pbs.twimg.com/profile_images/1146163816423677953/LJXVxSVU_normal.png</t>
  </si>
  <si>
    <t>http://twitter.com/t_nestorowicz/statuses/1163347553523511296</t>
  </si>
  <si>
    <t>@Kate_Seear @UtrechtUni I love Utrecht 🇳🇱</t>
  </si>
  <si>
    <t>Mon Aug 19 06:57:10 +0000 2019</t>
  </si>
  <si>
    <t>http://pbs.twimg.com/profile_images/1143075944879362048/277y7b44_normal.jpg</t>
  </si>
  <si>
    <t xml:space="preserve">Melbourne </t>
  </si>
  <si>
    <t>http://twitter.com/Bridie_OD/statuses/1163344134008004608</t>
  </si>
  <si>
    <t>@ingrid_dejong24 @nhdagblad @VET_UniUtrecht Hierbij het volledige artikel, zoals het vrijdag is verschenen in het @nhdagblad! https://t.co/RkfSixXG2l</t>
  </si>
  <si>
    <t>Mon Aug 19 06:46:35 +0000 2019</t>
  </si>
  <si>
    <t>1162256764768641030</t>
  </si>
  <si>
    <t>http://twitter.com/basrodenburg/statuses/1163341470960689152</t>
  </si>
  <si>
    <t>{"hashtags":[],"symbols":[],"user_mentions":[{"screen_name":"ingrid_dejong24","name":"Ingrid de Jong","id":1273016886,"id_str":"1273016886","indices":[0,16]},{"screen_name":"nhdagblad","name":"NoordhollandsDagblad","id":23570649,"id_str":"23570649","indices":[17,27]},{"screen_name":"VET_UniUtrecht","name":"Diergeneeskunde","id":215977394,"id_str":"215977394","indices":[28,43]},{"screen_name":"nhdagblad","name":"NoordhollandsDagblad","id":23570649,"id_str":"23570649","indices":[114,124]}],"urls":[],"media":[{"id":1163341463637364700,"id_str":"1163341463637364736","indices":[126,149],"media_url":"http://pbs.twimg.com/media/ECUE5cSWkAAkxRV.jpg","media_url_https":"https://pbs.twimg.com/media/ECUE5cSWkAAkxRV.jpg","url":"https://t.co/RkfSixXG2l","display_url":"pic.twitter.com/RkfSixXG2l","expanded_url":"https://twitter.com/basrodenburg/status/1163341470960689152/photo/1","type":"photo","sizes":{"thumb":{"w":150,"h":150,"resize":"crop"},"small":{"w":680,"h":492,"resize":"fit"},"medium":{"w":1200,"h":868,"resize":"fit"},"large":{"w":2048,"h":1481,"resize":"fit"}}}]}</t>
  </si>
  <si>
    <t>1163338797637128194</t>
  </si>
  <si>
    <t>@anncasatnq @UtrechtUni Thanks Ann!</t>
  </si>
  <si>
    <t>Mon Aug 19 06:35:57 +0000 2019</t>
  </si>
  <si>
    <t>801741319496339456</t>
  </si>
  <si>
    <t>anncasatnq</t>
  </si>
  <si>
    <t>1163338078112509952</t>
  </si>
  <si>
    <t>http://twitter.com/Kate_Seear/statuses/1163338797637128194</t>
  </si>
  <si>
    <t>{"hashtags":[],"symbols":[],"user_mentions":[{"screen_name":"anncasatnq","name":"💧Ann 🌏🌙☀️🌈💦🎶🏉💛🏉","id":801741319496339500,"id_str":"801741319496339456","indices":[0,11]},{"screen_name":"UtrechtUni","name":"Utrecht University","id":33550981,"id_str":"33550981","indices":[12,23]}],"urls":[]}</t>
  </si>
  <si>
    <t>1163338377304911872</t>
  </si>
  <si>
    <t>PhotophysicsO</t>
  </si>
  <si>
    <t>Mon Aug 19 06:34:17 +0000 2019</t>
  </si>
  <si>
    <t>1094946985977802752</t>
  </si>
  <si>
    <t>http://pbs.twimg.com/profile_images/1094955845346037761/D4Czm4Ud_normal.jpg</t>
  </si>
  <si>
    <t>Groningen, Nederland</t>
  </si>
  <si>
    <t>http://twitter.com/PhotophysicsO/statuses/1163338377304911872</t>
  </si>
  <si>
    <t>@Kate_Seear @UtrechtUni How wonderful. Enjoy it all! 😊</t>
  </si>
  <si>
    <t>Mon Aug 19 06:33:06 +0000 2019</t>
  </si>
  <si>
    <t>http://pbs.twimg.com/profile_images/883849159199019008/1hnZKcZe_normal.jpg</t>
  </si>
  <si>
    <t>http://twitter.com/anncasatnq/statuses/1163338078112509952</t>
  </si>
  <si>
    <t>1163335429124440065</t>
  </si>
  <si>
    <t>KarinFikkers</t>
  </si>
  <si>
    <t>Back to work after the summer vacation! 
Lucky for me, my return to work is this cool @UniUtrecht summer school on Applied Games this week https://t.co/saWPp0h4SJ</t>
  </si>
  <si>
    <t>Mon Aug 19 06:22:34 +0000 2019</t>
  </si>
  <si>
    <t>1550122526</t>
  </si>
  <si>
    <t>http://pbs.twimg.com/profile_images/1081152396301139968/mSWaRzym_normal.jpg</t>
  </si>
  <si>
    <t>http://twitter.com/KarinFikkers/statuses/1163335429124440065</t>
  </si>
  <si>
    <t>{"hashtags":[],"symbols":[],"user_mentions":[{"screen_name":"UniUtrecht","name":"Universiteit Utrecht","id":33548291,"id_str":"33548291","indices":[86,97]}],"urls":[{"url":"https://t.co/saWPp0h4SJ","expanded_url":"https://www.utrechtsummerschool.nl/courses/science/applied_games_a_multidisciplinary_research_perspective","display_url":"utrechtsummerschool.nl/courses/scienc…","indices":[139,162]}]}</t>
  </si>
  <si>
    <t>1163335253349605376</t>
  </si>
  <si>
    <t>maloima</t>
  </si>
  <si>
    <t>Mon Aug 19 06:21:52 +0000 2019</t>
  </si>
  <si>
    <t>603588391</t>
  </si>
  <si>
    <t>http://pbs.twimg.com/profile_images/957247151565955072/VOm_q2m8_normal.jpg</t>
  </si>
  <si>
    <t>http://twitter.com/maloima/statuses/1163335253349605376</t>
  </si>
  <si>
    <t>Super excited to be starting Professor Rosi Braidotti’s posthuman philosophy masterclass @UtrechtUni in The Netherlands today. What a beautiful setting! https://t.co/WcMWLNHpAB</t>
  </si>
  <si>
    <t>Mon Aug 19 06:19:42 +0000 2019</t>
  </si>
  <si>
    <t>http://twitter.com/Kate_Seear/statuses/1163334706672394240</t>
  </si>
  <si>
    <t>{"hashtags":[],"symbols":[],"user_mentions":[{"screen_name":"UtrechtUni","name":"Utrecht University","id":33550981,"id_str":"33550981","indices":[89,100]}],"urls":[],"media":[{"id":1163334684719407000,"id_str":"1163334684719407106","indices":[153,176],"media_url":"http://pbs.twimg.com/media/ECT-u22XYAIjiOy.jpg","media_url_https":"https://pbs.twimg.com/media/ECT-u22XYAIjiOy.jpg","url":"https://t.co/WcMWLNHpAB","display_url":"pic.twitter.com/WcMWLNHpAB","expanded_url":"https://twitter.com/Kate_Seear/status/1163334706672394240/photo/1","type":"photo","sizes":{"thumb":{"w":150,"h":150,"resize":"crop"},"medium":{"w":1200,"h":900,"resize":"fit"},"large":{"w":2048,"h":1536,"resize":"fit"},"small":{"w":680,"h":510,"resize":"fit"}}}]}</t>
  </si>
  <si>
    <t>1163154562682892292</t>
  </si>
  <si>
    <t>LDUniGr</t>
  </si>
  <si>
    <t>Sun Aug 18 18:23:52 +0000 2019</t>
  </si>
  <si>
    <t>90245780</t>
  </si>
  <si>
    <t>http://pbs.twimg.com/profile_images/1195603419/L._Dijkhuizen_normal.jpg</t>
  </si>
  <si>
    <t>http://twitter.com/LDUniGr/statuses/1163154562682892292</t>
  </si>
  <si>
    <t>1163126994051248128</t>
  </si>
  <si>
    <t>aibexint</t>
  </si>
  <si>
    <t>Sun Aug 18 16:34:19 +0000 2019</t>
  </si>
  <si>
    <t>161497051</t>
  </si>
  <si>
    <t>http://pbs.twimg.com/profile_images/875509880735629312/7K79XegU_normal.jpg</t>
  </si>
  <si>
    <t>http://twitter.com/aibexint/statuses/1163126994051248128</t>
  </si>
  <si>
    <t>1163126540256927744</t>
  </si>
  <si>
    <t>gvleioras</t>
  </si>
  <si>
    <t>RT @RensvdSchoot: For in your agenda:  The second Edition of the S4 Conference (Small Sample Size Solutions) will be held June 9-10, 2020 with pre-/post-conference workshops on June 8 + 11
Hope to meet you in Utrecht!
@UtrechtUni @FSW_UU @UtrechtCongres @UtrechtCitymkt
https://t.co/apdrLaKemy</t>
  </si>
  <si>
    <t>Sun Aug 18 16:32:31 +0000 2019</t>
  </si>
  <si>
    <t>793859883594571776</t>
  </si>
  <si>
    <t>http://pbs.twimg.com/profile_images/990718933002080256/UaCau89i_normal.jpg</t>
  </si>
  <si>
    <t>Volos, Greece</t>
  </si>
  <si>
    <t>http://twitter.com/gvleioras/statuses/1163126540256927744</t>
  </si>
  <si>
    <t>{"hashtags":[],"symbols":[],"user_mentions":[{"screen_name":"RensvdSchoot","name":"Rens van de Schoot","id":2153958106,"id_str":"2153958106","indices":[3,16]}],"urls":[]}</t>
  </si>
  <si>
    <t>1163104854161711104</t>
  </si>
  <si>
    <t>UniUtrechtPE</t>
  </si>
  <si>
    <t>Naomi Ellemers, universiteitshoogleraar van @UniUtrecht, houdt een minicollege bij Lowlands Science https://t.co/Wq6quhz83b</t>
  </si>
  <si>
    <t>Sun Aug 18 15:06:21 +0000 2019</t>
  </si>
  <si>
    <t>925283063784976390</t>
  </si>
  <si>
    <t>http://pbs.twimg.com/profile_images/993476815720275969/po8V8R3y_normal.jpg</t>
  </si>
  <si>
    <t>http://twitter.com/UniUtrechtPE/statuses/1163104854161711104</t>
  </si>
  <si>
    <t>{"hashtags":[],"symbols":[],"user_mentions":[{"screen_name":"UniUtrecht","name":"Universiteit Utrecht","id":33548291,"id_str":"33548291","indices":[44,55]}],"urls":[],"media":[{"id":1163104814898790400,"id_str":"1163104814898790400","indices":[100,123],"media_url":"http://pbs.twimg.com/media/ECQtqrCWwAAU6E7.jpg","media_url_https":"https://pbs.twimg.com/media/ECQtqrCWwAAU6E7.jpg","url":"https://t.co/Wq6quhz83b","display_url":"pic.twitter.com/Wq6quhz83b","expanded_url":"https://twitter.com/UniUtrechtPE/status/1163104854161711104/photo/1","type":"photo","sizes":{"thumb":{"w":150,"h":150,"resize":"crop"},"small":{"w":680,"h":472,"resize":"fit"},"large":{"w":2048,"h":1421,"resize":"fit"},"medium":{"w":1200,"h":832,"resize":"fit"}}}]}</t>
  </si>
  <si>
    <t>Krijn from all angles @UniUtrecht #EuropaCat2019 https://t.co/ZvBbjc4Rtz https://t.co/mo6HA3deZG</t>
  </si>
  <si>
    <t>Sun Aug 18 14:34:19 +0000 2019</t>
  </si>
  <si>
    <t>http://twitter.com/ChemCatChem/statuses/1163096792248004608</t>
  </si>
  <si>
    <t>{"hashtags":[{"text":"EuropaCat2019","indices":[34,48]}],"symbols":[],"user_mentions":[{"screen_name":"UniUtrecht","name":"Universiteit Utrecht","id":33548291,"id_str":"33548291","indices":[22,33]}],"urls":[{"url":"https://t.co/ZvBbjc4Rtz","expanded_url":"https://twitter.com/PalkovitsLab/status/1163095596238090241","display_url":"twitter.com/PalkovitsLab/s…","indices":[49,72]}],"media":[{"id":1163096763282153500,"id_str":"1163096763282153474","indices":[73,96],"media_url":"http://pbs.twimg.com/media/ECQmWAbW4AIZy_4.jpg","media_url_https":"https://pbs.twimg.com/media/ECQmWAbW4AIZy_4.jpg","url":"https://t.co/mo6HA3deZG","display_url":"pic.twitter.com/mo6HA3deZG","expanded_url":"https://twitter.com/ChemCatChem/status/1163096792248004608/photo/1","type":"photo","sizes":{"thumb":{"w":150,"h":150,"resize":"crop"},"small":{"w":680,"h":510,"resize":"fit"},"large":{"w":2048,"h":1536,"resize":"fit"},"medium":{"w":1200,"h":900,"resize":"fit"}}}]}</t>
  </si>
  <si>
    <t>1163077719627894785</t>
  </si>
  <si>
    <t>HansvanMeerten</t>
  </si>
  <si>
    <t>RT @RPvanGaalen: @HansvanMeerten @koenvanduysetax @UtrechtUni @UU_RENFORCE Het spreekt mij ook aan.  Het kostenaspect vereist m.i. macro-economische analyse op het hoogste wetenschappelijke niveau.  De gebruikelijke actuariële invalshoek, die voor ondernemings- en bedrijfstakpensioenfondsen volstaat, is daarvoor ongeschikt.  &amp;gt;&amp;gt;</t>
  </si>
  <si>
    <t>Sun Aug 18 13:18:31 +0000 2019</t>
  </si>
  <si>
    <t>119798567</t>
  </si>
  <si>
    <t>http://pbs.twimg.com/profile_images/1138860942366826496/GpsP31pt_normal.jpg</t>
  </si>
  <si>
    <t>http://twitter.com/HansvanMeerten/statuses/1163077719627894785</t>
  </si>
  <si>
    <t>{"hashtags":[],"symbols":[],"user_mentions":[{"screen_name":"RPvanGaalen","name":"Roland van Gaalen 🇪🇺🌈","id":1229877270,"id_str":"1229877270","indices":[3,15]},{"screen_name":"HansvanMeerten","name":"Hans Van Meerten","id":119798567,"id_str":"119798567","indices":[17,32]},{"screen_name":"koenvanduysetax","name":"koen van duyse","id":238749512,"id_str":"238749512","indices":[33,49]},{"screen_name":"UtrechtUni","name":"Utrecht University","id":33550981,"id_str":"33550981","indices":[50,61]},{"screen_name":"UU_RENFORCE","name":"RENFORCE","id":798174290743009300,"id_str":"798174290743009280","indices":[62,74]}],"urls":[]}</t>
  </si>
  <si>
    <t>1163077219264192512</t>
  </si>
  <si>
    <t>RPvanGaalen</t>
  </si>
  <si>
    <t>@HansvanMeerten @koenvanduysetax @UtrechtUni @UU_RENFORCE Het spreekt mij ook aan.  Het kostenaspect vereist m.i. macro-economische analyse op het hoogste wetenschappelijke niveau.  De gebruikelijke actuariële invalshoek, die voor ondernemings- en bedrijfstakpensioenfondsen volstaat, is daarvoor ongeschikt.  &amp;gt;&amp;gt;</t>
  </si>
  <si>
    <t>Sun Aug 18 13:16:32 +0000 2019</t>
  </si>
  <si>
    <t>1229877270</t>
  </si>
  <si>
    <t>1163030655317532673</t>
  </si>
  <si>
    <t>http://pbs.twimg.com/profile_images/767905009015160832/nLmW-bfi_normal.jpg</t>
  </si>
  <si>
    <t>http://twitter.com/RPvanGaalen/statuses/1163077219264192512</t>
  </si>
  <si>
    <t>{"hashtags":[],"symbols":[],"user_mentions":[{"screen_name":"HansvanMeerten","name":"Hans Van Meerten","id":119798567,"id_str":"119798567","indices":[0,15]},{"screen_name":"koenvanduysetax","name":"koen van duyse","id":238749512,"id_str":"238749512","indices":[16,32]},{"screen_name":"UtrechtUni","name":"Utrecht University","id":33550981,"id_str":"33550981","indices":[33,44]},{"screen_name":"UU_RENFORCE","name":"RENFORCE","id":798174290743009300,"id_str":"798174290743009280","indices":[45,57]}],"urls":[]}</t>
  </si>
  <si>
    <t>1163075477264883712</t>
  </si>
  <si>
    <t>MarankeWieringa</t>
  </si>
  <si>
    <t>I'm currently collecting @UtrechtUni and @UniUtrecht Twitter data for my students to play with, and this'll be a time-capsule thingy for them. 🤫
Hey students: first of you to find this tweet, you can pick a candy/cookie which I'll hand out to everyone in class next week. 🍪🍬🍭</t>
  </si>
  <si>
    <t>Sun Aug 18 13:09:37 +0000 2019</t>
  </si>
  <si>
    <t>824527831640186880</t>
  </si>
  <si>
    <t>http://pbs.twimg.com/profile_images/1118453105870409728/9MUIsHR2_normal.png</t>
  </si>
  <si>
    <t>@UtrechtUni</t>
  </si>
  <si>
    <t>http://twitter.com/MarankeWieringa/statuses/1163075477264883712</t>
  </si>
  <si>
    <t>{"hashtags":[],"symbols":[],"user_mentions":[{"screen_name":"UtrechtUni","name":"Utrecht University","id":33550981,"id_str":"33550981","indices":[25,36]},{"screen_name":"UniUtrecht","name":"Universiteit Utrecht","id":33548291,"id_str":"33548291","indices":[41,52]}],"urls":[]}</t>
  </si>
  <si>
    <t>1163065665051353088</t>
  </si>
  <si>
    <t>VSPARTICLE</t>
  </si>
  <si>
    <t>Ready for #EuropaCat2019!⚡Looking forward to meet you at Booth G6. With our team we hope to meet many new #MaterialPioneers, such as PhDers @MatteoMonai  and Iris from @UniUtrecht. https://t.co/B8sy8P7gZZ</t>
  </si>
  <si>
    <t>Sun Aug 18 12:30:37 +0000 2019</t>
  </si>
  <si>
    <t>3128993327</t>
  </si>
  <si>
    <t>http://pbs.twimg.com/profile_images/919897494707953664/YdndYbwo_normal.jpg</t>
  </si>
  <si>
    <t>Delft, Nederland</t>
  </si>
  <si>
    <t>http://twitter.com/VSPARTICLE/statuses/1163065665051353088</t>
  </si>
  <si>
    <t>{"hashtags":[{"text":"EuropaCat2019","indices":[10,24]},{"text":"MaterialPioneers","indices":[106,123]}],"symbols":[],"user_mentions":[{"screen_name":"MatteoMonai","name":"Matteo Monai","id":1151520829848588300,"id_str":"1151520829848588288","indices":[140,152]},{"screen_name":"UniUtrecht","name":"Universiteit Utrecht","id":33548291,"id_str":"33548291","indices":[168,179]}],"urls":[{"url":"https://t.co/B8sy8P7gZZ","expanded_url":"https://youtu.be/3nTLvP2MQ7Q","display_url":"youtu.be/3nTLvP2MQ7Q","indices":[181,204]}]}</t>
  </si>
  <si>
    <t>1163058884455493633</t>
  </si>
  <si>
    <t>bayu_yoni</t>
  </si>
  <si>
    <t>Sun Aug 18 12:03:41 +0000 2019</t>
  </si>
  <si>
    <t>370512375</t>
  </si>
  <si>
    <t>http://pbs.twimg.com/profile_images/1155750765580865536/RoMg7ESM_normal.jpg</t>
  </si>
  <si>
    <t>Sukoharjo</t>
  </si>
  <si>
    <t>http://twitter.com/bayu_yoni/statuses/1163058884455493633</t>
  </si>
  <si>
    <t>1163054702566825985</t>
  </si>
  <si>
    <t>SebSobecki</t>
  </si>
  <si>
    <t>Sun Aug 18 11:47:04 +0000 2019</t>
  </si>
  <si>
    <t>122353321</t>
  </si>
  <si>
    <t>http://pbs.twimg.com/profile_images/1122767023568764930/GAcG9o6B_normal.png</t>
  </si>
  <si>
    <t>http://twitter.com/SebSobecki/statuses/1163054702566825985</t>
  </si>
  <si>
    <t>1163054663702368256</t>
  </si>
  <si>
    <t>alicja_sobecka</t>
  </si>
  <si>
    <t>Sun Aug 18 11:46:54 +0000 2019</t>
  </si>
  <si>
    <t>958217284790685697</t>
  </si>
  <si>
    <t>http://pbs.twimg.com/profile_images/958959741882982400/4Akm6yNO_normal.jpg</t>
  </si>
  <si>
    <t>http://twitter.com/alicja_sobecka/statuses/1163054663702368256</t>
  </si>
  <si>
    <t>1163048776027791360</t>
  </si>
  <si>
    <t>MaudRadstake</t>
  </si>
  <si>
    <t>RT @UniUtrechtPE: @UniUtrecht hoogleraar Daan Scheepers Psychofysiologie van Groepen is op #Lowlands2019 en onderzoekt met o.a.  hartslag- en bloeddrukmeters wat mensen écht van veranderende sekserollen vinden. Het Lowlandspubliek is gedurende 3 dagen een unieke groep om die vraag breed te testen. https://t.co/zrWtsUZXIx</t>
  </si>
  <si>
    <t>Sun Aug 18 11:23:31 +0000 2019</t>
  </si>
  <si>
    <t>184700050</t>
  </si>
  <si>
    <t>http://pbs.twimg.com/profile_images/558685682995331074/EokuraXg_normal.jpeg</t>
  </si>
  <si>
    <t>http://twitter.com/MaudRadstake/statuses/1163048776027791360</t>
  </si>
  <si>
    <t>{"hashtags":[{"text":"Lowlands2019","indices":[91,104]}],"symbols":[],"user_mentions":[{"screen_name":"UniUtrechtPE","name":"Public Engagement","id":925283063784976400,"id_str":"925283063784976390","indices":[3,16]},{"screen_name":"UniUtrecht","name":"Universiteit Utrecht","id":33548291,"id_str":"33548291","indices":[18,29]}],"urls":[]}</t>
  </si>
  <si>
    <t>1163039506242707458</t>
  </si>
  <si>
    <t>Yongjun_Zhao</t>
  </si>
  <si>
    <t>Sun Aug 18 10:46:41 +0000 2019</t>
  </si>
  <si>
    <t>2264530542</t>
  </si>
  <si>
    <t>http://pbs.twimg.com/profile_images/885812858373668864/KtW9EhsZ_normal.jpg</t>
  </si>
  <si>
    <t>University of Groningen</t>
  </si>
  <si>
    <t>http://twitter.com/Yongjun_Zhao/statuses/1163039506242707458</t>
  </si>
  <si>
    <t>1163033792040361986</t>
  </si>
  <si>
    <t>svangalen</t>
  </si>
  <si>
    <t>Sun Aug 18 10:23:58 +0000 2019</t>
  </si>
  <si>
    <t>2649311</t>
  </si>
  <si>
    <t>http://pbs.twimg.com/profile_images/773419203621687297/eOoxXLy4_normal.jpg</t>
  </si>
  <si>
    <t>http://twitter.com/svangalen/statuses/1163033792040361986</t>
  </si>
  <si>
    <t>@RPvanGaalen @koenvanduysetax Ik vind dat een goed idee :-) Met een team op de @UtrechtUni gaan we het uitwerken @UU_RENFORCE</t>
  </si>
  <si>
    <t>Sun Aug 18 10:11:30 +0000 2019</t>
  </si>
  <si>
    <t>1163028678869159937</t>
  </si>
  <si>
    <t>http://twitter.com/HansvanMeerten/statuses/1163030655317532673</t>
  </si>
  <si>
    <t>{"hashtags":[],"symbols":[],"user_mentions":[{"screen_name":"RPvanGaalen","name":"Roland van Gaalen 🇪🇺🌈","id":1229877270,"id_str":"1229877270","indices":[0,12]},{"screen_name":"koenvanduysetax","name":"koen van duyse","id":238749512,"id_str":"238749512","indices":[13,29]},{"screen_name":"UtrechtUni","name":"Utrecht University","id":33550981,"id_str":"33550981","indices":[79,90]},{"screen_name":"UU_RENFORCE","name":"RENFORCE","id":798174290743009300,"id_str":"798174290743009280","indices":[113,125]}],"urls":[]}</t>
  </si>
  <si>
    <t>1163030420860088323</t>
  </si>
  <si>
    <t>ALeal__</t>
  </si>
  <si>
    <t>Sun Aug 18 10:10:35 +0000 2019</t>
  </si>
  <si>
    <t>1115705103216857088</t>
  </si>
  <si>
    <t>http://pbs.twimg.com/profile_images/1115710550451814406/Zcywhv-Z_normal.png</t>
  </si>
  <si>
    <t>http://twitter.com/ALeal__/statuses/1163030420860088323</t>
  </si>
  <si>
    <t>1163027843279925248</t>
  </si>
  <si>
    <t>Sun Aug 18 10:00:20 +0000 2019</t>
  </si>
  <si>
    <t>http://twitter.com/IngaRoesler/statuses/1163027843279925248</t>
  </si>
  <si>
    <t>1163027054851493888</t>
  </si>
  <si>
    <t>@UniUtrecht hoogleraar Daan Scheepers Psychofysiologie van Groepen is op #Lowlands2019 en onderzoekt met o.a.  hartslag- en bloeddrukmeters wat mensen écht van veranderende sekserollen vinden. Het Lowlandspubliek is gedurende 3 dagen een unieke groep om die vraag breed te testen. https://t.co/zrWtsUZXIx</t>
  </si>
  <si>
    <t>Sun Aug 18 09:57:12 +0000 2019</t>
  </si>
  <si>
    <t>http://twitter.com/UniUtrechtPE/statuses/1163027054851493888</t>
  </si>
  <si>
    <t>{"hashtags":[{"text":"Lowlands2019","indices":[73,86]}],"symbols":[],"user_mentions":[{"screen_name":"UniUtrecht","name":"Universiteit Utrecht","id":33548291,"id_str":"33548291","indices":[0,11]}],"urls":[],"media":[{"id":1163027007929815000,"id_str":"1163027007929815040","indices":[281,304],"media_url":"http://pbs.twimg.com/media/ECPm5tfXkAApa0R.jpg","media_url_https":"https://pbs.twimg.com/media/ECPm5tfXkAApa0R.jpg","url":"https://t.co/zrWtsUZXIx","display_url":"pic.twitter.com/zrWtsUZXIx","expanded_url":"https://twitter.com/UniUtrechtPE/status/1163027054851493888/photo/1","type":"photo","sizes":{"medium":{"w":1200,"h":800,"resize":"fit"},"thumb":{"w":150,"h":150,"resize":"crop"},"large":{"w":2048,"h":1366,"resize":"fit"},"small":{"w":680,"h":453,"resize":"fit"}}}]}</t>
  </si>
  <si>
    <t>1163023608102510595</t>
  </si>
  <si>
    <t>wijmenga_cisca</t>
  </si>
  <si>
    <t>Sun Aug 18 09:43:30 +0000 2019</t>
  </si>
  <si>
    <t>3322512857</t>
  </si>
  <si>
    <t>http://pbs.twimg.com/profile_images/972470246702571526/A4Ir2fui_normal.jpg</t>
  </si>
  <si>
    <t>Univ. Groningen UMCG Groningen</t>
  </si>
  <si>
    <t>http://twitter.com/wijmenga_cisca/statuses/1163023608102510595</t>
  </si>
  <si>
    <t>1163006175027159040</t>
  </si>
  <si>
    <t>ShanghaiRanking</t>
  </si>
  <si>
    <t>Top Universities in Netherlands. 
Academic Ranking of World Universities 2019! #Netherlands @UniUtrecht @univgroningen @erasmusuni @UniLeiden @Radboud_Uni @VUamsterdam @UvA_Amsterdam @tudelft @WUR @MaastrichtU https://t.co/vBgDWcN6Gc</t>
  </si>
  <si>
    <t>Sun Aug 18 08:34:14 +0000 2019</t>
  </si>
  <si>
    <t>394503067</t>
  </si>
  <si>
    <t>http://pbs.twimg.com/profile_images/1127872786800697344/J9pGciHg_normal.png</t>
  </si>
  <si>
    <t>Shanghai,China</t>
  </si>
  <si>
    <t>http://twitter.com/ShanghaiRanking/statuses/1163006175027159040</t>
  </si>
  <si>
    <t>{"hashtags":[{"text":"Netherlands","indices":[80,92]}],"symbols":[],"user_mentions":[{"screen_name":"UniUtrecht","name":"Universiteit Utrecht","id":33548291,"id_str":"33548291","indices":[93,104]},{"screen_name":"univgroningen","name":"University Groningen","id":33535466,"id_str":"33535466","indices":[105,119]},{"screen_name":"erasmusuni","name":"Erasmus University","id":52693210,"id_str":"52693210","indices":[120,131]},{"screen_name":"UniLeiden","name":"Universiteit Leiden","id":58478256,"id_str":"58478256","indices":[132,142]},{"screen_name":"Radboud_Uni","name":"Radboud University","id":45826046,"id_str":"45826046","indices":[143,155]},{"screen_name":"VUamsterdam","name":"Vrije Universiteit Amsterdam","id":18991187,"id_str":"18991187","indices":[156,168]},{"screen_name":"UvA_Amsterdam","name":"UvA Amsterdam","id":156280168,"id_str":"156280168","indices":[169,183]},{"screen_name":"tudelft","name":"TU Delft","id":29964546,"id_str":"29964546","indices":[184,192]},{"screen_name":"WUR","name":"Wageningen U&amp;R","id":20045134,"id_str":"20045134","indices":[193,197]},{"screen_name":"MaastrichtU","name":"MaastrichtUniversity","id":516474576,"id_str":"516474576","indices":[198,210]}],"urls":[],"media":[{"id":1163006159642607600,"id_str":"1163006159642607617","indices":[211,234],"media_url":"http://pbs.twimg.com/media/ECPT8LkWwAELUjY.jpg","media_url_https":"https://pbs.twimg.com/media/ECPT8LkWwAELUjY.jpg","url":"https://t.co/vBgDWcN6Gc","display_url":"pic.twitter.com/vBgDWcN6Gc","expanded_url":"https://twitter.com/ShanghaiRanking/status/1163006175027159040/photo/1","type":"photo","sizes":{"thumb":{"w":150,"h":150,"resize":"crop"},"medium":{"w":1200,"h":1062,"resize":"fit"},"large":{"w":1477,"h":1307,"resize":"fit"},"small":{"w":680,"h":602,"resize":"fit"}}}]}</t>
  </si>
  <si>
    <t>1162995069365997568</t>
  </si>
  <si>
    <t>kalobrotos</t>
  </si>
  <si>
    <t>RT @thorikos: On Dutch television yesterday evening our #Thorikos alumna, Alma Kant, of @UniUtrecht with her promoter Josine Blok. In fact, it was a rather sad story since the discipline Ancient History of the Greek world will not be continued and so disappears from The Netherlands #Uitgewerkt https://t.co/kShGcuZStv</t>
  </si>
  <si>
    <t>Sun Aug 18 07:50:06 +0000 2019</t>
  </si>
  <si>
    <t>28830530</t>
  </si>
  <si>
    <t>http://pbs.twimg.com/profile_images/844525725243904000/aZ9M5oca_normal.jpg</t>
  </si>
  <si>
    <t>http://twitter.com/kalobrotos/statuses/1162995069365997568</t>
  </si>
  <si>
    <t>{"hashtags":[{"text":"Thorikos","indices":[56,65]}],"symbols":[],"user_mentions":[{"screen_name":"thorikos","name":"Thorikos","id":1146318974965223400,"id_str":"1146318974965223424","indices":[3,12]},{"screen_name":"UniUtrecht","name":"Universiteit Utrecht","id":33548291,"id_str":"33548291","indices":[88,99]}],"urls":[]}</t>
  </si>
  <si>
    <t>1162984505008898048</t>
  </si>
  <si>
    <t>HLussiez</t>
  </si>
  <si>
    <t>RT @thorikos: At least not on the level of full professor, with right to accept PhD’s, promotion right (Blok is the last). As far as I am aware there were no actions taken, but it is extremely unfortunate. Perhaps @UniUtrecht can explain what the logic and reasons are #DTA https://t.co/r70FiFBrqz</t>
  </si>
  <si>
    <t>Sun Aug 18 07:08:07 +0000 2019</t>
  </si>
  <si>
    <t>1044976352158470144</t>
  </si>
  <si>
    <t>http://pbs.twimg.com/profile_images/1045974424174972928/e5NsCoyJ_normal.jpg</t>
  </si>
  <si>
    <t>Nord-Pas-de-Calais, France</t>
  </si>
  <si>
    <t>http://twitter.com/HLussiez/statuses/1162984505008898048</t>
  </si>
  <si>
    <t>{"hashtags":[],"symbols":[],"user_mentions":[{"screen_name":"thorikos","name":"Thorikos","id":1146318974965223400,"id_str":"1146318974965223424","indices":[3,12]}],"urls":[]}</t>
  </si>
  <si>
    <t>1162984203010617344</t>
  </si>
  <si>
    <t>@UniUtrecht getergde leider van de humanisten. https://t.co/JVBbhPMtXR</t>
  </si>
  <si>
    <t>Sun Aug 18 07:06:55 +0000 2019</t>
  </si>
  <si>
    <t>http://twitter.com/vanpraagbiograf/statuses/1162984203010617344</t>
  </si>
  <si>
    <t>{"hashtags":[],"symbols":[],"user_mentions":[{"screen_name":"UniUtrecht","name":"Universiteit Utrecht","id":33548291,"id_str":"33548291","indices":[0,11]}],"urls":[],"media":[{"id":1162984199621660700,"id_str":"1162984199621660672","indices":[47,70],"media_url":"http://pbs.twimg.com/media/ECO_98HXUAA1xT-.jpg","media_url_https":"https://pbs.twimg.com/media/ECO_98HXUAA1xT-.jpg","url":"https://t.co/JVBbhPMtXR","display_url":"pic.twitter.com/JVBbhPMtXR","expanded_url":"https://twitter.com/vanpraagbiograf/status/1162984203010617344/photo/1","type":"photo","sizes":{"small":{"w":100,"h":132,"resize":"fit"},"thumb":{"w":100,"h":100,"resize":"crop"},"medium":{"w":100,"h":132,"resize":"fit"},"large":{"w":100,"h":132,"resize":"fit"}}}]}</t>
  </si>
  <si>
    <t>1162984157477318656</t>
  </si>
  <si>
    <t>@UniUtrecht verbod een sekte te vormen wordt hier terecht opgemerkt dat het een sekte betreft. Hoe u er ook over mag denken, u krijgt tevens enig inzicht in de geschiedenis van de buitenkerkelijken in de 20e eeuw en een visie op Van Praag, de gedreven en</t>
  </si>
  <si>
    <t>Sun Aug 18 07:06:45 +0000 2019</t>
  </si>
  <si>
    <t>http://twitter.com/vanpraagbiograf/statuses/1162984157477318656</t>
  </si>
  <si>
    <t>1162984100019527686</t>
  </si>
  <si>
    <t>@UniUtrecht humanisme kan worden gesproken. Mogelijk acht u veelzeggend dat er in de humanistische sekte, het Humanistisch Verbond. decennialang onbegrip heerste over levensbeschouwelijke kwesties als homoseksualiteit (dat niet "normaal" zou zijn). Ondanks het humanistische</t>
  </si>
  <si>
    <t>Sun Aug 18 07:06:31 +0000 2019</t>
  </si>
  <si>
    <t>http://twitter.com/vanpraagbiograf/statuses/1162984100019527686</t>
  </si>
  <si>
    <t>1162984034538053632</t>
  </si>
  <si>
    <t>@UniUtrecht humanistische ziekenhuizen voor de armen? Bieden ze hulp aan daklozen? Zetten zij de rijken soms onder zware druk om de armen te ondersteunen? U zal zich aan het eind van de biografie verheugen over de geboden inzichten en misschien concluderen dat hier niet meer van</t>
  </si>
  <si>
    <t>Sun Aug 18 07:06:15 +0000 2019</t>
  </si>
  <si>
    <t>http://twitter.com/vanpraagbiograf/statuses/1162984034538053632</t>
  </si>
  <si>
    <t>1162983987796676608</t>
  </si>
  <si>
    <t>@UniUtrecht te vechten voor lotsverbetering van de armen, van de mensen aan de onderkant van de samenleving. Laten ze dit achterwege, dan zijn ze geen humanisten. Zoals u weet wordt de kloof tussen arm en rijk steeds groter. Wat doen ze er tegen? Zijn er bijvoorbeeld</t>
  </si>
  <si>
    <t>Sun Aug 18 07:06:04 +0000 2019</t>
  </si>
  <si>
    <t>http://twitter.com/vanpraagbiograf/statuses/1162983987796676608</t>
  </si>
  <si>
    <t>1162983934784888832</t>
  </si>
  <si>
    <t>@UniUtrecht vraag wat te denken van de “humanistische” geheimtaal rechtvaardigt een biografie. U gaat zich verbazen over het ontbreken van sociale doeleinden. Men mag van humanisten toch zeker verwachten dat zij de wereld een beetje leefbaarder maken. Dit betekent dat zij behoren</t>
  </si>
  <si>
    <t>Sun Aug 18 07:05:51 +0000 2019</t>
  </si>
  <si>
    <t>http://twitter.com/vanpraagbiograf/statuses/1162983934784888832</t>
  </si>
  <si>
    <t>1162983852157149184</t>
  </si>
  <si>
    <t>@UniUtrecht humanisten. Van Praag liet het daar niet bij. Hij zette zich tevens in voor gelijkberechtiging van buitenkerkelijken. Nu zult u zeggen, wat is daar bijzonder aan? Alles! Dat humanisten zich inspannen voor de emancipatie van bevolkingsgroepen komt nooit voor. Ook de</t>
  </si>
  <si>
    <t>Sun Aug 18 07:05:32 +0000 2019</t>
  </si>
  <si>
    <t>http://twitter.com/vanpraagbiograf/statuses/1162983852157149184</t>
  </si>
  <si>
    <t>1162976307082354688</t>
  </si>
  <si>
    <t>RT @basrodenburg: Interview met @ingrid_dejong24 en mij in @nhdagblad: Kiplekker in de AH-stal? Beter dan plofkip, maar niet leed-vrij https://t.co/LegDeTv2Ou via @nhdagblad @VET_UniUtrecht</t>
  </si>
  <si>
    <t>Sun Aug 18 06:35:33 +0000 2019</t>
  </si>
  <si>
    <t>http://twitter.com/ArjanStegeman/statuses/1162976307082354688</t>
  </si>
  <si>
    <t>{"hashtags":[],"symbols":[],"user_mentions":[{"screen_name":"basrodenburg","name":"Bas Rodenburg","id":222035562,"id_str":"222035562","indices":[3,16]},{"screen_name":"ingrid_dejong24","name":"Ingrid de Jong","id":1273016886,"id_str":"1273016886","indices":[32,48]},{"screen_name":"nhdagblad","name":"NoordhollandsDagblad","id":23570649,"id_str":"23570649","indices":[59,69]}],"urls":[]}</t>
  </si>
  <si>
    <t>1162850284969684993</t>
  </si>
  <si>
    <t>ashlarblocks</t>
  </si>
  <si>
    <t>Sat Aug 17 22:14:47 +0000 2019</t>
  </si>
  <si>
    <t>24168177</t>
  </si>
  <si>
    <t>http://pbs.twimg.com/profile_images/1124300732834783232/MRpKc0vU_normal.jpg</t>
  </si>
  <si>
    <t>Melbourne,formerly Los Angeles</t>
  </si>
  <si>
    <t>http://twitter.com/ashlarblocks/statuses/1162850284969684993</t>
  </si>
  <si>
    <t>1162847565840359426</t>
  </si>
  <si>
    <t>woutervaneldik</t>
  </si>
  <si>
    <t>RT @BNR: Steeds meer wordt naar hersenziektes gekeken vanuit biologie in plaats van alleen psychiatrie. Onderzoekers duiken hiervoor diep in de werking van onze hersencellen en dat levert belangrijke informatie op #wetenschapvandaag met Corette Wierenga @UniUtrecht https://t.co/1xl60f7WD7</t>
  </si>
  <si>
    <t>Sat Aug 17 22:03:59 +0000 2019</t>
  </si>
  <si>
    <t>168252394</t>
  </si>
  <si>
    <t>http://pbs.twimg.com/profile_images/1081418128/i_love_me_normal.jpeg</t>
  </si>
  <si>
    <t>Weert, Nederland</t>
  </si>
  <si>
    <t>http://twitter.com/woutervaneldik/statuses/1162847565840359426</t>
  </si>
  <si>
    <t>{"hashtags":[],"symbols":[],"user_mentions":[{"screen_name":"BNR","name":"BNR Nieuwsradio","id":18020059,"id_str":"18020059","indices":[3,7]}],"urls":[]}</t>
  </si>
  <si>
    <t>1162846852695429121</t>
  </si>
  <si>
    <t>thorikos</t>
  </si>
  <si>
    <t>RT @nausicaa_ulysse: @thorikos @Nakhthor @UniUtrecht No more ancient history of the Greek world for Students from Dutch Universities??
Is there a declaration or articles about it?</t>
  </si>
  <si>
    <t>Sat Aug 17 22:01:08 +0000 2019</t>
  </si>
  <si>
    <t>1146318974965223424</t>
  </si>
  <si>
    <t>http://pbs.twimg.com/profile_images/1161265073022799872/gh-sfo-5_normal.jpg</t>
  </si>
  <si>
    <t>http://twitter.com/thorikos/statuses/1162846852695429121</t>
  </si>
  <si>
    <t>{"hashtags":[],"symbols":[],"user_mentions":[{"screen_name":"nausicaa_ulysse","name":"Dr.nausicaaulysse","id":2834179913,"id_str":"2834179913","indices":[3,19]},{"screen_name":"thorikos","name":"Thorikos","id":1146318974965223400,"id_str":"1146318974965223424","indices":[21,30]},{"screen_name":"Nakhthor","name":"John Ma","id":573141776,"id_str":"573141776","indices":[31,40]},{"screen_name":"UniUtrecht","name":"Universiteit Utrecht","id":33548291,"id_str":"33548291","indices":[41,52]}],"urls":[]}</t>
  </si>
  <si>
    <t>1162846796810530818</t>
  </si>
  <si>
    <t>RT @nausicaa_ulysse: @thorikos @UniUtrecht ! What about Greek philology or Roman History?
Are they going to disappear too?
No petition? As Classicist, really shocked by this decision.
Poke @FIECnews @scsclassics</t>
  </si>
  <si>
    <t>Sat Aug 17 22:00:55 +0000 2019</t>
  </si>
  <si>
    <t>http://twitter.com/thorikos/statuses/1162846796810530818</t>
  </si>
  <si>
    <t>{"hashtags":[],"symbols":[],"user_mentions":[{"screen_name":"nausicaa_ulysse","name":"Dr.nausicaaulysse","id":2834179913,"id_str":"2834179913","indices":[3,19]},{"screen_name":"thorikos","name":"Thorikos","id":1146318974965223400,"id_str":"1146318974965223424","indices":[21,30]},{"screen_name":"UniUtrecht","name":"Universiteit Utrecht","id":33548291,"id_str":"33548291","indices":[31,42]}],"urls":[]}</t>
  </si>
  <si>
    <t>1162845929487118337</t>
  </si>
  <si>
    <t>nausicaa_ulysse</t>
  </si>
  <si>
    <t>@thorikos @UniUtrecht ! What about Greek philology or Roman History?
Are they going to disappear too?
No petition? As Classicist, really shocked by this decision.
Poke @FIECnews @scsclassics</t>
  </si>
  <si>
    <t>Sat Aug 17 21:57:28 +0000 2019</t>
  </si>
  <si>
    <t>2834179913</t>
  </si>
  <si>
    <t>1162844631949873152</t>
  </si>
  <si>
    <t>http://pbs.twimg.com/profile_images/851146131002327040/jhh3x-VP_normal.jpg</t>
  </si>
  <si>
    <t>http://twitter.com/nausicaa_ulysse/statuses/1162845929487118337</t>
  </si>
  <si>
    <t>{"hashtags":[],"symbols":[],"user_mentions":[{"screen_name":"thorikos","name":"Thorikos","id":1146318974965223400,"id_str":"1146318974965223424","indices":[0,9]},{"screen_name":"UniUtrecht","name":"Universiteit Utrecht","id":33548291,"id_str":"33548291","indices":[10,21]},{"screen_name":"FIECnews","name":"FIEC","id":4609354517,"id_str":"4609354517","indices":[171,180]},{"screen_name":"scsclassics","name":"SCS","id":277295633,"id_str":"277295633","indices":[181,193]}],"urls":[]}</t>
  </si>
  <si>
    <t>At least not on the level of full professor, with right to accept PhD’s, promotion right (Blok is the last). As far as I am aware there were no actions taken, but it is extremely unfortunate. Perhaps @UniUtrecht can explain what the logic and reasons are #DTA https://t.co/r70FiFBrqz</t>
  </si>
  <si>
    <t>Sat Aug 17 21:52:19 +0000 2019</t>
  </si>
  <si>
    <t>http://twitter.com/thorikos/statuses/1162844631949873152</t>
  </si>
  <si>
    <t>{"hashtags":[{"text":"DTA","indices":[255,259]}],"symbols":[],"user_mentions":[{"screen_name":"UniUtrecht","name":"Universiteit Utrecht","id":33548291,"id_str":"33548291","indices":[200,211]}],"urls":[{"url":"https://t.co/r70FiFBrqz","expanded_url":"https://twitter.com/nausicaa_ulysse/status/1162843464343728131","display_url":"twitter.com/nausicaa_ulyss…","indices":[260,283]}]}</t>
  </si>
  <si>
    <t>1162843464343728131</t>
  </si>
  <si>
    <t>@thorikos @Nakhthor @UniUtrecht No more ancient history of the Greek world for Students from Dutch Universities??
Is there a declaration or articles about it?</t>
  </si>
  <si>
    <t>Sat Aug 17 21:47:41 +0000 2019</t>
  </si>
  <si>
    <t>1162606569705672704</t>
  </si>
  <si>
    <t>http://twitter.com/nausicaa_ulysse/statuses/1162843464343728131</t>
  </si>
  <si>
    <t>{"hashtags":[],"symbols":[],"user_mentions":[{"screen_name":"thorikos","name":"Thorikos","id":1146318974965223400,"id_str":"1146318974965223424","indices":[0,9]},{"screen_name":"Nakhthor","name":"John Ma","id":573141776,"id_str":"573141776","indices":[10,19]},{"screen_name":"UniUtrecht","name":"Universiteit Utrecht","id":33548291,"id_str":"33548291","indices":[20,31]}],"urls":[]}</t>
  </si>
  <si>
    <t>1162842538987991040</t>
  </si>
  <si>
    <t>Sat Aug 17 21:44:00 +0000 2019</t>
  </si>
  <si>
    <t>http://twitter.com/nausicaa_ulysse/statuses/1162842538987991040</t>
  </si>
  <si>
    <t>1162834468585037825</t>
  </si>
  <si>
    <t>Nakhthor</t>
  </si>
  <si>
    <t>Sat Aug 17 21:11:56 +0000 2019</t>
  </si>
  <si>
    <t>573141776</t>
  </si>
  <si>
    <t>http://pbs.twimg.com/profile_images/1128071306254200832/0Chcoc5l_normal.png</t>
  </si>
  <si>
    <t>http://twitter.com/Nakhthor/statuses/1162834468585037825</t>
  </si>
  <si>
    <t>1162765646872162305</t>
  </si>
  <si>
    <t>C21fellow</t>
  </si>
  <si>
    <t>RT @CarelStolker: “Als een echte psycholoog vraag ik dus graag: wat vind je er zelf van?”
Ik had het nog niet gelezen, dit mooie interview met Naomi Ellemers @UniUtrecht: “Je moet durven vertrouwen op je eigen oordeel over wat goed is.” 
Erg de moeite waard! https://t.co/TzovWmHOIu</t>
  </si>
  <si>
    <t>Sat Aug 17 16:38:28 +0000 2019</t>
  </si>
  <si>
    <t>916000251743481856</t>
  </si>
  <si>
    <t>http://pbs.twimg.com/profile_images/916217450110373888/IdWNQG5J_normal.jpg</t>
  </si>
  <si>
    <t>Den Haag, Nederland</t>
  </si>
  <si>
    <t>http://twitter.com/C21fellow/statuses/1162765646872162305</t>
  </si>
  <si>
    <t>{"hashtags":[],"symbols":[],"user_mentions":[{"screen_name":"CarelStolker","name":"Carel Stolker","id":625532843,"id_str":"625532843","indices":[3,16]}],"urls":[]}</t>
  </si>
  <si>
    <t>1162765367627976704</t>
  </si>
  <si>
    <t>samvreen1</t>
  </si>
  <si>
    <t>Deze oratie heb ik gelezen. Ik mis iets. Ik heb hierover een mail verstuurd. #religieustraumasyndroom  #religie #GGZ #denieuweggz #tegenlicht #mijnverhaal #perspectief #objectief #onderzoek @TrouwRelFil @ReligieEnRecht @UniUtrecht https://t.co/qcmQgsU0TY</t>
  </si>
  <si>
    <t>Sat Aug 17 16:37:21 +0000 2019</t>
  </si>
  <si>
    <t>1124005582426509315</t>
  </si>
  <si>
    <t>http://pbs.twimg.com/profile_images/1125505145524183042/PVVeFjrw_normal.jpg</t>
  </si>
  <si>
    <t>http://twitter.com/samvreen1/statuses/1162765367627976704</t>
  </si>
  <si>
    <t>{"hashtags":[{"text":"religieustraumasyndroom","indices":[77,101]},{"text":"religie","indices":[103,111]},{"text":"GGZ","indices":[112,116]},{"text":"denieuweggz","indices":[117,129]},{"text":"tegenlicht","indices":[130,141]},{"text":"mijnverhaal","indices":[142,154]},{"text":"perspectief","indices":[155,167]},{"text":"objectief","indices":[168,178]},{"text":"onderzoek","indices":[179,189]}],"symbols":[],"user_mentions":[{"screen_name":"TrouwRelFil","name":"Religie&amp;Filosofie","id":244061540,"id_str":"244061540","indices":[190,202]},{"screen_name":"ReligieEnRecht","name":"ReligieEnRecht","id":231196824,"id_str":"231196824","indices":[203,218]},{"screen_name":"UniUtrecht","name":"Universiteit Utrecht","id":33548291,"id_str":"33548291","indices":[219,230]}],"urls":[{"url":"https://t.co/qcmQgsU0TY","expanded_url":"https://twitter.com/Hanneke_SchaapJ/status/1139785309506457605","display_url":"twitter.com/Hanneke_Schaap…","indices":[231,254]}]}</t>
  </si>
  <si>
    <t>1162759709088075776</t>
  </si>
  <si>
    <t>uithof_utrecht</t>
  </si>
  <si>
    <t>RT @trupill: @ProgrammerDude @UniUtrecht @uithof_utrecht I mean, nobody from the Gemeente or the Uni management. For thousands of people it *is* their actual living place.</t>
  </si>
  <si>
    <t>Sat Aug 17 16:14:52 +0000 2019</t>
  </si>
  <si>
    <t>3351050589</t>
  </si>
  <si>
    <t>http://pbs.twimg.com/profile_images/674265797464846337/_tpRDzbj_normal.jpg</t>
  </si>
  <si>
    <t>http://twitter.com/uithof_utrecht/statuses/1162759709088075776</t>
  </si>
  <si>
    <t>{"hashtags":[],"symbols":[],"user_mentions":[{"screen_name":"trupill","name":"Alejandro Serrano, Haskeller","id":78353800,"id_str":"78353800","indices":[3,11]},{"screen_name":"ProgrammerDude","name":"Arian van Putten @ ICFP 🇩🇪","id":100873706,"id_str":"100873706","indices":[13,28]},{"screen_name":"UniUtrecht","name":"Universiteit Utrecht","id":33548291,"id_str":"33548291","indices":[29,40]},{"screen_name":"uithof_utrecht","name":"De Uithof, Utrecht","id":3351050589,"id_str":"3351050589","indices":[41,56]}],"urls":[]}</t>
  </si>
  <si>
    <t>1162759655988387843</t>
  </si>
  <si>
    <t>RT @trupill: @ProgrammerDude @UniUtrecht @uithof_utrecht It's clear that nobody considers De Uithof a real living place (don't care about noise, no food out of academic courses), even though it hosts some of the tallest apartment buildings in the city!</t>
  </si>
  <si>
    <t>Sat Aug 17 16:14:39 +0000 2019</t>
  </si>
  <si>
    <t>http://twitter.com/uithof_utrecht/statuses/1162759655988387843</t>
  </si>
  <si>
    <t>1162759420952088577</t>
  </si>
  <si>
    <t>RT @ProgrammerDude: Eigenlijk zegt de @UniUtrecht hier dat de bewoners van @uithof_utrecht  (hun eigen studenten!) Gewoon de tering kunnen krijgen.
"Als je niet 7 jaar midden in een bouwput wilt zitten rot je maar lekker op" https://t.co/t3E3Phtq2n</t>
  </si>
  <si>
    <t>Sat Aug 17 16:13:43 +0000 2019</t>
  </si>
  <si>
    <t>http://twitter.com/uithof_utrecht/statuses/1162759420952088577</t>
  </si>
  <si>
    <t>{"hashtags":[],"symbols":[],"user_mentions":[{"screen_name":"ProgrammerDude","name":"Arian van Putten @ ICFP 🇩🇪","id":100873706,"id_str":"100873706","indices":[3,18]},{"screen_name":"UniUtrecht","name":"Universiteit Utrecht","id":33548291,"id_str":"33548291","indices":[38,49]},{"screen_name":"uithof_utrecht","name":"De Uithof, Utrecht","id":3351050589,"id_str":"3351050589","indices":[75,90]}],"urls":[]}</t>
  </si>
  <si>
    <t>1162736119131320322</t>
  </si>
  <si>
    <t>CarelStolker</t>
  </si>
  <si>
    <t>“Als een echte psycholoog vraag ik dus graag: wat vind je er zelf van?”
Ik had het nog niet gelezen, dit mooie interview met Naomi Ellemers @UniUtrecht: “Je moet durven vertrouwen op je eigen oordeel over wat goed is.” 
Erg de moeite waard! https://t.co/TzovWmHOIu</t>
  </si>
  <si>
    <t>Sat Aug 17 14:41:08 +0000 2019</t>
  </si>
  <si>
    <t>625532843</t>
  </si>
  <si>
    <t>http://pbs.twimg.com/profile_images/1013530397425197056/-5ooXo3l_normal.jpg</t>
  </si>
  <si>
    <t>Leiden | the Netherlands</t>
  </si>
  <si>
    <t>http://twitter.com/CarelStolker/statuses/1162736119131320322</t>
  </si>
  <si>
    <t>{"hashtags":[],"symbols":[],"user_mentions":[{"screen_name":"UniUtrecht","name":"Universiteit Utrecht","id":33548291,"id_str":"33548291","indices":[140,151]}],"urls":[{"url":"https://t.co/TzovWmHOIu","expanded_url":"https://twitter.com/ellendebruin/status/1159708858484502528","display_url":"twitter.com/ellendebruin/s…","indices":[241,264]}]}</t>
  </si>
  <si>
    <t>1162649342307684352</t>
  </si>
  <si>
    <t>mwcartoons</t>
  </si>
  <si>
    <t>Steeds meer studentenkamers in kantoorgebouwen... @leidschdagblad @GemeenteLeiden @studentenbond @minerva @LVVSAugustinus @VVLVVSA @QuintusLeiden @BestuurQuintus @ssrleiden @ELCIDweek #elcidweek #elcid #leiden @srvubond @erasmusuni @UniLeiden  @UniUtrecht @VUamsterdam  @UTwente https://t.co/oaXQ3EcTsQ</t>
  </si>
  <si>
    <t>Sat Aug 17 08:56:18 +0000 2019</t>
  </si>
  <si>
    <t>499108236</t>
  </si>
  <si>
    <t>http://pbs.twimg.com/profile_images/572732067813666816/7TtIIqCn_normal.jpeg</t>
  </si>
  <si>
    <t>http://twitter.com/mwcartoons/statuses/1162649342307684352</t>
  </si>
  <si>
    <t>{"hashtags":[{"text":"elcidweek","indices":[184,194]},{"text":"elcid","indices":[195,201]},{"text":"leiden","indices":[202,209]}],"symbols":[],"user_mentions":[{"screen_name":"leidschdagblad","name":"Leidsch Dagblad","id":23572475,"id_str":"23572475","indices":[50,65]},{"screen_name":"GemeenteLeiden","name":"Gemeente Leiden","id":72798332,"id_str":"72798332","indices":[66,81]},{"screen_name":"studentenbond","name":"LSVb","id":86953668,"id_str":"86953668","indices":[82,96]},{"screen_name":"minerva","name":"L.S.V. Minerva","id":326891431,"id_str":"326891431","indices":[97,105]},{"screen_name":"LVVSAugustinus","name":"LVVS Augustinus","id":130820678,"id_str":"130820678","indices":[106,121]},{"screen_name":"VVLVVSA","name":"V.V. LVVS A","id":928037162,"id_str":"928037162","indices":[122,130]},{"screen_name":"QuintusLeiden","name":"ALSV Quintus","id":179020502,"id_str":"179020502","indices":[131,145]},{"screen_name":"BestuurQuintus","name":"ALSV Quintus","id":142318410,"id_str":"142318410","indices":[146,161]},{"screen_name":"ssrleiden","name":"SSR-Leiden","id":152293999,"id_str":"152293999","indices":[162,172]},{"screen_name":"ELCIDweek","name":"EL CID","id":174950391,"id_str":"174950391","indices":[173,183]},{"screen_name":"srvubond","name":"SRVU Studentenbond","id":193260436,"id_str":"193260436","indices":[210,219]},{"screen_name":"erasmusuni","name":"Erasmus University","id":52693210,"id_str":"52693210","indices":[220,231]},{"screen_name":"UniLeiden","name":"Universiteit Leiden","id":58478256,"id_str":"58478256","indices":[232,242]},{"screen_name":"UniUtrecht","name":"Universiteit Utrecht","id":33548291,"id_str":"33548291","indices":[244,255]},{"screen_name":"VUamsterdam","name":"Vrije Universiteit Amsterdam","id":18991187,"id_str":"18991187","indices":[256,268]},{"screen_name":"UTwente","name":"Universiteit Twente","id":18991614,"id_str":"18991614","indices":[270,278]}],"urls":[],"media":[{"id":1162649336985116700,"id_str":"1162649336985116677","indices":[279,302],"media_url":"http://pbs.twimg.com/media/ECKPaXlXYAUFqTb.jpg","media_url_https":"https://pbs.twimg.com/media/ECKPaXlXYAUFqTb.jpg","url":"https://t.co/oaXQ3EcTsQ","display_url":"pic.twitter.com/oaXQ3EcTsQ","expanded_url":"https://twitter.com/mwcartoons/status/1162649342307684352/photo/1","type":"photo","sizes":{"thumb":{"w":150,"h":150,"resize":"crop"},"small":{"w":675,"h":501,"resize":"fit"},"large":{"w":675,"h":501,"resize":"fit"},"medium":{"w":675,"h":501,"resize":"fit"}}}]}</t>
  </si>
  <si>
    <t>1162627733559611392</t>
  </si>
  <si>
    <t>MAFA11</t>
  </si>
  <si>
    <t>Sat Aug 17 07:30:26 +0000 2019</t>
  </si>
  <si>
    <t>243225675</t>
  </si>
  <si>
    <t>http://pbs.twimg.com/profile_images/643234858026835968/H1zB4ZeW_normal.jpg</t>
  </si>
  <si>
    <t>Oslo, Norway</t>
  </si>
  <si>
    <t>http://twitter.com/MAFA11/statuses/1162627733559611392</t>
  </si>
  <si>
    <t>1162622410631405568</t>
  </si>
  <si>
    <t>mstegfellner</t>
  </si>
  <si>
    <t>Sat Aug 17 07:09:17 +0000 2019</t>
  </si>
  <si>
    <t>74680391</t>
  </si>
  <si>
    <t>&lt;a href="https://www.flipboard.com" rel="nofollow"&gt;Flipboard&lt;/a&gt;</t>
  </si>
  <si>
    <t>http://pbs.twimg.com/profile_images/992700746109018112/2LBJyhFb_normal.jpg</t>
  </si>
  <si>
    <t>Stuttgart</t>
  </si>
  <si>
    <t>http://twitter.com/mstegfellner/statuses/1162622410631405568</t>
  </si>
  <si>
    <t>1162612536954544128</t>
  </si>
  <si>
    <t>tvillarim1</t>
  </si>
  <si>
    <t>RT @plasticsoupfoun: Onderzoekers hebben microplastics aangetroffen in de sneeuw op de Noordpool. Momenteel weten we nog weinig over de gevolgen van microplastics op onze gezondheid. Martin van den Berg, hoogleraar toxicologie aan de @UniUtrecht, spreekt zijn zorgen uit 👉 https://t.co/hBdYY3eKLL https://t.co/QBgBINBYnA</t>
  </si>
  <si>
    <t>Sat Aug 17 06:30:03 +0000 2019</t>
  </si>
  <si>
    <t>2820619011</t>
  </si>
  <si>
    <t>http://pbs.twimg.com/profile_images/1162597583862280192/Mzrou79y_normal.jpg</t>
  </si>
  <si>
    <t>Recife, Pernambuco, Brasil</t>
  </si>
  <si>
    <t>http://twitter.com/tvillarim1/statuses/1162612536954544128</t>
  </si>
  <si>
    <t>{"hashtags":[],"symbols":[],"user_mentions":[{"screen_name":"plasticsoupfoun","name":"Plastic Soup Foundation","id":358158544,"id_str":"358158544","indices":[3,19]}],"urls":[]}</t>
  </si>
  <si>
    <t>1162608461340905472</t>
  </si>
  <si>
    <t>roalddocter</t>
  </si>
  <si>
    <t>Sat Aug 17 06:13:52 +0000 2019</t>
  </si>
  <si>
    <t>866177142</t>
  </si>
  <si>
    <t>http://pbs.twimg.com/profile_images/989565190361501697/kuhtDe0k_normal.jpg</t>
  </si>
  <si>
    <t>http://twitter.com/roalddocter/statuses/1162608461340905472</t>
  </si>
  <si>
    <t>1162607570160410625</t>
  </si>
  <si>
    <t>NCad_Nederland</t>
  </si>
  <si>
    <t>Sat Aug 17 06:10:19 +0000 2019</t>
  </si>
  <si>
    <t>2966021271</t>
  </si>
  <si>
    <t>http://pbs.twimg.com/profile_images/596252044920496128/5KMTC_wq_normal.jpg</t>
  </si>
  <si>
    <t>http://twitter.com/NCad_Nederland/statuses/1162607570160410625</t>
  </si>
  <si>
    <t>On Dutch television yesterday evening our #Thorikos alumna, Alma Kant, of @UniUtrecht with her promoter Josine Blok. In fact, it was a rather sad story since the discipline Ancient History of the Greek world will not be continued and so disappears from The Netherlands #Uitgewerkt https://t.co/kShGcuZStv</t>
  </si>
  <si>
    <t>Sat Aug 17 06:06:21 +0000 2019</t>
  </si>
  <si>
    <t>http://twitter.com/thorikos/statuses/1162606569705672704</t>
  </si>
  <si>
    <t>{"hashtags":[{"text":"Thorikos","indices":[42,51]},{"text":"Uitgewerkt","indices":[269,280]}],"symbols":[],"user_mentions":[{"screen_name":"UniUtrecht","name":"Universiteit Utrecht","id":33548291,"id_str":"33548291","indices":[74,85]}],"urls":[],"media":[{"id":1162606563615477800,"id_str":"1162606563615477760","indices":[281,304],"media_url":"http://pbs.twimg.com/media/ECJogoXWkAAbdKM.jpg","media_url_https":"https://pbs.twimg.com/media/ECJogoXWkAAbdKM.jpg","url":"https://t.co/kShGcuZStv","display_url":"pic.twitter.com/kShGcuZStv","expanded_url":"https://twitter.com/thorikos/status/1162606569705672704/photo/1","type":"photo","sizes":{"thumb":{"w":150,"h":150,"resize":"crop"},"large":{"w":2048,"h":1536,"resize":"fit"},"medium":{"w":1200,"h":900,"resize":"fit"},"small":{"w":680,"h":510,"resize":"fit"}}}]}</t>
  </si>
  <si>
    <t>1162574792882622464</t>
  </si>
  <si>
    <t>Universitair Docent Privaatrecht (specialisatie Ondernemingsrecht) (0,8 - 1,0 fte) https://t.co/W6G5ZwHg6o @UniUtrecht</t>
  </si>
  <si>
    <t>Sat Aug 17 04:00:04 +0000 2019</t>
  </si>
  <si>
    <t>http://twitter.com/AcademicTrnsfr/statuses/1162574792882622464</t>
  </si>
  <si>
    <t>{"hashtags":[],"symbols":[],"user_mentions":[{"screen_name":"UniUtrecht","name":"Universiteit Utrecht","id":33548291,"id_str":"33548291","indices":[107,118]}],"urls":[{"url":"https://t.co/W6G5ZwHg6o","expanded_url":"https://www.academictransfer.com/285182/","display_url":"academictransfer.com/285182/","indices":[83,106]}]}</t>
  </si>
  <si>
    <t>1162502379805257728</t>
  </si>
  <si>
    <t>NiekvanAndel</t>
  </si>
  <si>
    <t>RT @AlfredSnoek: Ben je #student in #Utrecht (bijvoorbeeld aan de @UniUtrecht) en ben je op zoek naar een boeiende bijbaan voor de aankomende winter? Heb je affiniteit met #meteorologie? Misschien is dit dan iets voor je: https://t.co/z3NDD0T59I</t>
  </si>
  <si>
    <t>Fri Aug 16 23:12:20 +0000 2019</t>
  </si>
  <si>
    <t>448975238</t>
  </si>
  <si>
    <t>&lt;a href="http://tapbots.com/tweetbot" rel="nofollow"&gt;Tweetbot for iΟS&lt;/a&gt;</t>
  </si>
  <si>
    <t>http://pbs.twimg.com/profile_images/1088591403461029889/lpbPDZmX_normal.jpg</t>
  </si>
  <si>
    <t>Almkerk</t>
  </si>
  <si>
    <t>http://twitter.com/NiekvanAndel/statuses/1162502379805257728</t>
  </si>
  <si>
    <t>{"hashtags":[{"text":"student","indices":[24,32]},{"text":"Utrecht","indices":[36,44]}],"symbols":[],"user_mentions":[{"screen_name":"AlfredSnoek","name":"Alfred Snoek","id":301326858,"id_str":"301326858","indices":[3,15]},{"screen_name":"UniUtrecht","name":"Universiteit Utrecht","id":33548291,"id_str":"33548291","indices":[66,77]}],"urls":[]}</t>
  </si>
  <si>
    <t>1162494935343517696</t>
  </si>
  <si>
    <t>Chinawinstwice</t>
  </si>
  <si>
    <t>RT @Magnus_Fiskesjo: @geoff_p_wade @VolkswagenSt For @UtrechtUni and @uniGoettingen to go along with a program that *ignores* the Chinese mass atrocities, is a failure of academia comparable to the 1930s:
https://t.co/dRWi2f4wXC
What makes our universities lose their spine? Would have thought universities were less corruptible</t>
  </si>
  <si>
    <t>Fri Aug 16 22:42:45 +0000 2019</t>
  </si>
  <si>
    <t>1162476720982765569</t>
  </si>
  <si>
    <t>http://twitter.com/Chinawinstwice/statuses/1162494935343517696</t>
  </si>
  <si>
    <t>{"hashtags":[],"symbols":[],"user_mentions":[{"screen_name":"Magnus_Fiskesjo","name":"Magnus Fiskesjö🇪🇺🇸🇪","id":964363105663795200,"id_str":"964363105663795203","indices":[3,19]},{"screen_name":"geoff_p_wade","name":"Geoff Wade","id":2608779276,"id_str":"2608779276","indices":[21,34]},{"screen_name":"VolkswagenSt","name":"VolkswagenStiftung","id":964037922,"id_str":"964037922","indices":[35,48]},{"screen_name":"UtrechtUni","name":"Utrecht University","id":33550981,"id_str":"33550981","indices":[53,64]},{"screen_name":"uniGoettingen","name":"Uni Göttingen","id":50638548,"id_str":"50638548","indices":[69,83]}],"urls":[]}</t>
  </si>
  <si>
    <t>1162474147273826304</t>
  </si>
  <si>
    <t>erica_baffelli</t>
  </si>
  <si>
    <t>RT @Religion_Gender: New article by @religiongender managing editor Nella van den Brandt from @UniUtrecht 
'Secularity, gender, and emancipation: thinking through feminist activism and feminist approaches to the secular' https://t.co/TRDv8R9dGd</t>
  </si>
  <si>
    <t>Fri Aug 16 21:20:09 +0000 2019</t>
  </si>
  <si>
    <t>908319362490265600</t>
  </si>
  <si>
    <t>http://pbs.twimg.com/profile_images/1093550204157132802/yrFKKMwW_normal.jpg</t>
  </si>
  <si>
    <t>Manchester, England</t>
  </si>
  <si>
    <t>http://twitter.com/erica_baffelli/statuses/1162474147273826304</t>
  </si>
  <si>
    <t>{"hashtags":[],"symbols":[],"user_mentions":[{"screen_name":"Religion_Gender","name":"Religion &amp; Gender","id":2766090768,"id_str":"2766090768","indices":[3,19]},{"screen_name":"religiongender","name":"Religion and Gender","id":749510707,"id_str":"749510707","indices":[36,51]},{"screen_name":"UniUtrecht","name":"Universiteit Utrecht","id":33548291,"id_str":"33548291","indices":[94,105]}],"urls":[]}</t>
  </si>
  <si>
    <t>1162473703449518090</t>
  </si>
  <si>
    <t>AnnaVanEgmond</t>
  </si>
  <si>
    <t>RT @CokVrooman: Mensen die als kind ouders met een #uitkering hadden, ontvangen vaker bijstand/WW/AO. Dat komt o.a. doordat ouderlijke uitkeringsafhankelijkheid resulteert in een lagere #opleiding. Nieuw artikel in Social Science Research vanuit mijn leerstoel @UniUtrecht https://t.co/rbBt4bwBHG</t>
  </si>
  <si>
    <t>Fri Aug 16 21:18:23 +0000 2019</t>
  </si>
  <si>
    <t>118463993</t>
  </si>
  <si>
    <t>http://pbs.twimg.com/profile_images/724066030/anna_vane3_normal.jpg</t>
  </si>
  <si>
    <t>Scheveningen ..</t>
  </si>
  <si>
    <t>http://twitter.com/AnnaVanEgmond/statuses/1162473703449518090</t>
  </si>
  <si>
    <t>{"hashtags":[{"text":"uitkering","indices":[51,61]}],"symbols":[],"user_mentions":[{"screen_name":"CokVrooman","name":"Cok Vrooman","id":261354689,"id_str":"261354689","indices":[3,14]}],"urls":[]}</t>
  </si>
  <si>
    <t>1162464792529002496</t>
  </si>
  <si>
    <t>gst4vocotrim</t>
  </si>
  <si>
    <t>RT @BiswapriyaMisra: New! New ! New Tool !
"MetaboShiny" - interactive #processing, #analysis and identification of #untargeted #metabolomics data @biorxivpreprint : 
https://t.co/0pfLJUDssC #shiny #rstats 
Integrated #MetaboAnalystR + @github 
Really #cool #visualizations from @UniUtrecht https://t.co/SE9ILk6l08</t>
  </si>
  <si>
    <t>Fri Aug 16 20:42:58 +0000 2019</t>
  </si>
  <si>
    <t>2334020674</t>
  </si>
  <si>
    <t>http://pbs.twimg.com/profile_images/1153324686744477696/1vtlbe-y_normal.jpg</t>
  </si>
  <si>
    <t>Brasil</t>
  </si>
  <si>
    <t>http://twitter.com/gst4vocotrim/statuses/1162464792529002496</t>
  </si>
  <si>
    <t>{"hashtags":[{"text":"processing","indices":[72,83]},{"text":"analysis","indices":[85,94]},{"text":"untargeted","indices":[117,128]}],"symbols":[],"user_mentions":[{"screen_name":"BiswapriyaMisra","name":"Biswapriya Misra","id":751885664283603000,"id_str":"751885664283602944","indices":[3,19]}],"urls":[]}</t>
  </si>
  <si>
    <t>1162460154069229568</t>
  </si>
  <si>
    <t>AlfredSnoek</t>
  </si>
  <si>
    <t>Ben je #student in #Utrecht (bijvoorbeeld aan de @UniUtrecht) en ben je op zoek naar een boeiende bijbaan voor de aankomende winter? Heb je affiniteit met #meteorologie? Misschien is dit dan iets voor je: https://t.co/z3NDD0T59I</t>
  </si>
  <si>
    <t>Fri Aug 16 20:24:32 +0000 2019</t>
  </si>
  <si>
    <t>301326858</t>
  </si>
  <si>
    <t>http://pbs.twimg.com/profile_images/1159783339450089472/iI01Wpm8_normal.jpg</t>
  </si>
  <si>
    <t>Houten, Nederland</t>
  </si>
  <si>
    <t>http://twitter.com/AlfredSnoek/statuses/1162460154069229568</t>
  </si>
  <si>
    <t>{"hashtags":[{"text":"student","indices":[7,15]},{"text":"Utrecht","indices":[19,27]},{"text":"meteorologie","indices":[155,168]}],"symbols":[],"user_mentions":[{"screen_name":"UniUtrecht","name":"Universiteit Utrecht","id":33548291,"id_str":"33548291","indices":[49,60]}],"urls":[{"url":"https://t.co/z3NDD0T59I","expanded_url":"https://meteogroup.bamboohr.com/jobs/view.php?id=75","display_url":"meteogroup.bamboohr.com/jobs/view.php?…","indices":[205,228]}]}</t>
  </si>
  <si>
    <t>1162449683819745280</t>
  </si>
  <si>
    <t>PhilippGVeit</t>
  </si>
  <si>
    <t>Fri Aug 16 19:42:56 +0000 2019</t>
  </si>
  <si>
    <t>982740468499968001</t>
  </si>
  <si>
    <t>http://pbs.twimg.com/profile_images/1149601053777649666/NevlMIpf_normal.png</t>
  </si>
  <si>
    <t>Mainz, Deutschland</t>
  </si>
  <si>
    <t>http://twitter.com/PhilippGVeit/statuses/1162449683819745280</t>
  </si>
  <si>
    <t>1162447151307395072</t>
  </si>
  <si>
    <t>Dave_Ensberg</t>
  </si>
  <si>
    <t>Fri Aug 16 19:32:52 +0000 2019</t>
  </si>
  <si>
    <t>201156559</t>
  </si>
  <si>
    <t>http://pbs.twimg.com/profile_images/983082459020578816/sZdzgJBG_normal.jpg</t>
  </si>
  <si>
    <t>Tilburg, Nederland</t>
  </si>
  <si>
    <t>http://twitter.com/Dave_Ensberg/statuses/1162447151307395072</t>
  </si>
  <si>
    <t>Heute ganz dichter, toller Tag: #Crowdfunding mit @place2help und anschl. #Biosphärenregion, #Act4SDGs und #Genossenschaften mit @ruv_de Naturpark RheinTaunus @heimathafenWI @socialimpactlab F @SEND_ev @gruene_wi @grameencl @UniUtrecht @leuphana @NewOrderDesign und WI Volksbank https://t.co/AbSWvCAqbT</t>
  </si>
  <si>
    <t>Fri Aug 16 19:28:25 +0000 2019</t>
  </si>
  <si>
    <t>http://pbs.twimg.com/profile_images/817160250667241472/I1ivgTFK_normal.jpg</t>
  </si>
  <si>
    <t>Wiesbaden, Deutschland</t>
  </si>
  <si>
    <t>http://twitter.com/andredoerfler/statuses/1162446029758836736</t>
  </si>
  <si>
    <t>{"hashtags":[{"text":"Crowdfunding","indices":[32,45]},{"text":"Biosphärenregion","indices":[74,91]},{"text":"Act4SDGs","indices":[93,102]},{"text":"Genossenschaften","indices":[107,124]}],"symbols":[],"user_mentions":[{"screen_name":"place2help","name":"place2help","id":1970773922,"id_str":"1970773922","indices":[50,61]},{"screen_name":"ruv_de","name":"R+V Versicherung","id":48390551,"id_str":"48390551","indices":[129,136]},{"screen_name":"heimathafenWI","name":"heimathafenWiesbaden","id":416153411,"id_str":"416153411","indices":[159,173]},{"screen_name":"socialimpactlab","name":"Social Impact","id":473043912,"id_str":"473043912","indices":[174,190]},{"screen_name":"SEND_ev","name":"SEND e.V.","id":870291613842624500,"id_str":"870291613842624512","indices":[193,201]},{"screen_name":"gruene_wi","name":"Die Grünen Wiesbaden","id":241261187,"id_str":"241261187","indices":[202,212]},{"screen_name":"grameencl","name":"Grameen Creative Lab","id":39716211,"id_str":"39716211","indices":[213,223]},{"screen_name":"UniUtrecht","name":"Universiteit Utrecht","id":33548291,"id_str":"33548291","indices":[224,235]},{"screen_name":"leuphana","name":"Leuphana","id":2786016848,"id_str":"2786016848","indices":[236,245]},{"screen_name":"NewOrderDesign","name":"New Order Design","id":946832191492952000,"id_str":"946832191492952064","indices":[246,261]}],"urls":[],"media":[{"id":1162446015905128400,"id_str":"1162446015905128448","indices":[279,302],"media_url":"http://pbs.twimg.com/media/ECHWfhiX4AAqxH0.jpg","media_url_https":"https://pbs.twimg.com/media/ECHWfhiX4AAqxH0.jpg","url":"https://t.co/AbSWvCAqbT","display_url":"pic.twitter.com/AbSWvCAqbT","expanded_url":"https://twitter.com/andredoerfler/status/1162446029758836736/photo/1","type":"photo","sizes":{"thumb":{"w":150,"h":150,"resize":"crop"},"large":{"w":2048,"h":1619,"resize":"fit"},"medium":{"w":1200,"h":949,"resize":"fit"},"small":{"w":680,"h":538,"resize":"fit"}}}]}</t>
  </si>
  <si>
    <t>1162441644735631362</t>
  </si>
  <si>
    <t>BakkerHE</t>
  </si>
  <si>
    <t>Today we finished the first week of our #summerschool #developmentalpsychopathologyandassessment @UniUtrecht . What a privilege to work with all these -international- students! I hope you are all enjoying the course as much as we do! Have a great weekend! @FSW_UU #MasterCCAP</t>
  </si>
  <si>
    <t>Fri Aug 16 19:10:59 +0000 2019</t>
  </si>
  <si>
    <t>495440820</t>
  </si>
  <si>
    <t>http://pbs.twimg.com/profile_images/2966506339/71d2ffa985d951fe7f4c342df219f98a_normal.jpeg</t>
  </si>
  <si>
    <t>http://twitter.com/BakkerHE/statuses/1162441644735631362</t>
  </si>
  <si>
    <t>{"hashtags":[{"text":"summerschool","indices":[40,53]},{"text":"developmentalpsychopathologyandassessment","indices":[54,96]},{"text":"MasterCCAP","indices":[264,275]}],"symbols":[],"user_mentions":[{"screen_name":"UniUtrecht","name":"Universiteit Utrecht","id":33548291,"id_str":"33548291","indices":[97,108]},{"screen_name":"FSW_UU","name":"SocialeWetenschappen","id":217028153,"id_str":"217028153","indices":[256,263]}],"urls":[]}</t>
  </si>
  <si>
    <t>1162439512154411011</t>
  </si>
  <si>
    <t>gangulyteena</t>
  </si>
  <si>
    <t>Fri Aug 16 19:02:31 +0000 2019</t>
  </si>
  <si>
    <t>79146814</t>
  </si>
  <si>
    <t>http://pbs.twimg.com/profile_images/1010038984909598721/HmVc6DKX_normal.jpg</t>
  </si>
  <si>
    <t>http://twitter.com/gangulyteena/statuses/1162439512154411011</t>
  </si>
  <si>
    <t>1162433112346890240</t>
  </si>
  <si>
    <t>RaafHuns</t>
  </si>
  <si>
    <t>Straks op @Nieuwsuur aandacht voor de schrijnende positie van de #geesteswetenschappen (en de oude #geschiedenis in het bijzonder) aan @UniUtrecht / @HumanitiesUU, pijnlijk gesymboliseerd door het lot van de leerstoel van internationaal vermaard hoogleraar Josine Blok. Kijken!</t>
  </si>
  <si>
    <t>Fri Aug 16 18:37:05 +0000 2019</t>
  </si>
  <si>
    <t>3055425412</t>
  </si>
  <si>
    <t>http://pbs.twimg.com/profile_images/570034755166740480/gIOfngnA_normal.jpeg</t>
  </si>
  <si>
    <t>Rome</t>
  </si>
  <si>
    <t>http://twitter.com/RaafHuns/statuses/1162433112346890240</t>
  </si>
  <si>
    <t>{"hashtags":[{"text":"geesteswetenschappen","indices":[65,86]},{"text":"geschiedenis","indices":[99,112]}],"symbols":[],"user_mentions":[{"screen_name":"Nieuwsuur","name":"Nieuwsuur","id":93474576,"id_str":"93474576","indices":[10,20]},{"screen_name":"UniUtrecht","name":"Universiteit Utrecht","id":33548291,"id_str":"33548291","indices":[135,146]},{"screen_name":"HumanitiesUU","name":"Humanities Utrecht","id":31103795,"id_str":"31103795","indices":[149,162]}],"urls":[]}</t>
  </si>
  <si>
    <t>1162424882967318528</t>
  </si>
  <si>
    <t>VanRijnsoeverF</t>
  </si>
  <si>
    <t>RT @UUCopernicus: In September Dr Lea Fuenfschilling is coming to @UtrechtUni as Institutions for Open Societies Visiting Fellow. Lea will contribute to writing projects with different scholars here at @UUCopernicus in the area of institutions &amp;amp; sustainability transitions. https://t.co/CjXuEGLMW4</t>
  </si>
  <si>
    <t>Fri Aug 16 18:04:23 +0000 2019</t>
  </si>
  <si>
    <t>832977374</t>
  </si>
  <si>
    <t>http://pbs.twimg.com/profile_images/769911752624668672/DXQ0Mqt1_normal.jpg</t>
  </si>
  <si>
    <t>Utrecht</t>
  </si>
  <si>
    <t>http://twitter.com/VanRijnsoeverF/statuses/1162424882967318528</t>
  </si>
  <si>
    <t>{"hashtags":[],"symbols":[],"user_mentions":[{"screen_name":"UUCopernicus","name":"Copernicus Institute of Sustainable Development UU","id":4425195676,"id_str":"4425195676","indices":[3,16]},{"screen_name":"UtrechtUni","name":"Utrecht University","id":33550981,"id_str":"33550981","indices":[66,77]}],"urls":[]}</t>
  </si>
  <si>
    <t>1162416894818816000</t>
  </si>
  <si>
    <t>KFrenken</t>
  </si>
  <si>
    <t>Fri Aug 16 17:32:39 +0000 2019</t>
  </si>
  <si>
    <t>1292020495</t>
  </si>
  <si>
    <t>http://pbs.twimg.com/profile_images/472352144385785856/hiazFh3q_normal.jpeg</t>
  </si>
  <si>
    <t>http://twitter.com/KFrenken/statuses/1162416894818816000</t>
  </si>
  <si>
    <t>1162415027334369283</t>
  </si>
  <si>
    <t>arcocarolien</t>
  </si>
  <si>
    <t>@basrodenburg @Eyes_on_Animals @ingrid_dejong24 @nhdagblad @VET_UniUtrecht Joh geloof er geen moer van 😢 hier gaat het Appie om 🤑🤑🤑.. Walgelijk!!! Echt 🤮</t>
  </si>
  <si>
    <t>Fri Aug 16 17:25:13 +0000 2019</t>
  </si>
  <si>
    <t>918879104199483393</t>
  </si>
  <si>
    <t>http://pbs.twimg.com/profile_images/1157400569780297728/Ant2ecxJ_normal.jpg</t>
  </si>
  <si>
    <t>http://twitter.com/arcocarolien/statuses/1162415027334369283</t>
  </si>
  <si>
    <t>{"hashtags":[],"symbols":[],"user_mentions":[{"screen_name":"basrodenburg","name":"Bas Rodenburg","id":222035562,"id_str":"222035562","indices":[0,13]},{"screen_name":"Eyes_on_Animals","name":"Eyes on Animals","id":182946333,"id_str":"182946333","indices":[14,30]},{"screen_name":"ingrid_dejong24","name":"Ingrid de Jong","id":1273016886,"id_str":"1273016886","indices":[31,47]},{"screen_name":"nhdagblad","name":"NoordhollandsDagblad","id":23570649,"id_str":"23570649","indices":[48,58]},{"screen_name":"VET_UniUtrecht","name":"Diergeneeskunde","id":215977394,"id_str":"215977394","indices":[59,74]}],"urls":[]}</t>
  </si>
  <si>
    <t>1162394877440794624</t>
  </si>
  <si>
    <t>luclauriks1</t>
  </si>
  <si>
    <t>Fri Aug 16 16:05:09 +0000 2019</t>
  </si>
  <si>
    <t>2889283143</t>
  </si>
  <si>
    <t>http://twitter.com/luclauriks1/statuses/1162394877440794624</t>
  </si>
  <si>
    <t>1162390904839254021</t>
  </si>
  <si>
    <t>jantjebetonline</t>
  </si>
  <si>
    <t>Fri Aug 16 15:49:22 +0000 2019</t>
  </si>
  <si>
    <t>185987372</t>
  </si>
  <si>
    <t>http://pbs.twimg.com/profile_images/1158277408711172096/xbyAQiEE_normal.jpg</t>
  </si>
  <si>
    <t>http://twitter.com/jantjebetonline/statuses/1162390904839254021</t>
  </si>
  <si>
    <t>1162389041519779841</t>
  </si>
  <si>
    <t>Religion_Gender</t>
  </si>
  <si>
    <t>New article by @religiongender managing editor Nella van den Brandt from @UniUtrecht 
'Secularity, gender, and emancipation: thinking through feminist activism and feminist approaches to the secular' https://t.co/TRDv8R9dGd</t>
  </si>
  <si>
    <t>Fri Aug 16 15:41:58 +0000 2019</t>
  </si>
  <si>
    <t>2766090768</t>
  </si>
  <si>
    <t>http://pbs.twimg.com/profile_images/793849128753192961/jVQjsTRM_normal.jpg</t>
  </si>
  <si>
    <t>http://twitter.com/Religion_Gender/statuses/1162389041519779841</t>
  </si>
  <si>
    <t>{"hashtags":[],"symbols":[],"user_mentions":[{"screen_name":"religiongender","name":"Religion and Gender","id":749510707,"id_str":"749510707","indices":[15,30]},{"screen_name":"UniUtrecht","name":"Universiteit Utrecht","id":33548291,"id_str":"33548291","indices":[73,84]}],"urls":[{"url":"https://t.co/TRDv8R9dGd","expanded_url":"https://www.tandfonline.com/doi/full/10.1080/0048721X.2019.1642261","display_url":"tandfonline.com/doi/full/10.10…","indices":[200,223]}]}</t>
  </si>
  <si>
    <t>1162377986798215168</t>
  </si>
  <si>
    <t>Euterpeaventure</t>
  </si>
  <si>
    <t>Fri Aug 16 14:58:02 +0000 2019</t>
  </si>
  <si>
    <t>2223274866</t>
  </si>
  <si>
    <t>http://pbs.twimg.com/profile_images/432443513943244800/oLdp27ax_normal.jpeg</t>
  </si>
  <si>
    <t>Leipzig</t>
  </si>
  <si>
    <t>http://twitter.com/Euterpeaventure/statuses/1162377986798215168</t>
  </si>
  <si>
    <t>1162377745785073667</t>
  </si>
  <si>
    <t>MarcBracke</t>
  </si>
  <si>
    <t>Fri Aug 16 14:57:05 +0000 2019</t>
  </si>
  <si>
    <t>97406241</t>
  </si>
  <si>
    <t>http://pbs.twimg.com/profile_images/910585830368006144/hvqdqfu7_normal.jpg</t>
  </si>
  <si>
    <t>Netherlands</t>
  </si>
  <si>
    <t>http://twitter.com/MarcBracke/statuses/1162377745785073667</t>
  </si>
  <si>
    <t>1162374124800532485</t>
  </si>
  <si>
    <t>EngLangCult_UU</t>
  </si>
  <si>
    <t>Fri Aug 16 14:42:41 +0000 2019</t>
  </si>
  <si>
    <t>986988952216367104</t>
  </si>
  <si>
    <t>http://pbs.twimg.com/profile_images/986992050750066689/tfguFRcG_normal.jpg</t>
  </si>
  <si>
    <t>http://twitter.com/EngLangCult_UU/statuses/1162374124800532485</t>
  </si>
  <si>
    <t>1162374095889227782</t>
  </si>
  <si>
    <t>OortjesE</t>
  </si>
  <si>
    <t>@maikeltjeonline @isgoedhoor @UniUtrecht Zelfredzaamheid ok, maar vanuit bijv. China de woningmarkt in Utrecht inschatten lijkt me toch lastig.</t>
  </si>
  <si>
    <t>Fri Aug 16 14:42:34 +0000 2019</t>
  </si>
  <si>
    <t>2311720344</t>
  </si>
  <si>
    <t>maikeltjeonline</t>
  </si>
  <si>
    <t>1049017475860508673</t>
  </si>
  <si>
    <t>1162318226753302528</t>
  </si>
  <si>
    <t>http://pbs.twimg.com/profile_images/1054069886153121792/kt76TaW0_normal.jpg</t>
  </si>
  <si>
    <t>http://twitter.com/OortjesE/statuses/1162374095889227782</t>
  </si>
  <si>
    <t>{"hashtags":[],"symbols":[],"user_mentions":[{"screen_name":"maikeltjeonline","name":"Maikel Solzjenitsyn⚒","id":2311720344,"id_str":"2311720344","indices":[0,16]},{"screen_name":"isgoedhoor","name":"Gert Jan Bakker","id":334211391,"id_str":"334211391","indices":[17,28]},{"screen_name":"UniUtrecht","name":"Universiteit Utrecht","id":33548291,"id_str":"33548291","indices":[29,40]}],"urls":[]}</t>
  </si>
  <si>
    <t>1162364272489455616</t>
  </si>
  <si>
    <t>lvanderschuren</t>
  </si>
  <si>
    <t>Fri Aug 16 14:03:32 +0000 2019</t>
  </si>
  <si>
    <t>1004981470371434496</t>
  </si>
  <si>
    <t>http://pbs.twimg.com/profile_images/1154327821302607873/wOnSSIU4_normal.jpg</t>
  </si>
  <si>
    <t>http://twitter.com/lvanderschuren/statuses/1162364272489455616</t>
  </si>
  <si>
    <t>1162354500902051845</t>
  </si>
  <si>
    <t>Fri Aug 16 13:24:43 +0000 2019</t>
  </si>
  <si>
    <t>http://twitter.com/basrodenburg/statuses/1162354500902051845</t>
  </si>
  <si>
    <t>1162349329627131904</t>
  </si>
  <si>
    <t>EshipRules</t>
  </si>
  <si>
    <t>@UtrechtUni now #49 of the world in @ShanghaiRanking https://t.co/FgSrSdn0gt @USE_UU</t>
  </si>
  <si>
    <t>Fri Aug 16 13:04:10 +0000 2019</t>
  </si>
  <si>
    <t>33550981</t>
  </si>
  <si>
    <t>UtrechtUni</t>
  </si>
  <si>
    <t>430977991</t>
  </si>
  <si>
    <t>http://pbs.twimg.com/profile_images/841340874567102464/G-LILjM4_normal.jpg</t>
  </si>
  <si>
    <t>http://twitter.com/EshipRules/statuses/1162349329627131904</t>
  </si>
  <si>
    <t>{"hashtags":[],"symbols":[],"user_mentions":[{"screen_name":"UtrechtUni","name":"Utrecht University","id":33550981,"id_str":"33550981","indices":[0,11]},{"screen_name":"ShanghaiRanking","name":"ShanghaiRanking","id":394503067,"id_str":"394503067","indices":[36,52]},{"screen_name":"USE_UU","name":"U.S.E.","id":1683126044,"id_str":"1683126044","indices":[77,84]}],"urls":[{"url":"https://t.co/FgSrSdn0gt","expanded_url":"http://www.shanghairanking.com/ARWU2019.html","display_url":"shanghairanking.com/ARWU2019.html","indices":[53,76]}]}</t>
  </si>
  <si>
    <t>1162348298814066688</t>
  </si>
  <si>
    <t>VET_UniUtrecht</t>
  </si>
  <si>
    <t>Zonder eten overleef je niet. Maar wat gebeurt er als je niet speelt?🤔🧠 @UniUtrecht wetenschappers @lvanderschuren en Heidi Lesscher onderzoeken het belang van spel in ratten en mensen met @Hetwkz en @jantjebetonline. Lees het hele artikel hier: https://t.co/SRAAXgtjQh https://t.co/v8LDhkjYay</t>
  </si>
  <si>
    <t>Fri Aug 16 13:00:04 +0000 2019</t>
  </si>
  <si>
    <t>215977394</t>
  </si>
  <si>
    <t>&lt;a href="http://www.coosto.com" rel="nofollow"&gt;Coosto&lt;/a&gt;</t>
  </si>
  <si>
    <t>http://pbs.twimg.com/profile_images/987263393127071744/4haWCOry_normal.jpg</t>
  </si>
  <si>
    <t>Utrecht, NL</t>
  </si>
  <si>
    <t>http://twitter.com/VET_UniUtrecht/statuses/1162348298814066688</t>
  </si>
  <si>
    <t>{"hashtags":[],"symbols":[],"user_mentions":[{"screen_name":"UniUtrecht","name":"Universiteit Utrecht","id":33548291,"id_str":"33548291","indices":[72,83]},{"screen_name":"lvanderschuren","name":"Louk Vanderschuren","id":1004981470371434500,"id_str":"1004981470371434496","indices":[99,114]},{"screen_name":"HetWKZ","name":"Het WKZ","id":2280748290,"id_str":"2280748290","indices":[189,196]},{"screen_name":"jantjebetonline","name":"Jantje Beton","id":185987372,"id_str":"185987372","indices":[200,216]}],"urls":[{"url":"https://t.co/SRAAXgtjQh","expanded_url":"https://www.uu.nl/achtergrond/geen-kinderspel-het-belang-van-spelen-voor-mens-en-dier","display_url":"uu.nl/achtergrond/ge…","indices":[246,269]}],"media":[{"id":1162348296637177900,"id_str":"1162348296637177861","indices":[270,293],"media_url":"http://pbs.twimg.com/media/ECF9ng5W4AUVX5P.jpg","media_url_https":"https://pbs.twimg.com/media/ECF9ng5W4AUVX5P.jpg","url":"https://t.co/v8LDhkjYay","display_url":"pic.twitter.com/v8LDhkjYay","expanded_url":"https://twitter.com/VET_UniUtrecht/status/1162348298814066688/photo/1","type":"photo","sizes":{"thumb":{"w":150,"h":150,"resize":"crop"},"medium":{"w":1134,"h":756,"resize":"fit"},"small":{"w":680,"h":453,"resize":"fit"},"large":{"w":1134,"h":756,"resize":"fit"}}}]}</t>
  </si>
  <si>
    <t>1162347692934279168</t>
  </si>
  <si>
    <t>marcovanbrussel</t>
  </si>
  <si>
    <t>Nog 3 weken en dan start de cursus onderzoeksontwerp @UU_KGW weer....heel veel zin in @onderwijsUMCU @UniUtrecht</t>
  </si>
  <si>
    <t>Fri Aug 16 12:57:40 +0000 2019</t>
  </si>
  <si>
    <t>499190601</t>
  </si>
  <si>
    <t>http://pbs.twimg.com/profile_images/2823816001/79f672932cdb85a066a9729f5a27fd8e_normal.jpeg</t>
  </si>
  <si>
    <t>Utrecht/ Zwolle, Nederland</t>
  </si>
  <si>
    <t>http://twitter.com/marcovanbrussel/statuses/1162347692934279168</t>
  </si>
  <si>
    <t>{"hashtags":[],"symbols":[],"user_mentions":[{"screen_name":"UU_KGW","name":"KGW Utrecht","id":537164401,"id_str":"537164401","indices":[53,60]},{"screen_name":"onderwijsUMCU","name":"Onderwijs UMC Utrecht","id":240352835,"id_str":"240352835","indices":[86,100]},{"screen_name":"UniUtrecht","name":"Universiteit Utrecht","id":33548291,"id_str":"33548291","indices":[101,112]}],"urls":[]}</t>
  </si>
  <si>
    <t>1162345395739123713</t>
  </si>
  <si>
    <t>JipLeendertse</t>
  </si>
  <si>
    <t>Fri Aug 16 12:48:32 +0000 2019</t>
  </si>
  <si>
    <t>3042353502</t>
  </si>
  <si>
    <t>http://pbs.twimg.com/profile_images/1111193511372734464/xSlP29rq_normal.png</t>
  </si>
  <si>
    <t>http://twitter.com/JipLeendertse/statuses/1162345395739123713</t>
  </si>
  <si>
    <t>1162331177619009537</t>
  </si>
  <si>
    <t>Onderwijsgids</t>
  </si>
  <si>
    <t>Utrecht weer beste Nederlandse universiteit op wereldwijde ranglijst - Nationale Onderwijsgids https://t.co/tRwvbZgnRw #arwy #universiteitenranglijst #universiteitutrecht @uniutrecht</t>
  </si>
  <si>
    <t>Fri Aug 16 11:52:02 +0000 2019</t>
  </si>
  <si>
    <t>130122445</t>
  </si>
  <si>
    <t>http://pbs.twimg.com/profile_images/378800000538236377/9e488254632e022d4c4e263d5ed59626_normal.jpeg</t>
  </si>
  <si>
    <t>Groningen, Netherlands</t>
  </si>
  <si>
    <t>http://twitter.com/Onderwijsgids/statuses/1162331177619009537</t>
  </si>
  <si>
    <t>{"hashtags":[{"text":"arwy","indices":[119,124]},{"text":"universiteitenranglijst","indices":[125,149]},{"text":"universiteitutrecht","indices":[150,170]}],"symbols":[],"user_mentions":[{"screen_name":"UniUtrecht","name":"Universiteit Utrecht","id":33548291,"id_str":"33548291","indices":[171,182]}],"urls":[{"url":"https://t.co/tRwvbZgnRw","expanded_url":"https://www.nationaleonderwijsgids.nl/universiteit/nieuws/50324-utrecht-weer-beste-nederlandse-universiteit-op-wereldwijde-ranglijst.html#.XVaYtDTXZOU.twitter","display_url":"nationaleonderwijsgids.nl/universiteit/n…","indices":[95,118]}]}</t>
  </si>
  <si>
    <t>1162328237189582848</t>
  </si>
  <si>
    <t>Hylke2016</t>
  </si>
  <si>
    <t>Fri Aug 16 11:40:21 +0000 2019</t>
  </si>
  <si>
    <t>399274433</t>
  </si>
  <si>
    <t>http://pbs.twimg.com/profile_images/1023473216596135936/TXoqKekg_normal.jpg</t>
  </si>
  <si>
    <t>http://twitter.com/Hylke2016/statuses/1162328237189582848</t>
  </si>
  <si>
    <t>1162321923788988416</t>
  </si>
  <si>
    <t>PGKroeger</t>
  </si>
  <si>
    <t>Fri Aug 16 11:15:16 +0000 2019</t>
  </si>
  <si>
    <t>166992952</t>
  </si>
  <si>
    <t>http://pbs.twimg.com/profile_images/2229283062/211986_100001582265501_5108763_n_normal.jpg</t>
  </si>
  <si>
    <t>http://twitter.com/PGKroeger/statuses/1162321923788988416</t>
  </si>
  <si>
    <t>1162320031180558336</t>
  </si>
  <si>
    <t>minettewemel</t>
  </si>
  <si>
    <t>Fri Aug 16 11:07:44 +0000 2019</t>
  </si>
  <si>
    <t>247343847</t>
  </si>
  <si>
    <t>http://pbs.twimg.com/profile_images/1115942590518575105/8JVeQyUN_normal.jpg</t>
  </si>
  <si>
    <t>http://twitter.com/minettewemel/statuses/1162320031180558336</t>
  </si>
  <si>
    <t>1162319702980538371</t>
  </si>
  <si>
    <t>Joerivds</t>
  </si>
  <si>
    <t>Today I’m teaching #systemschange w 40 students from all over Europe as part of #ClimateJourney summer school @UniUtrecht @ClimateKIC @EITeu How to develop smart interventions &amp;amp; new ventures that help create climate innovation. https://t.co/NT1vLoGOvj</t>
  </si>
  <si>
    <t>Fri Aug 16 11:06:26 +0000 2019</t>
  </si>
  <si>
    <t>20856024</t>
  </si>
  <si>
    <t>&lt;a href="http://www.echofon.com/" rel="nofollow"&gt;Echofon&lt;/a&gt;</t>
  </si>
  <si>
    <t>http://pbs.twimg.com/profile_images/1625322765/JoerivandenSteenhoven.extreme.2011_normal.jpg</t>
  </si>
  <si>
    <t>Amsterdam, The Netherlands</t>
  </si>
  <si>
    <t>http://twitter.com/Joerivds/statuses/1162319702980538371</t>
  </si>
  <si>
    <t>{"hashtags":[{"text":"systemschange","indices":[19,33]},{"text":"ClimateJourney","indices":[80,95]}],"symbols":[],"user_mentions":[{"screen_name":"UniUtrecht","name":"Universiteit Utrecht","id":33548291,"id_str":"33548291","indices":[110,121]},{"screen_name":"ClimateKIC","name":"EIT Climate-KIC","id":787300813,"id_str":"787300813","indices":[122,133]},{"screen_name":"EITeu","name":"EIT 🇪🇺","id":330860720,"id_str":"330860720","indices":[134,140]}],"urls":[],"media":[{"id":1162319699889262600,"id_str":"1162319699889262594","indices":[232,255],"media_url":"http://pbs.twimg.com/media/ECFjm9tWkAInTzs.jpg","media_url_https":"https://pbs.twimg.com/media/ECFjm9tWkAInTzs.jpg","url":"https://t.co/NT1vLoGOvj","display_url":"pic.twitter.com/NT1vLoGOvj","expanded_url":"https://twitter.com/Joerivds/status/1162319702980538371/photo/1","type":"photo","sizes":{"thumb":{"w":150,"h":150,"resize":"crop"},"small":{"w":680,"h":510,"resize":"fit"},"medium":{"w":1200,"h":900,"resize":"fit"},"large":{"w":2048,"h":1536,"resize":"fit"}}}]}</t>
  </si>
  <si>
    <t>1162318316481974274</t>
  </si>
  <si>
    <t>DrNChorna</t>
  </si>
  <si>
    <t>Fri Aug 16 11:00:56 +0000 2019</t>
  </si>
  <si>
    <t>956910301525544960</t>
  </si>
  <si>
    <t>http://pbs.twimg.com/profile_images/956914004894633985/ptVY1M4T_normal.jpg</t>
  </si>
  <si>
    <t>San Juan, PR, USA</t>
  </si>
  <si>
    <t>http://twitter.com/DrNChorna/statuses/1162318316481974274</t>
  </si>
  <si>
    <t>@OortjesE @isgoedhoor @UniUtrecht Nee, dat de samenleving dit probleem heeft, wil niet zeggen dat er een plicht is. Dit betreft WO studenten waarvan je enige zelfredzaamheid mag verwachten en dus ook het inschattingsvermogen of de studie wel mogelijk is i.v.m. huisvesting.</t>
  </si>
  <si>
    <t>Fri Aug 16 11:00:34 +0000 2019</t>
  </si>
  <si>
    <t>1162282269140082689</t>
  </si>
  <si>
    <t>http://pbs.twimg.com/profile_images/1146115960291647489/AZE_yFVb_normal.png</t>
  </si>
  <si>
    <t xml:space="preserve">Amsterdam </t>
  </si>
  <si>
    <t>http://twitter.com/maikeltjeonline/statuses/1162318226753302528</t>
  </si>
  <si>
    <t>{"hashtags":[],"symbols":[],"user_mentions":[{"screen_name":"OortjesE","name":"oortjes","id":1049017475860508700,"id_str":"1049017475860508673","indices":[0,9]},{"screen_name":"isgoedhoor","name":"Gert Jan Bakker","id":334211391,"id_str":"334211391","indices":[10,21]},{"screen_name":"UniUtrecht","name":"Universiteit Utrecht","id":33548291,"id_str":"33548291","indices":[22,33]}],"urls":[]}</t>
  </si>
  <si>
    <t>1162317608861020160</t>
  </si>
  <si>
    <t>isgoedhoor</t>
  </si>
  <si>
    <t>RT @OortjesE: Geeft het naar Nederland halen van studenten niet de (morele) verplichting voor huisvesting te zorgen? @UniUtrecht #wooncrisis 
https://t.co/whYS9ufnxi</t>
  </si>
  <si>
    <t>Fri Aug 16 10:58:07 +0000 2019</t>
  </si>
  <si>
    <t>334211391</t>
  </si>
  <si>
    <t>http://pbs.twimg.com/profile_images/1156571492840329218/Q67RtRgS_normal.png</t>
  </si>
  <si>
    <t>http://twitter.com/isgoedhoor/statuses/1162317608861020160</t>
  </si>
  <si>
    <t>{"hashtags":[],"symbols":[],"user_mentions":[{"screen_name":"OortjesE","name":"oortjes","id":1049017475860508700,"id_str":"1049017475860508673","indices":[3,12]},{"screen_name":"UniUtrecht","name":"Universiteit Utrecht","id":33548291,"id_str":"33548291","indices":[117,128]}],"urls":[]}</t>
  </si>
  <si>
    <t>1162307958140801024</t>
  </si>
  <si>
    <t>LiekeStelling</t>
  </si>
  <si>
    <t>Fri Aug 16 10:19:46 +0000 2019</t>
  </si>
  <si>
    <t>763728152900362240</t>
  </si>
  <si>
    <t>http://pbs.twimg.com/profile_images/763790564714278912/9dxn0DPR_normal.jpg</t>
  </si>
  <si>
    <t>http://twitter.com/LiekeStelling/statuses/1162307958140801024</t>
  </si>
  <si>
    <t>1162305295432986629</t>
  </si>
  <si>
    <t>HumRelNetwork</t>
  </si>
  <si>
    <t>THREAD 1/4: This week’s #FridayFeature is Lieke Stelling (@LiekeStelling), Lecturer in Early Modern English Literature at @UniUtrecht. Her research interests include #HumourandReligion, jest books, and religious conversion.</t>
  </si>
  <si>
    <t>Fri Aug 16 10:09:11 +0000 2019</t>
  </si>
  <si>
    <t>1141799790612758529</t>
  </si>
  <si>
    <t>http://pbs.twimg.com/profile_images/1142889729895096320/We_D-BL6_normal.png</t>
  </si>
  <si>
    <t>International</t>
  </si>
  <si>
    <t>http://twitter.com/HumRelNetwork/statuses/1162305295432986629</t>
  </si>
  <si>
    <t>{"hashtags":[{"text":"FridayFeature","indices":[24,38]},{"text":"HumourandReligion","indices":[166,184]}],"symbols":[],"user_mentions":[{"screen_name":"LiekeStelling","name":"Lieke Stelling","id":763728152900362200,"id_str":"763728152900362240","indices":[58,72]},{"screen_name":"UniUtrecht","name":"Universiteit Utrecht","id":33548291,"id_str":"33548291","indices":[122,133]}],"urls":[]}</t>
  </si>
  <si>
    <t>1162303632622182402</t>
  </si>
  <si>
    <t>MFathi_Abdallah</t>
  </si>
  <si>
    <t>Fri Aug 16 10:02:35 +0000 2019</t>
  </si>
  <si>
    <t>903241383716192256</t>
  </si>
  <si>
    <t>http://pbs.twimg.com/profile_images/1039521022645596160/dSynayFP_normal.jpg</t>
  </si>
  <si>
    <t>Ghent, Belgium</t>
  </si>
  <si>
    <t>http://twitter.com/MFathi_Abdallah/statuses/1162303632622182402</t>
  </si>
  <si>
    <t>1162297200887652353</t>
  </si>
  <si>
    <t>StichtingDePof</t>
  </si>
  <si>
    <t>RT @detechnoloog: In #DeTechnoloog van deze week @BNR praten @ikbenechtben en @hmblank met prof. Wim Turkenburg, emeritus @UtrechtUni over een #CO2-neutraal 2050. Over #waterstof, #CCS, #kernenergie, #biomassa, #besparing van #energie. https://t.co/6FbHMpW6Ai #energietransitie</t>
  </si>
  <si>
    <t>Fri Aug 16 09:37:01 +0000 2019</t>
  </si>
  <si>
    <t>1683787718</t>
  </si>
  <si>
    <t>http://pbs.twimg.com/profile_images/378800000324601749/fa39f4445cdb47fa183c48bf45b36e95_normal.jpeg</t>
  </si>
  <si>
    <t>Kampen</t>
  </si>
  <si>
    <t>http://twitter.com/StichtingDePof/statuses/1162297200887652353</t>
  </si>
  <si>
    <t>{"hashtags":[{"text":"DeTechnoloog","indices":[21,34]}],"symbols":[],"user_mentions":[{"screen_name":"detechnoloog","name":"detechnoloog","id":1050039651556368400,"id_str":"1050039651556368384","indices":[3,16]},{"screen_name":"BNR","name":"BNR Nieuwsradio","id":18020059,"id_str":"18020059","indices":[49,53]},{"screen_name":"ikbenechtben","name":"ben van der burg","id":8851012,"id_str":"8851012","indices":[61,74]},{"screen_name":"hmblank","name":"Herbert Blankesteijn","id":5634232,"id_str":"5634232","indices":[78,86]},{"screen_name":"UtrechtUni","name":"Utrecht University","id":33550981,"id_str":"33550981","indices":[122,133]}],"urls":[]}</t>
  </si>
  <si>
    <t>1162294706035986432</t>
  </si>
  <si>
    <t>detechnoloog</t>
  </si>
  <si>
    <t>In #DeTechnoloog van deze week @BNR praten @ikbenechtben en @hmblank met prof. Wim Turkenburg, emeritus @UtrechtUni over een #CO2-neutraal 2050. Over #waterstof, #CCS, #kernenergie, #biomassa, #besparing van #energie. https://t.co/6FbHMpW6Ai #energietransitie</t>
  </si>
  <si>
    <t>Fri Aug 16 09:27:06 +0000 2019</t>
  </si>
  <si>
    <t>1050039651556368384</t>
  </si>
  <si>
    <t>http://pbs.twimg.com/profile_images/1079657496304893952/JdybFNpX_normal.jpg</t>
  </si>
  <si>
    <t>http://twitter.com/detechnoloog/statuses/1162294706035986432</t>
  </si>
  <si>
    <t>{"hashtags":[{"text":"DeTechnoloog","indices":[3,16]},{"text":"CO2","indices":[125,129]},{"text":"waterstof","indices":[150,160]},{"text":"CCS","indices":[162,166]},{"text":"kernenergie","indices":[168,180]},{"text":"biomassa","indices":[182,191]},{"text":"besparing","indices":[193,203]},{"text":"energie","indices":[208,216]},{"text":"energietransitie","indices":[242,259]}],"symbols":[],"user_mentions":[{"screen_name":"BNR","name":"BNR Nieuwsradio","id":18020059,"id_str":"18020059","indices":[31,35]},{"screen_name":"ikbenechtben","name":"ben van der burg","id":8851012,"id_str":"8851012","indices":[43,56]},{"screen_name":"hmblank","name":"Herbert Blankesteijn","id":5634232,"id_str":"5634232","indices":[60,68]},{"screen_name":"UtrechtUni","name":"Utrecht University","id":33550981,"id_str":"33550981","indices":[104,115]}],"urls":[{"url":"https://t.co/6FbHMpW6Ai","expanded_url":"https://www.bnr.nl/podcast/de-technoloog/10386786/hoe-niet-en-hoe-wel-naar-een-co2-neutraal-2050","display_url":"bnr.nl/podcast/de-tec…","indices":[218,241]}]}</t>
  </si>
  <si>
    <t>1162289462430318592</t>
  </si>
  <si>
    <t>@UniUtrecht klasse (die buitenkerkelijk is)? De keuze is aan u. Hoe u er ook over mag denken, u krijgt tevens inzicht in de geschiedenis van de buitenkerkelijken in de 20e eeuw en een visie op Van Praag, de gedreven en getergde leider van de “humanisten”. https://t.co/CXt7ztrSTV</t>
  </si>
  <si>
    <t>Fri Aug 16 09:06:16 +0000 2019</t>
  </si>
  <si>
    <t>http://twitter.com/vanpraagbiograf/statuses/1162289462430318592</t>
  </si>
  <si>
    <t>{"hashtags":[],"symbols":[],"user_mentions":[{"screen_name":"UniUtrecht","name":"Universiteit Utrecht","id":33548291,"id_str":"33548291","indices":[0,11]}],"urls":[],"media":[{"id":1162289459041378300,"id_str":"1162289459041378304","indices":[256,279],"media_url":"http://pbs.twimg.com/media/ECFIGtxXoAA0oaM.jpg","media_url_https":"https://pbs.twimg.com/media/ECFIGtxXoAA0oaM.jpg","url":"https://t.co/CXt7ztrSTV","display_url":"pic.twitter.com/CXt7ztrSTV","expanded_url":"https://twitter.com/vanpraagbiograf/status/1162289462430318592/photo/1","type":"photo","sizes":{"small":{"w":100,"h":132,"resize":"fit"},"thumb":{"w":100,"h":100,"resize":"crop"},"medium":{"w":100,"h":132,"resize":"fit"},"large":{"w":100,"h":132,"resize":"fit"}}}]}</t>
  </si>
  <si>
    <t>1162289426162180096</t>
  </si>
  <si>
    <t>@UniUtrecht een tegenslag zijn. Mogelijk acht u veelzeggend dat er in de “humanistische” sekte, het Humanistisch Verbond, decennialang onbegrip heerste over homoseksualiteit (dat niet "normaal" zou zijn). Als daar geen humanisme meer is, wat dan wel? De leer van de heersende</t>
  </si>
  <si>
    <t>Fri Aug 16 09:06:08 +0000 2019</t>
  </si>
  <si>
    <t>http://twitter.com/vanpraagbiograf/statuses/1162289426162180096</t>
  </si>
  <si>
    <t>1162289381262135296</t>
  </si>
  <si>
    <t>@UniUtrecht “armoede” of “armen” in dit boek aantreft (via de zoekfunctie). U zult zich aan het eind van de biografie verheugen over nieuwe inzichten. Misschien kreeg de biograaf geen geld van de “humanisten” omdat hier niet meer van humanisme kan worden gesproken. Dat zou alweer</t>
  </si>
  <si>
    <t>Fri Aug 16 09:05:57 +0000 2019</t>
  </si>
  <si>
    <t>http://twitter.com/vanpraagbiograf/statuses/1162289381262135296</t>
  </si>
  <si>
    <t>1162289327709310976</t>
  </si>
  <si>
    <t>@UniUtrecht Alweer een tegenslag aangezien men van humanisten mag verwachten dat zij de wereld een heel klein beetje leefbaarder maken. Humanisten dienen zich in te spannen voor lotsverbetering van de armen, maar doen ze dat ook? Ga voor de aardigheid eens na of u het woord</t>
  </si>
  <si>
    <t>Fri Aug 16 09:05:44 +0000 2019</t>
  </si>
  <si>
    <t>http://twitter.com/vanpraagbiograf/statuses/1162289327709310976</t>
  </si>
  <si>
    <t>1162289145269633024</t>
  </si>
  <si>
    <t>@UniUtrecht humanisme als over de “humanistische” geheimtaal (de aanhalingstekens hebben een reden). U gaat zich nog over Van Praag verbazen aangezien hij sociale doeleinden achterwege liet, hoewel humanisme draait om medemenselijkheid zoals u weet.</t>
  </si>
  <si>
    <t>Fri Aug 16 09:05:01 +0000 2019</t>
  </si>
  <si>
    <t>http://twitter.com/vanpraagbiograf/statuses/1162289145269633024</t>
  </si>
  <si>
    <t>1162289086436204545</t>
  </si>
  <si>
    <t>@UniUtrecht hebben ingezet voor gelijkberechtiging van buitenkerkelijken. Wat daar bijzonder aan is? Alles! Humanisten doen niets voor de emancipatie van bevolkingsgroepen. Zulke tegenslagen maken het onderwerp interessant. Eindelijk krijgt u duidelijkheid, zowel over het</t>
  </si>
  <si>
    <t>Fri Aug 16 09:04:47 +0000 2019</t>
  </si>
  <si>
    <t>http://twitter.com/vanpraagbiograf/statuses/1162289086436204545</t>
  </si>
  <si>
    <t>1162289043838779393</t>
  </si>
  <si>
    <t>@UniUtrecht pyromaan, humanist, het grote voorbeeld voor “humanisten” en bovendien degene die het humanisme vorm gaf (en liet verdwijnen). Alstublieft! Een unieke kans om het humanisme (of wat daar voor door moet gaan) te begrijpen. Er is nog een bijzonderheid. Van Praag zou zich</t>
  </si>
  <si>
    <t>Fri Aug 16 09:04:36 +0000 2019</t>
  </si>
  <si>
    <t>http://twitter.com/vanpraagbiograf/statuses/1162289043838779393</t>
  </si>
  <si>
    <t>1162286832656232448</t>
  </si>
  <si>
    <t>PatriciaSchutte</t>
  </si>
  <si>
    <t>RT @voedingscentrum: 75% van festivalbezoekers Zwarte Cross hadden poepbacterie op hun handen, blijkt uit onderzoek van @UniUtrecht Ook op een festival is regelmatig je handen wassen noodzakelijk. Bekijk onze aandachtspunten: https://t.co/x4NZlZ1kjf #handenwassen #LL19 #festival https://t.co/XzkAYTlL6e</t>
  </si>
  <si>
    <t>Fri Aug 16 08:55:49 +0000 2019</t>
  </si>
  <si>
    <t>74821074</t>
  </si>
  <si>
    <t>http://pbs.twimg.com/profile_images/2902085651/4782e08381eb89a74a2088bcb31ebea0_normal.jpeg</t>
  </si>
  <si>
    <t>Den Haag</t>
  </si>
  <si>
    <t>http://twitter.com/PatriciaSchutte/statuses/1162286832656232448</t>
  </si>
  <si>
    <t>{"hashtags":[],"symbols":[],"user_mentions":[{"screen_name":"voedingscentrum","name":"Voedingscentrum","id":22183684,"id_str":"22183684","indices":[3,19]},{"screen_name":"UniUtrecht","name":"Universiteit Utrecht","id":33548291,"id_str":"33548291","indices":[120,131]}],"urls":[]}</t>
  </si>
  <si>
    <t>1162286588598116352</t>
  </si>
  <si>
    <t>MariellaDebill</t>
  </si>
  <si>
    <t>@basrodenburg @ingrid_dejong24 @nhdagblad @VET_UniUtrecht Fantastisch! Merci Bas!</t>
  </si>
  <si>
    <t>Fri Aug 16 08:54:51 +0000 2019</t>
  </si>
  <si>
    <t>2782749734</t>
  </si>
  <si>
    <t>1162284641983746050</t>
  </si>
  <si>
    <t>http://pbs.twimg.com/profile_images/797495505467150336/3fmnnH5L_normal.jpg</t>
  </si>
  <si>
    <t>http://twitter.com/MariellaDebill/statuses/1162286588598116352</t>
  </si>
  <si>
    <t>@MariellaDebill @ingrid_dejong24 @nhdagblad @VET_UniUtrecht Vanaf maandag mag ik het volledige artikel delen!</t>
  </si>
  <si>
    <t>Fri Aug 16 08:47:07 +0000 2019</t>
  </si>
  <si>
    <t>1162260324629667840</t>
  </si>
  <si>
    <t>http://twitter.com/basrodenburg/statuses/1162284641983746050</t>
  </si>
  <si>
    <t>{"hashtags":[],"symbols":[],"user_mentions":[{"screen_name":"MariellaDebill","name":"Mariella Debille","id":2782749734,"id_str":"2782749734","indices":[0,15]},{"screen_name":"ingrid_dejong24","name":"Ingrid de Jong","id":1273016886,"id_str":"1273016886","indices":[16,32]},{"screen_name":"nhdagblad","name":"NoordhollandsDagblad","id":23570649,"id_str":"23570649","indices":[33,43]},{"screen_name":"VET_UniUtrecht","name":"Diergeneeskunde","id":215977394,"id_str":"215977394","indices":[44,59]}],"urls":[]}</t>
  </si>
  <si>
    <t xml:space="preserve">Sheet Calculation </t>
  </si>
  <si>
    <t>1162277717309415426</t>
  </si>
  <si>
    <t>In September Dr Lea Fuenfschilling is coming to @UtrechtUni as Institutions for Open Societies Visiting Fellow. Lea will contribute to writing projects with different scholars here at @UUCopernicus in the area of institutions &amp;amp; sustainability transitions. https://t.co/CjXuEGLMW4</t>
  </si>
  <si>
    <t>Fri Aug 16 08:19:36 +0000 2019</t>
  </si>
  <si>
    <t>Off</t>
  </si>
  <si>
    <t>Twitter activity - last 3 days</t>
  </si>
  <si>
    <t>Number of links</t>
  </si>
  <si>
    <t>http://twitter.com/UUCopernicus/statuses/1162277717309415426</t>
  </si>
  <si>
    <t>{"hashtags":[],"symbols":[],"user_mentions":[{"screen_name":"UtrechtUni","name":"Utrecht University","id":33550981,"id_str":"33550981","indices":[48,59]},{"screen_name":"UUCopernicus","name":"Copernicus Institute of Sustainable Development UU","id":4425195676,"id_str":"4425195676","indices":[184,197]}],"urls":[{"url":"https://t.co/CjXuEGLMW4","expanded_url":"https://www.uu.nl/en/news/lea-fuenfschilling-new-ios-visiting-fellow","display_url":"uu.nl/en/news/lea-fu…","indices":[260,283]}]}</t>
  </si>
  <si>
    <t>1162273620741087233</t>
  </si>
  <si>
    <t>warenkeuring</t>
  </si>
  <si>
    <t>Fri Aug 16 08:03:19 +0000 2019</t>
  </si>
  <si>
    <t>1280090646</t>
  </si>
  <si>
    <t>http://pbs.twimg.com/profile_images/428437740305121280/gWNkHEg8_normal.jpeg</t>
  </si>
  <si>
    <t>Echt-Susteren, Nederland</t>
  </si>
  <si>
    <t>http://twitter.com/warenkeuring/statuses/1162273620741087233</t>
  </si>
  <si>
    <t>1162272990664384512</t>
  </si>
  <si>
    <t>KVK_NL</t>
  </si>
  <si>
    <t>@bricker @UtrechtUni @UUCopernicus  ^Ron: Goed initiatief. De KvK heeft een handige tool; de locatiescan  https://t.co/boCAlrbu7x. Kunnen we jullie als KvK nog ergens mee helpen? Succes met het event.</t>
  </si>
  <si>
    <t>Fri Aug 16 08:00:49 +0000 2019</t>
  </si>
  <si>
    <t>14503015</t>
  </si>
  <si>
    <t>bricker</t>
  </si>
  <si>
    <t>158672328</t>
  </si>
  <si>
    <t>1161548003339116544</t>
  </si>
  <si>
    <t>&lt;a href="https://www.obi4wan.com/" rel="nofollow"&gt;OBI4wan&lt;/a&gt;</t>
  </si>
  <si>
    <t>http://pbs.twimg.com/profile_images/1037377371601551362/NVQhYz09_normal.jpg</t>
  </si>
  <si>
    <t>http://twitter.com/KVK_NL/statuses/1162272990664384512</t>
  </si>
  <si>
    <t>{"hashtags":[],"symbols":[],"user_mentions":[{"screen_name":"bricker","name":"ᴮʳⁱᵗᵗᵃ ᴿⁱᶜᵏᵉʳ","id":14503015,"id_str":"14503015","indices":[0,8]},{"screen_name":"UtrechtUni","name":"Utrecht University","id":33550981,"id_str":"33550981","indices":[9,20]},{"screen_name":"UUCopernicus","name":"Copernicus Institute of Sustainable Development UU","id":4425195676,"id_str":"4425195676","indices":[21,34]}],"urls":[{"url":"https://t.co/boCAlrbu7x","expanded_url":"http://bit.ly/31RTD6r","display_url":"bit.ly/31RTD6r","indices":[106,129]}]}</t>
  </si>
  <si>
    <t>1162271778489507841</t>
  </si>
  <si>
    <t>StarSuperfan42</t>
  </si>
  <si>
    <t>Fri Aug 16 07:56:00 +0000 2019</t>
  </si>
  <si>
    <t>1116340681130356736</t>
  </si>
  <si>
    <t>http://pbs.twimg.com/profile_images/1120306198702710784/DaPXAdkv_normal.jpg</t>
  </si>
  <si>
    <t>Rhône-Alpes, France</t>
  </si>
  <si>
    <t>http://twitter.com/StarSuperfan42/statuses/1162271778489507841</t>
  </si>
  <si>
    <t>1162271431259897862</t>
  </si>
  <si>
    <t>MartineMGlaser</t>
  </si>
  <si>
    <t>Fri Aug 16 07:54:37 +0000 2019</t>
  </si>
  <si>
    <t>810873400138887168</t>
  </si>
  <si>
    <t>http://twitter.com/MartineMGlaser/statuses/1162271431259897862</t>
  </si>
  <si>
    <t>1162269254437093378</t>
  </si>
  <si>
    <t>Eyes_on_Animals</t>
  </si>
  <si>
    <t>Fri Aug 16 07:45:58 +0000 2019</t>
  </si>
  <si>
    <t>182946333</t>
  </si>
  <si>
    <t>http://pbs.twimg.com/profile_images/1146856373/eyesOnAnimals_minderklein_normal.jpg</t>
  </si>
  <si>
    <t>Amsterdam/Tilburg</t>
  </si>
  <si>
    <t>http://twitter.com/Eyes_on_Animals/statuses/1162269254437093378</t>
  </si>
  <si>
    <t>1162268830283919361</t>
  </si>
  <si>
    <t>trupill</t>
  </si>
  <si>
    <t>@ProgrammerDude @UniUtrecht @uithof_utrecht I mean, nobody from the Gemeente or the Uni management. For thousands of people it *is* their actual living place.</t>
  </si>
  <si>
    <t>Fri Aug 16 07:44:17 +0000 2019</t>
  </si>
  <si>
    <t>78353800</t>
  </si>
  <si>
    <t>1162268376799965184</t>
  </si>
  <si>
    <t>http://pbs.twimg.com/profile_images/1057002369517580289/d90usjKQ_normal.jpg</t>
  </si>
  <si>
    <t>http://twitter.com/trupill/statuses/1162268830283919361</t>
  </si>
  <si>
    <t>{"hashtags":[],"symbols":[],"user_mentions":[{"screen_name":"ProgrammerDude","name":"Arian van Putten @ ICFP 🇩🇪","id":100873706,"id_str":"100873706","indices":[0,15]},{"screen_name":"UniUtrecht","name":"Universiteit Utrecht","id":33548291,"id_str":"33548291","indices":[16,27]},{"screen_name":"uithof_utrecht","name":"De Uithof, Utrecht","id":3351050589,"id_str":"3351050589","indices":[28,43]}],"urls":[]}</t>
  </si>
  <si>
    <t>@ProgrammerDude @UniUtrecht @uithof_utrecht It's clear that nobody considers De Uithof a real living place (don't care about noise, no food out of academic courses), even though it hosts some of the tallest apartment buildings in the city!</t>
  </si>
  <si>
    <t>Fri Aug 16 07:42:29 +0000 2019</t>
  </si>
  <si>
    <t>100873706</t>
  </si>
  <si>
    <t>ProgrammerDude</t>
  </si>
  <si>
    <t>1162254288627757056</t>
  </si>
  <si>
    <t>http://twitter.com/trupill/statuses/1162268376799965184</t>
  </si>
  <si>
    <t>1162268298261569537</t>
  </si>
  <si>
    <t>RT @OverMorgen: Collega's Rosa Goossens  en @FlorianSloots  gaven gisterochtend op de @UtrechtUni een presentatie aan een groep studenten die meedoen aan de Summer Bootcamp van @ClimateKIC_NL Hoe ga je om met stakeholders? #overmorgenbegintnu https://t.co/BS9yua7mT7</t>
  </si>
  <si>
    <t>Fri Aug 16 07:42:10 +0000 2019</t>
  </si>
  <si>
    <t>http://twitter.com/JipLeendertse/statuses/1162268298261569537</t>
  </si>
  <si>
    <t>{"hashtags":[],"symbols":[],"user_mentions":[{"screen_name":"OverMorgen","name":"Over Morgen","id":15769557,"id_str":"15769557","indices":[3,14]},{"screen_name":"FlorianSloots","name":"Florian Sloots","id":799685709472944100,"id_str":"799685709472944129","indices":[44,58]},{"screen_name":"UtrechtUni","name":"Utrecht University","id":33550981,"id_str":"33550981","indices":[86,97]}],"urls":[]}</t>
  </si>
  <si>
    <t>1162266654073425921</t>
  </si>
  <si>
    <t>M_Dwars</t>
  </si>
  <si>
    <t>@ProgrammerDude @UniUtrecht @uithof_utrecht https://t.co/ZRrRTPWOFG</t>
  </si>
  <si>
    <t>Fri Aug 16 07:35:38 +0000 2019</t>
  </si>
  <si>
    <t>2226870245</t>
  </si>
  <si>
    <t>1162265462404608002</t>
  </si>
  <si>
    <t>http://pbs.twimg.com/profile_images/1157370428542898176/3lGt_YqK_normal.jpg</t>
  </si>
  <si>
    <t>Leiden, Nederland</t>
  </si>
  <si>
    <t>http://twitter.com/M_Dwars/statuses/1162266654073425921</t>
  </si>
  <si>
    <t>{"hashtags":[],"symbols":[],"user_mentions":[{"screen_name":"ProgrammerDude","name":"Arian van Putten @ ICFP 🇩🇪","id":100873706,"id_str":"100873706","indices":[0,15]},{"screen_name":"UniUtrecht","name":"Universiteit Utrecht","id":33548291,"id_str":"33548291","indices":[16,27]},{"screen_name":"uithof_utrecht","name":"De Uithof, Utrecht","id":3351050589,"id_str":"3351050589","indices":[28,43]}],"urls":[],"media":[{"id":1162266645236084700,"id_str":"1162266645236084736","indices":[44,67],"media_url":"http://pbs.twimg.com/tweet_video_thumb/ECEzWxuU8AAT_1x.jpg","media_url_https":"https://pbs.twimg.com/tweet_video_thumb/ECEzWxuU8AAT_1x.jpg","url":"https://t.co/ZRrRTPWOFG","display_url":"pic.twitter.com/ZRrRTPWOFG","expanded_url":"https://twitter.com/M_Dwars/status/1162266654073425921/photo/1","type":"photo","sizes":{"thumb":{"w":118,"h":118,"resize":"crop"},"small":{"w":118,"h":130,"resize":"fit"},"large":{"w":118,"h":130,"resize":"fit"},"medium":{"w":118,"h":130,"resize":"fit"}}}]}</t>
  </si>
  <si>
    <t>1162266440830877701</t>
  </si>
  <si>
    <t>CmpContent</t>
  </si>
  <si>
    <t>RT @ZBW_MediaTalk: From 26-30 August Utrecht University Library will host the summer school course ‘Open Science and Scholarship - changing your research workflow’ https://t.co/JVmO5p1Eux https://t.co/5hOKyfMBdP</t>
  </si>
  <si>
    <t>Fri Aug 16 07:34:48 +0000 2019</t>
  </si>
  <si>
    <t>3343797982</t>
  </si>
  <si>
    <t>http://pbs.twimg.com/profile_images/613613628810493952/-XpYRYBD_normal.jpg</t>
  </si>
  <si>
    <t>Chelmsford, England</t>
  </si>
  <si>
    <t>http://twitter.com/CmpContent/statuses/1162266440830877701</t>
  </si>
  <si>
    <t>{"hashtags":[],"symbols":[],"user_mentions":[{"screen_name":"ZBW_MediaTalk","name":"ZBW MediaTalk","id":258829221,"id_str":"258829221","indices":[3,17]}],"urls":[]}</t>
  </si>
  <si>
    <t>@M_Dwars @UniUtrecht @uithof_utrecht "de foodtruck is dan wel gratis toch?"
Uni Utrecht: Awkward silence</t>
  </si>
  <si>
    <t>Fri Aug 16 07:30:54 +0000 2019</t>
  </si>
  <si>
    <t>1162259938065780737</t>
  </si>
  <si>
    <t>http://pbs.twimg.com/profile_images/1026444749404811264/osMm4Bri_normal.jpg</t>
  </si>
  <si>
    <t>Berlin, Germany</t>
  </si>
  <si>
    <t>http://twitter.com/ProgrammerDude/statuses/1162265462404608002</t>
  </si>
  <si>
    <t>{"hashtags":[],"symbols":[],"user_mentions":[{"screen_name":"M_Dwars","name":"Marieke Dwarswaard","id":2226870245,"id_str":"2226870245","indices":[0,8]},{"screen_name":"UniUtrecht","name":"Universiteit Utrecht","id":33548291,"id_str":"33548291","indices":[9,20]},{"screen_name":"uithof_utrecht","name":"De Uithof, Utrecht","id":3351050589,"id_str":"3351050589","indices":[21,36]}],"urls":[]}</t>
  </si>
  <si>
    <t>@basrodenburg @ingrid_dejong24 @nhdagblad @VET_UniUtrecht Betaalmuur. Benieuwd naar je mening.</t>
  </si>
  <si>
    <t>Fri Aug 16 07:10:29 +0000 2019</t>
  </si>
  <si>
    <t>http://twitter.com/MariellaDebill/statuses/1162260324629667840</t>
  </si>
  <si>
    <t>@ProgrammerDude @UniUtrecht @uithof_utrecht 'Hier, een foodtruck ter compensatie van 7 jaar teringherrie en -zooi!'</t>
  </si>
  <si>
    <t>Fri Aug 16 07:08:57 +0000 2019</t>
  </si>
  <si>
    <t>http://twitter.com/M_Dwars/statuses/1162259938065780737</t>
  </si>
  <si>
    <t>1162259171313459205</t>
  </si>
  <si>
    <t>jaaprodenburg</t>
  </si>
  <si>
    <t>Fri Aug 16 07:05:54 +0000 2019</t>
  </si>
  <si>
    <t>123875433</t>
  </si>
  <si>
    <t>http://pbs.twimg.com/profile_images/1133322535884546049/JBmOILos_normal.jpg</t>
  </si>
  <si>
    <t>http://twitter.com/jaaprodenburg/statuses/1162259171313459205</t>
  </si>
  <si>
    <t>1162258071130791937</t>
  </si>
  <si>
    <t>voedingscentrum</t>
  </si>
  <si>
    <t>75% van festivalbezoekers Zwarte Cross hadden poepbacterie op hun handen, blijkt uit onderzoek van @UniUtrecht Ook op een festival is regelmatig je handen wassen noodzakelijk. Bekijk onze aandachtspunten: https://t.co/x4NZlZ1kjf #handenwassen #LL19 #festival https://t.co/XzkAYTlL6e</t>
  </si>
  <si>
    <t>Fri Aug 16 07:01:32 +0000 2019</t>
  </si>
  <si>
    <t>22183684</t>
  </si>
  <si>
    <t>http://pbs.twimg.com/profile_images/869459993275154433/UTLwhRIo_normal.jpg</t>
  </si>
  <si>
    <t>http://twitter.com/voedingscentrum/statuses/1162258071130791937</t>
  </si>
  <si>
    <t>{"hashtags":[{"text":"handenwassen","indices":[229,242]},{"text":"LL19","indices":[243,248]},{"text":"festival","indices":[249,258]}],"symbols":[],"user_mentions":[{"screen_name":"UniUtrecht","name":"Universiteit Utrecht","id":33548291,"id_str":"33548291","indices":[99,110]}],"urls":[{"url":"https://t.co/x4NZlZ1kjf","expanded_url":"http://bit.ly/2MlzAJU","display_url":"bit.ly/2MlzAJU","indices":[205,228]}],"media":[{"id":1162258069037805600,"id_str":"1162258069037805569","indices":[259,282],"media_url":"http://pbs.twimg.com/media/ECErjk5UcAEY7aA.jpg","media_url_https":"https://pbs.twimg.com/media/ECErjk5UcAEY7aA.jpg","url":"https://t.co/XzkAYTlL6e","display_url":"pic.twitter.com/XzkAYTlL6e","expanded_url":"https://twitter.com/voedingscentrum/status/1162258071130791937/photo/1","type":"photo","sizes":{"small":{"w":400,"h":216,"resize":"fit"},"medium":{"w":400,"h":216,"resize":"fit"},"large":{"w":400,"h":216,"resize":"fit"},"thumb":{"w":150,"h":150,"resize":"crop"}}}]}</t>
  </si>
  <si>
    <t>1162258036624224256</t>
  </si>
  <si>
    <t>MaiteVanGerwen</t>
  </si>
  <si>
    <t>Fri Aug 16 07:01:24 +0000 2019</t>
  </si>
  <si>
    <t>459328334</t>
  </si>
  <si>
    <t>http://pbs.twimg.com/profile_images/895278409856757761/CDP3Ln8M_normal.jpg</t>
  </si>
  <si>
    <t>http://twitter.com/MaiteVanGerwen/statuses/1162258036624224256</t>
  </si>
  <si>
    <t>1162257769010872320</t>
  </si>
  <si>
    <t>ZBW_MediaTalk</t>
  </si>
  <si>
    <t>From 26-30 August Utrecht University Library will host the summer school course ‘Open Science and Scholarship - changing your research workflow’ https://t.co/JVmO5p1Eux https://t.co/5hOKyfMBdP</t>
  </si>
  <si>
    <t>Fri Aug 16 07:00:20 +0000 2019</t>
  </si>
  <si>
    <t>258829221</t>
  </si>
  <si>
    <t>&lt;a href="https://buffer.com" rel="nofollow"&gt;Buffer&lt;/a&gt;</t>
  </si>
  <si>
    <t>http://pbs.twimg.com/profile_images/839409969468489731/tSTx0mvd_normal.jpg</t>
  </si>
  <si>
    <t>Kiel und Hamburg</t>
  </si>
  <si>
    <t>http://twitter.com/ZBW_MediaTalk/statuses/1162257769010872320</t>
  </si>
  <si>
    <t>{"hashtags":[],"symbols":[],"user_mentions":[],"urls":[{"url":"https://t.co/JVmO5p1Eux","expanded_url":"https://www.uu.nl/en/events/open-science-and-scholarship-changing-your-research-workflow","display_url":"uu.nl/en/events/open…","indices":[145,168]},{"url":"https://t.co/5hOKyfMBdP","expanded_url":"https://twitter.com/UtrechtUni/status/1154675225256222720","display_url":"twitter.com/UtrechtUni/sta…","indices":[169,192]}]}</t>
  </si>
  <si>
    <t>1162257393809387524</t>
  </si>
  <si>
    <t>OverMorgen</t>
  </si>
  <si>
    <t>Collega's Rosa Goossens  en @FlorianSloots  gaven gisterochtend op de @UtrechtUni een presentatie aan een groep studenten die meedoen aan de Summer Bootcamp van @ClimateKIC_NL Hoe ga je om met stakeholders? #overmorgenbegintnu https://t.co/BS9yua7mT7</t>
  </si>
  <si>
    <t>Fri Aug 16 06:58:51 +0000 2019</t>
  </si>
  <si>
    <t>15769557</t>
  </si>
  <si>
    <t>http://pbs.twimg.com/profile_images/1102846547534987264/ZLbrSnrX_normal.png</t>
  </si>
  <si>
    <t>Amersfoort, Nederland</t>
  </si>
  <si>
    <t>http://twitter.com/OverMorgen/statuses/1162257393809387524</t>
  </si>
  <si>
    <t>{"hashtags":[{"text":"overmorgenbegintnu","indices":[207,226]}],"symbols":[],"user_mentions":[{"screen_name":"FlorianSloots","name":"Florian Sloots","id":799685709472944100,"id_str":"799685709472944129","indices":[28,42]},{"screen_name":"UtrechtUni","name":"Utrecht University","id":33550981,"id_str":"33550981","indices":[70,81]},{"screen_name":"ClimateKIC_NL","name":"Climate-KIC NL","id":2589421182,"id_str":"2589421182","indices":[161,175]}],"urls":[],"media":[{"id":1162257384787419100,"id_str":"1162257384787419138","indices":[227,250],"media_url":"http://pbs.twimg.com/media/ECEq7v3UIAI_SrO.jpg","media_url_https":"https://pbs.twimg.com/media/ECEq7v3UIAI_SrO.jpg","url":"https://t.co/BS9yua7mT7","display_url":"pic.twitter.com/BS9yua7mT7","expanded_url":"https://twitter.com/OverMorgen/status/1162257393809387524/photo/1","type":"photo","sizes":{"thumb":{"w":150,"h":150,"resize":"crop"},"large":{"w":1600,"h":1600,"resize":"fit"},"small":{"w":680,"h":680,"resize":"fit"},"medium":{"w":1200,"h":1200,"resize":"fit"}}}]}</t>
  </si>
  <si>
    <t>Interview met @ingrid_dejong24 en mij in @nhdagblad: Kiplekker in de AH-stal? Beter dan plofkip, maar niet leed-vrij https://t.co/LegDeTv2Ou via @nhdagblad @VET_UniUtrecht</t>
  </si>
  <si>
    <t>Fri Aug 16 06:56:21 +0000 2019</t>
  </si>
  <si>
    <t>http://twitter.com/basrodenburg/statuses/1162256764768641030</t>
  </si>
  <si>
    <t>{"hashtags":[],"symbols":[],"user_mentions":[{"screen_name":"ingrid_dejong24","name":"Ingrid de Jong","id":1273016886,"id_str":"1273016886","indices":[14,30]},{"screen_name":"nhdagblad","name":"NoordhollandsDagblad","id":23570649,"id_str":"23570649","indices":[41,51]},{"screen_name":"nhdagblad","name":"NoordhollandsDagblad","id":23570649,"id_str":"23570649","indices":[145,155]},{"screen_name":"VET_UniUtrecht","name":"Diergeneeskunde","id":215977394,"id_str":"215977394","indices":[156,171]}],"urls":[{"url":"https://t.co/LegDeTv2Ou","expanded_url":"https://www.noordhollandsdagblad.nl/cnt/dmf20190815_80994488/kiplekker-in-de-ah-stal-beter-dan-plofkip-maar-niet-leed-vrij","display_url":"noordhollandsdagblad.nl/cnt/dmf2019081…","indices":[117,140]}]}</t>
  </si>
  <si>
    <t>1162256564096393216</t>
  </si>
  <si>
    <t>RT @NL_Wetenschap: 1. @ShanghaiRanking - gefeliciteerd @UniUtrecht, @univgroningen, @erasmusuni met een mooie stijging in de 2019 Shanghai Ranking. Wij @UniLeiden dit jaar een klein stapje terug #EchternachProcessie https://t.co/Gc0tgEFXto</t>
  </si>
  <si>
    <t>Fri Aug 16 06:55:33 +0000 2019</t>
  </si>
  <si>
    <t>http://twitter.com/ArjanStegeman/statuses/1162256564096393216</t>
  </si>
  <si>
    <t>{"hashtags":[],"symbols":[],"user_mentions":[{"screen_name":"NL_Wetenschap","name":"NL_Wetenschap","id":1059728349843677200,"id_str":"1059728349843677190","indices":[3,17]},{"screen_name":"ShanghaiRanking","name":"ShanghaiRanking","id":394503067,"id_str":"394503067","indices":[22,38]},{"screen_name":"UniUtrecht","name":"Universiteit Utrecht","id":33548291,"id_str":"33548291","indices":[55,66]},{"screen_name":"univgroningen","name":"University Groningen","id":33535466,"id_str":"33535466","indices":[68,82]},{"screen_name":"erasmusuni","name":"Erasmus University","id":52693210,"id_str":"52693210","indices":[84,95]}],"urls":[]}</t>
  </si>
  <si>
    <t>Eigenlijk zegt de @UniUtrecht hier dat de bewoners van @uithof_utrecht  (hun eigen studenten!) Gewoon de tering kunnen krijgen.
"Als je niet 7 jaar midden in een bouwput wilt zitten rot je maar lekker op" https://t.co/t3E3Phtq2n</t>
  </si>
  <si>
    <t>Fri Aug 16 06:46:30 +0000 2019</t>
  </si>
  <si>
    <t>http://twitter.com/ProgrammerDude/statuses/1162254288627757056</t>
  </si>
  <si>
    <t>{"hashtags":[],"symbols":[],"user_mentions":[{"screen_name":"UniUtrecht","name":"Universiteit Utrecht","id":33548291,"id_str":"33548291","indices":[18,29]},{"screen_name":"uithof_utrecht","name":"De Uithof, Utrecht","id":3351050589,"id_str":"3351050589","indices":[55,70]}],"urls":[],"media":[{"id":1162254272261529600,"id_str":"1162254272261529600","indices":[206,229],"media_url":"http://pbs.twimg.com/media/ECEoGkzUIAAuCyr.jpg","media_url_https":"https://pbs.twimg.com/media/ECEoGkzUIAAuCyr.jpg","url":"https://t.co/t3E3Phtq2n","display_url":"pic.twitter.com/t3E3Phtq2n","expanded_url":"https://twitter.com/ProgrammerDude/status/1162254288627757056/photo/1","type":"photo","sizes":{"thumb":{"w":150,"h":150,"resize":"crop"},"small":{"w":383,"h":680,"resize":"fit"},"large":{"w":1080,"h":1920,"resize":"fit"},"medium":{"w":675,"h":1200,"resize":"fit"}}}]}</t>
  </si>
  <si>
    <t>1162253798619803648</t>
  </si>
  <si>
    <t>hmblank</t>
  </si>
  <si>
    <t>Maar was er een controlegroep van mensen die niet naar een festival gingen? Noch @RTLnieuws noch persbericht @UtrechtUni vermeldt dat. Dat is óf weglaten van wezenlijke info, of er was geen controlegroep en het is #flutonderzoek in #komkommertijd. https://t.co/I4vFdvpKEN</t>
  </si>
  <si>
    <t>Fri Aug 16 06:44:33 +0000 2019</t>
  </si>
  <si>
    <t>5634232</t>
  </si>
  <si>
    <t>http://pbs.twimg.com/profile_images/55878800/IMG_0790a_normal.jpg</t>
  </si>
  <si>
    <t>http://twitter.com/hmblank/statuses/1162253798619803648</t>
  </si>
  <si>
    <t>{"hashtags":[{"text":"flutonderzoek","indices":[214,228]},{"text":"komkommertijd","indices":[232,246]}],"symbols":[],"user_mentions":[{"screen_name":"RTLnieuws","name":"RTL Nieuws","id":20968385,"id_str":"20968385","indices":[81,91]},{"screen_name":"UtrechtUni","name":"Utrecht University","id":33550981,"id_str":"33550981","indices":[109,120]}],"urls":[{"url":"https://t.co/I4vFdvpKEN","expanded_url":"https://www.rtlnieuws.nl/nieuws/nederland/artikel/4814966/festivals-poepbacterie-wetenschap-onderzoek-handen-vies-zwarte","display_url":"rtlnieuws.nl/nieuws/nederla…","indices":[248,271]}]}</t>
  </si>
  <si>
    <t>1162239317994962945</t>
  </si>
  <si>
    <t>bloem_22</t>
  </si>
  <si>
    <t>Fri Aug 16 05:47:01 +0000 2019</t>
  </si>
  <si>
    <t>492962831</t>
  </si>
  <si>
    <t>http://pbs.twimg.com/profile_images/1136559446518378496/UTwxWf4__normal.jpg</t>
  </si>
  <si>
    <t>ZH</t>
  </si>
  <si>
    <t>http://twitter.com/bloem_22/statuses/1162239317994962945</t>
  </si>
  <si>
    <t>1162232714616901637</t>
  </si>
  <si>
    <t>RT @jeroenson: Graph shows how @UtrechtUni researchers benefit from the You Share, We Take Care pilot until first week of July. Major increase in the #openaccess availability of articles and book chapters.
The pilot has now ended. Evaluation soon. 
Info pilot here: https://t.co/gOV1YSydPN https://t.co/EYtVJoGc4F</t>
  </si>
  <si>
    <t>Fri Aug 16 05:20:47 +0000 2019</t>
  </si>
  <si>
    <t>http://twitter.com/jeroenson/statuses/1162232714616901637</t>
  </si>
  <si>
    <t>{"hashtags":[],"symbols":[],"user_mentions":[{"screen_name":"jeroenson","name":"Jeroen Sondervan","id":41577553,"id_str":"41577553","indices":[3,13]},{"screen_name":"UtrechtUni","name":"Utrecht University","id":33550981,"id_str":"33550981","indices":[31,42]}],"urls":[]}</t>
  </si>
  <si>
    <t>1162212405864042496</t>
  </si>
  <si>
    <t>Teamleider Onderhoud en Beheer (1,0 fte) https://t.co/rrP4x47Ia6 @UniUtrecht</t>
  </si>
  <si>
    <t>Fri Aug 16 04:00:05 +0000 2019</t>
  </si>
  <si>
    <t>http://twitter.com/AcademicTrnsfr/statuses/1162212405864042496</t>
  </si>
  <si>
    <t>{"hashtags":[],"symbols":[],"user_mentions":[{"screen_name":"UniUtrecht","name":"Universiteit Utrecht","id":33548291,"id_str":"33548291","indices":[65,76]}],"urls":[{"url":"https://t.co/rrP4x47Ia6","expanded_url":"https://www.academictransfer.com/285171/","display_url":"academictransfer.com/285171/","indices":[41,64]}]}</t>
  </si>
  <si>
    <t>1162190865516978176</t>
  </si>
  <si>
    <t>cmartinhdz</t>
  </si>
  <si>
    <t>Fri Aug 16 02:34:29 +0000 2019</t>
  </si>
  <si>
    <t>323800720</t>
  </si>
  <si>
    <t>http://pbs.twimg.com/profile_images/1059238559767556096/6o2aw0Cm_normal.jpg</t>
  </si>
  <si>
    <t>Santiago de Veraguas-Panamá</t>
  </si>
  <si>
    <t>http://twitter.com/cmartinhdz/statuses/1162190865516978176</t>
  </si>
  <si>
    <t>1162181397232128004</t>
  </si>
  <si>
    <t>bnlasse</t>
  </si>
  <si>
    <t>Fri Aug 16 01:56:52 +0000 2019</t>
  </si>
  <si>
    <t>1081042932</t>
  </si>
  <si>
    <t>http://pbs.twimg.com/profile_images/1060673778244575237/cfddvjEt_normal.jpg</t>
  </si>
  <si>
    <t>Alabama</t>
  </si>
  <si>
    <t>http://twitter.com/bnlasse/statuses/1162181397232128004</t>
  </si>
  <si>
    <t>1162173739456442368</t>
  </si>
  <si>
    <t>rstats4ds</t>
  </si>
  <si>
    <t>Fri Aug 16 01:26:26 +0000 2019</t>
  </si>
  <si>
    <t>1075011651366199297</t>
  </si>
  <si>
    <t>&lt;a href="https://github.com/lina2497/" rel="nofollow"&gt;R stats API access&lt;/a&gt;</t>
  </si>
  <si>
    <t>http://pbs.twimg.com/profile_images/1075022804691640321/eOk4r-WZ_normal.jpg</t>
  </si>
  <si>
    <t>http://twitter.com/rstats4ds/statuses/1162173739456442368</t>
  </si>
  <si>
    <t>1162173406164312064</t>
  </si>
  <si>
    <t>theoneamit</t>
  </si>
  <si>
    <t>Fri Aug 16 01:25:06 +0000 2019</t>
  </si>
  <si>
    <t>89829891</t>
  </si>
  <si>
    <t>http://pbs.twimg.com/profile_images/378800000509127547/b54b14fe710f1021d55f7e806269fe01_normal.jpeg</t>
  </si>
  <si>
    <t>New Delhi, India</t>
  </si>
  <si>
    <t>http://twitter.com/theoneamit/statuses/1162173406164312064</t>
  </si>
  <si>
    <t>1162172000477089792</t>
  </si>
  <si>
    <t>rstatstweet</t>
  </si>
  <si>
    <t>Fri Aug 16 01:19:31 +0000 2019</t>
  </si>
  <si>
    <t>1011817655957893120</t>
  </si>
  <si>
    <t>&lt;a href="http://127.0.0.1" rel="nofollow"&gt;rstatsretweetingtool&lt;/a&gt;</t>
  </si>
  <si>
    <t>http://pbs.twimg.com/profile_images/1011818295916417025/P1CkbdYi_normal.jpg</t>
  </si>
  <si>
    <t>http://twitter.com/rstatstweet/statuses/1162172000477089792</t>
  </si>
  <si>
    <t>1162169343129608192</t>
  </si>
  <si>
    <t>BiswapriyaMisra</t>
  </si>
  <si>
    <t>Fri Aug 16 01:08:58 +0000 2019</t>
  </si>
  <si>
    <t>751885664283602944</t>
  </si>
  <si>
    <t>http://pbs.twimg.com/profile_images/1155489770086125569/wm2Of7BU_normal.jpg</t>
  </si>
  <si>
    <t>Winston-Salem, NC</t>
  </si>
  <si>
    <t>http://twitter.com/BiswapriyaMisra/statuses/1162169343129608192</t>
  </si>
  <si>
    <t>1162169316646772736</t>
  </si>
  <si>
    <t>New! New ! New Tool !
"MetaboShiny" - interactive #processing, #analysis and identification of #untargeted #metabolomics data @biorxivpreprint : 
https://t.co/0pfLJUDssC #shiny #rstats 
Integrated #MetaboAnalystR + @github 
Really #cool #visualizations from @UniUtrecht https://t.co/SE9ILk6l08</t>
  </si>
  <si>
    <t>Fri Aug 16 01:08:51 +0000 2019</t>
  </si>
  <si>
    <t>http://twitter.com/BiswapriyaMisra/statuses/1162169316646772736</t>
  </si>
  <si>
    <t>{"hashtags":[{"text":"processing","indices":[51,62]},{"text":"analysis","indices":[64,73]},{"text":"untargeted","indices":[96,107]},{"text":"metabolomics","indices":[108,121]},{"text":"shiny","indices":[172,178]},{"text":"rstats","indices":[179,186]},{"text":"MetaboAnalystR","indices":[200,215]},{"text":"cool","indices":[235,240]},{"text":"visualizations","indices":[241,256]}],"symbols":[],"user_mentions":[{"screen_name":"biorxivpreprint","name":"bioRxiv","id":1949132852,"id_str":"1949132852","indices":[127,143]},{"screen_name":"github","name":"GitHub","id":13334762,"id_str":"13334762","indices":[218,225]},{"screen_name":"UniUtrecht","name":"Universiteit Utrecht","id":33548291,"id_str":"33548291","indices":[262,273]}],"urls":[{"url":"https://t.co/0pfLJUDssC","expanded_url":"https://www.biorxiv.org/content/10.1101/734236v1","display_url":"biorxiv.org/content/10.110…","indices":[148,171]}],"media":[{"id":1162169310959362000,"id_str":"1162169310959362048","indices":[274,297],"media_url":"http://pbs.twimg.com/media/ECDa1LSX4AA-HVi.png","media_url_https":"https://pbs.twimg.com/media/ECDa1LSX4AA-HVi.png","url":"https://t.co/SE9ILk6l08","display_url":"pic.twitter.com/SE9ILk6l08","expanded_url":"https://twitter.com/BiswapriyaMisra/status/1162169316646772736/photo/1","type":"photo","sizes":{"small":{"w":576,"h":531,"resize":"fit"},"large":{"w":576,"h":531,"resize":"fit"},"thumb":{"w":150,"h":150,"resize":"crop"},"medium":{"w":576,"h":531,"resize":"fit"}}}]}</t>
  </si>
  <si>
    <t>1162111446475509760</t>
  </si>
  <si>
    <t>martine_pronk</t>
  </si>
  <si>
    <t>Thu Aug 15 21:18:54 +0000 2019</t>
  </si>
  <si>
    <t>3826631597</t>
  </si>
  <si>
    <t>http://pbs.twimg.com/profile_images/649302313899790336/KU8_g0Ts_normal.jpg</t>
  </si>
  <si>
    <t>http://twitter.com/martine_pronk/statuses/1162111446475509760</t>
  </si>
  <si>
    <t>1162103833994153984</t>
  </si>
  <si>
    <t>frieke72</t>
  </si>
  <si>
    <t>Thu Aug 15 20:48:39 +0000 2019</t>
  </si>
  <si>
    <t>235284295</t>
  </si>
  <si>
    <t>http://pbs.twimg.com/profile_images/1046056822740783105/d41-8XqH_normal.jpg</t>
  </si>
  <si>
    <t>netherlands</t>
  </si>
  <si>
    <t>http://twitter.com/frieke72/statuses/1162103833994153984</t>
  </si>
  <si>
    <t>Tweets</t>
  </si>
  <si>
    <t>Replies</t>
  </si>
  <si>
    <t>1162098405038010375</t>
  </si>
  <si>
    <t>vrouwtjeAns</t>
  </si>
  <si>
    <t>RT @zorgnu: .@UniUtrecht adviseert festivalgangers om niet alleen gehoorbescherming mee te nemen, maar ook een ontsmettingsmiddel voor de handen. #Zorgnu 
https://t.co/aJB3qzQ0XE</t>
  </si>
  <si>
    <t>Thu Aug 15 20:27:05 +0000 2019</t>
  </si>
  <si>
    <t>28121500</t>
  </si>
  <si>
    <t>Archive Contains</t>
  </si>
  <si>
    <t>Archive Started</t>
  </si>
  <si>
    <t>Last tweet</t>
  </si>
  <si>
    <t>Number of RTs</t>
  </si>
  <si>
    <t>at home</t>
  </si>
  <si>
    <t>http://twitter.com/vrouwtjeAns/statuses/1162098405038010375</t>
  </si>
  <si>
    <t>{"hashtags":[],"symbols":[],"user_mentions":[{"screen_name":"zorgnu","name":"Zorg.nu","id":734738604916891600,"id_str":"734738604916891648","indices":[3,10]},{"screen_name":"UniUtrecht","name":"Universiteit Utrecht","id":33548291,"id_str":"33548291","indices":[13,24]}],"urls":[]}</t>
  </si>
  <si>
    <t>1162096001789976578</t>
  </si>
  <si>
    <t>Graph shows how @UtrechtUni researchers benefit from the You Share, We Take Care pilot until first week of July. Major increase in the #openaccess availability of articles and book chapters.
The pilot has now ended. Evaluation soon. 
Info pilot here: https://t.co/gOV1YSydPN https://t.co/EYtVJoGc4F</t>
  </si>
  <si>
    <t>Thu Aug 15 20:17:32 +0000 2019</t>
  </si>
  <si>
    <t>http://twitter.com/jeroenson/statuses/1162096001789976578</t>
  </si>
  <si>
    <t>{"hashtags":[{"text":"openaccess","indices":[135,146]}],"symbols":[],"user_mentions":[{"screen_name":"UtrechtUni","name":"Utrecht University","id":33550981,"id_str":"33550981","indices":[16,27]}],"urls":[{"url":"https://t.co/gOV1YSydPN","expanded_url":"http://openaccess.nl/en/you-share-we-take-care","display_url":"openaccess.nl/en/you-share-w…","indices":[253,276]}],"media":[{"id":1162095996555448300,"id_str":"1162095996555448325","indices":[277,300],"media_url":"http://pbs.twimg.com/media/ECCYJt2XUAUcNIP.jpg","media_url_https":"https://pbs.twimg.com/media/ECCYJt2XUAUcNIP.jpg","url":"https://t.co/EYtVJoGc4F","display_url":"pic.twitter.com/EYtVJoGc4F","expanded_url":"https://twitter.com/jeroenson/status/1162096001789976578/photo/1","type":"photo","sizes":{"thumb":{"w":150,"h":150,"resize":"crop"},"large":{"w":629,"h":410,"resize":"fit"},"small":{"w":629,"h":410,"resize":"fit"},"medium":{"w":629,"h":410,"resize":"fit"}}}]}</t>
  </si>
  <si>
    <t>1162084833222365184</t>
  </si>
  <si>
    <t>NL_Wetenschap</t>
  </si>
  <si>
    <t>1. @ShanghaiRanking - gefeliciteerd @UniUtrecht, @univgroningen, @erasmusuni met een mooie stijging in de 2019 Shanghai Ranking. Wij @UniLeiden dit jaar een klein stapje terug #EchternachProcessie https://t.co/Gc0tgEFXto</t>
  </si>
  <si>
    <t>Thu Aug 15 19:33:09 +0000 2019</t>
  </si>
  <si>
    <t>1059728349843677190</t>
  </si>
  <si>
    <t>http://pbs.twimg.com/profile_images/1160647017904975872/2-RFqNDr_normal.jpg</t>
  </si>
  <si>
    <t>Leiden</t>
  </si>
  <si>
    <t>http://twitter.com/NL_Wetenschap/statuses/1162084833222365184</t>
  </si>
  <si>
    <t>{"hashtags":[{"text":"EchternachProcessie","indices":[176,196]}],"symbols":[],"user_mentions":[{"screen_name":"ShanghaiRanking","name":"ShanghaiRanking","id":394503067,"id_str":"394503067","indices":[3,19]},{"screen_name":"UniUtrecht","name":"Universiteit Utrecht","id":33548291,"id_str":"33548291","indices":[36,47]},{"screen_name":"univgroningen","name":"University Groningen","id":33535466,"id_str":"33535466","indices":[49,63]},{"screen_name":"erasmusuni","name":"Erasmus University","id":52693210,"id_str":"52693210","indices":[65,76]},{"screen_name":"UniLeiden","name":"Universiteit Leiden","id":58478256,"id_str":"58478256","indices":[133,143]}],"urls":[{"url":"https://t.co/Gc0tgEFXto","expanded_url":"http://www.shanghairanking.com/ARWU2019.html","display_url":"shanghairanking.com/ARWU2019.html","indices":[197,220]}]}</t>
  </si>
  <si>
    <t>1162082502690914306</t>
  </si>
  <si>
    <t>RT @VET_UniUtrecht: Op een festival? Was je handen regelmatig! Wetenschappers van de Universiteit Utrecht onderzochten hoeveel festivalbezoekers poepbacteriën (Enterobacteriaceae) op hun handen hebben. Onderzoeker Len Lipman geeft uitleg over zijn onderzoek van deze zomer: https://t.co/KOMBcfLcty https://t.co/lF4mDMfpm9</t>
  </si>
  <si>
    <t>Thu Aug 15 19:23:53 +0000 2019</t>
  </si>
  <si>
    <t>http://twitter.com/UniUtrecht/statuses/1162082502690914306</t>
  </si>
  <si>
    <t>{"hashtags":[],"symbols":[],"user_mentions":[{"screen_name":"VET_UniUtrecht","name":"Diergeneeskunde","id":215977394,"id_str":"215977394","indices":[3,18]}],"urls":[]}</t>
  </si>
  <si>
    <t>1162081593621721088</t>
  </si>
  <si>
    <t>Nature Career Column: “Overcoming my initial struggles after leaving China to start my PhD has been like riding a bike.”  https://t.co/UL5iAbPzam</t>
  </si>
  <si>
    <t>Thu Aug 15 19:20:17 +0000 2019</t>
  </si>
  <si>
    <t>http://pbs.twimg.com/profile_images/458550172528558081/3nWKVt7W_normal.jpeg</t>
  </si>
  <si>
    <t>http://twitter.com/UtrechtUni/statuses/1162081593621721088</t>
  </si>
  <si>
    <t>{"hashtags":[],"symbols":[],"user_mentions":[],"urls":[{"url":"https://t.co/UL5iAbPzam","expanded_url":"https://www.nature.com/articles/d41586-019-02254-8","display_url":"nature.com/articles/d4158…","indices":[122,145]}]}</t>
  </si>
  <si>
    <t>1162077056777302018</t>
  </si>
  <si>
    <t>RubenLasen</t>
  </si>
  <si>
    <t>Just before starting the "Agile Projects as Dynamic Capability" course at @UniUtrecht | Growing your own agility coaches to adopt new ways of working https://t.co/jqC29XshSr #summerschool #Scrum #agilespirit2019</t>
  </si>
  <si>
    <t>Thu Aug 15 19:02:15 +0000 2019</t>
  </si>
  <si>
    <t>173781566</t>
  </si>
  <si>
    <t>http://pbs.twimg.com/profile_images/1030786950524035072/-JY7dVX4_normal.jpg</t>
  </si>
  <si>
    <t>Italy</t>
  </si>
  <si>
    <t>http://twitter.com/RubenLasen/statuses/1162077056777302018</t>
  </si>
  <si>
    <t>{"hashtags":[{"text":"summerschool","indices":[174,187]},{"text":"Scrum","indices":[188,194]},{"text":"agilespirit2019","indices":[195,211]}],"symbols":[],"user_mentions":[{"screen_name":"UniUtrecht","name":"Universiteit Utrecht","id":33548291,"id_str":"33548291","indices":[74,85]}],"urls":[{"url":"https://t.co/jqC29XshSr","expanded_url":"http://bit.ly/2Tfd0Dn","display_url":"bit.ly/2Tfd0Dn","indices":[150,173]}]}</t>
  </si>
  <si>
    <t>1162073516830797824</t>
  </si>
  <si>
    <t>CorinaKar</t>
  </si>
  <si>
    <t>Thu Aug 15 18:48:11 +0000 2019</t>
  </si>
  <si>
    <t>3347791793</t>
  </si>
  <si>
    <t>http://pbs.twimg.com/profile_images/728152586604290048/uUmwLfcY_normal.jpg</t>
  </si>
  <si>
    <t>http://twitter.com/CorinaKar/statuses/1162073516830797824</t>
  </si>
  <si>
    <t>1162068511742746624</t>
  </si>
  <si>
    <t>PediatricAnnals</t>
  </si>
  <si>
    <t>RT @IDinChildren: Kids born to older parents less likely to have #behavior problems, according to researchers from @UniUtrecht. https://t.co/ci55nOoy67 #aggression #anxiety #depression</t>
  </si>
  <si>
    <t>Thu Aug 15 18:28:18 +0000 2019</t>
  </si>
  <si>
    <t>582161900</t>
  </si>
  <si>
    <t>http://pbs.twimg.com/profile_images/1144347301730762753/-tFsJFsP_normal.png</t>
  </si>
  <si>
    <t>Thorofare, New Jersey</t>
  </si>
  <si>
    <t>http://twitter.com/PediatricAnnals/statuses/1162068511742746624</t>
  </si>
  <si>
    <t>{"hashtags":[{"text":"behavior","indices":[65,74]}],"symbols":[],"user_mentions":[{"screen_name":"IDinChildren","name":"ID in Children","id":27648427,"id_str":"27648427","indices":[3,16]},{"screen_name":"UniUtrecht","name":"Universiteit Utrecht","id":33548291,"id_str":"33548291","indices":[115,126]}],"urls":[]}</t>
  </si>
  <si>
    <t>1162067245314523136</t>
  </si>
  <si>
    <t>vickymakridou</t>
  </si>
  <si>
    <t>RT @LDEHeritage: Erfgoed en Publieksgeschiedenis Lab @UniUtrecht organizes a lecture by Prof. Laurajane Smith (Australian National University) on Cultural Heritage, Politics, Nationalism and Populism, 17/9 in Utrecht. https://t.co/yised0refA</t>
  </si>
  <si>
    <t>Thu Aug 15 18:23:16 +0000 2019</t>
  </si>
  <si>
    <t>991042710059483137</t>
  </si>
  <si>
    <t>http://pbs.twimg.com/profile_images/991044310060748800/l9y3UwRZ_normal.jpg</t>
  </si>
  <si>
    <t>Leyden, The Netherlands</t>
  </si>
  <si>
    <t>http://twitter.com/vickymakridou/statuses/1162067245314523136</t>
  </si>
  <si>
    <t>{"hashtags":[],"symbols":[],"user_mentions":[{"screen_name":"LDEHeritage","name":"Global Heritage &amp; Development","id":3428080222,"id_str":"3428080222","indices":[3,15]},{"screen_name":"UniUtrecht","name":"Universiteit Utrecht","id":33548291,"id_str":"33548291","indices":[53,64]}],"urls":[]}</t>
  </si>
  <si>
    <t>1162064455041241088</t>
  </si>
  <si>
    <t>fairfrogNL</t>
  </si>
  <si>
    <t>Thu Aug 15 18:12:10 +0000 2019</t>
  </si>
  <si>
    <t>3805728255</t>
  </si>
  <si>
    <t>&lt;a href="http://www.fairfrog.nl" rel="nofollow"&gt;FairFrogRetweetBot&lt;/a&gt;</t>
  </si>
  <si>
    <t>http://pbs.twimg.com/profile_images/972186312055885825/FYqDINgg_normal.jpg</t>
  </si>
  <si>
    <t>http://twitter.com/fairfrogNL/statuses/1162064455041241088</t>
  </si>
  <si>
    <t>1162064179349639168</t>
  </si>
  <si>
    <t>Corjansen</t>
  </si>
  <si>
    <t>#hearhear keep up the good work 👍🔝 https://t.co/2zew1LbGrz</t>
  </si>
  <si>
    <t>Thu Aug 15 18:11:05 +0000 2019</t>
  </si>
  <si>
    <t>27024050</t>
  </si>
  <si>
    <t>http://pbs.twimg.com/profile_images/411825120718487552/6G7MeQob_normal.jpeg</t>
  </si>
  <si>
    <t>Utrecht, Utrecht</t>
  </si>
  <si>
    <t>http://twitter.com/Corjansen/statuses/1162064179349639168</t>
  </si>
  <si>
    <t>{"hashtags":[{"text":"hearhear","indices":[0,9]}],"symbols":[],"user_mentions":[],"urls":[{"url":"https://t.co/2zew1LbGrz","expanded_url":"https://twitter.com/uniutrecht/status/1161950927076626432","display_url":"twitter.com/uniutrecht/sta…","indices":[35,58]}]}</t>
  </si>
  <si>
    <t>1162062737536626688</t>
  </si>
  <si>
    <t>HoneymoonGondol</t>
  </si>
  <si>
    <t>Thu Aug 15 18:05:21 +0000 2019</t>
  </si>
  <si>
    <t>2367806942</t>
  </si>
  <si>
    <t>&lt;a href="http://twibble.io" rel="nofollow"&gt;Twibble.io&lt;/a&gt;</t>
  </si>
  <si>
    <t>http://pbs.twimg.com/profile_images/743798983588483072/UBYVO4EV_normal.jpg</t>
  </si>
  <si>
    <t>In Reply Ids</t>
  </si>
  <si>
    <t>honeymoongondola@gmail.com</t>
  </si>
  <si>
    <t>http://twitter.com/HoneymoonGondol/statuses/1162062737536626688</t>
  </si>
  <si>
    <t>1162056094962913284</t>
  </si>
  <si>
    <t>domineePeter</t>
  </si>
  <si>
    <t>Thu Aug 15 17:38:57 +0000 2019</t>
  </si>
  <si>
    <t>In Reply @s</t>
  </si>
  <si>
    <t>322563830</t>
  </si>
  <si>
    <t>http://pbs.twimg.com/profile_images/542974256125345792/ym6rD8SY_normal.jpeg</t>
  </si>
  <si>
    <t>Witmarsum, Netherlands</t>
  </si>
  <si>
    <t>http://twitter.com/domineePeter/statuses/1162056094962913284</t>
  </si>
  <si>
    <t>1162055081140871169</t>
  </si>
  <si>
    <t>R0Nvisser</t>
  </si>
  <si>
    <t>RT @huismuizen: @Dierenblogger @RTLnieuws @UtrechtUni @Dierbescherming Wilde dieren zijn alleen op zoek naar voedsel. Wanneer muizen structureel worden gezien wegens hebben ze toegang tot voedsel(resten) Daar ligt de verantwoordelijkheid van mensen. Dat dekbed verhaal komt uit de grote duim</t>
  </si>
  <si>
    <t>Thu Aug 15 17:34:55 +0000 2019</t>
  </si>
  <si>
    <t>570907357</t>
  </si>
  <si>
    <t>http://pbs.twimg.com/profile_images/673232493273866240/qc8YxvMh_normal.jpg</t>
  </si>
  <si>
    <t>Almere, Nederland</t>
  </si>
  <si>
    <t>http://twitter.com/R0Nvisser/statuses/1162055081140871169</t>
  </si>
  <si>
    <t>{"hashtags":[],"symbols":[],"user_mentions":[{"screen_name":"huismuizen","name":"Robert &amp; Dewi","id":1105892586366136300,"id_str":"1105892586366136320","indices":[3,14]},{"screen_name":"Dierenblogger","name":"Dierenblogger","id":148378502,"id_str":"148378502","indices":[16,30]},{"screen_name":"RTLnieuws","name":"RTL Nieuws","id":20968385,"id_str":"20968385","indices":[31,41]},{"screen_name":"UtrechtUni","name":"Utrecht University","id":33550981,"id_str":"33550981","indices":[42,53]},{"screen_name":"Dierbescherming","name":"Dierenbescherming","id":38518252,"id_str":"38518252","indices":[54,70]}],"urls":[]}</t>
  </si>
  <si>
    <t>1162049604399050755</t>
  </si>
  <si>
    <t>World_100</t>
  </si>
  <si>
    <t>RT @SudburyM: New #universityrankings from @ShanghaiRanking - Top 10 static, little change in top 50 but with some notable gains for @World_100  members @UW, @EdinburghUni , @OfficialUoM  , @UBC  and @UtrechtUni Utrecht.</t>
  </si>
  <si>
    <t>Thu Aug 15 17:13:10 +0000 2019</t>
  </si>
  <si>
    <t>160501536</t>
  </si>
  <si>
    <t>http://pbs.twimg.com/profile_images/755434239508688896/LBKJw08H_normal.jpg</t>
  </si>
  <si>
    <t>http://twitter.com/World_100/statuses/1162049604399050755</t>
  </si>
  <si>
    <t>{"hashtags":[{"text":"universityrankings","indices":[18,37]}],"symbols":[],"user_mentions":[{"screen_name":"SudburyM","name":"Mark Sudbury","id":475024376,"id_str":"475024376","indices":[3,12]},{"screen_name":"ShanghaiRanking","name":"ShanghaiRanking","id":394503067,"id_str":"394503067","indices":[43,59]}],"urls":[]}</t>
  </si>
  <si>
    <t>1162048375694483456</t>
  </si>
  <si>
    <t>SudburyM</t>
  </si>
  <si>
    <t>New #universityrankings from @ShanghaiRanking - Top 10 static, little change in top 50 but with some notable gains for @World_100  members @UW, @EdinburghUni , @OfficialUoM  , @UBC  and @UtrechtUni Utrecht.</t>
  </si>
  <si>
    <t>Thu Aug 15 17:08:17 +0000 2019</t>
  </si>
  <si>
    <t>475024376</t>
  </si>
  <si>
    <t>London, UK</t>
  </si>
  <si>
    <t>http://twitter.com/SudburyM/statuses/1162048375694483456</t>
  </si>
  <si>
    <t>{"hashtags":[{"text":"universityrankings","indices":[4,23]}],"symbols":[],"user_mentions":[{"screen_name":"ShanghaiRanking","name":"ShanghaiRanking","id":394503067,"id_str":"394503067","indices":[29,45]},{"screen_name":"World_100","name":"World 100 Network","id":160501536,"id_str":"160501536","indices":[119,129]},{"screen_name":"UW","name":"University of Washington","id":27103822,"id_str":"27103822","indices":[139,142]},{"screen_name":"EdinburghUni","name":"The University of Edinburgh","id":23426889,"id_str":"23426889","indices":[144,157]},{"screen_name":"OfficialUoM","name":"The University of Manchester","id":2217874898,"id_str":"2217874898","indices":[160,172]},{"screen_name":"UBC","name":"University of British Columbia","id":28453440,"id_str":"28453440","indices":[176,180]},{"screen_name":"UtrechtUni","name":"Utrecht University","id":33550981,"id_str":"33550981","indices":[186,197]}],"urls":[]}</t>
  </si>
  <si>
    <t>1162044893168054272</t>
  </si>
  <si>
    <t>JackieHofstede</t>
  </si>
  <si>
    <t>Trots op de UU!!! https://t.co/CMimp1ZhCu</t>
  </si>
  <si>
    <t>Thu Aug 15 16:54:26 +0000 2019</t>
  </si>
  <si>
    <t>244611961</t>
  </si>
  <si>
    <t>date</t>
  </si>
  <si>
    <t>http://pbs.twimg.com/profile_images/1160958204676886528/WEhA9zpO_normal.jpg</t>
  </si>
  <si>
    <t>unknown</t>
  </si>
  <si>
    <t>http://twitter.com/JackieHofstede/statuses/1162044893168054272</t>
  </si>
  <si>
    <t>{"hashtags":[],"symbols":[],"user_mentions":[],"urls":[{"url":"https://t.co/CMimp1ZhCu","expanded_url":"https://twitter.com/utrechtuni/status/1161952121606090752","display_url":"twitter.com/utrechtuni/sta…","indices":[18,41]}]}</t>
  </si>
  <si>
    <t>1162042573495709703</t>
  </si>
  <si>
    <t>IDinChildren</t>
  </si>
  <si>
    <t>Kids born to older parents less likely to have #behavior problems, according to researchers from @UniUtrecht. https://t.co/ci55nOoy67 #aggression #anxiety #depression</t>
  </si>
  <si>
    <t>Thu Aug 15 16:45:13 +0000 2019</t>
  </si>
  <si>
    <t>27648427</t>
  </si>
  <si>
    <t>http://pbs.twimg.com/profile_images/1138152029224935424/tAmdnsX2_normal.png</t>
  </si>
  <si>
    <t>Thorofare, NJ</t>
  </si>
  <si>
    <t>http://twitter.com/IDinChildren/statuses/1162042573495709703</t>
  </si>
  <si>
    <t>{"hashtags":[{"text":"behavior","indices":[47,56]},{"text":"aggression","indices":[134,145]},{"text":"anxiety","indices":[146,154]},{"text":"depression","indices":[155,166]}],"symbols":[],"user_mentions":[{"screen_name":"UniUtrecht","name":"Universiteit Utrecht","id":33548291,"id_str":"33548291","indices":[97,108]}],"urls":[{"url":"https://t.co/ci55nOoy67","expanded_url":"https://www.healio.com/pediatrics/developmental-behavioral-medicine/news/online/%7Bc176b7d7-7bdc-45c7-8979-007c0ba5d065%7D/kids-born-to-older-parents-less-likely-to-have-behavior-problems","display_url":"healio.com/pediatrics/dev…","indices":[110,133]}]}</t>
  </si>
  <si>
    <t>1162035030056689665</t>
  </si>
  <si>
    <t>ErwinAKamp</t>
  </si>
  <si>
    <t>Trots op onze Universiteit in de @ProvUtrecht Proficiat! @UniUtrecht https://t.co/HXR67DwwPU</t>
  </si>
  <si>
    <t>Thu Aug 15 16:15:15 +0000 2019</t>
  </si>
  <si>
    <t>246672382</t>
  </si>
  <si>
    <t>http://pbs.twimg.com/profile_images/1085498735646425088/ycvFpNXd_normal.jpg</t>
  </si>
  <si>
    <t>Doorn, The Netherlands</t>
  </si>
  <si>
    <t>http://twitter.com/ErwinAKamp/statuses/1162035030056689665</t>
  </si>
  <si>
    <t>{"hashtags":[],"symbols":[],"user_mentions":[{"screen_name":"ProvUtrecht","name":"Provincie Utrecht","id":66700618,"id_str":"66700618","indices":[33,45]},{"screen_name":"UniUtrecht","name":"Universiteit Utrecht","id":33548291,"id_str":"33548291","indices":[57,68]}],"urls":[{"url":"https://t.co/HXR67DwwPU","expanded_url":"https://twitter.com/uniutrecht/status/1161950927076626432","display_url":"twitter.com/uniutrecht/sta…","indices":[69,92]}]}</t>
  </si>
  <si>
    <t>1162034716842897411</t>
  </si>
  <si>
    <t>VickyStratigaki</t>
  </si>
  <si>
    <t>RT @NIOZnieuws: "Seaweed is great to use as a CO2 neutral food source, but not to sink to the ocean floor" reacts @NIOZnieuws researcher @GertJanReichart to @ClimateCleanup. However sharing ideas about possible short and long term solutions is very important. @VroegeVogels @NWONieuws @UniUtrecht https://t.co/Zb1DoWpcQe</t>
  </si>
  <si>
    <t>Thu Aug 15 16:14:00 +0000 2019</t>
  </si>
  <si>
    <t>978325346</t>
  </si>
  <si>
    <t>http://pbs.twimg.com/profile_images/1086178687106600960/ntq__YKW_normal.jpg</t>
  </si>
  <si>
    <t>http://twitter.com/VickyStratigaki/statuses/1162034716842897411</t>
  </si>
  <si>
    <t>{"hashtags":[],"symbols":[],"user_mentions":[{"screen_name":"NIOZnieuws","name":"NIOZ","id":222443193,"id_str":"222443193","indices":[3,14]},{"screen_name":"NIOZnieuws","name":"NIOZ","id":222443193,"id_str":"222443193","indices":[114,125]}],"urls":[]}</t>
  </si>
  <si>
    <t>1162031308823904257</t>
  </si>
  <si>
    <t>ffateha_</t>
  </si>
  <si>
    <t>RT @mariadelcuy: I really enjoy working at Utrecht University, but please remember that if being in a ranking means competing with each other, overworking and not thinking about the societal value of our work, it is worthless! (I don't like rankings personally) https://t.co/eG5qt9GN17</t>
  </si>
  <si>
    <t>Thu Aug 15 16:00:28 +0000 2019</t>
  </si>
  <si>
    <t>2414429829</t>
  </si>
  <si>
    <t/>
  </si>
  <si>
    <t>http://pbs.twimg.com/profile_images/1156847926322221056/c0b3YuSw_normal.jpg</t>
  </si>
  <si>
    <t>usually near food</t>
  </si>
  <si>
    <t>http://twitter.com/ffateha_/statuses/1162031308823904257</t>
  </si>
  <si>
    <t>{"hashtags":[],"symbols":[],"user_mentions":[{"screen_name":"mariadelcuy","name":"Maria del Cuy","id":38186606,"id_str":"38186606","indices":[3,15]}],"urls":[]}</t>
  </si>
  <si>
    <t>1162031203169570823</t>
  </si>
  <si>
    <t>plasticsoupfoun</t>
  </si>
  <si>
    <t>Onderzoekers hebben microplastics aangetroffen in de sneeuw op de Noordpool. Momenteel weten we nog weinig over de gevolgen van microplastics op onze gezondheid. Martin van den Berg, hoogleraar toxicologie aan de @UniUtrecht, spreekt zijn zorgen uit 👉 https://t.co/hBdYY3eKLL https://t.co/QBgBINBYnA</t>
  </si>
  <si>
    <t>Thu Aug 15 16:00:02 +0000 2019</t>
  </si>
  <si>
    <t>358158544</t>
  </si>
  <si>
    <t>http://pbs.twimg.com/profile_images/1153310773235650560/V0Q4f9a2_normal.jpg</t>
  </si>
  <si>
    <t>Tweets with the most RTs from last 1-2 days</t>
  </si>
  <si>
    <t>RTs</t>
  </si>
  <si>
    <t>Amsterdam</t>
  </si>
  <si>
    <t>http://twitter.com/plasticsoupfoun/statuses/1162031203169570823</t>
  </si>
  <si>
    <t>{"hashtags":[],"symbols":[],"user_mentions":[{"screen_name":"UniUtrecht","name":"Universiteit Utrecht","id":33548291,"id_str":"33548291","indices":[213,224]}],"urls":[{"url":"https://t.co/hBdYY3eKLL","expanded_url":"https://buff.ly/2MiakUM","display_url":"buff.ly/2MiakUM","indices":[252,275]}],"media":[{"id":1162031201466638300,"id_str":"1162031201466638336","indices":[276,299],"media_url":"http://pbs.twimg.com/media/ECBdOJVW4AAq-0u.jpg","media_url_https":"https://pbs.twimg.com/media/ECBdOJVW4AAq-0u.jpg","url":"https://t.co/QBgBINBYnA","display_url":"pic.twitter.com/QBgBINBYnA","expanded_url":"https://twitter.com/plasticsoupfoun/status/1162031203169570823/photo/1","type":"photo","sizes":{"thumb":{"w":150,"h":150,"resize":"crop"},"large":{"w":763,"h":509,"resize":"fit"},"small":{"w":680,"h":454,"resize":"fit"},"medium":{"w":763,"h":509,"resize":"fit"}}}]}</t>
  </si>
  <si>
    <t>1162027318497501186</t>
  </si>
  <si>
    <t>Thu Aug 15 15:44:36 +0000 2019</t>
  </si>
  <si>
    <t>http://twitter.com/Vervoort_Joost/statuses/1162027318497501186</t>
  </si>
  <si>
    <t>1162025837199273985</t>
  </si>
  <si>
    <t>huismuizen</t>
  </si>
  <si>
    <t>@Dierenblogger @RTLnieuws @UtrechtUni @Dierbescherming Wilde dieren zijn alleen op zoek naar voedsel. Wanneer muizen structureel worden gezien wegens hebben ze toegang tot voedsel(resten) Daar ligt de verantwoordelijkheid van mensen. Dat dekbed verhaal komt uit de grote duim</t>
  </si>
  <si>
    <t>Thu Aug 15 15:38:43 +0000 2019</t>
  </si>
  <si>
    <t>148378502</t>
  </si>
  <si>
    <t>Dierenblogger</t>
  </si>
  <si>
    <t>1105892586366136320</t>
  </si>
  <si>
    <t>1162024063189114885</t>
  </si>
  <si>
    <t>http://pbs.twimg.com/profile_images/1106093943920476166/iASatSK3_normal.png</t>
  </si>
  <si>
    <t>http://twitter.com/huismuizen/statuses/1162025837199273985</t>
  </si>
  <si>
    <t>{"hashtags":[],"symbols":[],"user_mentions":[{"screen_name":"Dierenblogger","name":"Dierenblogger","id":148378502,"id_str":"148378502","indices":[0,14]},{"screen_name":"RTLnieuws","name":"RTL Nieuws","id":20968385,"id_str":"20968385","indices":[15,25]},{"screen_name":"UtrechtUni","name":"Utrecht University","id":33550981,"id_str":"33550981","indices":[26,37]},{"screen_name":"Dierbescherming","name":"Dierenbescherming","id":38518252,"id_str":"38518252","indices":[38,54]}],"urls":[]}</t>
  </si>
  <si>
    <t>@huismuizen @RTLnieuws @UtrechtUni @Dierbescherming Objectieve informatie is niet interessant voor redacties. Daar scoor je geen page views/kijkers mee. Wel met dit soort idiote verhalen. Een aangevreten dekbed! My god...</t>
  </si>
  <si>
    <t>Thu Aug 15 15:31:40 +0000 2019</t>
  </si>
  <si>
    <t>1162023142086389760</t>
  </si>
  <si>
    <t>http://pbs.twimg.com/profile_images/1038000372810506240/uRf6x8Qm_normal.jpg</t>
  </si>
  <si>
    <t>http://twitter.com/Dierenblogger/statuses/1162024063189114885</t>
  </si>
  <si>
    <t>{"hashtags":[],"symbols":[],"user_mentions":[{"screen_name":"huismuizen","name":"Robert &amp; Dewi","id":1105892586366136300,"id_str":"1105892586366136320","indices":[0,11]},{"screen_name":"RTLnieuws","name":"RTL Nieuws","id":20968385,"id_str":"20968385","indices":[12,22]},{"screen_name":"UtrechtUni","name":"Utrecht University","id":33550981,"id_str":"33550981","indices":[23,34]},{"screen_name":"Dierbescherming","name":"Dierenbescherming","id":38518252,"id_str":"38518252","indices":[35,51]}],"urls":[]}</t>
  </si>
  <si>
    <t>@Dierenblogger @RTLnieuws @UtrechtUni @Dierbescherming Maar ze hebben of niet de juiste info over gedrag van muizen of het interesseert ze niet. De hoeveelheid muizen is altijd afhankelijk van het voedselaanbod. En daar ligt de verantwoordelijkheid van de mens door preventieve maatregelen te nemen.</t>
  </si>
  <si>
    <t>Thu Aug 15 15:28:01 +0000 2019</t>
  </si>
  <si>
    <t>1162021656820408321</t>
  </si>
  <si>
    <t>http://twitter.com/huismuizen/statuses/1162023142086389760</t>
  </si>
  <si>
    <t>@huismuizen @RTLnieuws @UtrechtUni @Dierbescherming Yep. Zijn ze goed in. Wilde dieren zijn de vijand! Niet alleen RTL, maar ook andere media. Ze zouden allemaal dit interview met Eva Meijer eens moeten lezen: https://t.co/gzkR0ujb64</t>
  </si>
  <si>
    <t>Thu Aug 15 15:22:06 +0000 2019</t>
  </si>
  <si>
    <t>1162014581172133889</t>
  </si>
  <si>
    <t>http://twitter.com/Dierenblogger/statuses/1162021656820408321</t>
  </si>
  <si>
    <t>{"hashtags":[],"symbols":[],"user_mentions":[{"screen_name":"huismuizen","name":"Robert &amp; Dewi","id":1105892586366136300,"id_str":"1105892586366136320","indices":[0,11]},{"screen_name":"RTLnieuws","name":"RTL Nieuws","id":20968385,"id_str":"20968385","indices":[12,22]},{"screen_name":"UtrechtUni","name":"Utrecht University","id":33550981,"id_str":"33550981","indices":[23,34]},{"screen_name":"Dierbescherming","name":"Dierenbescherming","id":38518252,"id_str":"38518252","indices":[35,51]}],"urls":[{"url":"https://t.co/gzkR0ujb64","expanded_url":"https://fauna4life.nl/eva-meijer-over-onze-omgang-met-wilde-dieren-anders-met-dieren-samenleven-heeft-politieke-verandering-nodig/","display_url":"fauna4life.nl/eva-meijer-ove…","indices":[210,233]}]}</t>
  </si>
  <si>
    <t>1162021186697609216</t>
  </si>
  <si>
    <t>RT @huismuizen: @Dierenblogger @RTLnieuws @RTLnieuws had voor wederhoor ook andere kennisinstituten op gebied van dierplaagbeheersing en voorkomen overlast en dierenleed zoals Censas, @UtrechtUni en @Dierbescherming kunnen benaderen ipv huisvrouwen voor dit artikel met hoog sensatiegehalte</t>
  </si>
  <si>
    <t>Thu Aug 15 15:20:14 +0000 2019</t>
  </si>
  <si>
    <t>http://twitter.com/Dierenblogger/statuses/1162021186697609216</t>
  </si>
  <si>
    <t>{"hashtags":[],"symbols":[],"user_mentions":[{"screen_name":"huismuizen","name":"Robert &amp; Dewi","id":1105892586366136300,"id_str":"1105892586366136320","indices":[3,14]},{"screen_name":"Dierenblogger","name":"Dierenblogger","id":148378502,"id_str":"148378502","indices":[16,30]},{"screen_name":"RTLnieuws","name":"RTL Nieuws","id":20968385,"id_str":"20968385","indices":[31,41]},{"screen_name":"RTLnieuws","name":"RTL Nieuws","id":20968385,"id_str":"20968385","indices":[42,52]}],"urls":[]}</t>
  </si>
  <si>
    <t>1162018393815441409</t>
  </si>
  <si>
    <t>Melusine030</t>
  </si>
  <si>
    <t>RT @AcademicTrnsfr: Storyteller (0.8 - 1.0 FTE) https://t.co/NU4KV1vs8H @UniUtrecht</t>
  </si>
  <si>
    <t>Thu Aug 15 15:09:09 +0000 2019</t>
  </si>
  <si>
    <t>1346384360</t>
  </si>
  <si>
    <t>Web views</t>
  </si>
  <si>
    <t>http://pbs.twimg.com/profile_images/3510205773/8b20eb7a67c0add3f8b8b3387479282f_normal.jpeg</t>
  </si>
  <si>
    <t>http://twitter.com/Melusine030/statuses/1162018393815441409</t>
  </si>
  <si>
    <t>{"hashtags":[],"symbols":[],"user_mentions":[{"screen_name":"AcademicTrnsfr","name":"AcademicTransfer","id":49637376,"id_str":"49637376","indices":[3,18]},{"screen_name":"UniUtrecht","name":"Universiteit Utrecht","id":33548291,"id_str":"33548291","indices":[72,83]}],"urls":[{"url":"https://t.co/NU4KV1vs8H","expanded_url":"https://www.academictransfer.com/285147/","display_url":"academictransfer.com/285147/","indices":[48,71]}]}</t>
  </si>
  <si>
    <t>1162018330770845698</t>
  </si>
  <si>
    <t>plntbsdrunner</t>
  </si>
  <si>
    <t>Thu Aug 15 15:08:53 +0000 2019</t>
  </si>
  <si>
    <t>426744843</t>
  </si>
  <si>
    <t>http://pbs.twimg.com/profile_images/1117472416807170053/TdenuF2o_normal.jpg</t>
  </si>
  <si>
    <t>Wateringen, Westland</t>
  </si>
  <si>
    <t>http://twitter.com/plntbsdrunner/statuses/1162018330770845698</t>
  </si>
  <si>
    <t>1162017624085151745</t>
  </si>
  <si>
    <t>@faunabeschermin @janvlug Hoe serieus is een artikel dat is gebaseerd op wat mss ooit in de toekomst gaat gebeuren? Voor wederhoor hadden ze ook andere kennisinstituten op gebied van dierplaagbeheersing en voorkomen overlast en dierenleed zoals Censas, @UtrechtUni en @Dierbescherming kunnen benaderen</t>
  </si>
  <si>
    <t>Thu Aug 15 15:06:05 +0000 2019</t>
  </si>
  <si>
    <t>165355755</t>
  </si>
  <si>
    <t>faunabeschermin</t>
  </si>
  <si>
    <t>1162012030112583690</t>
  </si>
  <si>
    <t>http://twitter.com/huismuizen/statuses/1162017624085151745</t>
  </si>
  <si>
    <t>{"hashtags":[],"symbols":[],"user_mentions":[{"screen_name":"faunabeschermin","name":"De Faunabescherming","id":165355755,"id_str":"165355755","indices":[0,16]},{"screen_name":"janvlug","name":"Jan Vlug","id":18191636,"id_str":"18191636","indices":[17,25]},{"screen_name":"UtrechtUni","name":"Utrecht University","id":33550981,"id_str":"33550981","indices":[253,264]},{"screen_name":"Dierbescherming","name":"Dierenbescherming","id":38518252,"id_str":"38518252","indices":[268,284]}],"urls":[]}</t>
  </si>
  <si>
    <t>1162015486361636865</t>
  </si>
  <si>
    <t>OscarYRomeroG</t>
  </si>
  <si>
    <t>RT @UUCopernicus: With promises to feed the world, agricultural intensification comes at a great cost to the environment &amp;amp; climate. Here is a snapshot of how researchers here at @UUCopernicus are challenging the current agricultural system. @UUGeo @UtrechtUni 
https://t.co/x0iOX8XCnb</t>
  </si>
  <si>
    <t>Thu Aug 15 14:57:35 +0000 2019</t>
  </si>
  <si>
    <t>969398814057562112</t>
  </si>
  <si>
    <t>http://pbs.twimg.com/profile_images/969402496555929600/64ck_PeK_normal.jpg</t>
  </si>
  <si>
    <t>http://twitter.com/OscarYRomeroG/statuses/1162015486361636865</t>
  </si>
  <si>
    <t>1162015279762874368</t>
  </si>
  <si>
    <t>Thu Aug 15 14:56:46 +0000 2019</t>
  </si>
  <si>
    <t>http://twitter.com/OscarYRomeroG/statuses/1162015279762874368</t>
  </si>
  <si>
    <t>@Dierenblogger @RTLnieuws @RTLnieuws had voor wederhoor ook andere kennisinstituten op gebied van dierplaagbeheersing en voorkomen overlast en dierenleed zoals Censas, @UtrechtUni en @Dierbescherming kunnen benaderen ipv huisvrouwen voor dit artikel met hoog sensatiegehalte</t>
  </si>
  <si>
    <t>Thu Aug 15 14:53:59 +0000 2019</t>
  </si>
  <si>
    <t>1162009776051621893</t>
  </si>
  <si>
    <t>http://twitter.com/huismuizen/statuses/1162014581172133889</t>
  </si>
  <si>
    <t>{"hashtags":[],"symbols":[],"user_mentions":[{"screen_name":"Dierenblogger","name":"Dierenblogger","id":148378502,"id_str":"148378502","indices":[0,14]},{"screen_name":"RTLnieuws","name":"RTL Nieuws","id":20968385,"id_str":"20968385","indices":[15,25]},{"screen_name":"RTLnieuws","name":"RTL Nieuws","id":20968385,"id_str":"20968385","indices":[26,36]},{"screen_name":"UtrechtUni","name":"Utrecht University","id":33550981,"id_str":"33550981","indices":[168,179]},{"screen_name":"Dierbescherming","name":"Dierenbescherming","id":38518252,"id_str":"38518252","indices":[183,199]}],"urls":[]}</t>
  </si>
  <si>
    <t>1162008771079618560</t>
  </si>
  <si>
    <t>MennoWelling</t>
  </si>
  <si>
    <t>Thu Aug 15 14:30:54 +0000 2019</t>
  </si>
  <si>
    <t>584568346</t>
  </si>
  <si>
    <t>http://pbs.twimg.com/profile_images/977139118391128064/7PY4i9IM_normal.jpg</t>
  </si>
  <si>
    <t xml:space="preserve">Oegstgeest </t>
  </si>
  <si>
    <t>http://twitter.com/MennoWelling/statuses/1162008771079618560</t>
  </si>
  <si>
    <t>1162007231656878083</t>
  </si>
  <si>
    <t>AvdZeijden</t>
  </si>
  <si>
    <t>Thu Aug 15 14:24:47 +0000 2019</t>
  </si>
  <si>
    <t>228670575</t>
  </si>
  <si>
    <t>http://pbs.twimg.com/profile_images/1062030480852336641/PPjSyf9B_normal.jpg</t>
  </si>
  <si>
    <t>http://twitter.com/AvdZeijden/statuses/1162007231656878083</t>
  </si>
  <si>
    <t>1162005807996817408</t>
  </si>
  <si>
    <t>Thu Aug 15 14:19:08 +0000 2019</t>
  </si>
  <si>
    <t>http://twitter.com/UtrechtUni/statuses/1162005807996817408</t>
  </si>
  <si>
    <t>1162005762266345474</t>
  </si>
  <si>
    <t>RT @UUGeo: Dam construction increases risk of #delta drowning. Urgent action is needed to minimise disruption of #sediment delivery &amp;amp; improve delta resilience, writes @Frances_Dunn @UtrechtUni with colleagues @unisouthampton. 
Read: https://t.co/YGI5u0eNKI 
Watch: 🔽 https://t.co/Ph77wZHsbh</t>
  </si>
  <si>
    <t>Thu Aug 15 14:18:57 +0000 2019</t>
  </si>
  <si>
    <t>http://twitter.com/UtrechtUni/statuses/1162005762266345474</t>
  </si>
  <si>
    <t>{"hashtags":[{"text":"delta","indices":[46,52]},{"text":"sediment","indices":[113,122]}],"symbols":[],"user_mentions":[{"screen_name":"UUGeo","name":"Geowetenschappen UU","id":49980589,"id_str":"49980589","indices":[3,9]}],"urls":[]}</t>
  </si>
  <si>
    <t>1162005443687960576</t>
  </si>
  <si>
    <t>YESS_Network</t>
  </si>
  <si>
    <t>Thu Aug 15 14:17:41 +0000 2019</t>
  </si>
  <si>
    <t>3083916281</t>
  </si>
  <si>
    <t>http://pbs.twimg.com/profile_images/575277003051438080/A21f8T82_normal.jpeg</t>
  </si>
  <si>
    <t>Worlwide</t>
  </si>
  <si>
    <t>http://twitter.com/YESS_Network/statuses/1162005443687960576</t>
  </si>
  <si>
    <t>1162003449397075968</t>
  </si>
  <si>
    <t>UtrechtSciPark</t>
  </si>
  <si>
    <t>Super! Van harte gefeliciteerd! 🥳 https://t.co/0rhj8DEoWp</t>
  </si>
  <si>
    <t>Thu Aug 15 14:09:45 +0000 2019</t>
  </si>
  <si>
    <t>860182555</t>
  </si>
  <si>
    <t>http://pbs.twimg.com/profile_images/3085606234/191020f695f101f3d9e430422a5137df_normal.jpeg</t>
  </si>
  <si>
    <t>http://twitter.com/UtrechtSciPark/statuses/1162003449397075968</t>
  </si>
  <si>
    <t>{"hashtags":[],"symbols":[],"user_mentions":[],"urls":[{"url":"https://t.co/0rhj8DEoWp","expanded_url":"https://twitter.com/UniUtrecht/status/1161950927076626432","display_url":"twitter.com/UniUtrecht/sta…","indices":[34,57]}]}</t>
  </si>
  <si>
    <t>1162002154019872769</t>
  </si>
  <si>
    <t>uitdewar</t>
  </si>
  <si>
    <t>Thu Aug 15 14:04:37 +0000 2019</t>
  </si>
  <si>
    <t>235588951</t>
  </si>
  <si>
    <t>http://pbs.twimg.com/profile_images/1210210624/dewar_normal.jpg</t>
  </si>
  <si>
    <t>Geldersestraat 6, Amersfoort</t>
  </si>
  <si>
    <t>http://twitter.com/uitdewar/statuses/1162002154019872769</t>
  </si>
  <si>
    <t>1162001175450968064</t>
  </si>
  <si>
    <t>Op een festival? Was je handen regelmatig! Wetenschappers van de Universiteit Utrecht onderzochten hoeveel festivalbezoekers poepbacteriën (Enterobacteriaceae) op hun handen hebben. Onderzoeker Len Lipman geeft uitleg over zijn onderzoek van deze zomer: https://t.co/KOMBcfLcty https://t.co/lF4mDMfpm9</t>
  </si>
  <si>
    <t>Thu Aug 15 14:00:43 +0000 2019</t>
  </si>
  <si>
    <t>http://twitter.com/VET_UniUtrecht/statuses/1162001175450968064</t>
  </si>
  <si>
    <t>{"hashtags":[],"symbols":[],"user_mentions":[],"urls":[{"url":"https://t.co/KOMBcfLcty","expanded_url":"https://www.uu.nl/nieuws/op-een-festival-was-je-handen-regelmatig","display_url":"uu.nl/nieuws/op-een-…","indices":[254,277]}],"media":[{"id":1162001172691116000,"id_str":"1162001172691116042","indices":[278,301],"media_url":"http://pbs.twimg.com/media/ECBB6PbXYAoL0pR.jpg","media_url_https":"https://pbs.twimg.com/media/ECBB6PbXYAoL0pR.jpg","url":"https://t.co/lF4mDMfpm9","display_url":"pic.twitter.com/lF4mDMfpm9","expanded_url":"https://twitter.com/VET_UniUtrecht/status/1162001175450968064/photo/1","type":"photo","sizes":{"thumb":{"w":150,"h":150,"resize":"crop"},"large":{"w":2048,"h":1194,"resize":"fit"},"small":{"w":680,"h":397,"resize":"fit"},"medium":{"w":1200,"h":700,"resize":"fit"}}}]}</t>
  </si>
  <si>
    <t>1161998583312334849</t>
  </si>
  <si>
    <t>sjoerdjochems</t>
  </si>
  <si>
    <t>RT @ActieplanGF: Wat vindt BNR-radioprogramma Wetenschap Vandaag van nudging? Check hier het interview @BNR @MinVWS @CoosjeDijkstra @dirkvandenbroek @voedingscentrum @jaapseidell @VUamsterdam @UniUtrecht @GFHuis #preventieakkoord #gavoorkleur
https://t.co/af1QQTrg0r
https://t.co/zk79TlWefQ https://t.co/Yry7GV0uwh</t>
  </si>
  <si>
    <t>Thu Aug 15 13:50:25 +0000 2019</t>
  </si>
  <si>
    <t>174656663</t>
  </si>
  <si>
    <t>http://pbs.twimg.com/profile_images/1105398666003652608/a5ufnxRl_normal.png</t>
  </si>
  <si>
    <t>http://twitter.com/sjoerdjochems/statuses/1161998583312334849</t>
  </si>
  <si>
    <t>{"hashtags":[],"symbols":[],"user_mentions":[{"screen_name":"ActieplanGF","name":"NAGF","id":824543996492083200,"id_str":"824543996492083202","indices":[3,15]},{"screen_name":"BNR","name":"BNR Nieuwsradio","id":18020059,"id_str":"18020059","indices":[103,107]},{"screen_name":"MinVWS","name":"MinVWS","id":15581273,"id_str":"15581273","indices":[108,115]},{"screen_name":"CoosjeDijkstra","name":"Coosje Dijkstra","id":31415847,"id_str":"31415847","indices":[116,131]}],"urls":[]}</t>
  </si>
  <si>
    <t>1161997157492318208</t>
  </si>
  <si>
    <t>BN_FutureOcean</t>
  </si>
  <si>
    <t>RT @IASS_Potsdam: In time for next #highseas negotiations: New study by @ca_blanchard /@UniUtrecht, @caroledurussel &amp;amp; @BenBoteler /IASS explores the adaptive capacity of the #BBNJ agreement #IGC3 https://t.co/qKGVNTD236</t>
  </si>
  <si>
    <t>Thu Aug 15 13:44:45 +0000 2019</t>
  </si>
  <si>
    <t>720260159746875392</t>
  </si>
  <si>
    <t>http://pbs.twimg.com/profile_images/1100362818388402176/cNUgWTyQ_normal.png</t>
  </si>
  <si>
    <t>Deutschland</t>
  </si>
  <si>
    <t>http://twitter.com/BN_FutureOcean/statuses/1161997157492318208</t>
  </si>
  <si>
    <t>{"hashtags":[{"text":"highseas","indices":[35,44]}],"symbols":[],"user_mentions":[{"screen_name":"IASS_Potsdam","name":"IASS","id":2837913549,"id_str":"2837913549","indices":[3,16]},{"screen_name":"ca_blanchard","name":"Catherine Blanchard","id":4857578086,"id_str":"4857578086","indices":[72,85]},{"screen_name":"UniUtrecht","name":"Universiteit Utrecht","id":33548291,"id_str":"33548291","indices":[87,98]},{"screen_name":"caroledurussel","name":"Carole Durussel","id":715949854908932100,"id_str":"715949854908932096","indices":[100,115]},{"screen_name":"BenBoteler","name":"Ben Boteler","id":3329712953,"id_str":"3329712953","indices":[122,133]}],"urls":[]}</t>
  </si>
  <si>
    <t>1161993467733663744</t>
  </si>
  <si>
    <t>Laura_vanOers</t>
  </si>
  <si>
    <t>Thu Aug 15 13:30:06 +0000 2019</t>
  </si>
  <si>
    <t>988136868389715968</t>
  </si>
  <si>
    <t>http://pbs.twimg.com/profile_images/994963114859945984/d53_yiTH_normal.jpg</t>
  </si>
  <si>
    <t>http://twitter.com/Laura_vanOers/statuses/1161993467733663744</t>
  </si>
  <si>
    <t>1161990827087974401</t>
  </si>
  <si>
    <t>MaaikeLeeuw</t>
  </si>
  <si>
    <t>Thu Aug 15 13:19:36 +0000 2019</t>
  </si>
  <si>
    <t>1022608856608854017</t>
  </si>
  <si>
    <t>http://pbs.twimg.com/profile_images/1123872327706578945/M5BwLZrY_normal.png</t>
  </si>
  <si>
    <t>Gouda, Nederland</t>
  </si>
  <si>
    <t>http://twitter.com/MaaikeLeeuw/statuses/1161990827087974401</t>
  </si>
  <si>
    <t>1161989176272838657</t>
  </si>
  <si>
    <t>Voeten1</t>
  </si>
  <si>
    <t>@mzu2013 @Zorggids @UniUtrecht Ja, weet jij veel wat die kok doet in een sterrenrestaurant ?</t>
  </si>
  <si>
    <t>Thu Aug 15 13:13:02 +0000 2019</t>
  </si>
  <si>
    <t>1655180808</t>
  </si>
  <si>
    <t>mzu2013</t>
  </si>
  <si>
    <t>529188500</t>
  </si>
  <si>
    <t>1161988913076101122</t>
  </si>
  <si>
    <t>http://pbs.twimg.com/profile_images/986226720981372928/cOLNRDIx_normal.jpg</t>
  </si>
  <si>
    <t>Breda,</t>
  </si>
  <si>
    <t>http://twitter.com/Voeten1/statuses/1161989176272838657</t>
  </si>
  <si>
    <t>{"hashtags":[],"symbols":[],"user_mentions":[{"screen_name":"mzu2013","name":"Monique","id":1655180808,"id_str":"1655180808","indices":[0,8]},{"screen_name":"Zorggids","name":"Nationale Zorggids","id":204401685,"id_str":"204401685","indices":[9,18]},{"screen_name":"UniUtrecht","name":"Universiteit Utrecht","id":33548291,"id_str":"33548291","indices":[19,30]}],"urls":[]}</t>
  </si>
  <si>
    <t>1161989014339108870</t>
  </si>
  <si>
    <t>Thu Aug 15 13:12:24 +0000 2019</t>
  </si>
  <si>
    <t>http://twitter.com/voedingscentrum/statuses/1161989014339108870</t>
  </si>
  <si>
    <t>@Voeten1 @Zorggids @UniUtrecht Er zijn héél veel mensen die hun handen niet wassen na toiletbezoek...bah !!</t>
  </si>
  <si>
    <t>Thu Aug 15 13:12:00 +0000 2019</t>
  </si>
  <si>
    <t>1161985066819624960</t>
  </si>
  <si>
    <t>http://pbs.twimg.com/profile_images/514717204458508288/h0_Cisfq_normal.jpeg</t>
  </si>
  <si>
    <t>http://twitter.com/mzu2013/statuses/1161988913076101122</t>
  </si>
  <si>
    <t>{"hashtags":[],"symbols":[],"user_mentions":[{"screen_name":"Voeten1","name":"Voeten","id":529188500,"id_str":"529188500","indices":[0,8]},{"screen_name":"Zorggids","name":"Nationale Zorggids","id":204401685,"id_str":"204401685","indices":[9,18]},{"screen_name":"UniUtrecht","name":"Universiteit Utrecht","id":33548291,"id_str":"33548291","indices":[19,30]}],"urls":[]}</t>
  </si>
  <si>
    <t>1161987709533077506</t>
  </si>
  <si>
    <t>KLLH_B</t>
  </si>
  <si>
    <t>RT @Zorggids: Driekwart #festivalgangers draagt #poepbacterie - Nationale Zorggids https://t.co/Rj5sxWq3jm @UniUtrecht #festival #festivalseizoen #ZwarteCross</t>
  </si>
  <si>
    <t>Thu Aug 15 13:07:13 +0000 2019</t>
  </si>
  <si>
    <t>25147358</t>
  </si>
  <si>
    <t>http://pbs.twimg.com/profile_images/991298850303422465/GJq2xId3_normal.jpg</t>
  </si>
  <si>
    <t>http://twitter.com/KLLH_B/statuses/1161987709533077506</t>
  </si>
  <si>
    <t>{"hashtags":[{"text":"festivalgangers","indices":[24,40]},{"text":"poepbacterie","indices":[48,61]},{"text":"festival","indices":[119,128]}],"symbols":[],"user_mentions":[{"screen_name":"Zorggids","name":"Nationale Zorggids","id":204401685,"id_str":"204401685","indices":[3,12]},{"screen_name":"UniUtrecht","name":"Universiteit Utrecht","id":33548291,"id_str":"33548291","indices":[107,118]}],"urls":[{"url":"https://t.co/Rj5sxWq3jm","expanded_url":"https://www.nationalezorggids.nl/ziekenhuizen/nieuws/49860-driekwart-festivalgangers-draagt-poepbacterie.html#.XVVNyI-s2jU.twitter","display_url":"nationalezorggids.nl/ziekenhuizen/n…","indices":[83,106]}]}</t>
  </si>
  <si>
    <t>1161986410519367680</t>
  </si>
  <si>
    <t>zorgnu</t>
  </si>
  <si>
    <t>.@UniUtrecht adviseert festivalgangers om niet alleen gehoorbescherming mee te nemen, maar ook een ontsmettingsmiddel voor de handen. #Zorgnu 
https://t.co/aJB3qzQ0XE</t>
  </si>
  <si>
    <t>Thu Aug 15 13:02:03 +0000 2019</t>
  </si>
  <si>
    <t>734738604916891648</t>
  </si>
  <si>
    <t>http://pbs.twimg.com/profile_images/936605391361847296/XCPCov3p_normal.jpg</t>
  </si>
  <si>
    <t>Hilversum, Nederland</t>
  </si>
  <si>
    <t>http://twitter.com/zorgnu/statuses/1161986410519367680</t>
  </si>
  <si>
    <t>{"hashtags":[{"text":"Zorgnu","indices":[134,141]}],"symbols":[],"user_mentions":[{"screen_name":"UniUtrecht","name":"Universiteit Utrecht","id":33548291,"id_str":"33548291","indices":[1,12]}],"urls":[{"url":"https://t.co/aJB3qzQ0XE","expanded_url":"https://zorgnu.avrotros.nl/nieuws/item/driekwart-festivalgangers-heeft-poepbacterie-op-handen/?utm_source=twitter&amp;utm_medium=social&amp;utm_content=twitter-zorgnu","display_url":"zorgnu.avrotros.nl/nieuws/item/dr…","indices":[144,167]}]}</t>
  </si>
  <si>
    <t>1161986385370374144</t>
  </si>
  <si>
    <t>AlumniUU</t>
  </si>
  <si>
    <t>RT @UniUtrechtPE: @UniUtrecht wetenschappers onderzochten vorige maand hoe schoon de handen zijn van 450 bezoekers van de Zwarte Cross. Mooi voorbeeld van hoe @UniUtrecht publiek betrekt bij wetenschappelijk onderzoek #citizenscience 
https://t.co/jmsMKCz1JT</t>
  </si>
  <si>
    <t>Thu Aug 15 13:01:57 +0000 2019</t>
  </si>
  <si>
    <t>150188564</t>
  </si>
  <si>
    <t>http://pbs.twimg.com/profile_images/1007263783608348672/7msavWqz_normal.jpg</t>
  </si>
  <si>
    <t>http://twitter.com/AlumniUU/statuses/1161986385370374144</t>
  </si>
  <si>
    <t>{"hashtags":[],"symbols":[],"user_mentions":[{"screen_name":"UniUtrechtPE","name":"Public Engagement","id":925283063784976400,"id_str":"925283063784976390","indices":[3,16]},{"screen_name":"UniUtrecht","name":"Universiteit Utrecht","id":33548291,"id_str":"33548291","indices":[18,29]}],"urls":[]}</t>
  </si>
  <si>
    <t>1161985094388789249</t>
  </si>
  <si>
    <t>Thu Aug 15 12:56:49 +0000 2019</t>
  </si>
  <si>
    <t>http://twitter.com/Voeten1/statuses/1161985094388789249</t>
  </si>
  <si>
    <t>@Zorggids @UniUtrecht Lekker is dat, maar het zit dus niet alleen op vlees maar op je eigen handen als je ze niet wast. Daarom eet ik vaak liever thuis !</t>
  </si>
  <si>
    <t>Thu Aug 15 12:56:43 +0000 2019</t>
  </si>
  <si>
    <t>204401685</t>
  </si>
  <si>
    <t>Zorggids</t>
  </si>
  <si>
    <t>1161975833709502464</t>
  </si>
  <si>
    <t>http://twitter.com/Voeten1/statuses/1161985066819624960</t>
  </si>
  <si>
    <t>{"hashtags":[],"symbols":[],"user_mentions":[{"screen_name":"Zorggids","name":"Nationale Zorggids","id":204401685,"id_str":"204401685","indices":[0,9]},{"screen_name":"UniUtrecht","name":"Universiteit Utrecht","id":33548291,"id_str":"33548291","indices":[10,21]}],"urls":[]}</t>
  </si>
  <si>
    <t>1161981878502600704</t>
  </si>
  <si>
    <t>@UniUtrecht wetenschappers onderzochten vorige maand hoe schoon de handen zijn van 450 bezoekers van de Zwarte Cross. Mooi voorbeeld van hoe @UniUtrecht publiek betrekt bij wetenschappelijk onderzoek #citizenscience 
https://t.co/jmsMKCz1JT</t>
  </si>
  <si>
    <t>Thu Aug 15 12:44:03 +0000 2019</t>
  </si>
  <si>
    <t>http://twitter.com/UniUtrechtPE/statuses/1161981878502600704</t>
  </si>
  <si>
    <t>{"hashtags":[{"text":"citizenscience","indices":[200,215]}],"symbols":[],"user_mentions":[{"screen_name":"UniUtrecht","name":"Universiteit Utrecht","id":33548291,"id_str":"33548291","indices":[0,11]},{"screen_name":"UniUtrecht","name":"Universiteit Utrecht","id":33548291,"id_str":"33548291","indices":[141,152]}],"urls":[{"url":"https://t.co/jmsMKCz1JT","expanded_url":"https://www.duic.nl/opmerkelijk/uu-75-procent-van-onderzochte-zwarte-cross-bezoekers-had-vieze-handen/","display_url":"duic.nl/opmerkelijk/uu…","indices":[219,242]}]}</t>
  </si>
  <si>
    <t>1161979601876410370</t>
  </si>
  <si>
    <t>UCDLawSchool</t>
  </si>
  <si>
    <t>Black is the colour
Is gorm an dath
Tarisai May Chidawanyika BCL European '16 via @gazette_ie on her time in @ucddublin @utrecht @UtrechtUni @MathesonLaw (as a trainee)
Scríobh Tarisai faoin eispéireas a bhí aici mar mhac léinn agus dlíodóir gorm óg. https://t.co/UUs1CIWN8u https://t.co/wHgp4m4QDL</t>
  </si>
  <si>
    <t>Thu Aug 15 12:35:00 +0000 2019</t>
  </si>
  <si>
    <t>197876018</t>
  </si>
  <si>
    <t>http://pbs.twimg.com/profile_images/767653515334385664/aSyMYbii_normal.jpg</t>
  </si>
  <si>
    <t>Dublin</t>
  </si>
  <si>
    <t>http://twitter.com/UCDLawSchool/statuses/1161979601876410370</t>
  </si>
  <si>
    <t>{"hashtags":[],"symbols":[],"user_mentions":[{"screen_name":"gazette_ie","name":"Gazette.ie","id":906104852522180600,"id_str":"906104852522180608","indices":[82,93]},{"screen_name":"ucddublin","name":"University College Dublin","id":22132266,"id_str":"22132266","indices":[109,119]},{"screen_name":"Utrecht","name":"Utrecht","id":182554849,"id_str":"182554849","indices":[120,128]},{"screen_name":"UtrechtUni","name":"Utrecht University","id":33550981,"id_str":"33550981","indices":[129,140]},{"screen_name":"MathesonLaw","name":"Matheson","id":318415386,"id_str":"318415386","indices":[141,153]}],"urls":[{"url":"https://t.co/UUs1CIWN8u","expanded_url":"https://www.lawsociety.ie/gazette/legal-analysis/black-is-the-colour/","display_url":"lawsociety.ie/gazette/legal-…","indices":[251,274]}],"media":[{"id":1161975395408908300,"id_str":"1161975395408908288","indices":[275,298],"media_url":"http://pbs.twimg.com/media/ECAqdzkXkAAG1p9.jpg","media_url_https":"https://pbs.twimg.com/media/ECAqdzkXkAAG1p9.jpg","url":"https://t.co/wHgp4m4QDL","display_url":"pic.twitter.com/wHgp4m4QDL","expanded_url":"https://twitter.com/UCDLawSchool/status/1161979601876410370/photo/1","type":"photo","sizes":{"large":{"w":760,"h":290,"resize":"fit"},"thumb":{"w":150,"h":150,"resize":"crop"},"medium":{"w":760,"h":290,"resize":"fit"},"small":{"w":680,"h":259,"resize":"fit"}}}]}</t>
  </si>
  <si>
    <t>1161979172283133952</t>
  </si>
  <si>
    <t>Universiteit Utrecht: driekwart festivalgangers draagt #poepbacterie - Nationale Onderwijsgids https://t.co/OqMxR4twOH #festival #festivalgangers #universiteitutrecht @UniUtrecht</t>
  </si>
  <si>
    <t>Thu Aug 15 12:33:17 +0000 2019</t>
  </si>
  <si>
    <t>http://twitter.com/Onderwijsgids/statuses/1161979172283133952</t>
  </si>
  <si>
    <t>{"hashtags":[{"text":"poepbacterie","indices":[55,68]},{"text":"festival","indices":[119,128]},{"text":"festivalgangers","indices":[129,145]},{"text":"universiteitutrecht","indices":[146,166]}],"symbols":[],"user_mentions":[{"screen_name":"UniUtrecht","name":"Universiteit Utrecht","id":33548291,"id_str":"33548291","indices":[167,178]}],"urls":[{"url":"https://t.co/OqMxR4twOH","expanded_url":"https://www.nationaleonderwijsgids.nl/universiteit/nieuws/50309-universiteit-utrecht-driekwart-festivalgangers-draagt-poepbacterie.html#.XVVQs7pkUKY.twitter","display_url":"nationaleonderwijsgids.nl/universiteit/n…","indices":[95,118]}]}</t>
  </si>
  <si>
    <t>Driekwart #festivalgangers draagt #poepbacterie - Nationale Zorggids https://t.co/Rj5sxWq3jm @UniUtrecht #festival #festivalseizoen #ZwarteCross</t>
  </si>
  <si>
    <t>Thu Aug 15 12:20:01 +0000 2019</t>
  </si>
  <si>
    <t>http://pbs.twimg.com/profile_images/2034731670/Zorg_twitter_normal.jpg</t>
  </si>
  <si>
    <t>http://twitter.com/Zorggids/statuses/1161975833709502464</t>
  </si>
  <si>
    <t>{"hashtags":[{"text":"festivalgangers","indices":[10,26]},{"text":"poepbacterie","indices":[34,47]},{"text":"festival","indices":[105,114]},{"text":"festivalseizoen","indices":[115,131]},{"text":"ZwarteCross","indices":[132,144]}],"symbols":[],"user_mentions":[{"screen_name":"UniUtrecht","name":"Universiteit Utrecht","id":33548291,"id_str":"33548291","indices":[93,104]}],"urls":[{"url":"https://t.co/Rj5sxWq3jm","expanded_url":"https://www.nationalezorggids.nl/ziekenhuizen/nieuws/49860-driekwart-festivalgangers-draagt-poepbacterie.html#.XVVNyI-s2jU.twitter","display_url":"nationalezorggids.nl/ziekenhuizen/n…","indices":[69,92]}]}</t>
  </si>
  <si>
    <t>1161975319085105152</t>
  </si>
  <si>
    <t>RT @UUBeta: Nadat microsplastics al in zee, voedsel en drinkwater werden gevonden, zijn ze nu ook op de Noordpool aangetroffen. Toxicoloog Martin van den Berg vertelt in de Volkskrant over de gezondheidseffecten. https://t.co/hnDqq8Utz4</t>
  </si>
  <si>
    <t>Thu Aug 15 12:17:59 +0000 2019</t>
  </si>
  <si>
    <t>http://twitter.com/UtrechtUni/statuses/1161975319085105152</t>
  </si>
  <si>
    <t>1161974988305555456</t>
  </si>
  <si>
    <t>Real_Person_DH</t>
  </si>
  <si>
    <t>RT @joostvankoutrik: Vacature @UniUtrecht Specialist wetenschappelijke informatie: Digital Humanities (0,8 fte, deadline 2 september). https://t.co/5RPPzPvHO8</t>
  </si>
  <si>
    <t>Thu Aug 15 12:16:40 +0000 2019</t>
  </si>
  <si>
    <t>967503330066010112</t>
  </si>
  <si>
    <t>&lt;a href="http://digitalhumanitiesnow.org/" rel="nofollow"&gt;Totally Real DH Person&lt;/a&gt;</t>
  </si>
  <si>
    <t>http://pbs.twimg.com/profile_images/967506429027418114/cIlK0Mf0_normal.jpg</t>
  </si>
  <si>
    <t>http://twitter.com/Real_Person_DH/statuses/1161974988305555456</t>
  </si>
  <si>
    <t>{"hashtags":[],"symbols":[],"user_mentions":[{"screen_name":"joostvankoutrik","name":"Joost van Koutrik","id":98329318,"id_str":"98329318","indices":[3,19]},{"screen_name":"UniUtrecht","name":"Universiteit Utrecht","id":33548291,"id_str":"33548291","indices":[30,41]}],"urls":[]}</t>
  </si>
  <si>
    <t>1161974666954792960</t>
  </si>
  <si>
    <t>fhuysmans</t>
  </si>
  <si>
    <t>@jeroenbosman @UtrechtUni @ShanghaiRanking @Harvard @Cambridge_Uni @Stanford @UniUtrecht And why Shanghai Ranking doesn't include humanities fields. And why my university is #13 in the world in library &amp;amp; information science, although we do not have such a BA/MA program. And...</t>
  </si>
  <si>
    <t>Thu Aug 15 12:15:23 +0000 2019</t>
  </si>
  <si>
    <t>85658776</t>
  </si>
  <si>
    <t>1161959832041250817</t>
  </si>
  <si>
    <t>http://pbs.twimg.com/profile_images/936551153248145408/AUyAH4q4_normal.jpg</t>
  </si>
  <si>
    <t>Den Haag, Netherlands</t>
  </si>
  <si>
    <t>http://twitter.com/fhuysmans/statuses/1161974666954792960</t>
  </si>
  <si>
    <t>{"hashtags":[],"symbols":[],"user_mentions":[{"screen_name":"jeroenbosman","name":"Jeroen Bosman","id":9104202,"id_str":"9104202","indices":[0,13]},{"screen_name":"UtrechtUni","name":"Utrecht University","id":33550981,"id_str":"33550981","indices":[14,25]},{"screen_name":"ShanghaiRanking","name":"ShanghaiRanking","id":394503067,"id_str":"394503067","indices":[26,42]},{"screen_name":"Harvard","name":"Harvard University","id":39585367,"id_str":"39585367","indices":[43,51]},{"screen_name":"Cambridge_Uni","name":"Cambridge University","id":33474655,"id_str":"33474655","indices":[52,66]},{"screen_name":"Stanford","name":"Stanford University","id":18036441,"id_str":"18036441","indices":[67,76]},{"screen_name":"UniUtrecht","name":"Universiteit Utrecht","id":33548291,"id_str":"33548291","indices":[77,88]}],"urls":[]}</t>
  </si>
  <si>
    <t>1161972385114755072</t>
  </si>
  <si>
    <t>cis_unimelb</t>
  </si>
  <si>
    <t>@uartem @UtrechtUni @profBPM @JmvdWerf We hope it is a very productive visit!</t>
  </si>
  <si>
    <t>Thu Aug 15 12:06:19 +0000 2019</t>
  </si>
  <si>
    <t>70950136</t>
  </si>
  <si>
    <t>uartem</t>
  </si>
  <si>
    <t>940445534556364800</t>
  </si>
  <si>
    <t>1160724915491786754</t>
  </si>
  <si>
    <t>http://pbs.twimg.com/profile_images/1009939817579180040/-7ciuHkB_normal.jpg</t>
  </si>
  <si>
    <t>Melbourne, Victoria</t>
  </si>
  <si>
    <t>http://twitter.com/cis_unimelb/statuses/1161972385114755072</t>
  </si>
  <si>
    <t>{"hashtags":[],"symbols":[],"user_mentions":[{"screen_name":"uartem","name":"Artem Polyvyanyy","id":70950136,"id_str":"70950136","indices":[0,7]},{"screen_name":"UtrechtUni","name":"Utrecht University","id":33550981,"id_str":"33550981","indices":[8,19]},{"screen_name":"profBPM","name":"Hajo Reijers","id":101509885,"id_str":"101509885","indices":[20,28]},{"screen_name":"JmvdWerf","name":"Jan Martijn van der Werf","id":112668356,"id_str":"112668356","indices":[29,38]}],"urls":[]}</t>
  </si>
  <si>
    <t>1161970979909885952</t>
  </si>
  <si>
    <t>joostvankoutrik</t>
  </si>
  <si>
    <t>Vacature @UniUtrecht Specialist wetenschappelijke informatie: Digital Humanities (0,8 fte, deadline 2 september). https://t.co/5RPPzPvHO8</t>
  </si>
  <si>
    <t>Thu Aug 15 12:00:44 +0000 2019</t>
  </si>
  <si>
    <t>98329318</t>
  </si>
  <si>
    <t>http://pbs.twimg.com/profile_images/665941435024322560/ks7YMUgk_normal.jpg</t>
  </si>
  <si>
    <t>http://twitter.com/joostvankoutrik/statuses/1161970979909885952</t>
  </si>
  <si>
    <t>{"hashtags":[],"symbols":[],"user_mentions":[{"screen_name":"UniUtrecht","name":"Universiteit Utrecht","id":33548291,"id_str":"33548291","indices":[9,20]}],"urls":[{"url":"https://t.co/5RPPzPvHO8","expanded_url":"https://ssl1.peoplexs.com/Peoplexs22/CandidatesPortalNoLogin/Vacancy.cfm?PortalID=4063&amp;VacatureID=1057283&amp;Vacancy=Specialist+wetenschappelijke+informatie%3A+Digital+Humanities+%280%2C8+fte%29#top","display_url":"ssl1.peoplexs.com/Peoplexs22/Can…","indices":[114,137]}]}</t>
  </si>
  <si>
    <t>1161966674662383617</t>
  </si>
  <si>
    <t>Tonvandenbrink</t>
  </si>
  <si>
    <t>Dank @UURechten! #JeanMonnet @erasmusplus @ErasmusplusNL @UniUtrecht https://t.co/6DBr17BY5V</t>
  </si>
  <si>
    <t>Thu Aug 15 11:43:38 +0000 2019</t>
  </si>
  <si>
    <t>211175981</t>
  </si>
  <si>
    <t>http://pbs.twimg.com/profile_images/673047712657514496/4-z3B9iR_normal.jpg</t>
  </si>
  <si>
    <t>http://twitter.com/Tonvandenbrink/statuses/1161966674662383617</t>
  </si>
  <si>
    <t>{"hashtags":[{"text":"JeanMonnet","indices":[17,28]}],"symbols":[],"user_mentions":[{"screen_name":"UURechten","name":"Rechtsgeleerdheid Universiteit Utrecht","id":1249302746,"id_str":"1249302746","indices":[5,15]},{"screen_name":"erasmusplus","name":"ERASMUS+","id":1542911887,"id_str":"1542911887","indices":[29,41]},{"screen_name":"ErasmusplusNL","name":"Erasmusplus-NL","id":1570134770,"id_str":"1570134770","indices":[42,56]},{"screen_name":"UniUtrecht","name":"Universiteit Utrecht","id":33548291,"id_str":"33548291","indices":[57,68]}],"urls":[],"media":[{"id":1161966655645397000,"id_str":"1161966655645396992","indices":[69,92],"media_url":"http://pbs.twimg.com/media/ECAihFaXsAArAZ8.jpg","media_url_https":"https://pbs.twimg.com/media/ECAihFaXsAArAZ8.jpg","url":"https://t.co/6DBr17BY5V","display_url":"pic.twitter.com/6DBr17BY5V","expanded_url":"https://twitter.com/Tonvandenbrink/status/1161966674662383617/photo/1","type":"photo","sizes":{"thumb":{"w":150,"h":150,"resize":"crop"},"medium":{"w":676,"h":1200,"resize":"fit"},"small":{"w":383,"h":680,"resize":"fit"},"large":{"w":901,"h":1600,"resize":"fit"}}}]}</t>
  </si>
  <si>
    <t>@jeroenbosman @UtrechtUni @ShanghaiRanking @Harvard @Cambridge_Uni @Stanford @UniUtrecht What 👆🏼he said.</t>
  </si>
  <si>
    <t>Thu Aug 15 11:42:54 +0000 2019</t>
  </si>
  <si>
    <t>http://pbs.twimg.com/profile_images/1025050952645132289/29TmLsx__normal.jpg</t>
  </si>
  <si>
    <t>http://twitter.com/sedimentologist/statuses/1161966489345220608</t>
  </si>
  <si>
    <t>1161966187242237952</t>
  </si>
  <si>
    <t>univgroningen</t>
  </si>
  <si>
    <t>@UniUtrecht @erasmusuni @ShanghaiRanking En wederzijds 👏🏼</t>
  </si>
  <si>
    <t>Thu Aug 15 11:41:41 +0000 2019</t>
  </si>
  <si>
    <t>33535466</t>
  </si>
  <si>
    <t>1161950927076626432</t>
  </si>
  <si>
    <t>http://pbs.twimg.com/profile_images/926449089839075328/si44JKh5_normal.jpg</t>
  </si>
  <si>
    <t>http://twitter.com/univgroningen/statuses/1161966187242237952</t>
  </si>
  <si>
    <t>{"hashtags":[],"symbols":[],"user_mentions":[{"screen_name":"UniUtrecht","name":"Universiteit Utrecht","id":33548291,"id_str":"33548291","indices":[0,11]},{"screen_name":"erasmusuni","name":"Erasmus University","id":52693210,"id_str":"52693210","indices":[12,23]},{"screen_name":"ShanghaiRanking","name":"ShanghaiRanking","id":394503067,"id_str":"394503067","indices":[24,40]}],"urls":[]}</t>
  </si>
  <si>
    <t>1161965847214247936</t>
  </si>
  <si>
    <t>@UniUtrecht @erasmusuni @ShanghaiRanking Dankjewel!</t>
  </si>
  <si>
    <t>Thu Aug 15 11:40:20 +0000 2019</t>
  </si>
  <si>
    <t>http://twitter.com/univgroningen/statuses/1161965847214247936</t>
  </si>
  <si>
    <t>1161965559854063617</t>
  </si>
  <si>
    <t>GroenteCongres</t>
  </si>
  <si>
    <t>Thu Aug 15 11:39:12 +0000 2019</t>
  </si>
  <si>
    <t>2918263678</t>
  </si>
  <si>
    <t>http://pbs.twimg.com/profile_images/884408186580717569/xctxLMal_normal.jpg</t>
  </si>
  <si>
    <t xml:space="preserve">Jaarbeurs, Beatrixgebouw,Expo </t>
  </si>
  <si>
    <t>http://twitter.com/GroenteCongres/statuses/1161965559854063617</t>
  </si>
  <si>
    <t>1161961668592721921</t>
  </si>
  <si>
    <t>Ranking of European Universities @UniofOxford @Cambridge_Uni @ETH @UtrechtUni @UniversityCopenhagen @LMU_Muenchen @SapienzaRoma https://t.co/bAjNJJjnEh</t>
  </si>
  <si>
    <t>Thu Aug 15 11:23:44 +0000 2019</t>
  </si>
  <si>
    <t>http://twitter.com/isidroaguillo/statuses/1161961668592721921</t>
  </si>
  <si>
    <t>{"hashtags":[],"symbols":[],"user_mentions":[{"screen_name":"UniofOxford","name":"Oxford University","id":48289662,"id_str":"48289662","indices":[33,45]},{"screen_name":"Cambridge_Uni","name":"Cambridge University","id":33474655,"id_str":"33474655","indices":[46,60]},{"screen_name":"ETH","name":"ETH Zürich","id":202806809,"id_str":"202806809","indices":[61,65]},{"screen_name":"UtrechtUni","name":"Utrecht University","id":33550981,"id_str":"33550981","indices":[66,77]},{"screen_name":"LMU_Muenchen","name":"Universität München","id":91982547,"id_str":"91982547","indices":[100,113]},{"screen_name":"SapienzaRoma","name":"Sapienza Università di Roma","id":318310715,"id_str":"318310715","indices":[114,127]}],"urls":[{"url":"https://t.co/bAjNJJjnEh","expanded_url":"http://www.webometrics.info/en/Europe","display_url":"webometrics.info/en/Europe","indices":[128,151]}]}</t>
  </si>
  <si>
    <t>1161961465194135552</t>
  </si>
  <si>
    <t>Oorbescherming mee naar een festival is inmiddels bijna vanzelfsprekend. Wetenschappers van de Universiteit Utrecht adviseren bezoekers om ook zelf te zorgen voor een ontsmettingsmiddel voor de handen https://t.co/ARZBEtanIp</t>
  </si>
  <si>
    <t>Thu Aug 15 11:22:56 +0000 2019</t>
  </si>
  <si>
    <t>http://twitter.com/UniUtrecht/statuses/1161961465194135552</t>
  </si>
  <si>
    <t>{"hashtags":[],"symbols":[],"user_mentions":[],"urls":[{"url":"https://t.co/ARZBEtanIp","expanded_url":"https://www.uu.nl/nieuws/op-een-festival-was-je-handen-regelmatig","display_url":"uu.nl/nieuws/op-een-…","indices":[201,224]}]}</t>
  </si>
  <si>
    <t>1161960372183736320</t>
  </si>
  <si>
    <t>John_B_Howard</t>
  </si>
  <si>
    <t>Thu Aug 15 11:18:35 +0000 2019</t>
  </si>
  <si>
    <t>24257870</t>
  </si>
  <si>
    <t>http://pbs.twimg.com/profile_images/2375478079/145tl6jf9vlcosn2v0wb_normal.jpeg</t>
  </si>
  <si>
    <t>Dublin, Ireland</t>
  </si>
  <si>
    <t>http://twitter.com/John_B_Howard/statuses/1161960372183736320</t>
  </si>
  <si>
    <t>@UtrechtUni @ShanghaiRanking @Harvard @Cambridge_Uni @Stanford We need to start a discussion on why we @UniUtrecht @UtrechtUni are banging the rankings' drum instead of telling the world what we are doing in the field of diversity, open science &amp;amp; scholarship and public engagement. And why they do not go together.</t>
  </si>
  <si>
    <t>Thu Aug 15 11:16:26 +0000 2019</t>
  </si>
  <si>
    <t>1161952121606090752</t>
  </si>
  <si>
    <t>http://twitter.com/jeroenbosman/statuses/1161959832041250817</t>
  </si>
  <si>
    <t>{"hashtags":[],"symbols":[],"user_mentions":[{"screen_name":"UtrechtUni","name":"Utrecht University","id":33550981,"id_str":"33550981","indices":[0,11]},{"screen_name":"ShanghaiRanking","name":"ShanghaiRanking","id":394503067,"id_str":"394503067","indices":[12,28]},{"screen_name":"Harvard","name":"Harvard University","id":39585367,"id_str":"39585367","indices":[29,37]},{"screen_name":"Cambridge_Uni","name":"Cambridge University","id":33474655,"id_str":"33474655","indices":[38,52]},{"screen_name":"Stanford","name":"Stanford University","id":18036441,"id_str":"18036441","indices":[53,62]},{"screen_name":"UniUtrecht","name":"Universiteit Utrecht","id":33548291,"id_str":"33548291","indices":[103,114]},{"screen_name":"UtrechtUni","name":"Utrecht University","id":33550981,"id_str":"33550981","indices":[115,126]}],"urls":[]}</t>
  </si>
  <si>
    <t>1161958823793430528</t>
  </si>
  <si>
    <t>prisci_muriel</t>
  </si>
  <si>
    <t>RT @ep1phyte: A new discrete mechanical growth model for plant tissues from the ten Tusscher lab @UniUtrecht, just published in @PLOSONE https://t.co/0dSa4OOEdD</t>
  </si>
  <si>
    <t>Thu Aug 15 11:12:26 +0000 2019</t>
  </si>
  <si>
    <t>198013905</t>
  </si>
  <si>
    <t>http://pbs.twimg.com/profile_images/1055761012199186433/reeXrS4L_normal.jpg</t>
  </si>
  <si>
    <t>Quito, Ecuador</t>
  </si>
  <si>
    <t>http://twitter.com/prisci_muriel/statuses/1161958823793430528</t>
  </si>
  <si>
    <t>{"hashtags":[],"symbols":[],"user_mentions":[{"screen_name":"ep1phyte","name":"Jamie Males","id":1875367458,"id_str":"1875367458","indices":[3,12]},{"screen_name":"UniUtrecht","name":"Universiteit Utrecht","id":33548291,"id_str":"33548291","indices":[97,108]},{"screen_name":"PLOSONE","name":"PLOS ONE","id":27596259,"id_str":"27596259","indices":[128,136]}],"urls":[]}</t>
  </si>
  <si>
    <t>1161954956305489922</t>
  </si>
  <si>
    <t>mariadelcuy</t>
  </si>
  <si>
    <t>I really enjoy working at Utrecht University, but please remember that if being in a ranking means competing with each other, overworking and not thinking about the societal value of our work, it is worthless! (I don't like rankings personally) https://t.co/eG5qt9GN17</t>
  </si>
  <si>
    <t>Thu Aug 15 10:57:04 +0000 2019</t>
  </si>
  <si>
    <t>38186606</t>
  </si>
  <si>
    <t>http://pbs.twimg.com/profile_images/1141438046488973312/xB5ApqTj_normal.png</t>
  </si>
  <si>
    <t>Utrecht/Madrid/SCL</t>
  </si>
  <si>
    <t>http://twitter.com/mariadelcuy/statuses/1161954956305489922</t>
  </si>
  <si>
    <t>{"hashtags":[],"symbols":[],"user_mentions":[],"urls":[{"url":"https://t.co/eG5qt9GN17","expanded_url":"https://twitter.com/UtrechtUni/status/1161952121606090752","display_url":"twitter.com/UtrechtUni/sta…","indices":[245,268]}]}</t>
  </si>
  <si>
    <t>🍾We made it into the top 50 in the @ShanghaiRanking. Proud of all our researchers who made this possible! Also congratulations to @Harvard, @Cambridge_Uni and @Stanford for their place in the top 3. Again 🙃 https://t.co/PuccIMyZ4B</t>
  </si>
  <si>
    <t>Thu Aug 15 10:45:48 +0000 2019</t>
  </si>
  <si>
    <t>http://twitter.com/UtrechtUni/statuses/1161952121606090752</t>
  </si>
  <si>
    <t>{"hashtags":[],"symbols":[],"user_mentions":[{"screen_name":"ShanghaiRanking","name":"ShanghaiRanking","id":394503067,"id_str":"394503067","indices":[35,51]},{"screen_name":"Harvard","name":"Harvard University","id":39585367,"id_str":"39585367","indices":[130,138]},{"screen_name":"Cambridge_Uni","name":"Cambridge University","id":33474655,"id_str":"33474655","indices":[140,154]},{"screen_name":"Stanford","name":"Stanford University","id":18036441,"id_str":"18036441","indices":[159,168]}],"urls":[{"url":"https://t.co/PuccIMyZ4B","expanded_url":"http://www.shanghairanking.com/ARWU2019.html","display_url":"shanghairanking.com/ARWU2019.html","indices":[207,230]}]}</t>
  </si>
  <si>
    <t>1161951985668644866</t>
  </si>
  <si>
    <t>s_starrenburg</t>
  </si>
  <si>
    <t>Thu Aug 15 10:45:16 +0000 2019</t>
  </si>
  <si>
    <t>2970005608</t>
  </si>
  <si>
    <t>http://pbs.twimg.com/profile_images/902141540168073216/SxtRIecw_normal.jpg</t>
  </si>
  <si>
    <t>Leiden, The Netherlands</t>
  </si>
  <si>
    <t>http://twitter.com/s_starrenburg/statuses/1161951985668644866</t>
  </si>
  <si>
    <t>🥳 De Universiteit Utrecht is in de Shanghai ranking 2019 gestegen naar de 49e plaats. We staan dus in de top 50! @erasmusuni en @univgroningen jullie ook gefeliciteerd met jullie welverdiende stijging. #trots @ShanghaiRanking 
https://t.co/JHSzf7jQsO</t>
  </si>
  <si>
    <t>Thu Aug 15 10:41:03 +0000 2019</t>
  </si>
  <si>
    <t>http://twitter.com/UniUtrecht/statuses/1161950927076626432</t>
  </si>
  <si>
    <t>{"hashtags":[{"text":"trots","indices":[202,208]}],"symbols":[],"user_mentions":[{"screen_name":"erasmusuni","name":"Erasmus University","id":52693210,"id_str":"52693210","indices":[113,124]},{"screen_name":"univgroningen","name":"University Groningen","id":33535466,"id_str":"33535466","indices":[128,142]},{"screen_name":"ShanghaiRanking","name":"ShanghaiRanking","id":394503067,"id_str":"394503067","indices":[209,225]}],"urls":[{"url":"https://t.co/JHSzf7jQsO","expanded_url":"http://www.shanghairanking.com/ARWU2019.html","display_url":"shanghairanking.com/ARWU2019.html","indices":[227,250]}]}</t>
  </si>
  <si>
    <t>1161949095952551937</t>
  </si>
  <si>
    <t>RT @VET_UniUtrecht: Een hond uit het buitenland. Is dat een goed idee? Luister vanavond vanaf 18.30 naar wetenschapper Paul Overgaauw bij @DitisdeDag @NPORadio1 #didd</t>
  </si>
  <si>
    <t>Thu Aug 15 10:33:47 +0000 2019</t>
  </si>
  <si>
    <t>http://twitter.com/UniUtrecht/statuses/1161949095952551937</t>
  </si>
  <si>
    <t>1161947824302493696</t>
  </si>
  <si>
    <t>chris_harrod</t>
  </si>
  <si>
    <t>Thu Aug 15 10:28:43 +0000 2019</t>
  </si>
  <si>
    <t>323854120</t>
  </si>
  <si>
    <t>http://pbs.twimg.com/profile_images/923367996340412416/3E1Vpvgt_normal.jpg</t>
  </si>
  <si>
    <t>Antofagasta, Chile</t>
  </si>
  <si>
    <t>http://twitter.com/chris_harrod/statuses/1161947824302493696</t>
  </si>
  <si>
    <t>1161944066084524032</t>
  </si>
  <si>
    <t>TelersVanNature</t>
  </si>
  <si>
    <t>Thu Aug 15 10:13:47 +0000 2019</t>
  </si>
  <si>
    <t>481283280</t>
  </si>
  <si>
    <t>http://pbs.twimg.com/profile_images/1799182853/VN_krul_normal.JPG</t>
  </si>
  <si>
    <t>Barendrecht</t>
  </si>
  <si>
    <t>http://twitter.com/TelersVanNature/statuses/1161944066084524032</t>
  </si>
  <si>
    <t>1161939152063148032</t>
  </si>
  <si>
    <t>ActieplanGF</t>
  </si>
  <si>
    <t>Wat vindt BNR-radioprogramma Wetenschap Vandaag van nudging? Check hier het interview @BNR @MinVWS @CoosjeDijkstra @dirkvandenbroek @voedingscentrum @jaapseidell @VUamsterdam @UniUtrecht @GFHuis #preventieakkoord #gavoorkleur
https://t.co/af1QQTrg0r
https://t.co/zk79TlWefQ https://t.co/Yry7GV0uwh</t>
  </si>
  <si>
    <t>Thu Aug 15 09:54:16 +0000 2019</t>
  </si>
  <si>
    <t>824543996492083202</t>
  </si>
  <si>
    <t>http://pbs.twimg.com/profile_images/834690485864259584/LPDaQqjr_normal.jpg</t>
  </si>
  <si>
    <t>Zoetermeer, Nederland</t>
  </si>
  <si>
    <t>http://twitter.com/ActieplanGF/statuses/1161939152063148032</t>
  </si>
  <si>
    <t>{"hashtags":[{"text":"preventieakkoord","indices":[195,212]},{"text":"gavoorkleur","indices":[213,225]}],"symbols":[],"user_mentions":[{"screen_name":"BNR","name":"BNR Nieuwsradio","id":18020059,"id_str":"18020059","indices":[86,90]},{"screen_name":"MinVWS","name":"MinVWS","id":15581273,"id_str":"15581273","indices":[91,98]},{"screen_name":"CoosjeDijkstra","name":"Coosje Dijkstra","id":31415847,"id_str":"31415847","indices":[99,114]},{"screen_name":"dirkvandenbroek","name":"Dirk van den Broek","id":2698254510,"id_str":"2698254510","indices":[115,131]},{"screen_name":"voedingscentrum","name":"Voedingscentrum","id":22183684,"id_str":"22183684","indices":[132,148]},{"screen_name":"jaapseidell","name":"jacob seidell","id":36646877,"id_str":"36646877","indices":[149,161]},{"screen_name":"VUamsterdam","name":"Vrije Universiteit Amsterdam","id":18991187,"id_str":"18991187","indices":[162,174]},{"screen_name":"UniUtrecht","name":"Universiteit Utrecht","id":33548291,"id_str":"33548291","indices":[175,186]},{"screen_name":"GFHuis","name":"GroentenFruit Huis","id":2304682206,"id_str":"2304682206","indices":[187,194]}],"urls":[{"url":"https://t.co/af1QQTrg0r","expanded_url":"https://www.bnr.nl/podcast/wetenschap-vandaag/10386800/besjes-naast-de-yoghurt-fruit-bij-de-kassa-helpt-dat","display_url":"bnr.nl/podcast/wetens…","indices":[227,250]},{"url":"https://t.co/zk79TlWefQ","expanded_url":"https://nagf.nl/Nieuws/Nieuwsartikel/ArtMID/8876/ArticleID/542/Ga-voor-Kleur-Lab-op-radio-BNR","display_url":"nagf.nl/Nieuws/Nieuwsa…","indices":[252,275]}],"media":[{"id":1161939147055075300,"id_str":"1161939147055075333","indices":[276,299],"media_url":"http://pbs.twimg.com/media/ECAJf37WkAUHjkk.png","media_url_https":"https://pbs.twimg.com/media/ECAJf37WkAUHjkk.png","url":"https://t.co/Yry7GV0uwh","display_url":"pic.twitter.com/Yry7GV0uwh","expanded_url":"https://twitter.com/ActieplanGF/status/1161939152063148032/photo/1","type":"photo","sizes":{"large":{"w":421,"h":411,"resize":"fit"},"medium":{"w":421,"h":411,"resize":"fit"},"small":{"w":421,"h":411,"resize":"fit"},"thumb":{"w":150,"h":150,"resize":"crop"}}}]}</t>
  </si>
  <si>
    <t>1161938130561355776</t>
  </si>
  <si>
    <t>PLOSONE</t>
  </si>
  <si>
    <t>Thu Aug 15 09:50:12 +0000 2019</t>
  </si>
  <si>
    <t>27596259</t>
  </si>
  <si>
    <t>http://pbs.twimg.com/profile_images/1068262317475987457/O-hobWNx_normal.jpg</t>
  </si>
  <si>
    <t>San Francisco, USA &amp; Cambridge, UK</t>
  </si>
  <si>
    <t>http://twitter.com/PLOSONE/statuses/1161938130561355776</t>
  </si>
  <si>
    <t>1161933771958038530</t>
  </si>
  <si>
    <t>Thu Aug 15 09:32:53 +0000 2019</t>
  </si>
  <si>
    <t>http://twitter.com/Frances_Dunn/statuses/1161933771958038530</t>
  </si>
  <si>
    <t>1161931265039392768</t>
  </si>
  <si>
    <t>ep1phyte</t>
  </si>
  <si>
    <t>A new discrete mechanical growth model for plant tissues from the ten Tusscher lab @UniUtrecht, just published in @PLOSONE https://t.co/0dSa4OOEdD</t>
  </si>
  <si>
    <t>Thu Aug 15 09:22:55 +0000 2019</t>
  </si>
  <si>
    <t>1875367458</t>
  </si>
  <si>
    <t>http://pbs.twimg.com/profile_images/1144621816973070341/UE1-q17S_normal.png</t>
  </si>
  <si>
    <t>Cambridge, UK</t>
  </si>
  <si>
    <t>http://twitter.com/ep1phyte/statuses/1161931265039392768</t>
  </si>
  <si>
    <t>{"hashtags":[],"symbols":[],"user_mentions":[{"screen_name":"UniUtrecht","name":"Universiteit Utrecht","id":33548291,"id_str":"33548291","indices":[83,94]},{"screen_name":"PLOSONE","name":"PLOS ONE","id":27596259,"id_str":"27596259","indices":[114,122]}],"urls":[{"url":"https://t.co/0dSa4OOEdD","expanded_url":"https://journals.plos.org/plosone/article?id=10.1371/journal.pone.0221059","display_url":"journals.plos.org/plosone/articl…","indices":[123,146]}]}</t>
  </si>
  <si>
    <t>1161930321148989440</t>
  </si>
  <si>
    <t>Dam construction increases risk of #delta drowning. Urgent action is needed to minimise disruption of #sediment delivery &amp;amp; improve delta resilience, writes @Frances_Dunn @UtrechtUni with colleagues @unisouthampton. 
Read: https://t.co/YGI5u0eNKI 
Watch: 🔽 https://t.co/Ph77wZHsbh</t>
  </si>
  <si>
    <t>Thu Aug 15 09:19:10 +0000 2019</t>
  </si>
  <si>
    <t>http://twitter.com/UUGeo/statuses/1161930321148989440</t>
  </si>
  <si>
    <t>{"hashtags":[{"text":"delta","indices":[35,41]},{"text":"sediment","indices":[102,111]}],"symbols":[],"user_mentions":[{"screen_name":"Frances_Dunn","name":"Frances Dunn","id":90934962,"id_str":"90934962","indices":[160,173]},{"screen_name":"UtrechtUni","name":"Utrecht University","id":33550981,"id_str":"33550981","indices":[174,185]},{"screen_name":"unisouthampton","name":"University of Southampton","id":26203004,"id_str":"26203004","indices":[202,217]}],"urls":[{"url":"https://t.co/YGI5u0eNKI","expanded_url":"https://www.uu.nl/en/news/human-intervention-increases-risk-of-delta-drowning","display_url":"uu.nl/en/news/human-…","indices":[226,249]},{"url":"https://t.co/Ph77wZHsbh","expanded_url":"https://youtu.be/SHIbB3LXncA","display_url":"youtu.be/SHIbB3LXncA","indices":[260,283]}]}</t>
  </si>
  <si>
    <t>1161907741998374912</t>
  </si>
  <si>
    <t>BieTanjade</t>
  </si>
  <si>
    <t>Thu Aug 15 07:49:27 +0000 2019</t>
  </si>
  <si>
    <t>1661058338</t>
  </si>
  <si>
    <t>http://pbs.twimg.com/profile_images/699661579038629888/d9-XaWHb_normal.jpg</t>
  </si>
  <si>
    <t>http://twitter.com/BieTanjade/statuses/1161907741998374912</t>
  </si>
  <si>
    <t>1161907275780562944</t>
  </si>
  <si>
    <t>LDEHeritage</t>
  </si>
  <si>
    <t>Erfgoed en Publieksgeschiedenis Lab @UniUtrecht organizes a lecture by Prof. Laurajane Smith (Australian National University) on Cultural Heritage, Politics, Nationalism and Populism, 17/9 in Utrecht. https://t.co/yised0refA</t>
  </si>
  <si>
    <t>Thu Aug 15 07:47:36 +0000 2019</t>
  </si>
  <si>
    <t>3428080222</t>
  </si>
  <si>
    <t>http://pbs.twimg.com/profile_images/633262702266183680/LRN3gExA_normal.jpg</t>
  </si>
  <si>
    <t>http://twitter.com/LDEHeritage/statuses/1161907275780562944</t>
  </si>
  <si>
    <t>{"hashtags":[],"symbols":[],"user_mentions":[{"screen_name":"UniUtrecht","name":"Universiteit Utrecht","id":33548291,"id_str":"33548291","indices":[36,47]}],"urls":[{"url":"https://t.co/yised0refA","expanded_url":"https://epglab.sites.uu.nl/2019/08/14/lecture-laurajane-smith-cultural-heritage-politics-nationalism-and-populism/","display_url":"epglab.sites.uu.nl/2019/08/14/lec…","indices":[201,224]}]}</t>
  </si>
  <si>
    <t>1161904465080987648</t>
  </si>
  <si>
    <t>With promises to feed the world, agricultural intensification comes at a great cost to the environment &amp;amp; climate. Here is a snapshot of how researchers here at @UUCopernicus are challenging the current agricultural system. @UUGeo @UtrechtUni 
https://t.co/x0iOX8XCnb</t>
  </si>
  <si>
    <t>Thu Aug 15 07:36:26 +0000 2019</t>
  </si>
  <si>
    <t>http://twitter.com/UUCopernicus/statuses/1161904465080987648</t>
  </si>
  <si>
    <t>{"hashtags":[],"symbols":[],"user_mentions":[{"screen_name":"UUCopernicus","name":"Copernicus Institute of Sustainable Development UU","id":4425195676,"id_str":"4425195676","indices":[164,177]},{"screen_name":"UUGeo","name":"Geowetenschappen UU","id":49980589,"id_str":"49980589","indices":[227,233]},{"screen_name":"UtrechtUni","name":"Utrecht University","id":33550981,"id_str":"33550981","indices":[234,245]}],"urls":[{"url":"https://t.co/x0iOX8XCnb","expanded_url":"https://www.uu.nl/en/background/agricultural-intensification-a-house-of-cards-challenging-the-current-agricultural-system","display_url":"uu.nl/en/background/…","indices":[247,270]}]}</t>
  </si>
  <si>
    <t>1161886865672351744</t>
  </si>
  <si>
    <t>@UniUtrecht is, piekert u dan alvast over een passender benaming? “Humoristisch Verbond”? https://t.co/mz6C4SYDdB</t>
  </si>
  <si>
    <t>Thu Aug 15 06:26:30 +0000 2019</t>
  </si>
  <si>
    <t>http://twitter.com/vanpraagbiograf/statuses/1161886865672351744</t>
  </si>
  <si>
    <t>{"hashtags":[],"symbols":[],"user_mentions":[{"screen_name":"UniUtrecht","name":"Universiteit Utrecht","id":33548291,"id_str":"33548291","indices":[0,11]}],"urls":[],"media":[{"id":1161886862010699800,"id_str":"1161886862010699777","indices":[90,113],"media_url":"http://pbs.twimg.com/media/EB_Z8e9XUAE1_J5.jpg","media_url_https":"https://pbs.twimg.com/media/EB_Z8e9XUAE1_J5.jpg","url":"https://t.co/mz6C4SYDdB","display_url":"pic.twitter.com/mz6C4SYDdB","expanded_url":"https://twitter.com/vanpraagbiograf/status/1161886865672351744/photo/1","type":"photo","sizes":{"small":{"w":100,"h":132,"resize":"fit"},"thumb":{"w":100,"h":100,"resize":"crop"},"medium":{"w":100,"h":132,"resize":"fit"},"large":{"w":100,"h":132,"resize":"fit"}}}]}</t>
  </si>
  <si>
    <t>1161886825629257728</t>
  </si>
  <si>
    <t>@UniUtrecht Humanistisch Verbond, sinds 1963 pas echt in de problemen zit. Ondanks het humanistische gebod “geen sekte vormen” is de toevoeging dat het een sekte betreft terecht. Is deze sindsdien nog humanistisch? U weet er straks alles van. Als u denkt dat dit niet het geval</t>
  </si>
  <si>
    <t>Thu Aug 15 06:26:20 +0000 2019</t>
  </si>
  <si>
    <t>http://twitter.com/vanpraagbiograf/statuses/1161886825629257728</t>
  </si>
  <si>
    <t>1161886784235737088</t>
  </si>
  <si>
    <t>@UniUtrecht het maar. Nu er toch vragen rijzen, alleen al de vraag wat te denken van de “humanistische” geheimtaal rechtvaardigt de biografie. Er zijn veel meer vragen. U zult aan het eind van het boek nog opkijken van de visie en zien dat de “humanistische” sekte, het</t>
  </si>
  <si>
    <t>Thu Aug 15 06:26:10 +0000 2019</t>
  </si>
  <si>
    <t>http://twitter.com/vanpraagbiograf/statuses/1161886784235737088</t>
  </si>
  <si>
    <t>1161886737863520256</t>
  </si>
  <si>
    <t>@UniUtrecht van zijn sociale kanten. Kon dit ongestraft? Wie de molen te min is loopt ook het meel mis. Werd het onvoorzien de leer van de heersende klasse (die buitenkerkelijk is)? Dan steunde Van Praag de rijken en liet hij de armen stikken. Wat is daar humanistisch aan? Zegt u</t>
  </si>
  <si>
    <t>Thu Aug 15 06:25:59 +0000 2019</t>
  </si>
  <si>
    <t>http://twitter.com/vanpraagbiograf/statuses/1161886737863520256</t>
  </si>
  <si>
    <t>1161886683425648640</t>
  </si>
  <si>
    <t>@UniUtrecht de wereld ook maar een ietsepietsje (klein beetje) leefbaarder maakte is maar de vraag. Kijk voor de aardigheid eens of het woord “armoede” of “armen” in dit boek staat (via de zoekfunctie). Hoewel humanisme draait om medemenselijkheid beroofde Van Praag het humanisme</t>
  </si>
  <si>
    <t>Thu Aug 15 06:25:46 +0000 2019</t>
  </si>
  <si>
    <t>http://twitter.com/vanpraagbiograf/statuses/1161886683425648640</t>
  </si>
  <si>
    <t>1161886612244094976</t>
  </si>
  <si>
    <t>@UniUtrecht die daarnaast het humanisme ontwikkelde (en liet verdwijnen). Dit biedt u een unieke kans om dit te verkennen (of wat daar voor door moet gaan). Ze behoren het algemeen welzijn te vergroten doordat ze knokken voor lotsverbetering van de armen, maar of zijn humanisme</t>
  </si>
  <si>
    <t>Thu Aug 15 06:25:29 +0000 2019</t>
  </si>
  <si>
    <t>http://twitter.com/vanpraagbiograf/statuses/1161886612244094976</t>
  </si>
  <si>
    <t>1161886565574090752</t>
  </si>
  <si>
    <t>@UniUtrecht op dat het boek nu slechts gratis op internet kan worden aangeboden. Dan begrijpt u dat uw bijdrage meer dan welkom is, al is het geen plicht. De biografie gaat over J.P. van Praag, pyromaan, bekende 20e eeuwse humanist, lichtend voorbeeld voor “humanisten” en degene</t>
  </si>
  <si>
    <t>Thu Aug 15 06:25:18 +0000 2019</t>
  </si>
  <si>
    <t>http://twitter.com/vanpraagbiograf/statuses/1161886565574090752</t>
  </si>
  <si>
    <t>1161886509575954432</t>
  </si>
  <si>
    <t>@UniUtrecht straat- en straatarme auteur geen cent om de biografie te schrijven en te laten drukken (de aanhalingstekens hebben een reden). Geen geld (onkostenvergoeding), geen bloemen, nog geen bedankje kon eraf. De biograaf moet maar zien hoe hij uit de kosten komt. Tel daarbij</t>
  </si>
  <si>
    <t>Thu Aug 15 06:25:05 +0000 2019</t>
  </si>
  <si>
    <t>http://twitter.com/vanpraagbiograf/statuses/1161886509575954432</t>
  </si>
  <si>
    <t>1161886429544353792</t>
  </si>
  <si>
    <t>@UniUtrecht Potverdrie, een gratis biografie! Download Het Grondsop voor de Goddelozen op http:/www.jpvanpraag.nl  Het schrijven, een ingewikkelde, gruwelijk zware klus, duurde langer dan tien jaar. Toch gaven de opdrachtgevers, de “humanisten” van het Humanistisch Verbond, de</t>
  </si>
  <si>
    <t>Thu Aug 15 06:24:46 +0000 2019</t>
  </si>
  <si>
    <t>http://twitter.com/vanpraagbiograf/statuses/1161886429544353792</t>
  </si>
  <si>
    <t>1161880696157351936</t>
  </si>
  <si>
    <t>SOpvoeden</t>
  </si>
  <si>
    <t>Wist je dat experts van @AccareKJP @prinsenjeugdz @ParentInternet @UniLeiden @UniUtrecht @hsrotterdam @Movisie @HU_Utrecht en @HetNJi bijdragen aan het verbeteren van onze werkwijze op basis van evidence based practice? Hoe zij dat doen lees je hier: https://t.co/XfPT4C1fbo</t>
  </si>
  <si>
    <t>Thu Aug 15 06:01:59 +0000 2019</t>
  </si>
  <si>
    <t>555151783</t>
  </si>
  <si>
    <t>http://pbs.twimg.com/profile_images/524188010422624256/rMiP8uH3_normal.png</t>
  </si>
  <si>
    <t>Rotterdam</t>
  </si>
  <si>
    <t>http://twitter.com/SOpvoeden/statuses/1161880696157351936</t>
  </si>
  <si>
    <t>{"hashtags":[],"symbols":[],"user_mentions":[{"screen_name":"AccareKJP","name":"Accare","id":383869510,"id_str":"383869510","indices":[24,34]},{"screen_name":"prinsenjeugdz","name":"Bert Prinsen","id":2204554354,"id_str":"2204554354","indices":[35,49]},{"screen_name":"ParentInternet","name":"Christa Nieuwboer","id":88263688,"id_str":"88263688","indices":[50,65]},{"screen_name":"UniLeiden","name":"Universiteit Leiden","id":58478256,"id_str":"58478256","indices":[66,76]},{"screen_name":"UniUtrecht","name":"Universiteit Utrecht","id":33548291,"id_str":"33548291","indices":[77,88]},{"screen_name":"hsrotterdam","name":"Hogeschool Rotterdam","id":80815272,"id_str":"80815272","indices":[89,101]},{"screen_name":"Movisie","name":"Movisie","id":22465960,"id_str":"22465960","indices":[102,110]},{"screen_name":"HU_Utrecht","name":"Hogeschool Utrecht","id":123858734,"id_str":"123858734","indices":[111,122]},{"screen_name":"HetNJi","name":"Nederlands Jeugdinstituut","id":54820121,"id_str":"54820121","indices":[126,133]}],"urls":[{"url":"https://t.co/XfPT4C1fbo","expanded_url":"http://bit.ly/2stMCbW","display_url":"bit.ly/2stMCbW","indices":[251,274]}]}</t>
  </si>
  <si>
    <t>1161864374610538506</t>
  </si>
  <si>
    <t>christineliebr</t>
  </si>
  <si>
    <t>Thu Aug 15 04:57:07 +0000 2019</t>
  </si>
  <si>
    <t>43766214</t>
  </si>
  <si>
    <t>http://pbs.twimg.com/profile_images/1062300936201220096/UYSyy9dG_normal.jpg</t>
  </si>
  <si>
    <t>Tilburg University</t>
  </si>
  <si>
    <t>http://twitter.com/christineliebr/statuses/1161864374610538506</t>
  </si>
  <si>
    <t>1161856590082904065</t>
  </si>
  <si>
    <t>sanli</t>
  </si>
  <si>
    <t>Thu Aug 15 04:26:11 +0000 2019</t>
  </si>
  <si>
    <t>15168678</t>
  </si>
  <si>
    <t>http://pbs.twimg.com/profile_images/923655854141968384/UqqT2Jfh_normal.jpg</t>
  </si>
  <si>
    <t>The Netherlands</t>
  </si>
  <si>
    <t>http://twitter.com/sanli/statuses/1161856590082904065</t>
  </si>
  <si>
    <t>1161850012109869056</t>
  </si>
  <si>
    <t>Storyteller (0.8 - 1.0 FTE) https://t.co/NU4KV1vs8H @UniUtrecht</t>
  </si>
  <si>
    <t>Thu Aug 15 04:00:03 +0000 2019</t>
  </si>
  <si>
    <t>http://twitter.com/AcademicTrnsfr/statuses/1161850012109869056</t>
  </si>
  <si>
    <t>{"hashtags":[],"symbols":[],"user_mentions":[{"screen_name":"UniUtrecht","name":"Universiteit Utrecht","id":33548291,"id_str":"33548291","indices":[52,63]}],"urls":[{"url":"https://t.co/NU4KV1vs8H","expanded_url":"https://www.academictransfer.com/285147/","display_url":"academictransfer.com/285147/","indices":[28,51]}]}</t>
  </si>
  <si>
    <t>1161776901561524225</t>
  </si>
  <si>
    <t>obeske</t>
  </si>
  <si>
    <t>RT @ATUM_bio: CEP104 is a conserved protein in #brain development. @OusResearch @UniofNewcastle @Radboud_Uni @unibt @koebenhavns_uni @UMCUtrecht @UniUtrecht use @ATUM_bio constructs to show how CEP104 mutations stop hedgehog signaling and leads to #Joubert syndrome https://t.co/DfopHsnyIB https://t.co/2BeeYQsdJy</t>
  </si>
  <si>
    <t>Wed Aug 14 23:09:32 +0000 2019</t>
  </si>
  <si>
    <t>143161109</t>
  </si>
  <si>
    <t>http://twitter.com/obeske/statuses/1161776901561524225</t>
  </si>
  <si>
    <t>{"hashtags":[{"text":"brain","indices":[47,53]}],"symbols":[],"user_mentions":[{"screen_name":"ATUM_bio","name":"ATUM","id":62544076,"id_str":"62544076","indices":[3,12]},{"screen_name":"OusResearch","name":"ous-research","id":1135538705748414500,"id_str":"1135538705748414465","indices":[67,79]},{"screen_name":"UniofNewcastle","name":"Newcastle University","id":96741105,"id_str":"96741105","indices":[80,95]},{"screen_name":"Radboud_Uni","name":"Radboud University","id":45826046,"id_str":"45826046","indices":[96,108]},{"screen_name":"unibt","name":"Universität Bayreuth","id":66670774,"id_str":"66670774","indices":[109,115]},{"screen_name":"koebenhavns_uni","name":"Københavns Uni","id":70354237,"id_str":"70354237","indices":[116,132]}],"urls":[]}</t>
  </si>
  <si>
    <t>1161765190209134592</t>
  </si>
  <si>
    <t>ATUM_bio</t>
  </si>
  <si>
    <t>CEP104 is a conserved protein in #brain development. @OusResearch @UniofNewcastle @Radboud_Uni @unibt @koebenhavns_uni @UMCUtrecht @UniUtrecht use @ATUM_bio constructs to show how CEP104 mutations stop hedgehog signaling and leads to #Joubert syndrome https://t.co/DfopHsnyIB https://t.co/2BeeYQsdJy</t>
  </si>
  <si>
    <t>Wed Aug 14 22:23:00 +0000 2019</t>
  </si>
  <si>
    <t>62544076</t>
  </si>
  <si>
    <t>http://pbs.twimg.com/profile_images/807021515635990528/JQOyuPcC_normal.jpg</t>
  </si>
  <si>
    <t>Newark, CA</t>
  </si>
  <si>
    <t>http://twitter.com/ATUM_bio/statuses/1161765190209134592</t>
  </si>
  <si>
    <t>{"hashtags":[{"text":"brain","indices":[33,39]},{"text":"Joubert","indices":[234,242]}],"symbols":[],"user_mentions":[{"screen_name":"OusResearch","name":"ous-research","id":1135538705748414500,"id_str":"1135538705748414465","indices":[53,65]},{"screen_name":"UniofNewcastle","name":"Newcastle University","id":96741105,"id_str":"96741105","indices":[66,81]},{"screen_name":"Radboud_Uni","name":"Radboud University","id":45826046,"id_str":"45826046","indices":[82,94]},{"screen_name":"unibt","name":"Universität Bayreuth","id":66670774,"id_str":"66670774","indices":[95,101]},{"screen_name":"koebenhavns_uni","name":"Københavns Uni","id":70354237,"id_str":"70354237","indices":[102,118]},{"screen_name":"UMCUtrecht","name":"UMC Utrecht","id":42636064,"id_str":"42636064","indices":[119,130]},{"screen_name":"UniUtrecht","name":"Universiteit Utrecht","id":33548291,"id_str":"33548291","indices":[131,142]},{"screen_name":"ATUM_bio","name":"ATUM","id":62544076,"id_str":"62544076","indices":[147,156]}],"urls":[{"url":"https://t.co/DfopHsnyIB","expanded_url":"https://www.sciencedirect.com/science/article/pii/S2211124719309222","display_url":"sciencedirect.com/science/articl…","indices":[252,275]}],"media":[{"id":1161765187315101700,"id_str":"1161765187315101696","indices":[276,299],"media_url":"http://pbs.twimg.com/media/EB9rSFZU8AAP-Ba.jpg","media_url_https":"https://pbs.twimg.com/media/EB9rSFZU8AAP-Ba.jpg","url":"https://t.co/2BeeYQsdJy","display_url":"pic.twitter.com/2BeeYQsdJy","expanded_url":"https://twitter.com/ATUM_bio/status/1161765190209134592/photo/1","type":"photo","sizes":{"thumb":{"w":150,"h":150,"resize":"crop"},"medium":{"w":996,"h":996,"resize":"fit"},"small":{"w":680,"h":680,"resize":"fit"},"large":{"w":996,"h":996,"resize":"fit"}}}]}</t>
  </si>
  <si>
    <t>1161749683661877248</t>
  </si>
  <si>
    <t>FlorianvHunnik</t>
  </si>
  <si>
    <t>RT @aliettejonkers: Voor @VenVN schrijf ik altijd de rubriek 'Onder de loep', waarin iedere keer een verpleegkundig onderzoeker centraal staat. In het nieuwste nummer is dat Thijs Houweling, postdoc onderzoeker @HU_Utrecht en docent verpleegkunde @UniUtrecht: https://t.co/zPzLjcxOJ5</t>
  </si>
  <si>
    <t>Wed Aug 14 21:21:23 +0000 2019</t>
  </si>
  <si>
    <t>19484786</t>
  </si>
  <si>
    <t>http://pbs.twimg.com/profile_images/1070389341149691904/4qJZrX7m_normal.jpg</t>
  </si>
  <si>
    <t>http://twitter.com/FlorianvHunnik/statuses/1161749683661877248</t>
  </si>
  <si>
    <t>{"hashtags":[],"symbols":[],"user_mentions":[{"screen_name":"aliettejonkers","name":"Aliëtte Jonkers","id":19107945,"id_str":"19107945","indices":[3,18]},{"screen_name":"VenVN","name":"V&amp;VN","id":92651687,"id_str":"92651687","indices":[25,31]}],"urls":[]}</t>
  </si>
  <si>
    <t>1161744237886615553</t>
  </si>
  <si>
    <t>JoopSchippers</t>
  </si>
  <si>
    <t>Daarom is #Instituties (IOS) een v/d onderzoeksspeerpunten van @UniUtrecht en analyseren we o.a. rol NLse en EU-instituties bij verdeling van inkomen, emancipatie, flexwerk, werkloosheid etc. https://t.co/QTkK10gMuI</t>
  </si>
  <si>
    <t>Wed Aug 14 20:59:45 +0000 2019</t>
  </si>
  <si>
    <t>172287015</t>
  </si>
  <si>
    <t>http://pbs.twimg.com/profile_images/1090792406/schippers_normal.jpeg</t>
  </si>
  <si>
    <t>http://twitter.com/JoopSchippers/statuses/1161744237886615553</t>
  </si>
  <si>
    <t>{"hashtags":[{"text":"Instituties","indices":[10,22]}],"symbols":[],"user_mentions":[{"screen_name":"UniUtrecht","name":"Universiteit Utrecht","id":33548291,"id_str":"33548291","indices":[63,74]}],"urls":[{"url":"https://t.co/QTkK10gMuI","expanded_url":"https://twitter.com/fabiandekker/status/1160265174802190337","display_url":"twitter.com/fabiandekker/s…","indices":[192,215]}]}</t>
  </si>
  <si>
    <t>1161738324677206016</t>
  </si>
  <si>
    <t>Jef_Mol</t>
  </si>
  <si>
    <t>Wed Aug 14 20:36:15 +0000 2019</t>
  </si>
  <si>
    <t>126105444</t>
  </si>
  <si>
    <t>http://pbs.twimg.com/profile_images/1072929096517210113/k3NixVai_normal.jpg</t>
  </si>
  <si>
    <t>The Netherlands - Breda</t>
  </si>
  <si>
    <t>http://twitter.com/Jef_Mol/statuses/1161738324677206016</t>
  </si>
  <si>
    <t>1161737930278391808</t>
  </si>
  <si>
    <t>RT @HU_Utrecht: De #Verenigingsparade van de @UIT_2019 trekt langs de gebouwen van #HU en @UniUtrecht: een feestelijke stoet van sport- en gezelligheidsverenigingen. #introductietijd #utrecht https://t.co/1BeWkpCfdl</t>
  </si>
  <si>
    <t>Wed Aug 14 20:34:41 +0000 2019</t>
  </si>
  <si>
    <t>http://twitter.com/uithof_utrecht/statuses/1161737930278391808</t>
  </si>
  <si>
    <t>{"hashtags":[{"text":"Verenigingsparade","indices":[19,37]},{"text":"HU","indices":[83,86]}],"symbols":[],"user_mentions":[{"screen_name":"HU_Utrecht","name":"Hogeschool Utrecht","id":123858734,"id_str":"123858734","indices":[3,14]},{"screen_name":"UIT_2019","name":"UIT2019","id":110997279,"id_str":"110997279","indices":[45,54]},{"screen_name":"UniUtrecht","name":"Universiteit Utrecht","id":33548291,"id_str":"33548291","indices":[90,101]}],"urls":[]}</t>
  </si>
  <si>
    <t>1161717856825937920</t>
  </si>
  <si>
    <t>hugovdwedden</t>
  </si>
  <si>
    <t>Wed Aug 14 19:14:55 +0000 2019</t>
  </si>
  <si>
    <t>334725823</t>
  </si>
  <si>
    <t>http://pbs.twimg.com/profile_images/1554423846/hugohome-mediaspace_normal.jpg</t>
  </si>
  <si>
    <t>http://twitter.com/hugovdwedden/statuses/1161717856825937920</t>
  </si>
  <si>
    <t>1161697026209398786</t>
  </si>
  <si>
    <t>hupabo</t>
  </si>
  <si>
    <t>Wed Aug 14 17:52:08 +0000 2019</t>
  </si>
  <si>
    <t>1128728238535081984</t>
  </si>
  <si>
    <t>http://pbs.twimg.com/profile_images/1128729926226644992/CsGGwYjv_normal.jpg</t>
  </si>
  <si>
    <t>http://twitter.com/hupabo/statuses/1161697026209398786</t>
  </si>
  <si>
    <t>1161673084673437697</t>
  </si>
  <si>
    <t>aliettejonkers</t>
  </si>
  <si>
    <t>Voor @VenVN schrijf ik altijd de rubriek 'Onder de loep', waarin iedere keer een verpleegkundig onderzoeker centraal staat. In het nieuwste nummer is dat Thijs Houweling, postdoc onderzoeker @HU_Utrecht en docent verpleegkunde @UniUtrecht: https://t.co/zPzLjcxOJ5</t>
  </si>
  <si>
    <t>Wed Aug 14 16:17:00 +0000 2019</t>
  </si>
  <si>
    <t>19107945</t>
  </si>
  <si>
    <t>http://pbs.twimg.com/profile_images/1106927693696827392/LL6VPMK7_normal.jpg</t>
  </si>
  <si>
    <t>Amsterdam/Amersfoort</t>
  </si>
  <si>
    <t>http://twitter.com/aliettejonkers/statuses/1161673084673437697</t>
  </si>
  <si>
    <t>{"hashtags":[],"symbols":[],"user_mentions":[{"screen_name":"VenVN","name":"V&amp;VN","id":92651687,"id_str":"92651687","indices":[5,11]},{"screen_name":"HU_Utrecht","name":"Hogeschool Utrecht","id":123858734,"id_str":"123858734","indices":[191,202]},{"screen_name":"UniUtrecht","name":"Universiteit Utrecht","id":33548291,"id_str":"33548291","indices":[227,238]}],"urls":[],"media":[{"id":1161673062892392400,"id_str":"1161673062892392449","indices":[240,263],"media_url":"http://pbs.twimg.com/media/EB8XfvLXUAEooJM.jpg","media_url_https":"https://pbs.twimg.com/media/EB8XfvLXUAEooJM.jpg","url":"https://t.co/zPzLjcxOJ5","display_url":"pic.twitter.com/zPzLjcxOJ5","expanded_url":"https://twitter.com/aliettejonkers/status/1161673084673437697/photo/1","type":"photo","sizes":{"thumb":{"w":150,"h":150,"resize":"crop"},"large":{"w":1457,"h":2048,"resize":"fit"},"medium":{"w":854,"h":1200,"resize":"fit"},"small":{"w":484,"h":680,"resize":"fit"}}}]}</t>
  </si>
  <si>
    <t>1161656117400875010</t>
  </si>
  <si>
    <t>RT @dubnieuws: De @UniUtrecht moet zorgen dat de Utrechtse Introductie Tijd alcoholvrij(er) wordt, dat vindt het DUB-panel. Als opdrachtgever van de @UIT_2019 moet de universiteit ervoor zorgen dat studenten leren dat het ook gezellig kan zijn zonder biertje of wijntje. https://t.co/99Hw0HCkoe</t>
  </si>
  <si>
    <t>Wed Aug 14 15:09:35 +0000 2019</t>
  </si>
  <si>
    <t>http://twitter.com/JoopSchippers/statuses/1161656117400875010</t>
  </si>
  <si>
    <t>{"hashtags":[],"symbols":[],"user_mentions":[{"screen_name":"dubnieuws","name":"DUB","id":14265197,"id_str":"14265197","indices":[3,13]},{"screen_name":"UniUtrecht","name":"Universiteit Utrecht","id":33548291,"id_str":"33548291","indices":[18,29]}],"urls":[]}</t>
  </si>
  <si>
    <t>1161641781613727748</t>
  </si>
  <si>
    <t>Een hond uit het buitenland. Is dat een goed idee? Luister vanavond vanaf 18.30 naar wetenschapper Paul Overgaauw bij @DitisdeDag @NPORadio1 #didd</t>
  </si>
  <si>
    <t>Wed Aug 14 14:12:37 +0000 2019</t>
  </si>
  <si>
    <t>http://twitter.com/VET_UniUtrecht/statuses/1161641781613727748</t>
  </si>
  <si>
    <t>{"hashtags":[{"text":"didd","indices":[141,146]}],"symbols":[],"user_mentions":[{"screen_name":"DitisdeDag","name":"Dit is de Dag","id":39725355,"id_str":"39725355","indices":[118,129]},{"screen_name":"NPORadio1","name":"NPO Radio 1","id":8870432,"id_str":"8870432","indices":[130,140]}],"urls":[]}</t>
  </si>
  <si>
    <t>1161634850467713024</t>
  </si>
  <si>
    <t>ckiclearning</t>
  </si>
  <si>
    <t>We all have a role to play when it comes to environmentally sound food. For businesses, buying locally sourced ingredients goes a long way to reduce GHGs &amp;amp; #foodwaste. #GrachieSpree changemakers explored the pros of sustainable food
@EITeu @UniUtrecht @CKICNordic 
#climatejourney https://t.co/po4qexfNTd</t>
  </si>
  <si>
    <t>Wed Aug 14 13:45:05 +0000 2019</t>
  </si>
  <si>
    <t>2597892463</t>
  </si>
  <si>
    <t>http://pbs.twimg.com/profile_images/1103662902047924225/BV9nBxJR_normal.png</t>
  </si>
  <si>
    <t>Europe</t>
  </si>
  <si>
    <t>http://twitter.com/ckiclearning/statuses/1161634850467713024</t>
  </si>
  <si>
    <t>{"hashtags":[{"text":"foodwaste","indices":[160,170]},{"text":"GrachieSpree","indices":[172,185]},{"text":"climatejourney","indices":[269,284]}],"symbols":[],"user_mentions":[{"screen_name":"EITeu","name":"EIT","id":330860720,"id_str":"330860720","indices":[237,243]},{"screen_name":"UniUtrecht","name":"Universiteit Utrecht","id":33548291,"id_str":"33548291","indices":[244,255]},{"screen_name":"CKICNordic","name":"Climate-KIC Nordic","id":3369133899,"id_str":"3369133899","indices":[256,267]}],"urls":[],"media":[{"id":1161634849251369000,"id_str":"1161634849251368960","indices":[285,308],"media_url":"http://pbs.twimg.com/media/EB70vaRXoAAjkh9.jpg","media_url_https":"https://pbs.twimg.com/media/EB70vaRXoAAjkh9.jpg","url":"https://t.co/po4qexfNTd","display_url":"pic.twitter.com/po4qexfNTd","expanded_url":"https://twitter.com/ckiclearning/status/1161634850467713024/photo/1","type":"photo","sizes":{"thumb":{"w":150,"h":150,"resize":"crop"},"large":{"w":1600,"h":1200,"resize":"fit"},"small":{"w":680,"h":510,"resize":"fit"},"medium":{"w":1200,"h":900,"resize":"fit"}}}]}</t>
  </si>
  <si>
    <t>1161632408011182081</t>
  </si>
  <si>
    <t>SoilRhizome</t>
  </si>
  <si>
    <t>RT @UUGeo: Miljoenen boeren zijn afhankelijk van het smeltwater uit de Himalayagletsjers, en dat ijs begint steeds sneller te smelten. Onderzoekers van oa @UniUtrecht en @WURenvironment stelden het aantal op 129 mln. @immerzeel @WUR 
https://t.co/Dbnc2xOmA7 https://t.co/bwFhiG5c0j</t>
  </si>
  <si>
    <t>Wed Aug 14 13:35:22 +0000 2019</t>
  </si>
  <si>
    <t>736294364645888001</t>
  </si>
  <si>
    <t>http://pbs.twimg.com/profile_images/736539547559964672/W42Nh38N_normal.jpg</t>
  </si>
  <si>
    <t>The Netherlands / Malawi</t>
  </si>
  <si>
    <t>http://twitter.com/SoilRhizome/statuses/1161632408011182081</t>
  </si>
  <si>
    <t>{"hashtags":[],"symbols":[],"user_mentions":[{"screen_name":"UUGeo","name":"Geowetenschappen UU","id":49980589,"id_str":"49980589","indices":[3,9]}],"urls":[]}</t>
  </si>
  <si>
    <t>1161610637442764800</t>
  </si>
  <si>
    <t>dubnieuws</t>
  </si>
  <si>
    <t>De @UniUtrecht moet zorgen dat de Utrechtse Introductie Tijd alcoholvrij(er) wordt, dat vindt het DUB-panel. Als opdrachtgever van de @UIT_2019 moet de universiteit ervoor zorgen dat studenten leren dat het ook gezellig kan zijn zonder biertje of wijntje. https://t.co/99Hw0HCkoe</t>
  </si>
  <si>
    <t>Wed Aug 14 12:08:52 +0000 2019</t>
  </si>
  <si>
    <t>14265197</t>
  </si>
  <si>
    <t>http://pbs.twimg.com/profile_images/878198977077940224/-6EIsoXT_normal.jpg</t>
  </si>
  <si>
    <t>http://twitter.com/dubnieuws/statuses/1161610637442764800</t>
  </si>
  <si>
    <t>{"hashtags":[],"symbols":[],"user_mentions":[{"screen_name":"UniUtrecht","name":"Universiteit Utrecht","id":33548291,"id_str":"33548291","indices":[3,14]},{"screen_name":"UIT_2019","name":"UIT2019","id":110997279,"id_str":"110997279","indices":[134,143]}],"urls":[{"url":"https://t.co/99Hw0HCkoe","expanded_url":"https://dub.uu.nl/nl/achtergrond/dub-panel-universiteit-utrecht-maak-uit-alcoholvrijer","display_url":"dub.uu.nl/nl/achtergrond…","indices":[256,279]}]}</t>
  </si>
  <si>
    <t>1161606149860405248</t>
  </si>
  <si>
    <t>🦷“Een beugel bij een hond zetten puur om het gebit mooier te maken, is iets wat ik niet zou doen". Henriette Booij-Vrieling is een van de weinige tandartsen die mensen én dieren behandelt. 👇
https://t.co/fOS5R6fbnK</t>
  </si>
  <si>
    <t>Wed Aug 14 11:51:02 +0000 2019</t>
  </si>
  <si>
    <t>http://twitter.com/UniUtrecht/statuses/1161606149860405248</t>
  </si>
  <si>
    <t>{"hashtags":[],"symbols":[],"user_mentions":[],"urls":[{"url":"https://t.co/fOS5R6fbnK","expanded_url":"https://www.uu.nl/achtergrond/hond-of-mens-een-kies-trekken-is-hetzelfde","display_url":"uu.nl/achtergrond/ho…","indices":[191,214]}]}</t>
  </si>
  <si>
    <t>1161604688652972034</t>
  </si>
  <si>
    <t>@UniUtrecht humanisme weg. Houden zo. Als u dat zegt kan het dan nog zo voortbestaan? Moet het verder onder de naam “Humoristisch Verbond”? https://t.co/AYKm7kvv7B</t>
  </si>
  <si>
    <t>Wed Aug 14 11:45:14 +0000 2019</t>
  </si>
  <si>
    <t>http://twitter.com/vanpraagbiograf/statuses/1161604688652972034</t>
  </si>
  <si>
    <t>{"hashtags":[],"symbols":[],"user_mentions":[{"screen_name":"UniUtrecht","name":"Universiteit Utrecht","id":33548291,"id_str":"33548291","indices":[0,11]}],"urls":[],"media":[{"id":1161604685041688600,"id_str":"1161604685041688576","indices":[140,163],"media_url":"http://pbs.twimg.com/media/EB7ZTn1W4AAbik5.jpg","media_url_https":"https://pbs.twimg.com/media/EB7ZTn1W4AAbik5.jpg","url":"https://t.co/AYKm7kvv7B","display_url":"pic.twitter.com/AYKm7kvv7B","expanded_url":"https://twitter.com/vanpraagbiograf/status/1161604688652972034/photo/1","type":"photo","sizes":{"small":{"w":100,"h":132,"resize":"fit"},"thumb":{"w":100,"h":100,"resize":"crop"},"medium":{"w":100,"h":132,"resize":"fit"},"large":{"w":100,"h":132,"resize":"fit"}}}]}</t>
  </si>
  <si>
    <t>1161604650895925248</t>
  </si>
  <si>
    <t>@UniUtrecht Humanistisch Verbond, sinds 1963 problemen zijn. Van Praag legde een motie naast zich neer waardoor het definitief ophield humanistisch te zijn. De ideële organisatie zit zonder leer! Straks zegt u: eerst verliest het humanisme zijn sociale gezicht en nu is het hele</t>
  </si>
  <si>
    <t>Wed Aug 14 11:45:05 +0000 2019</t>
  </si>
  <si>
    <t>http://twitter.com/vanpraagbiograf/statuses/1161604650895925248</t>
  </si>
  <si>
    <t>1161604607098966016</t>
  </si>
  <si>
    <t>@UniUtrecht Humanisten steunen niet de emancipatie van bevolkingsgroepen. Ook de vraag wat te denken van de “humanistische” geheimtaal rechtvaardigt de biografie. U zult straks verheugd zijn wegens nieuwe inzichten en begrijpen dat er in de “humanistische” sekte, het</t>
  </si>
  <si>
    <t>Wed Aug 14 11:44:54 +0000 2019</t>
  </si>
  <si>
    <t>http://twitter.com/vanpraagbiograf/statuses/1161604607098966016</t>
  </si>
  <si>
    <t>1161604557622980608</t>
  </si>
  <si>
    <t>@UniUtrecht niet de armen (de aanhalingstekens hebben een reden)? Moet dat voor humanisme doorgaan? Beslist u maar. Misschien stelde Van Praag hier wat tegenover. Hij scheen zich in te zetten voor gelijkberechtiging van buitenkerkelijken. Daar zit echter een luchtje aan.</t>
  </si>
  <si>
    <t>Wed Aug 14 11:44:42 +0000 2019</t>
  </si>
  <si>
    <t>http://twitter.com/vanpraagbiograf/statuses/1161604557622980608</t>
  </si>
  <si>
    <t>1161604511359803394</t>
  </si>
  <si>
    <t>@UniUtrecht Kijk eens (via de zoekfunctie) of het woord “armoede” of “armen” in de biografie staat. Hiermee werd het humanisme vaarwel gezegd. Wat bleef ervan over? Werd dat de leer van de heersende klasse (die buitenkerkelijk is)? Dan steunen “humanisten” toch de rijken, maar</t>
  </si>
  <si>
    <t>Wed Aug 14 11:44:31 +0000 2019</t>
  </si>
  <si>
    <t>http://twitter.com/vanpraagbiograf/statuses/1161604511359803394</t>
  </si>
  <si>
    <t>1161604464568131585</t>
  </si>
  <si>
    <t>@UniUtrecht zeer welkom is. Over op het boek. Humanisme draait om medemenselijkheid. U verwacht van humanisten dat ze zich inspannen voor lotsverbetering van de armen, maar dat doen ze niet. Van Praag zorgde ervoor dat het humanisme zijn sociale gezicht verloor. Overtuig uzelf.</t>
  </si>
  <si>
    <t>Wed Aug 14 11:44:20 +0000 2019</t>
  </si>
  <si>
    <t>http://twitter.com/vanpraagbiograf/statuses/1161604464568131585</t>
  </si>
  <si>
    <t>1161604412193857541</t>
  </si>
  <si>
    <t>@UniUtrecht beslag. Toch stak niemand een poot voor de biograaf uit; de opdrachtgevers, de “humanisten” van het Humanistisch Verbond, al helemaal niet. Hij moet maar zien hoe hij uit de kosten komt. Dan mag hij het boek gratis op internet aanbieden. U begrijpt dat uw bijdrage</t>
  </si>
  <si>
    <t>Wed Aug 14 11:44:08 +0000 2019</t>
  </si>
  <si>
    <t>http://twitter.com/vanpraagbiograf/statuses/1161604412193857541</t>
  </si>
  <si>
    <t>1161604226012930049</t>
  </si>
  <si>
    <t>@UniUtrecht vorm gaf (en liet verdwijnen). Een unieke kans om dit (of wat daar voor door moet gaan) te leren kennen. Helaas kan de biografie niet worden gedrukt omdat de auteur straat- en straatarm is. Weliswaar nam het schrijven (een gruwelijk zware klus) meer dan tien jaar in</t>
  </si>
  <si>
    <t>Wed Aug 14 11:43:23 +0000 2019</t>
  </si>
  <si>
    <t>http://twitter.com/vanpraagbiograf/statuses/1161604226012930049</t>
  </si>
  <si>
    <t>1161604183570731009</t>
  </si>
  <si>
    <t>@UniUtrecht Hallo, u wilt toch wel een biografie cadeau? Download dan Het Grondsop voor de Goddelozen op http:/www.jpvanpraag.nl De biografie gaat over J.P. van Praag, pyromaan, bekende 20e eeuwse humanist, lichtend voorbeeld voor “humanisten” en tevens de man die het humanisme</t>
  </si>
  <si>
    <t>Wed Aug 14 11:43:13 +0000 2019</t>
  </si>
  <si>
    <t>http://twitter.com/vanpraagbiograf/statuses/1161604183570731009</t>
  </si>
  <si>
    <t>1161599434855276544</t>
  </si>
  <si>
    <t>LangData</t>
  </si>
  <si>
    <t>RT @jeroenson: Opening van het Academisch Jaar 2019–2020 staat dit keer in het teken van Belonen &amp;amp; Waarderen. 
Een belangrijk thema in het lopende @UniUtrecht #openscience programma. 
@Stan_Gielen en @belle_derks komen spreken. https://t.co/cM1RycEFVh
/ @MiedemaF @paulboselie</t>
  </si>
  <si>
    <t>Wed Aug 14 11:24:21 +0000 2019</t>
  </si>
  <si>
    <t>1072086152797130753</t>
  </si>
  <si>
    <t>http://pbs.twimg.com/profile_images/1112690007393873920/LWvxpGBZ_normal.png</t>
  </si>
  <si>
    <t>http://twitter.com/LangData/statuses/1161599434855276544</t>
  </si>
  <si>
    <t>{"hashtags":[],"symbols":[],"user_mentions":[{"screen_name":"jeroenson","name":"Jeroen Sondervan","id":41577553,"id_str":"41577553","indices":[3,13]}],"urls":[]}</t>
  </si>
  <si>
    <t>1161596159963672576</t>
  </si>
  <si>
    <t>RT @UniUtrechtLib: De universiteit wil een veilige en gezonde omgeving bieden aan haar studenten en medewerkers. Daarom worden de buitenterreinen gefaseerd rookvrij. Vanaf 2 sep. zijn de tuin, het plein én het gebied binnen 7 meter van de in-/uitgangen van de UB Binnenstad rookvrij. https://t.co/BD9TTQqXdS</t>
  </si>
  <si>
    <t>Wed Aug 14 11:11:20 +0000 2019</t>
  </si>
  <si>
    <t>http://twitter.com/UniUtrecht/statuses/1161596159963672576</t>
  </si>
  <si>
    <t>{"hashtags":[],"symbols":[],"user_mentions":[{"screen_name":"UniUtrechtLib","name":"University Library","id":197366956,"id_str":"197366956","indices":[3,17]}],"urls":[]}</t>
  </si>
  <si>
    <t>1161571386193670145</t>
  </si>
  <si>
    <t>Anopheline</t>
  </si>
  <si>
    <t>RT @NL_Wetenschap: @reneewever @egonwillighagen @UniUtrecht @vsnu @ryhertzberger Hierbij: een overzicht van alle wetenschappers die tot nu toe hebben meegedaan. Organisator Suzanne Dil zegt dat het volgend jaar waarschijnlijk gewoon doorgaat, hoera! @ReneeWever Ik DM je even haar e-mailadres. https://t.co/6KKcDR7Zl3</t>
  </si>
  <si>
    <t>Wed Aug 14 09:32:54 +0000 2019</t>
  </si>
  <si>
    <t>353657730</t>
  </si>
  <si>
    <t>http://pbs.twimg.com/profile_images/1626040544/IMG_0031_normal.JPG</t>
  </si>
  <si>
    <t>http://twitter.com/Anopheline/statuses/1161571386193670145</t>
  </si>
  <si>
    <t>{"hashtags":[],"symbols":[],"user_mentions":[{"screen_name":"NL_Wetenschap","name":"NL_Wetenschap","id":1059728349843677200,"id_str":"1059728349843677190","indices":[3,17]},{"screen_name":"reneewever","name":"Renee Wever","id":1005113329,"id_str":"1005113329","indices":[19,30]},{"screen_name":"egonwillighagen","name":"Egon Willighⓐgen","id":22911650,"id_str":"22911650","indices":[31,47]},{"screen_name":"UniUtrecht","name":"Universiteit Utrecht","id":33548291,"id_str":"33548291","indices":[48,59]},{"screen_name":"vsnu","name":"vishnu","id":24664399,"id_str":"24664399","indices":[60,65]},{"screen_name":"ryhertzberger","name":"Rosanne Y. Hertzberger","id":34616736,"id_str":"34616736","indices":[66,80]}],"urls":[]}</t>
  </si>
  <si>
    <t>1161566882371125250</t>
  </si>
  <si>
    <t>9 of our exchange partners are, like us, in the top 50 of the @THEworldunirank for Law! We're No. 47.
@MelbLawSchool (10)
@AllardLaw (19)
@NUSingapore (21)
@UNSWLaw (23)
@UtrechtUni (33)
@uqlaw (40)
@OsgoodeNews (44)
@lawinmaastricht (46)
@UAntwerpen (50)
https://t.co/1VDIaFTfH6 https://t.co/6G3YVb6Qnc</t>
  </si>
  <si>
    <t>Wed Aug 14 09:15:00 +0000 2019</t>
  </si>
  <si>
    <t>http://twitter.com/UCDLawSchool/statuses/1161566882371125250</t>
  </si>
  <si>
    <t>{"hashtags":[],"symbols":[],"user_mentions":[{"screen_name":"THEworldunirank","name":"World Uni Rankings","id":98367934,"id_str":"98367934","indices":[62,78]},{"screen_name":"MelbLawSchool","name":"Melbourne Law School","id":911430326,"id_str":"911430326","indices":[102,116]},{"screen_name":"AllardLaw","name":"Allard School of Law","id":28385954,"id_str":"28385954","indices":[122,132]},{"screen_name":"NUSingapore","name":"NUS","id":67260538,"id_str":"67260538","indices":[138,150]},{"screen_name":"UNSWLaw","name":"UNSW Law","id":312516993,"id_str":"312516993","indices":[156,164]},{"screen_name":"UtrechtUni","name":"Utrecht University","id":33550981,"id_str":"33550981","indices":[170,181]},{"screen_name":"UQLaw","name":"UQ Law School","id":1037844502554206200,"id_str":"1037844502554206208","indices":[187,193]},{"screen_name":"OsgoodeNews","name":"OsgoodeHallLawSchool","id":321517396,"id_str":"321517396","indices":[199,211]},{"screen_name":"lawinmaastricht","name":"Law in Maastricht","id":23434853,"id_str":"23434853","indices":[217,233]},{"screen_name":"UAntwerpen","name":"UAntwerpen","id":91511905,"id_str":"91511905","indices":[239,250]}],"urls":[{"url":"https://t.co/1VDIaFTfH6","expanded_url":"https://www.timeshighereducation.com/world-university-rankings/2019/subject-ranking/law#!/page/1/length/25/sort_by/rank/sort_order/asc/cols/stats","display_url":"timeshighereducation.com/world-universi…","indices":[256,279]}],"media":[{"id":1161449217002487800,"id_str":"1161449217002487808","indices":[280,303],"media_url":"http://pbs.twimg.com/media/EB5L6MQWwAA0sRy.jpg","media_url_https":"https://pbs.twimg.com/media/EB5L6MQWwAA0sRy.jpg","url":"https://t.co/6G3YVb6Qnc","display_url":"pic.twitter.com/6G3YVb6Qnc","expanded_url":"https://twitter.com/UCDLawSchool/status/1161566882371125250/photo/1","type":"photo","sizes":{"large":{"w":823,"h":809,"resize":"fit"},"thumb":{"w":150,"h":150,"resize":"crop"},"medium":{"w":823,"h":809,"resize":"fit"},"small":{"w":680,"h":668,"resize":"fit"}}}]}</t>
  </si>
  <si>
    <t>1161563583660068865</t>
  </si>
  <si>
    <t>@UUCopernicus @bricker @UtrechtUni @UUCopernicus  ^Monique: Wat een bijzonder en inspirerend event. Mogen er maar veel interessante plannen en verbindingen door ontstaan. Complimenten.</t>
  </si>
  <si>
    <t>Wed Aug 14 09:01:53 +0000 2019</t>
  </si>
  <si>
    <t>http://twitter.com/KVK_NL/statuses/1161563583660068865</t>
  </si>
  <si>
    <t>{"hashtags":[],"symbols":[],"user_mentions":[{"screen_name":"UUCopernicus","name":"Copernicus Institute of Sustainable Development UU","id":4425195676,"id_str":"4425195676","indices":[0,13]},{"screen_name":"bricker","name":"ᴮʳⁱᵗᵗᵃ ᴿⁱᶜᵏᵉʳ","id":14503015,"id_str":"14503015","indices":[14,22]},{"screen_name":"UtrechtUni","name":"Utrecht University","id":33550981,"id_str":"33550981","indices":[23,34]},{"screen_name":"UUCopernicus","name":"Copernicus Institute of Sustainable Development UU","id":4425195676,"id_str":"4425195676","indices":[35,48]}],"urls":[]}</t>
  </si>
  <si>
    <t>1161559764737953792</t>
  </si>
  <si>
    <t>Innovation is regarded an important avenue for addressing ‘grand’ societal challenges. Two recent @UtrechtUni publications explore policy opportunities &amp;amp; challenges for linking organisations that under normal circumstances would be unlikely to collaborate. https://t.co/l6moZgxIO7</t>
  </si>
  <si>
    <t>Wed Aug 14 08:46:43 +0000 2019</t>
  </si>
  <si>
    <t>http://twitter.com/UUCopernicus/statuses/1161559764737953792</t>
  </si>
  <si>
    <t>{"hashtags":[],"symbols":[],"user_mentions":[{"screen_name":"UtrechtUni","name":"Utrecht University","id":33550981,"id_str":"33550981","indices":[98,109]}],"urls":[{"url":"https://t.co/l6moZgxIO7","expanded_url":"https://www.uu.nl/en/news/innovation-intermediaries-and-societal-challenges","display_url":"uu.nl/en/news/innova…","indices":[261,284]}]}</t>
  </si>
  <si>
    <t>1161559067837419521</t>
  </si>
  <si>
    <t>_WorldSolutions</t>
  </si>
  <si>
    <t>RT @WSjp_insight: Again introducing🇳🇱https://t.co/g5psfxlTm0
WUR cwtsleiden utwenteEN tudelft MaastrichtU Radboud_Uni UtrechtUni VUamsterdam TilburgU TUeindhoven univgroningen
https://t.co/8V8jGEh5XO
ING_Economics Clingendaelorg GasTerraNL AholdDelhaize Aegon Unilever DNB_NL ABNAMRO bunq TriodosNL https://t.co/ed5IKJraT1</t>
  </si>
  <si>
    <t>Wed Aug 14 08:43:57 +0000 2019</t>
  </si>
  <si>
    <t>2509497630</t>
  </si>
  <si>
    <t>http://pbs.twimg.com/profile_images/468658020730163200/tU8XtU9A_normal.jpeg</t>
  </si>
  <si>
    <t>http://twitter.com/_WorldSolutions/statuses/1161559067837419521</t>
  </si>
  <si>
    <t>{"hashtags":[],"symbols":[],"user_mentions":[{"screen_name":"WSjp_insight","name":"WS Atlantic/Pacific","id":732902679102382100,"id_str":"732902679102382080","indices":[3,16]}],"urls":[{"url":"https://t.co/g5psfxlTm0","expanded_url":"http://ws-jp.co.jp/2018/10/15/netherlands-2-amazon-url/","display_url":"ws-jp.co.jp/2018/10/15/net…","indices":[37,60]}]}</t>
  </si>
  <si>
    <t>1161553271078752257</t>
  </si>
  <si>
    <t>RT @bricker: iets leuks voor #GIS studenten @UtrechtUni @UUCopernicus #GeoBuzz gratis evenement...
kom met me mee! https://t.co/YYPlBx3l4e</t>
  </si>
  <si>
    <t>Wed Aug 14 08:20:55 +0000 2019</t>
  </si>
  <si>
    <t>http://twitter.com/UUCopernicus/statuses/1161553271078752257</t>
  </si>
  <si>
    <t>{"hashtags":[{"text":"GIS","indices":[29,33]},{"text":"GeoBuzz","indices":[70,78]}],"symbols":[],"user_mentions":[{"screen_name":"bricker","name":"ᴮʳⁱᵗᵗᵃ ᴿⁱᶜᵏᵉʳ","id":14503015,"id_str":"14503015","indices":[3,11]},{"screen_name":"UtrechtUni","name":"Utrecht University","id":33550981,"id_str":"33550981","indices":[44,55]},{"screen_name":"UUCopernicus","name":"Copernicus Institute of Sustainable Development UU","id":4425195676,"id_str":"4425195676","indices":[56,69]}],"urls":[{"url":"https://t.co/YYPlBx3l4e","expanded_url":"https://twitter.com/GeoBuzz_Event/status/1130437128289173505","display_url":"twitter.com/GeoBuzz_Event/…","indices":[115,138]}]}</t>
  </si>
  <si>
    <t>1161548705088057344</t>
  </si>
  <si>
    <t>JeroenStrating</t>
  </si>
  <si>
    <t>RT @DanielHurdiss: Check out the latest paper from @BaggenJim, @hendrikthibaut1 et al. Another nice virus-host factor story from the #virology group @UniUtrecht! @mbiojournal
https://t.co/QPeOZtJpBO</t>
  </si>
  <si>
    <t>Wed Aug 14 08:02:46 +0000 2019</t>
  </si>
  <si>
    <t>551758945</t>
  </si>
  <si>
    <t>http://pbs.twimg.com/profile_images/594056037289697280/KZM4jowF_normal.jpg</t>
  </si>
  <si>
    <t>http://twitter.com/JeroenStrating/statuses/1161548705088057344</t>
  </si>
  <si>
    <t>{"hashtags":[],"symbols":[],"user_mentions":[{"screen_name":"DanielHurdiss","name":"Dan Hurdiss","id":316756786,"id_str":"316756786","indices":[3,17]},{"screen_name":"BaggenJim","name":"Jim Baggen","id":1151428458758705200,"id_str":"1151428458758705152","indices":[51,61]},{"screen_name":"hendrikthibaut1","name":"hendrikthibaut","id":983586428457226200,"id_str":"983586428457226240","indices":[63,79]}],"urls":[]}</t>
  </si>
  <si>
    <t>iets leuks voor #GIS studenten @UtrechtUni @UUCopernicus #GeoBuzz gratis evenement...
kom met me mee! https://t.co/YYPlBx3l4e</t>
  </si>
  <si>
    <t>Wed Aug 14 07:59:59 +0000 2019</t>
  </si>
  <si>
    <t>http://pbs.twimg.com/profile_images/1039075499925020673/ud4LV-di_normal.jpg</t>
  </si>
  <si>
    <t>http://twitter.com/bricker/statuses/1161548003339116544</t>
  </si>
  <si>
    <t>{"hashtags":[{"text":"GIS","indices":[16,20]},{"text":"GeoBuzz","indices":[57,65]}],"symbols":[],"user_mentions":[{"screen_name":"UtrechtUni","name":"Utrecht University","id":33550981,"id_str":"33550981","indices":[31,42]},{"screen_name":"UUCopernicus","name":"Copernicus Institute of Sustainable Development UU","id":4425195676,"id_str":"4425195676","indices":[43,56]}],"urls":[{"url":"https://t.co/YYPlBx3l4e","expanded_url":"https://twitter.com/GeoBuzz_Event/status/1130437128289173505","display_url":"twitter.com/GeoBuzz_Event/…","indices":[102,125]}]}</t>
  </si>
  <si>
    <t>1161545237384351744</t>
  </si>
  <si>
    <t>joostmulder</t>
  </si>
  <si>
    <t>RT @peterteffer: There is "zero incentive" for the EU institutions to break open "trilogue" deals, which means that the protests against article 13 of the copyright directive came "way too late", @uniutrecht PhD researcher Alexander Hoppe told me in an interview. https://t.co/9IClOgTVii</t>
  </si>
  <si>
    <t>Wed Aug 14 07:48:59 +0000 2019</t>
  </si>
  <si>
    <t>31366264</t>
  </si>
  <si>
    <t>http://pbs.twimg.com/profile_images/852271015916961792/F9fIJ2Yl_normal.jpg</t>
  </si>
  <si>
    <t>Brussels</t>
  </si>
  <si>
    <t>http://twitter.com/joostmulder/statuses/1161545237384351744</t>
  </si>
  <si>
    <t>{"hashtags":[],"symbols":[],"user_mentions":[{"screen_name":"peterteffer","name":"Peter Teffer","id":21309448,"id_str":"21309448","indices":[3,15]}],"urls":[]}</t>
  </si>
  <si>
    <t>1161543971585384449</t>
  </si>
  <si>
    <t>peterteffer</t>
  </si>
  <si>
    <t>There is "zero incentive" for the EU institutions to break open "trilogue" deals, which means that the protests against article 13 of the copyright directive came "way too late", @uniutrecht PhD researcher Alexander Hoppe told me in an interview. https://t.co/9IClOgTVii</t>
  </si>
  <si>
    <t>Wed Aug 14 07:43:57 +0000 2019</t>
  </si>
  <si>
    <t>21309448</t>
  </si>
  <si>
    <t>http://pbs.twimg.com/profile_images/984163732409511936/mKZAFZ5C_normal.jpg</t>
  </si>
  <si>
    <t>http://twitter.com/peterteffer/statuses/1161543971585384449</t>
  </si>
  <si>
    <t>{"hashtags":[],"symbols":[],"user_mentions":[{"screen_name":"UniUtrecht","name":"Universiteit Utrecht","id":33548291,"id_str":"33548291","indices":[179,190]}],"urls":[{"url":"https://t.co/9IClOgTVii","expanded_url":"https://euobserver.com/institutional/145649","display_url":"euobserver.com/institutional/…","indices":[247,270]}]}</t>
  </si>
  <si>
    <t>1161542095590612994</t>
  </si>
  <si>
    <t>IFS_TU_Dortmund</t>
  </si>
  <si>
    <t>A new morning at #EARLI2019 and already looking forward to the first keynote with Larike Bronkhorst @UniUtrecht, Eckhard Klieme @dipf_aktuell and Manu Kapur @ETH! https://t.co/MWTC01gwwq</t>
  </si>
  <si>
    <t>Wed Aug 14 07:36:30 +0000 2019</t>
  </si>
  <si>
    <t>870547131806908416</t>
  </si>
  <si>
    <t>http://pbs.twimg.com/profile_images/870549376053149696/2_19rhdZ_normal.jpg</t>
  </si>
  <si>
    <t>Dortmund, Deutschland</t>
  </si>
  <si>
    <t>http://twitter.com/IFS_TU_Dortmund/statuses/1161542095590612994</t>
  </si>
  <si>
    <t>{"hashtags":[{"text":"EARLI2019","indices":[17,27]}],"symbols":[],"user_mentions":[{"screen_name":"UniUtrecht","name":"Universiteit Utrecht","id":33548291,"id_str":"33548291","indices":[100,111]},{"screen_name":"dipf_aktuell","name":"DIPF","id":222125199,"id_str":"222125199","indices":[128,141]},{"screen_name":"ETH","name":"ETH Zürich","id":202806809,"id_str":"202806809","indices":[157,161]}],"urls":[],"media":[{"id":1161542089475285000,"id_str":"1161542089475284998","indices":[163,186],"media_url":"http://pbs.twimg.com/media/EB6gYFLW4AY_WXg.jpg","media_url_https":"https://pbs.twimg.com/media/EB6gYFLW4AY_WXg.jpg","url":"https://t.co/MWTC01gwwq","display_url":"pic.twitter.com/MWTC01gwwq","expanded_url":"https://twitter.com/IFS_TU_Dortmund/status/1161542095590612994/photo/1","type":"photo","sizes":{"thumb":{"w":150,"h":150,"resize":"crop"},"small":{"w":680,"h":510,"resize":"fit"},"large":{"w":1599,"h":1200,"resize":"fit"},"medium":{"w":1200,"h":901,"resize":"fit"}}}]}</t>
  </si>
  <si>
    <t>1161528062682554370</t>
  </si>
  <si>
    <t>UniUtrechtLib</t>
  </si>
  <si>
    <t>Wed Aug 14 06:40:44 +0000 2019</t>
  </si>
  <si>
    <t>197366956</t>
  </si>
  <si>
    <t>http://pbs.twimg.com/profile_images/989432413632761856/kIq9ZdhP_normal.jpg</t>
  </si>
  <si>
    <t>http://twitter.com/UniUtrechtLib/statuses/1161528062682554370</t>
  </si>
  <si>
    <t>1161497432439570432</t>
  </si>
  <si>
    <t>Stan_Gielen</t>
  </si>
  <si>
    <t>Wed Aug 14 04:39:02 +0000 2019</t>
  </si>
  <si>
    <t>773180117271150592</t>
  </si>
  <si>
    <t>http://pbs.twimg.com/profile_images/822765699252809728/MBKpvIHt_normal.jpg</t>
  </si>
  <si>
    <t>Groesbeek, Nederland</t>
  </si>
  <si>
    <t>http://twitter.com/Stan_Gielen/statuses/1161497432439570432</t>
  </si>
  <si>
    <t>1161461187458023425</t>
  </si>
  <si>
    <t>SwatiNFIAIndia</t>
  </si>
  <si>
    <t>RT @NFIA_USCanada: #Dutch researchers at @UtrechtUni supported @TuftsUniversity engineers in developing the first #3Dprinted pill that can non-invasively and accurately assess bacterial species in our gastrointestinal tracts. #InvestinHolland https://t.co/PQf1s4TPKV</t>
  </si>
  <si>
    <t>Wed Aug 14 02:15:00 +0000 2019</t>
  </si>
  <si>
    <t>3304929344</t>
  </si>
  <si>
    <t>http://pbs.twimg.com/profile_images/1016522046380093440/qamtFIfH_normal.jpg</t>
  </si>
  <si>
    <t>Mumbai, Maharashtra</t>
  </si>
  <si>
    <t>http://twitter.com/SwatiNFIAIndia/statuses/1161461187458023425</t>
  </si>
  <si>
    <t>{"hashtags":[{"text":"Dutch","indices":[19,25]},{"text":"3Dprinted","indices":[114,124]}],"symbols":[],"user_mentions":[{"screen_name":"NFIA_USCanada","name":"NFIA North America","id":263810225,"id_str":"263810225","indices":[3,17]},{"screen_name":"UtrechtUni","name":"Utrecht University","id":33550981,"id_str":"33550981","indices":[41,52]},{"screen_name":"TuftsUniversity","name":"Tufts University","id":15168790,"id_str":"15168790","indices":[63,79]}],"urls":[]}</t>
  </si>
  <si>
    <t>1161369105087307777</t>
  </si>
  <si>
    <t>NandaOudejans</t>
  </si>
  <si>
    <t>@IngridRobeyns @UniUtrecht Cool!</t>
  </si>
  <si>
    <t>Tue Aug 13 20:09:06 +0000 2019</t>
  </si>
  <si>
    <t>184525951</t>
  </si>
  <si>
    <t>IngridRobeyns</t>
  </si>
  <si>
    <t>181298851</t>
  </si>
  <si>
    <t>1161368645206982661</t>
  </si>
  <si>
    <t>http://pbs.twimg.com/profile_images/970356347035439105/OYcOsUOd_normal.jpg</t>
  </si>
  <si>
    <t>at least somewhere</t>
  </si>
  <si>
    <t>http://twitter.com/NandaOudejans/statuses/1161369105087307777</t>
  </si>
  <si>
    <t>{"hashtags":[],"symbols":[],"user_mentions":[{"screen_name":"IngridRobeyns","name":"Ingrid Robeyns","id":184525951,"id_str":"184525951","indices":[0,14]},{"screen_name":"UniUtrecht","name":"Universiteit Utrecht","id":33548291,"id_str":"33548291","indices":[15,26]}],"urls":[]}</t>
  </si>
  <si>
    <t>1161369076402401280</t>
  </si>
  <si>
    <t>Opening van het Academisch Jaar 2019–2020 staat dit keer in het teken van Belonen &amp;amp; Waarderen. 
Een belangrijk thema in het lopende @UniUtrecht #openscience programma. 
@Stan_Gielen en @belle_derks komen spreken. https://t.co/cM1RycEFVh
/ @MiedemaF @paulboselie</t>
  </si>
  <si>
    <t>Tue Aug 13 20:08:59 +0000 2019</t>
  </si>
  <si>
    <t>http://twitter.com/jeroenson/statuses/1161369076402401280</t>
  </si>
  <si>
    <t>{"hashtags":[{"text":"openscience","indices":[149,161]}],"symbols":[],"user_mentions":[{"screen_name":"UniUtrecht","name":"Universiteit Utrecht","id":33548291,"id_str":"33548291","indices":[137,148]},{"screen_name":"Stan_Gielen","name":"Stan Gielen","id":773180117271150600,"id_str":"773180117271150592","indices":[175,187]},{"screen_name":"belle_derks","name":"Belle Derks","id":3628749376,"id_str":"3628749376","indices":[191,203]},{"screen_name":"MiedemaF","name":"Frank Miedema","id":1150575908,"id_str":"1150575908","indices":[245,254]},{"screen_name":"paulboselie","name":"Paul Boselie","id":417133732,"id_str":"417133732","indices":[255,267]}],"urls":[{"url":"https://t.co/cM1RycEFVh","expanded_url":"https://www.uu.nl/agenda/opening-van-het-academisch-jaar-2019-2020","display_url":"uu.nl/agenda/opening…","indices":[219,242]}]}</t>
  </si>
  <si>
    <t>@NandaOudejans Overleggen met je collega’s? Bij de betoging in december 2018 hadden de sociale wetenschappers van de @UniUtrecht een spandoek mee met daarop de foto’s van de collega’s voor wie zij ook protesteerden. Misschien zoiets creatiefs verzinnen?</t>
  </si>
  <si>
    <t>Tue Aug 13 20:07:16 +0000 2019</t>
  </si>
  <si>
    <t>1161347295377539073</t>
  </si>
  <si>
    <t>http://pbs.twimg.com/profile_images/1030838325614137345/GtMEneeJ_normal.jpg</t>
  </si>
  <si>
    <t>http://twitter.com/IngridRobeyns/statuses/1161368645206982661</t>
  </si>
  <si>
    <t>{"hashtags":[],"symbols":[],"user_mentions":[{"screen_name":"NandaOudejans","name":"Nanda Oudejans","id":181298851,"id_str":"181298851","indices":[0,14]},{"screen_name":"UniUtrecht","name":"Universiteit Utrecht","id":33548291,"id_str":"33548291","indices":[117,128]}],"urls":[]}</t>
  </si>
  <si>
    <t>1161363994373971969</t>
  </si>
  <si>
    <t>RUBi_news</t>
  </si>
  <si>
    <t>RT @RDMsupportUU: Summertime: great time to try out the online course 'Learn how to write your Data Management Plan (DMP)'. #onlinetraining #DMP. For PhD's @UtrechtUni/@UniUtrecht: you get 0,5 ECTS credit when completing the course
https://t.co/bHWuc4eROo [@AmiekvdK]</t>
  </si>
  <si>
    <t>Tue Aug 13 19:48:48 +0000 2019</t>
  </si>
  <si>
    <t>1130853232480215040</t>
  </si>
  <si>
    <t>http://pbs.twimg.com/profile_images/1131123256872906753/5b9s1dya_normal.jpg</t>
  </si>
  <si>
    <t>http://twitter.com/RUBi_news/statuses/1161363994373971969</t>
  </si>
  <si>
    <t>{"hashtags":[{"text":"onlinetraining","indices":[124,139]}],"symbols":[],"user_mentions":[{"screen_name":"RDMsupportUU","name":"Research Data Management Support @UU","id":1156231088123105300,"id_str":"1156231088123105282","indices":[3,16]}],"urls":[]}</t>
  </si>
  <si>
    <t>1161356383167614978</t>
  </si>
  <si>
    <t>H3ABioNet</t>
  </si>
  <si>
    <t>Tue Aug 13 19:18:33 +0000 2019</t>
  </si>
  <si>
    <t>3131069933</t>
  </si>
  <si>
    <t>http://pbs.twimg.com/profile_images/583290533520502784/_Cq-TsfX_normal.png</t>
  </si>
  <si>
    <t>Africa</t>
  </si>
  <si>
    <t>http://twitter.com/H3ABioNet/statuses/1161356383167614978</t>
  </si>
  <si>
    <t>1161353769566855168</t>
  </si>
  <si>
    <t>laweventscom</t>
  </si>
  <si>
    <t>RT @LCIL2019: Panels at #LCIL2019: The  “Roundtable on Maritime Security” leading experts explore responses to contemporary maritime security threats inc piracy, trafficking, and environmental damage. Spkrs inc : Dr Sophia Galani @galani_sophia @bristolunilaw Prof Seline Trevisanut @utrechtuni https://t.co/v2qpdiT8Kz</t>
  </si>
  <si>
    <t>Tue Aug 13 19:08:10 +0000 2019</t>
  </si>
  <si>
    <t>795995595039211522</t>
  </si>
  <si>
    <t>http://pbs.twimg.com/profile_images/807538143981400064/YtqkZkSj_normal.jpg</t>
  </si>
  <si>
    <t>Global</t>
  </si>
  <si>
    <t>http://twitter.com/laweventscom/statuses/1161353769566855168</t>
  </si>
  <si>
    <t>{"hashtags":[{"text":"LCIL2019","indices":[24,33]}],"symbols":[],"user_mentions":[{"screen_name":"LCIL2019","name":"The London Conference","id":1060506449871323100,"id_str":"1060506449871323136","indices":[3,12]}],"urls":[]}</t>
  </si>
  <si>
    <t>1161351834172297217</t>
  </si>
  <si>
    <t>fopsom</t>
  </si>
  <si>
    <t>Tue Aug 13 19:00:28 +0000 2019</t>
  </si>
  <si>
    <t>81629887</t>
  </si>
  <si>
    <t>http://pbs.twimg.com/profile_images/3568117893/722d860ef9e12b3d671ac38f16521bda_normal.png</t>
  </si>
  <si>
    <t>Thessaloniki, Greece</t>
  </si>
  <si>
    <t>http://twitter.com/fopsom/statuses/1161351834172297217</t>
  </si>
  <si>
    <t>1161348682157088768</t>
  </si>
  <si>
    <t>HetOosthonk</t>
  </si>
  <si>
    <t>RT @ARKNatuur: 'Gewapend met camera’s en een koelbox vol met dode vissen zijn we onderweg naar de Valkenhorst, een natuurgebied in de buurt van Eindhoven, voor het project #DooddoetLeven in de Valkenhorst,' vertelt Teun Mevius, stagiair bij ARK, in zijn blog. https://t.co/txtc1fFm0Q @UniUtrecht https://t.co/BnQtYMourp</t>
  </si>
  <si>
    <t>Tue Aug 13 18:47:57 +0000 2019</t>
  </si>
  <si>
    <t>819251979398606848</t>
  </si>
  <si>
    <t>http://pbs.twimg.com/profile_images/819669897395470336/h2wsa-Hk_normal.jpg</t>
  </si>
  <si>
    <t>http://twitter.com/HetOosthonk/statuses/1161348682157088768</t>
  </si>
  <si>
    <t>{"hashtags":[],"symbols":[],"user_mentions":[{"screen_name":"ARKNatuur","name":"ARK","id":256941885,"id_str":"256941885","indices":[3,13]}],"urls":[]}</t>
  </si>
  <si>
    <t>1161348612242231297</t>
  </si>
  <si>
    <t>RT @ARKNatuur: @poppyhills69 @UniUtrecht Het gaat om dode dieren (vooral reeën die in het verkeer zijn omgekomen, maar ook dood aangetroffen vissen) die terug worden gelegd in de natuur. Voor onderzoek wordt gekeken welke aaseters daar op af komen. De kringloop van het leven! #dooddoetleven</t>
  </si>
  <si>
    <t>Tue Aug 13 18:47:40 +0000 2019</t>
  </si>
  <si>
    <t>http://twitter.com/HetOosthonk/statuses/1161348612242231297</t>
  </si>
  <si>
    <t>{"hashtags":[],"symbols":[],"user_mentions":[{"screen_name":"ARKNatuur","name":"ARK","id":256941885,"id_str":"256941885","indices":[3,13]},{"screen_name":"poppyhills69","name":"pop","id":988110149813489700,"id_str":"988110149813489665","indices":[15,28]},{"screen_name":"UniUtrecht","name":"Universiteit Utrecht","id":33548291,"id_str":"33548291","indices":[29,40]}],"urls":[]}</t>
  </si>
  <si>
    <t>1161347410297282560</t>
  </si>
  <si>
    <t>psaima</t>
  </si>
  <si>
    <t>RT @aribidopsis: Read the latest interview of Kaisa Kajala (@kaisakajala), Assistant professor, Plant Ecophysiology team at Utrecht University (@UtrechtUni), Netherlands in "Faculty Job: Myths &amp;amp; Realities" series at @plantae_org @ASPB 
https://t.co/KfHmNMT6p5 https://t.co/iSIwhpXeil</t>
  </si>
  <si>
    <t>Tue Aug 13 18:42:54 +0000 2019</t>
  </si>
  <si>
    <t>374662988</t>
  </si>
  <si>
    <t>http://pbs.twimg.com/profile_images/902746390983569409/5CHTkbS5_normal.jpg</t>
  </si>
  <si>
    <t>Missouri, USA</t>
  </si>
  <si>
    <t>http://twitter.com/psaima/statuses/1161347410297282560</t>
  </si>
  <si>
    <t>{"hashtags":[],"symbols":[],"user_mentions":[{"screen_name":"aribidopsis","name":"Arif Ashraf","id":365000183,"id_str":"365000183","indices":[3,15]},{"screen_name":"kaisakajala","name":"Kaisa Kajala","id":196855404,"id_str":"196855404","indices":[60,72]}],"urls":[]}</t>
  </si>
  <si>
    <t>1161336993244168193</t>
  </si>
  <si>
    <t>NFIA_USCanada</t>
  </si>
  <si>
    <t>#Dutch researchers at @UtrechtUni supported @TuftsUniversity engineers in developing the first #3Dprinted pill that can non-invasively and accurately assess bacterial species in our gastrointestinal tracts. #InvestinHolland https://t.co/PQf1s4TPKV</t>
  </si>
  <si>
    <t>Tue Aug 13 18:01:30 +0000 2019</t>
  </si>
  <si>
    <t>263810225</t>
  </si>
  <si>
    <t>http://pbs.twimg.com/profile_images/875479557725458433/ypgiyeBO_normal.jpg</t>
  </si>
  <si>
    <t>USA</t>
  </si>
  <si>
    <t>http://twitter.com/NFIA_USCanada/statuses/1161336993244168193</t>
  </si>
  <si>
    <t>{"hashtags":[{"text":"Dutch","indices":[0,6]},{"text":"3Dprinted","indices":[95,105]},{"text":"InvestinHolland","indices":[207,223]}],"symbols":[],"user_mentions":[{"screen_name":"UtrechtUni","name":"Utrecht University","id":33550981,"id_str":"33550981","indices":[22,33]},{"screen_name":"TuftsUniversity","name":"Tufts University","id":15168790,"id_str":"15168790","indices":[44,60]}],"urls":[{"url":"https://t.co/PQf1s4TPKV","expanded_url":"https://now.tufts.edu/news-releases/3d-printed-pill-samples-gut-microbiome-aid-diagnosis-and-treatment","display_url":"now.tufts.edu/news-releases/…","indices":[224,247]}]}</t>
  </si>
  <si>
    <t>1161332132653993985</t>
  </si>
  <si>
    <t>IevaDrulyte</t>
  </si>
  <si>
    <t>Tue Aug 13 17:42:11 +0000 2019</t>
  </si>
  <si>
    <t>134432163</t>
  </si>
  <si>
    <t>http://pbs.twimg.com/profile_images/1084506908931878912/0H0ZxPXF_normal.jpg</t>
  </si>
  <si>
    <t>http://twitter.com/IevaDrulyte/statuses/1161332132653993985</t>
  </si>
  <si>
    <t>1161331338164748288</t>
  </si>
  <si>
    <t>DanielHurdiss</t>
  </si>
  <si>
    <t>Check out the latest paper from @BaggenJim, @hendrikthibaut1 et al. Another nice virus-host factor story from the #virology group @UniUtrecht! @mbiojournal
https://t.co/QPeOZtJpBO</t>
  </si>
  <si>
    <t>Tue Aug 13 17:39:02 +0000 2019</t>
  </si>
  <si>
    <t>316756786</t>
  </si>
  <si>
    <t>http://pbs.twimg.com/profile_images/1095352557420056576/ISrdHtxi_normal.jpg</t>
  </si>
  <si>
    <t>http://twitter.com/DanielHurdiss/statuses/1161331338164748288</t>
  </si>
  <si>
    <t>{"hashtags":[{"text":"virology","indices":[114,123]}],"symbols":[],"user_mentions":[{"screen_name":"BaggenJim","name":"Jim Baggen","id":1151428458758705200,"id_str":"1151428458758705152","indices":[32,42]},{"screen_name":"hendrikthibaut1","name":"hendrikthibaut","id":983586428457226200,"id_str":"983586428457226240","indices":[44,60]},{"screen_name":"UniUtrecht","name":"Universiteit Utrecht","id":33548291,"id_str":"33548291","indices":[130,141]},{"screen_name":"mbiojournal","name":"mBio","id":54956437,"id_str":"54956437","indices":[143,155]}],"urls":[{"url":"https://t.co/QPeOZtJpBO","expanded_url":"https://mbio.asm.org/content/10/4/e01780-19","display_url":"mbio.asm.org/content/10/4/e…","indices":[156,179]}]}</t>
  </si>
  <si>
    <t>1161326636547084289</t>
  </si>
  <si>
    <t>edauphd</t>
  </si>
  <si>
    <t>RT @cms_aom: #AOM2019 @ozanadir @UtrechtUni presenting his paper titled: "Organizing Non-Capitalist Value Creation from Surplus Food" during our #papersessions. #SurplusFood #noncapitalistpractices https://t.co/1jcVopCSNg</t>
  </si>
  <si>
    <t>Tue Aug 13 17:20:21 +0000 2019</t>
  </si>
  <si>
    <t>957564368077643776</t>
  </si>
  <si>
    <t>http://pbs.twimg.com/profile_images/1130572923809554432/MwWg0q8X_normal.png</t>
  </si>
  <si>
    <t>http://twitter.com/edauphd/statuses/1161326636547084289</t>
  </si>
  <si>
    <t>{"hashtags":[{"text":"AOM2019","indices":[13,21]}],"symbols":[],"user_mentions":[{"screen_name":"cms_aom","name":"AOM CMS Division","id":3112058463,"id_str":"3112058463","indices":[3,11]},{"screen_name":"ozanadir","name":"Ozan N. Alakavuklar","id":1240778856,"id_str":"1240778856","indices":[22,31]},{"screen_name":"UtrechtUni","name":"Utrecht University","id":33550981,"id_str":"33550981","indices":[32,43]}],"urls":[]}</t>
  </si>
  <si>
    <t>1161324762779586560</t>
  </si>
  <si>
    <t>RuttenSuzanne</t>
  </si>
  <si>
    <t>@UniUtrecht Prachtige foto natuurlijk, maar kijk eens goed... Waarom laten jullie anno 2019 nog ballonnen toe op een event midden in de natuur? Niet bepaald slim voor een universiteit, vind ik. Er lagen er nog veel meer in dit mooie park.  #plasticsoep #zonde #eendenvoer https://t.co/Mlgm7yLGQJ</t>
  </si>
  <si>
    <t>Tue Aug 13 17:12:54 +0000 2019</t>
  </si>
  <si>
    <t>3332208419</t>
  </si>
  <si>
    <t>http://pbs.twimg.com/profile_images/997529115304460288/pTBC8_Ms_normal.jpg</t>
  </si>
  <si>
    <t>http://twitter.com/RuttenSuzanne/statuses/1161324762779586560</t>
  </si>
  <si>
    <t>{"hashtags":[{"text":"plasticsoep","indices":[240,252]},{"text":"zonde","indices":[253,259]},{"text":"eendenvoer","indices":[260,271]}],"symbols":[],"user_mentions":[{"screen_name":"UniUtrecht","name":"Universiteit Utrecht","id":33548291,"id_str":"33548291","indices":[0,11]}],"urls":[],"media":[{"id":1161324756584534000,"id_str":"1161324756584534016","indices":[272,295],"media_url":"http://pbs.twimg.com/media/EB3atpEWkAA3RaX.jpg","media_url_https":"https://pbs.twimg.com/media/EB3atpEWkAA3RaX.jpg","url":"https://t.co/Mlgm7yLGQJ","display_url":"pic.twitter.com/Mlgm7yLGQJ","expanded_url":"https://twitter.com/RuttenSuzanne/status/1161324762779586560/photo/1","type":"photo","sizes":{"thumb":{"w":150,"h":150,"resize":"crop"},"medium":{"w":1200,"h":900,"resize":"fit"},"large":{"w":2048,"h":1536,"resize":"fit"},"small":{"w":680,"h":510,"resize":"fit"}}}]}</t>
  </si>
  <si>
    <t>1161303786293514240</t>
  </si>
  <si>
    <t>ARKNatuur</t>
  </si>
  <si>
    <t>@poppyhills69 @UniUtrecht Het gaat om dode dieren (vooral reeën die in het verkeer zijn omgekomen, maar ook dood aangetroffen vissen) die terug worden gelegd in de natuur. Voor onderzoek wordt gekeken welke aaseters daar op af komen. De kringloop van het leven! #dooddoetleven</t>
  </si>
  <si>
    <t>Tue Aug 13 15:49:33 +0000 2019</t>
  </si>
  <si>
    <t>988110149813489665</t>
  </si>
  <si>
    <t>poppyhills69</t>
  </si>
  <si>
    <t>256941885</t>
  </si>
  <si>
    <t>1161198723495604224</t>
  </si>
  <si>
    <t>http://pbs.twimg.com/profile_images/421180445414285312/Tn8rlHUy_normal.png</t>
  </si>
  <si>
    <t>Europa</t>
  </si>
  <si>
    <t>http://twitter.com/ARKNatuur/statuses/1161303786293514240</t>
  </si>
  <si>
    <t>{"hashtags":[{"text":"dooddoetleven","indices":[262,276]}],"symbols":[],"user_mentions":[{"screen_name":"poppyhills69","name":"pop","id":988110149813489700,"id_str":"988110149813489665","indices":[0,13]},{"screen_name":"UniUtrecht","name":"Universiteit Utrecht","id":33548291,"id_str":"33548291","indices":[14,25]}],"urls":[]}</t>
  </si>
  <si>
    <t>1161287317602086913</t>
  </si>
  <si>
    <t>ozanadir</t>
  </si>
  <si>
    <t>Tue Aug 13 14:44:06 +0000 2019</t>
  </si>
  <si>
    <t>1240778856</t>
  </si>
  <si>
    <t>http://pbs.twimg.com/profile_images/585627340211888128/wnWWmUg5_normal.jpg</t>
  </si>
  <si>
    <t>http://twitter.com/ozanadir/statuses/1161287317602086913</t>
  </si>
  <si>
    <t>1161286063945605120</t>
  </si>
  <si>
    <t>cms_aom</t>
  </si>
  <si>
    <t>#AOM2019 @ozanadir @UtrechtUni presenting his paper titled: "Organizing Non-Capitalist Value Creation from Surplus Food" during our #papersessions. #SurplusFood #noncapitalistpractices https://t.co/1jcVopCSNg</t>
  </si>
  <si>
    <t>Tue Aug 13 14:39:07 +0000 2019</t>
  </si>
  <si>
    <t>3112058463</t>
  </si>
  <si>
    <t>http://pbs.twimg.com/profile_images/626673794841726976/2ESzuvmN_normal.jpg</t>
  </si>
  <si>
    <t>Worldwide</t>
  </si>
  <si>
    <t>http://twitter.com/cms_aom/statuses/1161286063945605120</t>
  </si>
  <si>
    <t>{"hashtags":[{"text":"AOM2019","indices":[0,8]},{"text":"papersessions","indices":[132,146]},{"text":"SurplusFood","indices":[148,160]},{"text":"noncapitalistpractices","indices":[161,184]}],"symbols":[],"user_mentions":[{"screen_name":"ozanadir","name":"Ozan N. Alakavuklar","id":1240778856,"id_str":"1240778856","indices":[9,18]},{"screen_name":"UtrechtUni","name":"Utrecht University","id":33550981,"id_str":"33550981","indices":[19,30]}],"urls":[],"media":[{"id":1161286004457840600,"id_str":"1161286004457840640","indices":[185,208],"media_url":"http://pbs.twimg.com/media/EB23d-JXoAACy9O.jpg","media_url_https":"https://pbs.twimg.com/media/EB23d-JXoAACy9O.jpg","url":"https://t.co/1jcVopCSNg","display_url":"pic.twitter.com/1jcVopCSNg","expanded_url":"https://twitter.com/cms_aom/status/1161286063945605120/photo/1","type":"photo","sizes":{"thumb":{"w":150,"h":150,"resize":"crop"},"small":{"w":680,"h":428,"resize":"fit"},"large":{"w":1182,"h":744,"resize":"fit"},"medium":{"w":1182,"h":744,"resize":"fit"}}}]}</t>
  </si>
  <si>
    <t>1161283053349736450</t>
  </si>
  <si>
    <t>RT @StratmannTanja: Our @UUGeo @NIOZnieuws work experience placement student and I are running a 12h sponge incubation experiment at the moment where we use three different stable isotopes. 
The first set of incubations ends tonight at 23.30h. https://t.co/RpXJ5Z32j2</t>
  </si>
  <si>
    <t>Tue Aug 13 14:27:10 +0000 2019</t>
  </si>
  <si>
    <t>http://twitter.com/UtrechtUni/statuses/1161283053349736450</t>
  </si>
  <si>
    <t>{"hashtags":[],"symbols":[],"user_mentions":[{"screen_name":"StratmannTanja","name":"Dr Tanja Stratmann","id":1145337530390327300,"id_str":"1145337530390327297","indices":[3,18]},{"screen_name":"UUGeo","name":"Geowetenschappen UU","id":49980589,"id_str":"49980589","indices":[24,30]},{"screen_name":"NIOZnieuws","name":"NIOZ","id":222443193,"id_str":"222443193","indices":[31,42]}],"urls":[]}</t>
  </si>
  <si>
    <t>1161282330138427393</t>
  </si>
  <si>
    <t>RT @Educate_It_UU: De #UIT is weer van start gegaan! Vanmiddag staat het innovatiefestival op het programma: via interactieve onderdelen komen studenten in aanraking met techniek, onderwijs &amp;amp; wetenschap, duurzaamheid &amp;amp; koplopers. Uiteraard zijn wij er bij! :-) #utrechtseintroductietijd #UIT2019 https://t.co/0o1n070N0j</t>
  </si>
  <si>
    <t>Tue Aug 13 14:24:17 +0000 2019</t>
  </si>
  <si>
    <t>http://twitter.com/UniUtrecht/statuses/1161282330138427393</t>
  </si>
  <si>
    <t>{"hashtags":[{"text":"UIT","indices":[22,26]}],"symbols":[],"user_mentions":[{"screen_name":"Educate_It_UU","name":"Educate-it","id":704235369739513900,"id_str":"704235369739513856","indices":[3,17]}],"urls":[]}</t>
  </si>
  <si>
    <t>1161278084194230273</t>
  </si>
  <si>
    <t>G_Mertens</t>
  </si>
  <si>
    <t>RT @AcademicTrnsfr: Research Assistant in Experimental Psychopathology (0.5 FTE) https://t.co/TmVmFxecrA @UniUtrecht</t>
  </si>
  <si>
    <t>Tue Aug 13 14:07:25 +0000 2019</t>
  </si>
  <si>
    <t>312842874</t>
  </si>
  <si>
    <t>http://pbs.twimg.com/profile_images/904277652680433664/g2t2pIVU_normal.jpg</t>
  </si>
  <si>
    <t>http://twitter.com/G_Mertens/statuses/1161278084194230273</t>
  </si>
  <si>
    <t>{"hashtags":[],"symbols":[],"user_mentions":[{"screen_name":"AcademicTrnsfr","name":"AcademicTransfer","id":49637376,"id_str":"49637376","indices":[3,18]},{"screen_name":"UniUtrecht","name":"Universiteit Utrecht","id":33548291,"id_str":"33548291","indices":[105,116]}],"urls":[{"url":"https://t.co/TmVmFxecrA","expanded_url":"https://www.academictransfer.com/285127/","display_url":"academictransfer.com/285127/","indices":[81,104]}]}</t>
  </si>
  <si>
    <t>1161276802872020993</t>
  </si>
  <si>
    <t>Educate_It_UU</t>
  </si>
  <si>
    <t>@KVK_NL Bedankt voor de reactie! Wat ons betreft keert het terug :-) maar over het inhoudelijk programma gaat het bestuur van de @UIT_2019. Vanuit de @UniUtrecht zetten we ons het hele jaar in om dit soort onderwerpen regelmatig onder de aandacht te brengen: voor studenten én docenten.</t>
  </si>
  <si>
    <t>Tue Aug 13 14:02:19 +0000 2019</t>
  </si>
  <si>
    <t>704235369739513856</t>
  </si>
  <si>
    <t>1161271499623403520</t>
  </si>
  <si>
    <t>http://pbs.twimg.com/profile_images/991297328756740096/GSVaw4dC_normal.jpg</t>
  </si>
  <si>
    <t>http://twitter.com/Educate_It_UU/statuses/1161276802872020993</t>
  </si>
  <si>
    <t>{"hashtags":[],"symbols":[],"user_mentions":[{"screen_name":"KVK_NL","name":"Kamer van Koophandel","id":158672328,"id_str":"158672328","indices":[0,7]},{"screen_name":"UIT_2019","name":"UIT2019","id":110997279,"id_str":"110997279","indices":[129,138]},{"screen_name":"UniUtrecht","name":"Universiteit Utrecht","id":33548291,"id_str":"33548291","indices":[150,161]}],"urls":[]}</t>
  </si>
  <si>
    <t>1161276386432180225</t>
  </si>
  <si>
    <t>mdDCC1</t>
  </si>
  <si>
    <t>Tue Aug 13 14:00:40 +0000 2019</t>
  </si>
  <si>
    <t>1087275249064951808</t>
  </si>
  <si>
    <t>http://pbs.twimg.com/profile_images/1137835928846774272/JY7kv_Na_normal.png</t>
  </si>
  <si>
    <t>http://twitter.com/mdDCC1/statuses/1161276386432180225</t>
  </si>
  <si>
    <t>1161276233734393856</t>
  </si>
  <si>
    <t>Research Assistant in Experimental Psychopathology (0.5 FTE) https://t.co/TmVmFxecrA @UniUtrecht</t>
  </si>
  <si>
    <t>Tue Aug 13 14:00:04 +0000 2019</t>
  </si>
  <si>
    <t>http://twitter.com/AcademicTrnsfr/statuses/1161276233734393856</t>
  </si>
  <si>
    <t>{"hashtags":[],"symbols":[],"user_mentions":[{"screen_name":"UniUtrecht","name":"Universiteit Utrecht","id":33548291,"id_str":"33548291","indices":[85,96]}],"urls":[{"url":"https://t.co/TmVmFxecrA","expanded_url":"https://www.academictransfer.com/285127/","display_url":"academictransfer.com/285127/","indices":[61,84]}]}</t>
  </si>
  <si>
    <t>1161273684037918720</t>
  </si>
  <si>
    <t>Why should you visit #EuropaCat2019 this year?⚡
Ask it to the #MaterialPioneers, check their new projects and watch the interview to PhDers @MatteoMonai  and Iris from @UniUtrecht.
Check: https://t.co/jVyONbMxes
#catalyst #phdlife https://t.co/jphRjM1Z5y</t>
  </si>
  <si>
    <t>Tue Aug 13 13:49:56 +0000 2019</t>
  </si>
  <si>
    <t>http://twitter.com/VSPARTICLE/statuses/1161273684037918720</t>
  </si>
  <si>
    <t>{"hashtags":[{"text":"EuropaCat2019","indices":[21,35]},{"text":"MaterialPioneers","indices":[62,79]},{"text":"catalyst","indices":[213,222]},{"text":"phdlife","indices":[223,231]}],"symbols":[],"user_mentions":[{"screen_name":"MatteoMonai","name":"Matteo Monai","id":1151520829848588300,"id_str":"1151520829848588288","indices":[140,152]},{"screen_name":"UniUtrecht","name":"Universiteit Utrecht","id":33548291,"id_str":"33548291","indices":[168,179]}],"urls":[{"url":"https://t.co/jVyONbMxes","expanded_url":"https://bit.ly/2OMl9QT","display_url":"bit.ly/2OMl9QT","indices":[188,211]}],"media":[{"id":1161273679310917600,"id_str":"1161273679310917633","indices":[232,255],"media_url":"http://pbs.twimg.com/media/EB2sQjZWkAECzkS.jpg","media_url_https":"https://pbs.twimg.com/media/EB2sQjZWkAECzkS.jpg","url":"https://t.co/jphRjM1Z5y","display_url":"pic.twitter.com/jphRjM1Z5y","expanded_url":"https://twitter.com/VSPARTICLE/status/1161273684037918720/photo/1","type":"photo","sizes":{"medium":{"w":1078,"h":601,"resize":"fit"},"thumb":{"w":150,"h":150,"resize":"crop"},"small":{"w":680,"h":379,"resize":"fit"},"large":{"w":1078,"h":601,"resize":"fit"}}}]}</t>
  </si>
  <si>
    <t>1161261731240468481</t>
  </si>
  <si>
    <t>Bikes_en_Co</t>
  </si>
  <si>
    <t>RT @FB_Utrecht: 5 fietstips voor JOU, student! #UIT2019 @UIT_2019 @fietsersbond @UniUtrecht @HKUtrecht @utrechtfietst https://t.co/FPhAIkENE7</t>
  </si>
  <si>
    <t>Tue Aug 13 13:02:26 +0000 2019</t>
  </si>
  <si>
    <t>2864522382</t>
  </si>
  <si>
    <t>http://pbs.twimg.com/profile_images/539068228333355009/WT0alqrh_normal.jpeg</t>
  </si>
  <si>
    <t xml:space="preserve">utrecht / Hoograven </t>
  </si>
  <si>
    <t>http://twitter.com/Bikes_en_Co/statuses/1161261731240468481</t>
  </si>
  <si>
    <t>{"hashtags":[{"text":"UIT2019","indices":[47,55]}],"symbols":[],"user_mentions":[{"screen_name":"FB_Utrecht","name":"Fietsersbond Utrecht","id":3346583698,"id_str":"3346583698","indices":[3,14]},{"screen_name":"UIT_2019","name":"UIT2019","id":110997279,"id_str":"110997279","indices":[56,65]},{"screen_name":"fietsersbond","name":"Fietsersbond","id":92735800,"id_str":"92735800","indices":[66,79]},{"screen_name":"UniUtrecht","name":"Universiteit Utrecht","id":33548291,"id_str":"33548291","indices":[80,91]},{"screen_name":"HKUtrecht","name":"HKU","id":116688650,"id_str":"116688650","indices":[92,102]},{"screen_name":"utrechtfietst","name":"utrechtfietst","id":3147788404,"id_str":"3147788404","indices":[103,117]}],"urls":[]}</t>
  </si>
  <si>
    <t>1161252913781661696</t>
  </si>
  <si>
    <t>FreddyNuw</t>
  </si>
  <si>
    <t>Tue Aug 13 12:27:24 +0000 2019</t>
  </si>
  <si>
    <t>265853807</t>
  </si>
  <si>
    <t>http://pbs.twimg.com/profile_images/966766126783975424/X_lyE5BI_normal.jpg</t>
  </si>
  <si>
    <t>http://twitter.com/FreddyNuw/statuses/1161252913781661696</t>
  </si>
  <si>
    <t>1161239240317001728</t>
  </si>
  <si>
    <t>EllyLangewis</t>
  </si>
  <si>
    <t>@HU_Utrecht @UIT_2019 @UniUtrecht Oh dat was die pokkenherrie. Druk bezig hier met de laatste hand te leggen aan de elearning voor eerstejaars biologen...</t>
  </si>
  <si>
    <t>Tue Aug 13 11:33:04 +0000 2019</t>
  </si>
  <si>
    <t>123858734</t>
  </si>
  <si>
    <t>HU_Utrecht</t>
  </si>
  <si>
    <t>17533983</t>
  </si>
  <si>
    <t>1161226835205730306</t>
  </si>
  <si>
    <t>http://pbs.twimg.com/profile_images/416327839882174464/jdvrxDwb_normal.jpeg</t>
  </si>
  <si>
    <t>http://twitter.com/EllyLangewis/statuses/1161239240317001728</t>
  </si>
  <si>
    <t>{"hashtags":[],"symbols":[],"user_mentions":[{"screen_name":"HU_Utrecht","name":"Hogeschool Utrecht","id":123858734,"id_str":"123858734","indices":[0,11]},{"screen_name":"UIT_2019","name":"UIT2019","id":110997279,"id_str":"110997279","indices":[12,21]},{"screen_name":"UniUtrecht","name":"Universiteit Utrecht","id":33548291,"id_str":"33548291","indices":[22,33]}],"urls":[]}</t>
  </si>
  <si>
    <t>1161237665787895808</t>
  </si>
  <si>
    <t>BristolUniLaw</t>
  </si>
  <si>
    <t>Tue Aug 13 11:26:48 +0000 2019</t>
  </si>
  <si>
    <t>968547258</t>
  </si>
  <si>
    <t>http://pbs.twimg.com/profile_images/842484137923678209/yj_p_aor_normal.jpg</t>
  </si>
  <si>
    <t>Bristol BS8 1RJ</t>
  </si>
  <si>
    <t>http://twitter.com/BristolUniLaw/statuses/1161237665787895808</t>
  </si>
  <si>
    <t>1161235707303780353</t>
  </si>
  <si>
    <t>LCIL2019</t>
  </si>
  <si>
    <t>Panels at #LCIL2019: The  “Roundtable on Maritime Security” leading experts explore responses to contemporary maritime security threats inc piracy, trafficking, and environmental damage. Spkrs inc : Dr Sophia Galani @galani_sophia @bristolunilaw Prof Seline Trevisanut @utrechtuni https://t.co/v2qpdiT8Kz</t>
  </si>
  <si>
    <t>Tue Aug 13 11:19:01 +0000 2019</t>
  </si>
  <si>
    <t>1060506449871323136</t>
  </si>
  <si>
    <t>http://pbs.twimg.com/profile_images/1090632364676579328/WyQkbOH0_normal.jpg</t>
  </si>
  <si>
    <t>http://twitter.com/LCIL2019/statuses/1161235707303780353</t>
  </si>
  <si>
    <t>{"hashtags":[{"text":"LCIL2019","indices":[10,19]}],"symbols":[],"user_mentions":[{"screen_name":"BristolUniLaw","name":"Bristol Law School","id":968547258,"id_str":"968547258","indices":[231,245]},{"screen_name":"UtrechtUni","name":"Utrecht University","id":33550981,"id_str":"33550981","indices":[269,280]}],"urls":[],"media":[{"id":1161235702316785700,"id_str":"1161235702316785664","indices":[281,304],"media_url":"http://pbs.twimg.com/media/EB2JuAEX4AA_noJ.jpg","media_url_https":"https://pbs.twimg.com/media/EB2JuAEX4AA_noJ.jpg","url":"https://t.co/v2qpdiT8Kz","display_url":"pic.twitter.com/v2qpdiT8Kz","expanded_url":"https://twitter.com/LCIL2019/status/1161235707303780353/photo/1","type":"photo","sizes":{"small":{"w":600,"h":400,"resize":"fit"},"thumb":{"w":150,"h":150,"resize":"crop"},"large":{"w":600,"h":400,"resize":"fit"},"medium":{"w":600,"h":400,"resize":"fit"}}}]}</t>
  </si>
  <si>
    <t>1161234355458625536</t>
  </si>
  <si>
    <t>olymposutrecht</t>
  </si>
  <si>
    <t>Tue Aug 13 11:13:39 +0000 2019</t>
  </si>
  <si>
    <t>115628578</t>
  </si>
  <si>
    <t>http://pbs.twimg.com/profile_images/633163496016900096/5XEkqS3C_normal.png</t>
  </si>
  <si>
    <t>http://twitter.com/olymposutrecht/statuses/1161234355458625536</t>
  </si>
  <si>
    <t>1161233241988304897</t>
  </si>
  <si>
    <t>HughShanahan</t>
  </si>
  <si>
    <t>Tue Aug 13 11:09:14 +0000 2019</t>
  </si>
  <si>
    <t>28788786</t>
  </si>
  <si>
    <t>http://pbs.twimg.com/profile_images/768166582300258307/lsZf4nq3_normal.jpg</t>
  </si>
  <si>
    <t>UK</t>
  </si>
  <si>
    <t>http://twitter.com/HughShanahan/statuses/1161233241988304897</t>
  </si>
  <si>
    <t>1161231798770294784</t>
  </si>
  <si>
    <t>Tue Aug 13 11:03:30 +0000 2019</t>
  </si>
  <si>
    <t>http://twitter.com/UniUtrecht/statuses/1161231798770294784</t>
  </si>
  <si>
    <t>1161230324757647360</t>
  </si>
  <si>
    <t>Tue Aug 13 10:57:38 +0000 2019</t>
  </si>
  <si>
    <t>http://twitter.com/UtrechtSciPark/statuses/1161230324757647360</t>
  </si>
  <si>
    <t>1161228085628407808</t>
  </si>
  <si>
    <t>RT @YWOGuu: Don't forget to register for our exciting Symposium on September 3rd! #womeninscience #genderinacademia 
@UU_PhysGeog @UUGeo @UU_VN @UUCopernicus 
Register here: https://t.co/RqcH34JCg9 https://t.co/GtTlqwshcO</t>
  </si>
  <si>
    <t>Tue Aug 13 10:48:44 +0000 2019</t>
  </si>
  <si>
    <t>http://twitter.com/UtrechtUni/statuses/1161228085628407808</t>
  </si>
  <si>
    <t>{"hashtags":[{"text":"womeninscience","indices":[82,97]},{"text":"genderinacademia","indices":[98,115]}],"symbols":[],"user_mentions":[{"screen_name":"YWOGuu","name":"Women of Geosciences","id":1073199664382574600,"id_str":"1073199664382574592","indices":[3,10]},{"screen_name":"UU_PhysGeog","name":"Physical Geography - Utrecht University","id":1064843295937970200,"id_str":"1064843295937970176","indices":[117,129]},{"screen_name":"UUGeo","name":"Geowetenschappen UU","id":49980589,"id_str":"49980589","indices":[130,136]}],"urls":[]}</t>
  </si>
  <si>
    <t>1161227884373168128</t>
  </si>
  <si>
    <t>RT @UUCopernicus: Subtle and ‘ordinary’ mechanisms of land grabbing: In the small Colombian city of Sogamoso, urban expansion, agriculture, mining and ecosystem conservation compete for the same, relatively small peri-urban space 
https://t.co/v0thP9vnjh</t>
  </si>
  <si>
    <t>Tue Aug 13 10:47:56 +0000 2019</t>
  </si>
  <si>
    <t>http://twitter.com/UtrechtUni/statuses/1161227884373168128</t>
  </si>
  <si>
    <t>1161227298361790465</t>
  </si>
  <si>
    <t>How do refugees affect social life in host communities? The case of Congolese refugees in Rwanda by @OzgeBilgili 
https://t.co/sphbdwq7WK</t>
  </si>
  <si>
    <t>Tue Aug 13 10:45:37 +0000 2019</t>
  </si>
  <si>
    <t>http://twitter.com/UtrechtUni/statuses/1161227298361790465</t>
  </si>
  <si>
    <t>{"hashtags":[],"symbols":[],"user_mentions":[{"screen_name":"OzgeBilgili","name":"Ozge Bilgili","id":300982023,"id_str":"300982023","indices":[100,112]}],"urls":[{"url":"https://t.co/sphbdwq7WK","expanded_url":"https://link.springer.com/article/10.1186/s40878-019-0139-1","display_url":"link.springer.com/article/10.118…","indices":[114,137]}]}</t>
  </si>
  <si>
    <t>De #Verenigingsparade van de @UIT_2019 trekt langs de gebouwen van #HU en @UniUtrecht: een feestelijke stoet van sport- en gezelligheidsverenigingen. #introductietijd #utrecht https://t.co/1BeWkpCfdl</t>
  </si>
  <si>
    <t>Tue Aug 13 10:43:46 +0000 2019</t>
  </si>
  <si>
    <t>http://pbs.twimg.com/profile_images/909732535315451904/YMfGg27a_normal.jpg</t>
  </si>
  <si>
    <t>Amersfoort en Utrecht</t>
  </si>
  <si>
    <t>http://twitter.com/HU_Utrecht/statuses/1161226835205730306</t>
  </si>
  <si>
    <t>{"hashtags":[{"text":"Verenigingsparade","indices":[3,21]},{"text":"HU","indices":[67,70]},{"text":"introductietijd","indices":[150,166]},{"text":"utrecht","indices":[167,175]}],"symbols":[],"user_mentions":[{"screen_name":"UIT_2019","name":"UIT2019","id":110997279,"id_str":"110997279","indices":[29,38]},{"screen_name":"UniUtrecht","name":"Universiteit Utrecht","id":33548291,"id_str":"33548291","indices":[74,85]}],"urls":[],"media":[{"id":1161226669576863700,"id_str":"1161226669576863744","indices":[176,199],"media_url":"http://pbs.twimg.com/ext_tw_video_thumb/1161226669576863744/pu/img/Q4GyI6RhUOGpUKhu.jpg","media_url_https":"https://pbs.twimg.com/ext_tw_video_thumb/1161226669576863744/pu/img/Q4GyI6RhUOGpUKhu.jpg","url":"https://t.co/1BeWkpCfdl","display_url":"pic.twitter.com/1BeWkpCfdl","expanded_url":"https://twitter.com/HU_Utrecht/status/1161226835205730306/video/1","type":"photo","sizes":{"thumb":{"w":150,"h":150,"resize":"crop"},"medium":{"w":1200,"h":675,"resize":"fit"},"small":{"w":680,"h":383,"resize":"fit"},"large":{"w":1280,"h":720,"resize":"fit"}}}]}</t>
  </si>
  <si>
    <t>1161226538165198850</t>
  </si>
  <si>
    <t>Tue Aug 13 10:42:35 +0000 2019</t>
  </si>
  <si>
    <t>http://twitter.com/UtrechtUni/statuses/1161226538165198850</t>
  </si>
  <si>
    <t>1161225492755824641</t>
  </si>
  <si>
    <t>RT @UUBeta: Lunchtip! Live-interview met onze eigen hortulanus van de @UUBotu op het radiokanaal van de @uit2019 (13.15-14.00)
https://t.co/jnyZZqqDHR</t>
  </si>
  <si>
    <t>Tue Aug 13 10:38:26 +0000 2019</t>
  </si>
  <si>
    <t>http://twitter.com/UniUtrecht/statuses/1161225492755824641</t>
  </si>
  <si>
    <t>{"hashtags":[],"symbols":[],"user_mentions":[{"screen_name":"UUBeta","name":"Faculty of Science, Utrecht University","id":72820359,"id_str":"72820359","indices":[3,10]},{"screen_name":"UUBotu","name":"Botanische Tuinen UU","id":297972476,"id_str":"297972476","indices":[70,77]}],"urls":[]}</t>
  </si>
  <si>
    <t>1161217583623921666</t>
  </si>
  <si>
    <t>fdmhildesheim</t>
  </si>
  <si>
    <t>Tue Aug 13 10:07:00 +0000 2019</t>
  </si>
  <si>
    <t>970596409975156737</t>
  </si>
  <si>
    <t>http://pbs.twimg.com/profile_images/1159872656264634368/UgFeBOFO_normal.jpg</t>
  </si>
  <si>
    <t>Hildesheim, Germany</t>
  </si>
  <si>
    <t>http://twitter.com/fdmhildesheim/statuses/1161217583623921666</t>
  </si>
  <si>
    <t>1161214584855961600</t>
  </si>
  <si>
    <t>UWuttke</t>
  </si>
  <si>
    <t>Tue Aug 13 09:55:06 +0000 2019</t>
  </si>
  <si>
    <t>1421172834</t>
  </si>
  <si>
    <t>http://pbs.twimg.com/profile_images/989370009746071557/CdJ8LpXa_normal.jpg</t>
  </si>
  <si>
    <t>Berlin, Deutschland</t>
  </si>
  <si>
    <t>http://twitter.com/UWuttke/statuses/1161214584855961600</t>
  </si>
  <si>
    <t>1161212759297732608</t>
  </si>
  <si>
    <t>vonkmj</t>
  </si>
  <si>
    <t>Welke Nederlandse universiteiten nemen hier een voorbeeld aan voor de klimaatstaking van 27 september? @VUamsterdam @UvA_Amsterdam @UniLeiden @erasmusuni @tudelft @Radboud_Uni @TilburgU @univgroningen @MaastrichtU @UTwente @UniUtrecht https://t.co/0ePdo75U5J</t>
  </si>
  <si>
    <t>Tue Aug 13 09:47:50 +0000 2019</t>
  </si>
  <si>
    <t>1208377982</t>
  </si>
  <si>
    <t>http://pbs.twimg.com/profile_images/663849587090681856/YTuqOl6S_normal.jpg</t>
  </si>
  <si>
    <t>http://twitter.com/vonkmj/statuses/1161212759297732608</t>
  </si>
  <si>
    <t>{"hashtags":[],"symbols":[],"user_mentions":[{"screen_name":"VUamsterdam","name":"Vrije Universiteit Amsterdam","id":18991187,"id_str":"18991187","indices":[103,115]},{"screen_name":"UvA_Amsterdam","name":"UvA Amsterdam","id":156280168,"id_str":"156280168","indices":[116,130]},{"screen_name":"UniLeiden","name":"Universiteit Leiden","id":58478256,"id_str":"58478256","indices":[131,141]},{"screen_name":"erasmusuni","name":"Erasmus University","id":52693210,"id_str":"52693210","indices":[142,153]},{"screen_name":"tudelft","name":"TU Delft","id":29964546,"id_str":"29964546","indices":[154,162]},{"screen_name":"Radboud_Uni","name":"Radboud University","id":45826046,"id_str":"45826046","indices":[163,175]},{"screen_name":"TilburgU","name":"Tilburg University","id":50655273,"id_str":"50655273","indices":[176,185]},{"screen_name":"univgroningen","name":"University Groningen","id":33535466,"id_str":"33535466","indices":[186,200]},{"screen_name":"MaastrichtU","name":"MaastrichtUniversity","id":516474576,"id_str":"516474576","indices":[201,213]},{"screen_name":"UTwente","name":"Universiteit Twente","id":18991614,"id_str":"18991614","indices":[214,222]},{"screen_name":"UniUtrecht","name":"Universiteit Utrecht","id":33548291,"id_str":"33548291","indices":[223,234]}],"urls":[{"url":"https://t.co/0ePdo75U5J","expanded_url":"https://twitter.com/rpancost/status/1159571443513999360","display_url":"twitter.com/rpancost/statu…","indices":[235,258]}]}</t>
  </si>
  <si>
    <t>1161212698031468544</t>
  </si>
  <si>
    <t>AmiekvdK</t>
  </si>
  <si>
    <t>Tue Aug 13 09:47:36 +0000 2019</t>
  </si>
  <si>
    <t>461077351</t>
  </si>
  <si>
    <t>http://pbs.twimg.com/profile_images/1086195122067390464/FYUDshWr_normal.jpg</t>
  </si>
  <si>
    <t>Amsterdam/Utrecht</t>
  </si>
  <si>
    <t>http://twitter.com/AmiekvdK/statuses/1161212698031468544</t>
  </si>
  <si>
    <t>1161200548626010112</t>
  </si>
  <si>
    <t>RT @VET_UniUtrecht: Net als bij mensen zou het voor dieren goed zijn als ze een bezoek aan de dierenarts brengen voor een gebitscontrole. Henriette Booij-Vrieling behaalde de Europese specialisatie veterinaire tandheelkunde. Lees haar verhaal in de Vetscience: https://t.co/b441ACuTue https://t.co/kx5IcYV28h</t>
  </si>
  <si>
    <t>Tue Aug 13 08:59:19 +0000 2019</t>
  </si>
  <si>
    <t>http://twitter.com/UniUtrecht/statuses/1161200548626010112</t>
  </si>
  <si>
    <t>1161200049558368256</t>
  </si>
  <si>
    <t>pimpmymemory</t>
  </si>
  <si>
    <t>The effect of self-regulation learning interventions on achievement via actual self-regulated strategies is very low. Future studies should take all three components and their relationships into consideration, says Renée Jansen from @UtrechtUni. #EARLI2019 https://t.co/7tViYGE1t0</t>
  </si>
  <si>
    <t>Tue Aug 13 08:57:20 +0000 2019</t>
  </si>
  <si>
    <t>1959198050</t>
  </si>
  <si>
    <t>http://pbs.twimg.com/profile_images/1150014155124039681/vbc40o-V_normal.jpg</t>
  </si>
  <si>
    <t>Dundee, Scotland</t>
  </si>
  <si>
    <t>http://twitter.com/pimpmymemory/statuses/1161200049558368256</t>
  </si>
  <si>
    <t>{"hashtags":[{"text":"EARLI2019","indices":[246,256]}],"symbols":[],"user_mentions":[{"screen_name":"UtrechtUni","name":"Utrecht University","id":33550981,"id_str":"33550981","indices":[233,244]}],"urls":[],"media":[{"id":1161200042302161000,"id_str":"1161200042302160896","indices":[257,280],"media_url":"http://pbs.twimg.com/media/EB1pSUKWwAA29UR.jpg","media_url_https":"https://pbs.twimg.com/media/EB1pSUKWwAA29UR.jpg","url":"https://t.co/7tViYGE1t0","display_url":"pic.twitter.com/7tViYGE1t0","expanded_url":"https://twitter.com/pimpmymemory/status/1161200049558368256/photo/1","type":"photo","sizes":{"medium":{"w":1019,"h":1200,"resize":"fit"},"thumb":{"w":150,"h":150,"resize":"crop"},"small":{"w":577,"h":680,"resize":"fit"},"large":{"w":1739,"h":2048,"resize":"fit"}}}]}</t>
  </si>
  <si>
    <t>1161200025571090432</t>
  </si>
  <si>
    <t>Net als bij mensen zou het voor dieren goed zijn als ze een bezoek aan de dierenarts brengen voor een gebitscontrole. Henriette Booij-Vrieling behaalde de Europese specialisatie veterinaire tandheelkunde. Lees haar verhaal in de Vetscience: https://t.co/b441ACuTue https://t.co/kx5IcYV28h</t>
  </si>
  <si>
    <t>Tue Aug 13 08:57:14 +0000 2019</t>
  </si>
  <si>
    <t>http://twitter.com/VET_UniUtrecht/statuses/1161200025571090432</t>
  </si>
  <si>
    <t>{"hashtags":[],"symbols":[],"user_mentions":[],"urls":[{"url":"https://t.co/b441ACuTue","expanded_url":"https://www.uu.nl/nieuws/hond-of-mens-een-kies-trekken-is-hetzelfde","display_url":"uu.nl/nieuws/hond-of…","indices":[241,264]}],"media":[{"id":1161200020332392400,"id_str":"1161200020332392448","indices":[265,288],"media_url":"http://pbs.twimg.com/media/EB1pRCUWsAAV3RV.jpg","media_url_https":"https://pbs.twimg.com/media/EB1pRCUWsAAV3RV.jpg","url":"https://t.co/kx5IcYV28h","display_url":"pic.twitter.com/kx5IcYV28h","expanded_url":"https://twitter.com/VET_UniUtrecht/status/1161200025571090432/photo/1","type":"photo","sizes":{"thumb":{"w":150,"h":150,"resize":"crop"},"large":{"w":952,"h":952,"resize":"fit"},"medium":{"w":952,"h":952,"resize":"fit"},"small":{"w":680,"h":680,"resize":"fit"}}}]}</t>
  </si>
  <si>
    <t>@ARKNatuur @UniUtrecht Bijzonder... Ik dacht dat je wild niet mocht voeren!?</t>
  </si>
  <si>
    <t>Tue Aug 13 08:52:04 +0000 2019</t>
  </si>
  <si>
    <t>1160880277150941184</t>
  </si>
  <si>
    <t>http://twitter.com/poppyhills69/statuses/1161198723495604224</t>
  </si>
  <si>
    <t>{"hashtags":[],"symbols":[],"user_mentions":[{"screen_name":"ARKNatuur","name":"ARK","id":256941885,"id_str":"256941885","indices":[0,10]},{"screen_name":"UniUtrecht","name":"Universiteit Utrecht","id":33548291,"id_str":"33548291","indices":[11,22]}],"urls":[]}</t>
  </si>
  <si>
    <t>1161198315825979392</t>
  </si>
  <si>
    <t>sjDCC</t>
  </si>
  <si>
    <t>Tue Aug 13 08:50:27 +0000 2019</t>
  </si>
  <si>
    <t>20695447</t>
  </si>
  <si>
    <t>http://pbs.twimg.com/profile_images/1073128629490589696/vRTWFeuw_normal.jpg</t>
  </si>
  <si>
    <t>Glasgow, Scotland</t>
  </si>
  <si>
    <t>http://twitter.com/sjDCC/statuses/1161198315825979392</t>
  </si>
  <si>
    <t>1161189791356076032</t>
  </si>
  <si>
    <t>GOBIsecretariat</t>
  </si>
  <si>
    <t>Tue Aug 13 08:16:34 +0000 2019</t>
  </si>
  <si>
    <t>869516131391983617</t>
  </si>
  <si>
    <t>http://pbs.twimg.com/profile_images/872056568552009728/B_kFzZW3_normal.jpg</t>
  </si>
  <si>
    <t>http://twitter.com/GOBIsecretariat/statuses/1161189791356076032</t>
  </si>
  <si>
    <t>1161181007212625920</t>
  </si>
  <si>
    <t>SrirangManohar</t>
  </si>
  <si>
    <t>@sanli @ryhertzberger @UniUtrecht Vegetarians in the Netherlands are closer to 10% of the population.</t>
  </si>
  <si>
    <t>Tue Aug 13 07:41:40 +0000 2019</t>
  </si>
  <si>
    <t>3336668495</t>
  </si>
  <si>
    <t>1160885530055380992</t>
  </si>
  <si>
    <t>http://pbs.twimg.com/profile_images/612217746323935232/SbNQDy7h_normal.jpg</t>
  </si>
  <si>
    <t>Haaksbergen, Overijssel</t>
  </si>
  <si>
    <t>http://twitter.com/SrirangManohar/statuses/1161181007212625920</t>
  </si>
  <si>
    <t>{"hashtags":[],"symbols":[],"user_mentions":[{"screen_name":"sanli","name":"Sanli Faez 🎙️🌱🚣🏾‍♂️🔬🕊️","id":15168678,"id_str":"15168678","indices":[0,6]},{"screen_name":"ryhertzberger","name":"Rosanne Y. Hertzberger","id":34616736,"id_str":"34616736","indices":[7,21]},{"screen_name":"UniUtrecht","name":"Universiteit Utrecht","id":33548291,"id_str":"33548291","indices":[22,33]}],"urls":[]}</t>
  </si>
  <si>
    <t>1161179607804108800</t>
  </si>
  <si>
    <t>rmbloch57</t>
  </si>
  <si>
    <t>@molenaar_laura @UniUtrecht @nrc Dankje. Helaas niet te lezen: art is exclusief voor abonnees</t>
  </si>
  <si>
    <t>Tue Aug 13 07:36:06 +0000 2019</t>
  </si>
  <si>
    <t>918923351158083584</t>
  </si>
  <si>
    <t>molenaar_laura</t>
  </si>
  <si>
    <t>283668976</t>
  </si>
  <si>
    <t>1160856580033785857</t>
  </si>
  <si>
    <t>http://pbs.twimg.com/profile_images/378800000307296663/bfc4e405ab05af024b2204ecb68b603d_normal.jpeg</t>
  </si>
  <si>
    <t>http://twitter.com/rmbloch57/statuses/1161179607804108800</t>
  </si>
  <si>
    <t>{"hashtags":[],"symbols":[],"user_mentions":[{"screen_name":"molenaar_laura","name":"Laura Molenaar","id":918923351158083600,"id_str":"918923351158083584","indices":[0,15]},{"screen_name":"UniUtrecht","name":"Universiteit Utrecht","id":33548291,"id_str":"33548291","indices":[16,27]},{"screen_name":"nrc","name":"NRC","id":3103641,"id_str":"3103641","indices":[28,32]}],"urls":[]}</t>
  </si>
  <si>
    <t>1161179320079081473</t>
  </si>
  <si>
    <t>BenBoteler</t>
  </si>
  <si>
    <t>Tue Aug 13 07:34:58 +0000 2019</t>
  </si>
  <si>
    <t>3329712953</t>
  </si>
  <si>
    <t>http://pbs.twimg.com/profile_images/1142747256069808128/ryfSfmus_normal.png</t>
  </si>
  <si>
    <t>http://twitter.com/BenBoteler/statuses/1161179320079081473</t>
  </si>
  <si>
    <t>1161173536804933632</t>
  </si>
  <si>
    <t>OzgeBilgili</t>
  </si>
  <si>
    <t>New publication: How do #refugees affect social life in host communities? #Rwanda @JournalCMS  @c_losch @veronika_fajth @MelissaSiegel1 @Refugees @UtrechtUni @IMISCOE      https://t.co/7hg6wYxN09</t>
  </si>
  <si>
    <t>Tue Aug 13 07:11:59 +0000 2019</t>
  </si>
  <si>
    <t>300982023</t>
  </si>
  <si>
    <t>http://pbs.twimg.com/profile_images/918457261718155264/WfX36V1U_normal.jpg</t>
  </si>
  <si>
    <t>Utrecht. Istanbul.</t>
  </si>
  <si>
    <t>http://twitter.com/OzgeBilgili/statuses/1161173536804933632</t>
  </si>
  <si>
    <t>{"hashtags":[{"text":"refugees","indices":[24,33]},{"text":"Rwanda","indices":[74,81]}],"symbols":[],"user_mentions":[{"screen_name":"JournalCMS","name":"Journal CMS","id":882596167,"id_str":"882596167","indices":[82,93]},{"screen_name":"c_losch","name":"Craig Loschmann","id":2557728764,"id_str":"2557728764","indices":[95,103]},{"screen_name":"veronika_fajth","name":"Veronika Fajth","id":2341776925,"id_str":"2341776925","indices":[104,119]},{"screen_name":"MelissaSiegel1","name":"Melissa Siegel","id":397232470,"id_str":"397232470","indices":[120,135]},{"screen_name":"Refugees","name":"UNHCR, the UN Refugee Agency","id":14361155,"id_str":"14361155","indices":[136,145]},{"screen_name":"UtrechtUni","name":"Utrecht University","id":33550981,"id_str":"33550981","indices":[146,157]},{"screen_name":"IMISCOE","name":"IMISCOE","id":2151028924,"id_str":"2151028924","indices":[158,166]}],"urls":[{"url":"https://t.co/7hg6wYxN09","expanded_url":"https://link.springer.com/article/10.1186/s40878-019-0139-1?wt_mc=Internal.Event.1.SEM.ArticleAuthorIncrementalIssue&amp;utm_source=ArticleAuthorIncrementalIssue&amp;utm_medium=email&amp;utm_content=AA_en_06082018&amp;ArticleAuthorIncrementalIssue_20190811","display_url":"link.springer.com/article/10.118…","indices":[172,195]}]}</t>
  </si>
  <si>
    <t>1161173023577313280</t>
  </si>
  <si>
    <t>EckDM</t>
  </si>
  <si>
    <t>RT @_KNHG: Naast een omstreden fenomeen is #populisme ook een omstreden begrip. Kan het als historische categorie vruchtbaar worden gemaakt? Onderzoekers Politieke Geschiedenis van de @UniUtrecht en de @UvA_Amsterdam gaan hierover met elkaar én het publiek in debat op de #Historicidagen2019 https://t.co/zzzzh9OnJT</t>
  </si>
  <si>
    <t>Tue Aug 13 07:09:57 +0000 2019</t>
  </si>
  <si>
    <t>1358795748</t>
  </si>
  <si>
    <t>http://pbs.twimg.com/profile_images/3534890346/e2924f48e37af1e7b444972a77e7ec00_normal.jpeg</t>
  </si>
  <si>
    <t>http://twitter.com/EckDM/statuses/1161173023577313280</t>
  </si>
  <si>
    <t>{"hashtags":[{"text":"populisme","indices":[43,53]}],"symbols":[],"user_mentions":[{"screen_name":"_KNHG","name":"KNHG","id":3619228156,"id_str":"3619228156","indices":[3,9]}],"urls":[]}</t>
  </si>
  <si>
    <t>1161172756899278848</t>
  </si>
  <si>
    <t>HistoriciNL</t>
  </si>
  <si>
    <t>Tue Aug 13 07:08:53 +0000 2019</t>
  </si>
  <si>
    <t>314544238</t>
  </si>
  <si>
    <t>http://pbs.twimg.com/profile_images/378800000538254707/3c73a041ca8a3abb089f280ef54078ba_normal.jpeg</t>
  </si>
  <si>
    <t xml:space="preserve">Werken aan de geschiedenis </t>
  </si>
  <si>
    <t>http://twitter.com/HistoriciNL/statuses/1161172756899278848</t>
  </si>
  <si>
    <t>1161169039496024064</t>
  </si>
  <si>
    <t>RDMsupportUU</t>
  </si>
  <si>
    <t>Summertime: great time to try out the online course 'Learn how to write your Data Management Plan (DMP)'. #onlinetraining #DMP. For PhD's @UtrechtUni/@UniUtrecht: you get 0,5 ECTS credit when completing the course
https://t.co/bHWuc4eROo [@AmiekvdK]</t>
  </si>
  <si>
    <t>Tue Aug 13 06:54:07 +0000 2019</t>
  </si>
  <si>
    <t>1156231088123105282</t>
  </si>
  <si>
    <t>http://pbs.twimg.com/profile_images/1160912363429740544/XcP9pxQv_normal.jpg</t>
  </si>
  <si>
    <t>http://twitter.com/RDMsupportUU/statuses/1161169039496024064</t>
  </si>
  <si>
    <t>{"hashtags":[{"text":"onlinetraining","indices":[106,121]},{"text":"DMP","indices":[122,126]}],"symbols":[],"user_mentions":[{"screen_name":"UtrechtUni","name":"Utrecht University","id":33550981,"id_str":"33550981","indices":[138,149]},{"screen_name":"UniUtrecht","name":"Universiteit Utrecht","id":33548291,"id_str":"33548291","indices":[150,161]},{"screen_name":"AmiekvdK","name":"Annemiek van der Kuil","id":461077351,"id_str":"461077351","indices":[239,248]}],"urls":[{"url":"https://t.co/bHWuc4eROo","expanded_url":"https://www.uu.nl/en/research/research-data-management/training-workshops/online-training-learn-to-write-your-dmp","display_url":"uu.nl/en/research/re…","indices":[214,237]}]}</t>
  </si>
  <si>
    <t>1161166492731396096</t>
  </si>
  <si>
    <t>@UniUtrecht is, piekert u dan alvast over een passender benaming? “Humoristisch Verbond”? https://t.co/hUdaUP5iAK</t>
  </si>
  <si>
    <t>Tue Aug 13 06:43:59 +0000 2019</t>
  </si>
  <si>
    <t>http://twitter.com/vanpraagbiograf/statuses/1161166492731396096</t>
  </si>
  <si>
    <t>{"hashtags":[],"symbols":[],"user_mentions":[{"screen_name":"UniUtrecht","name":"Universiteit Utrecht","id":33548291,"id_str":"33548291","indices":[0,11]}],"urls":[],"media":[{"id":1161166488923005000,"id_str":"1161166488923004928","indices":[90,113],"media_url":"http://pbs.twimg.com/media/EB1KxQFX4AAdblU.jpg","media_url_https":"https://pbs.twimg.com/media/EB1KxQFX4AAdblU.jpg","url":"https://t.co/hUdaUP5iAK","display_url":"pic.twitter.com/hUdaUP5iAK","expanded_url":"https://twitter.com/vanpraagbiograf/status/1161166492731396096/photo/1","type":"photo","sizes":{"small":{"w":100,"h":132,"resize":"fit"},"thumb":{"w":100,"h":100,"resize":"crop"},"medium":{"w":100,"h":132,"resize":"fit"},"large":{"w":100,"h":132,"resize":"fit"}}}]}</t>
  </si>
  <si>
    <t>1161166452734517248</t>
  </si>
  <si>
    <t>Tue Aug 13 06:43:50 +0000 2019</t>
  </si>
  <si>
    <t>http://twitter.com/vanpraagbiograf/statuses/1161166452734517248</t>
  </si>
  <si>
    <t>1161166395532558336</t>
  </si>
  <si>
    <t>Tue Aug 13 06:43:36 +0000 2019</t>
  </si>
  <si>
    <t>http://twitter.com/vanpraagbiograf/statuses/1161166395532558336</t>
  </si>
  <si>
    <t>1161166352524218368</t>
  </si>
  <si>
    <t>Tue Aug 13 06:43:26 +0000 2019</t>
  </si>
  <si>
    <t>http://twitter.com/vanpraagbiograf/statuses/1161166352524218368</t>
  </si>
  <si>
    <t>1161166292029718529</t>
  </si>
  <si>
    <t>Tue Aug 13 06:43:12 +0000 2019</t>
  </si>
  <si>
    <t>http://twitter.com/vanpraagbiograf/statuses/1161166292029718529</t>
  </si>
  <si>
    <t>1161166250468360192</t>
  </si>
  <si>
    <t>Tue Aug 13 06:43:02 +0000 2019</t>
  </si>
  <si>
    <t>http://twitter.com/vanpraagbiograf/statuses/1161166250468360192</t>
  </si>
  <si>
    <t>1161166200967241728</t>
  </si>
  <si>
    <t>Tue Aug 13 06:42:50 +0000 2019</t>
  </si>
  <si>
    <t>http://twitter.com/vanpraagbiograf/statuses/1161166200967241728</t>
  </si>
  <si>
    <t>1161166075666583552</t>
  </si>
  <si>
    <t>MarryBrink</t>
  </si>
  <si>
    <t>RT @bhietberg: Als je ons productie systeem vergelijkt met de rest van de wereld, doen wij het heel goed. De hoofdoorzaak van wereldvoedselprobleem ligt bij de mensen thuis, wij verspillen zoveel voedsel @WURanimal @VET_UniUtrecht https://t.co/UgDKjrRSLi</t>
  </si>
  <si>
    <t>Tue Aug 13 06:42:20 +0000 2019</t>
  </si>
  <si>
    <t>813864002</t>
  </si>
  <si>
    <t>http://pbs.twimg.com/profile_images/3133185869/9546257e71d504b372c3df7a8f69d07a_normal.jpeg</t>
  </si>
  <si>
    <t>http://twitter.com/MarryBrink/statuses/1161166075666583552</t>
  </si>
  <si>
    <t>{"hashtags":[],"symbols":[],"user_mentions":[{"screen_name":"bhietberg","name":"Bernd Hietberg","id":2450294875,"id_str":"2450294875","indices":[3,13]}],"urls":[]}</t>
  </si>
  <si>
    <t>1161166047296270336</t>
  </si>
  <si>
    <t>Tue Aug 13 06:42:13 +0000 2019</t>
  </si>
  <si>
    <t>http://twitter.com/vanpraagbiograf/statuses/1161166047296270336</t>
  </si>
  <si>
    <t>1161165997455396864</t>
  </si>
  <si>
    <t>Tue Aug 13 06:42:01 +0000 2019</t>
  </si>
  <si>
    <t>http://twitter.com/vanpraagbiograf/statuses/1161165997455396864</t>
  </si>
  <si>
    <t>1161128401572433921</t>
  </si>
  <si>
    <t>fietsbrugbouwer</t>
  </si>
  <si>
    <t>Tue Aug 13 04:12:38 +0000 2019</t>
  </si>
  <si>
    <t>140192785</t>
  </si>
  <si>
    <t>http://pbs.twimg.com/profile_images/1125828222225190921/KhzQ77uH_normal.png</t>
  </si>
  <si>
    <t>http://twitter.com/fietsbrugbouwer/statuses/1161128401572433921</t>
  </si>
  <si>
    <t>1161070080744017921</t>
  </si>
  <si>
    <t>Williamdlee3</t>
  </si>
  <si>
    <t>RT @geoff_p_wade: @SimaHui1 @UniUtrecht @VolkswagenSt All playing their due roles  in the CCP concerto aimed at securing more influence for party-state institutions and ideas within the EU. This concerto is played on many levels &amp;amp; has many more than 3 movements. The innocence of these universities &amp;amp; think-tanks continues to astound. https://t.co/AJp8xtpuEa</t>
  </si>
  <si>
    <t>Tue Aug 13 00:20:53 +0000 2019</t>
  </si>
  <si>
    <t>713532931478663168</t>
  </si>
  <si>
    <t>http://pbs.twimg.com/profile_images/903591521223557123/R3Nxc0kn_normal.jpg</t>
  </si>
  <si>
    <t>People's Republic of Australia</t>
  </si>
  <si>
    <t>http://twitter.com/Williamdlee3/statuses/1161070080744017921</t>
  </si>
  <si>
    <t>{"hashtags":[],"symbols":[],"user_mentions":[{"screen_name":"geoff_p_wade","name":"Geoff Wade","id":2608779276,"id_str":"2608779276","indices":[3,16]},{"screen_name":"SimaHui1","name":"Stephen Morgan","id":217565778,"id_str":"217565778","indices":[18,27]},{"screen_name":"UniUtrecht","name":"Universiteit Utrecht","id":33548291,"id_str":"33548291","indices":[28,39]},{"screen_name":"VolkswagenSt","name":"VolkswagenStiftung","id":964037922,"id_str":"964037922","indices":[40,53]}],"urls":[]}</t>
  </si>
  <si>
    <t>1161053416526962689</t>
  </si>
  <si>
    <t>jichanglulu</t>
  </si>
  <si>
    <t>@geoff_p_wade @SimaHui1 @UniUtrecht @VolkswagenSt Meanwhile, Notts @UniofNottingham, especially its Ningbo appendage, plays the Pathétique. https://t.co/NaUmuqkXhp Cf. https://t.co/83UePAvVDF</t>
  </si>
  <si>
    <t>Mon Aug 12 23:14:40 +0000 2019</t>
  </si>
  <si>
    <t>2608779276</t>
  </si>
  <si>
    <t>geoff_p_wade</t>
  </si>
  <si>
    <t>1906859923</t>
  </si>
  <si>
    <t>1160481901489975296</t>
  </si>
  <si>
    <t>http://pbs.twimg.com/profile_images/629413975818526722/cf8OWbAT_normal.jpg</t>
  </si>
  <si>
    <t>http://twitter.com/jichanglulu/statuses/1161053416526962689</t>
  </si>
  <si>
    <t>{"hashtags":[],"symbols":[],"user_mentions":[{"screen_name":"geoff_p_wade","name":"Geoff Wade","id":2608779276,"id_str":"2608779276","indices":[0,13]},{"screen_name":"SimaHui1","name":"Stephen Morgan","id":217565778,"id_str":"217565778","indices":[14,23]},{"screen_name":"UniUtrecht","name":"Universiteit Utrecht","id":33548291,"id_str":"33548291","indices":[24,35]},{"screen_name":"VolkswagenSt","name":"VolkswagenStiftung","id":964037922,"id_str":"964037922","indices":[36,49]},{"screen_name":"UniofNottingham","name":"Uni of Nottingham","id":30196565,"id_str":"30196565","indices":[67,83]}],"urls":[{"url":"https://t.co/NaUmuqkXhp","expanded_url":"https://twitter.com/jichanglulu/status/1096141036928335872","display_url":"twitter.com/jichanglulu/st…","indices":[140,163]},{"url":"https://t.co/83UePAvVDF","expanded_url":"https://twitter.com/jichanglulu/status/1097626657890816000","display_url":"twitter.com/jichanglulu/st…","indices":[168,191]}]}</t>
  </si>
  <si>
    <t>1161052165395423232</t>
  </si>
  <si>
    <t>Mon Aug 12 23:09:42 +0000 2019</t>
  </si>
  <si>
    <t>http://twitter.com/jichanglulu/statuses/1161052165395423232</t>
  </si>
  <si>
    <t>1161050765940723714</t>
  </si>
  <si>
    <t>Perhaps @UtrechtUni will give Kirby a chance to articulate the Belt and Road Defence (they didn't let him testify for Patrick Ho https://t.co/C8og0UOYWk) https://t.co/bAhzvZL5Oh</t>
  </si>
  <si>
    <t>Mon Aug 12 23:04:08 +0000 2019</t>
  </si>
  <si>
    <t>http://twitter.com/jichanglulu/statuses/1161050765940723714</t>
  </si>
  <si>
    <t>{"hashtags":[],"symbols":[],"user_mentions":[{"screen_name":"UtrechtUni","name":"Utrecht University","id":33550981,"id_str":"33550981","indices":[8,19]}],"urls":[{"url":"https://t.co/C8og0UOYWk","expanded_url":"https://twitter.com/jichanglulu/status/1064257776464084998","display_url":"twitter.com/jichanglulu/st…","indices":[129,152]},{"url":"https://t.co/bAhzvZL5Oh","expanded_url":"https://twitter.com/geoff_p_wade/status/1160422548330418178","display_url":"twitter.com/geoff_p_wade/s…","indices":[154,177]}]}</t>
  </si>
  <si>
    <t>1161014526814433284</t>
  </si>
  <si>
    <t>FOCLOnline</t>
  </si>
  <si>
    <t>Peter Korevaar of @UniUtrecht - In #Cosmology Philosophy Starts Where #Physics Ends https://t.co/rivnbjjU2d https://t.co/SuWDBU4VDk</t>
  </si>
  <si>
    <t>Mon Aug 12 20:40:08 +0000 2019</t>
  </si>
  <si>
    <t>1393185529</t>
  </si>
  <si>
    <t>http://pbs.twimg.com/profile_images/3599371392/8e7f2aa81396cfc4546a8186677d7ef5_normal.png</t>
  </si>
  <si>
    <t>http://twitter.com/FOCLOnline/statuses/1161014526814433284</t>
  </si>
  <si>
    <t>{"hashtags":[{"text":"Cosmology","indices":[35,45]},{"text":"Physics","indices":[70,78]}],"symbols":[],"user_mentions":[{"screen_name":"UniUtrecht","name":"Universiteit Utrecht","id":33548291,"id_str":"33548291","indices":[18,29]}],"urls":[{"url":"https://t.co/rivnbjjU2d","expanded_url":"http://ow.ly/zafJ50vpmes","display_url":"ow.ly/zafJ50vpmes","indices":[84,107]}],"media":[{"id":1161014525291835400,"id_str":"1161014525291835392","indices":[108,131],"media_url":"http://pbs.twimg.com/media/EBzAjzcWsAAtSXb.jpg","media_url_https":"https://pbs.twimg.com/media/EBzAjzcWsAAtSXb.jpg","url":"https://t.co/SuWDBU4VDk","display_url":"pic.twitter.com/SuWDBU4VDk","expanded_url":"https://twitter.com/FOCLOnline/status/1161014526814433284/photo/1","type":"photo","sizes":{"thumb":{"w":150,"h":150,"resize":"crop"},"medium":{"w":1200,"h":750,"resize":"fit"},"large":{"w":1280,"h":800,"resize":"fit"},"small":{"w":680,"h":425,"resize":"fit"}}}]}</t>
  </si>
  <si>
    <t>1161008292719661057</t>
  </si>
  <si>
    <t>FietsRia</t>
  </si>
  <si>
    <t>Mon Aug 12 20:15:22 +0000 2019</t>
  </si>
  <si>
    <t>224258712</t>
  </si>
  <si>
    <t>http://pbs.twimg.com/profile_images/1160190037746769920/s5x8Isau_normal.jpg</t>
  </si>
  <si>
    <t>http://twitter.com/FietsRia/statuses/1161008292719661057</t>
  </si>
  <si>
    <t>1160998768176705536</t>
  </si>
  <si>
    <t>keesvanvuuren</t>
  </si>
  <si>
    <t>Mon Aug 12 19:37:31 +0000 2019</t>
  </si>
  <si>
    <t>183587446</t>
  </si>
  <si>
    <t>http://pbs.twimg.com/profile_images/944675476508987394/yNEZbHsX_normal.jpg</t>
  </si>
  <si>
    <t>Kockengen, Netherlands</t>
  </si>
  <si>
    <t>http://twitter.com/keesvanvuuren/statuses/1160998768176705536</t>
  </si>
  <si>
    <t>1160997729230831616</t>
  </si>
  <si>
    <t>cjvankranenburg</t>
  </si>
  <si>
    <t>Mon Aug 12 19:33:23 +0000 2019</t>
  </si>
  <si>
    <t>22043939</t>
  </si>
  <si>
    <t>http://pbs.twimg.com/profile_images/1083791296333053954/XL5dHalK_normal.jpg</t>
  </si>
  <si>
    <t>Utrecht, Driebergen-Rijsenburg</t>
  </si>
  <si>
    <t>http://twitter.com/cjvankranenburg/statuses/1160997729230831616</t>
  </si>
  <si>
    <t>1160997173477199872</t>
  </si>
  <si>
    <t>FB_Utrecht</t>
  </si>
  <si>
    <t>5 fietstips voor JOU, student! #UIT2019 @UIT_2019 @fietsersbond @UniUtrecht @HKUtrecht @utrechtfietst https://t.co/FPhAIkENE7</t>
  </si>
  <si>
    <t>Mon Aug 12 19:31:11 +0000 2019</t>
  </si>
  <si>
    <t>3346583698</t>
  </si>
  <si>
    <t>http://pbs.twimg.com/profile_images/971681972782235648/MVD3f9Xa_normal.jpg</t>
  </si>
  <si>
    <t>http://twitter.com/FB_Utrecht/statuses/1160997173477199872</t>
  </si>
  <si>
    <t>{"hashtags":[{"text":"UIT2019","indices":[31,39]}],"symbols":[],"user_mentions":[{"screen_name":"UIT_2019","name":"UIT2019","id":110997279,"id_str":"110997279","indices":[40,49]},{"screen_name":"fietsersbond","name":"Fietsersbond","id":92735800,"id_str":"92735800","indices":[50,63]},{"screen_name":"UniUtrecht","name":"Universiteit Utrecht","id":33548291,"id_str":"33548291","indices":[64,75]},{"screen_name":"HKUtrecht","name":"HKU","id":116688650,"id_str":"116688650","indices":[76,86]},{"screen_name":"utrechtfietst","name":"utrechtfietst","id":3147788404,"id_str":"3147788404","indices":[87,101]}],"urls":[],"media":[{"id":1160997165541613600,"id_str":"1160997165541613569","indices":[102,125],"media_url":"http://pbs.twimg.com/media/EBywxVVX4AEuZ31.jpg","media_url_https":"https://pbs.twimg.com/media/EBywxVVX4AEuZ31.jpg","url":"https://t.co/FPhAIkENE7","display_url":"pic.twitter.com/FPhAIkENE7","expanded_url":"https://twitter.com/FB_Utrecht/status/1160997173477199872/photo/1","type":"photo","sizes":{"thumb":{"w":150,"h":150,"resize":"crop"},"small":{"w":680,"h":602,"resize":"fit"},"large":{"w":906,"h":802,"resize":"fit"},"medium":{"w":906,"h":802,"resize":"fit"}}}]}</t>
  </si>
  <si>
    <t>1160990821975543810</t>
  </si>
  <si>
    <t>AequatorGenR</t>
  </si>
  <si>
    <t>RT @UUGeo: Kwart wereldbevolking loopt extreem risico op #waterschaarste, blijkt uit nieuwe Water Risk Atlas @WorldResources. Hydrologen @UniUtrecht leverden met hun berekeningen de basis voor de atlas. #waterstress @pluttikhuis @KarlijnMeinders @heleenekker @nos https://t.co/R3RTeEA5Dz</t>
  </si>
  <si>
    <t>Mon Aug 12 19:05:56 +0000 2019</t>
  </si>
  <si>
    <t>228770042</t>
  </si>
  <si>
    <t>http://pbs.twimg.com/profile_images/501272532326961152/VmQNGcay_normal.png</t>
  </si>
  <si>
    <t>Holland</t>
  </si>
  <si>
    <t>http://twitter.com/AequatorGenR/statuses/1160990821975543810</t>
  </si>
  <si>
    <t>{"hashtags":[{"text":"waterschaarste","indices":[57,72]}],"symbols":[],"user_mentions":[{"screen_name":"UUGeo","name":"Geowetenschappen UU","id":49980589,"id_str":"49980589","indices":[3,9]},{"screen_name":"WorldResources","name":"World Resources Inst","id":14559745,"id_str":"14559745","indices":[109,124]}],"urls":[]}</t>
  </si>
  <si>
    <t>1160984991645536258</t>
  </si>
  <si>
    <t>caroledurussel</t>
  </si>
  <si>
    <t>Mon Aug 12 18:42:46 +0000 2019</t>
  </si>
  <si>
    <t>715949854908932096</t>
  </si>
  <si>
    <t>http://pbs.twimg.com/profile_images/876712945283194880/1DjR6zis_normal.jpg</t>
  </si>
  <si>
    <t>Potsdam, Germany</t>
  </si>
  <si>
    <t>http://twitter.com/caroledurussel/statuses/1160984991645536258</t>
  </si>
  <si>
    <t>1160980241575268352</t>
  </si>
  <si>
    <t>jot_ho</t>
  </si>
  <si>
    <t>RT @H2020_MEMO2: The first part of #h2020_memo2_romeo starts in less than a week with focus on Bucharest city measurements (#h2020_memo2_bucharest2019) #h2020_memo2_hamburg2018 
@UtrechtUni @_RHResearch @UNEnvironment @EnvDefenseFund @TNO_Research @apcg_imau</t>
  </si>
  <si>
    <t>Mon Aug 12 18:23:54 +0000 2019</t>
  </si>
  <si>
    <t>4327610428</t>
  </si>
  <si>
    <t>http://pbs.twimg.com/profile_images/773439269578964992/rsfVSqwD_normal.jpg</t>
  </si>
  <si>
    <t>http://twitter.com/jot_ho/statuses/1160980241575268352</t>
  </si>
  <si>
    <t>{"hashtags":[{"text":"h2020_memo2_romeo","indices":[35,53]}],"symbols":[],"user_mentions":[{"screen_name":"H2020_MEMO2","name":"H2020-MEMO2","id":964449175105671200,"id_str":"964449175105671169","indices":[3,15]}],"urls":[]}</t>
  </si>
  <si>
    <t>1160979224855007232</t>
  </si>
  <si>
    <t>guido_vogel</t>
  </si>
  <si>
    <t>@sanli @ryhertzberger @UniUtrecht Quite worrisome that new students think that vegetarian food will bring them health or maybe even think it is better for the planet. Hopefully they will learn some critical thinking attending university.</t>
  </si>
  <si>
    <t>Mon Aug 12 18:19:51 +0000 2019</t>
  </si>
  <si>
    <t>2487548540</t>
  </si>
  <si>
    <t>http://pbs.twimg.com/profile_images/977215278349201408/Z2UabyHq_normal.jpg</t>
  </si>
  <si>
    <t>http://twitter.com/guido_vogel/statuses/1160979224855007232</t>
  </si>
  <si>
    <t>1160971801905782785</t>
  </si>
  <si>
    <t>H2020_MEMO2</t>
  </si>
  <si>
    <t>The first part of #h2020_memo2_romeo starts in less than a week with focus on Bucharest city measurements (#h2020_memo2_bucharest2019) #h2020_memo2_hamburg2018 
@UtrechtUni @_RHResearch @UNEnvironment @EnvDefenseFund @TNO_Research @apcg_imau</t>
  </si>
  <si>
    <t>Mon Aug 12 17:50:22 +0000 2019</t>
  </si>
  <si>
    <t>964449175105671169</t>
  </si>
  <si>
    <t>http://pbs.twimg.com/profile_images/1019307834582892545/EB9zxivT_normal.jpg</t>
  </si>
  <si>
    <t>http://twitter.com/H2020_MEMO2/statuses/1160971801905782785</t>
  </si>
  <si>
    <t>{"hashtags":[{"text":"h2020_memo2_romeo","indices":[18,36]},{"text":"h2020_memo2_bucharest2019","indices":[107,133]},{"text":"h2020_memo2_hamburg2018","indices":[135,159]}],"symbols":[],"user_mentions":[{"screen_name":"UtrechtUni","name":"Utrecht University","id":33550981,"id_str":"33550981","indices":[161,172]},{"screen_name":"_RHResearch","name":"RH Research","id":1040216002276020200,"id_str":"1040216002276020226","indices":[173,185]},{"screen_name":"UNEnvironment","name":"UN Environment Programme","id":38146999,"id_str":"38146999","indices":[186,200]},{"screen_name":"EnvDefenseFund","name":"EDF","id":20068053,"id_str":"20068053","indices":[201,216]},{"screen_name":"TNO_Research","name":"TNO Research","id":142208975,"id_str":"142208975","indices":[217,230]},{"screen_name":"apcg_imau","name":"APCG IMAU","id":1085122296346497000,"id_str":"1085122296346497025","indices":[231,241]}],"urls":[]}</t>
  </si>
  <si>
    <t>1160971150870102016</t>
  </si>
  <si>
    <t>aliesboers</t>
  </si>
  <si>
    <t>RT @PsychologenNIP: Interview met prof. dr. Naomi Ellemers (@UniUtrecht): 'Je moet durven vertrouwen op je eigen oordeel over wat goed is’. Ellemers kreeg eerder dit jaar de @EFPA_EuroPsy Aristotle Prize 2019 uitgereikt.
https://t.co/HyIoBJtpEJ</t>
  </si>
  <si>
    <t>Mon Aug 12 17:47:46 +0000 2019</t>
  </si>
  <si>
    <t>216315842</t>
  </si>
  <si>
    <t>http://pbs.twimg.com/profile_images/1148685286865625088/Gavs-7E4_normal.png</t>
  </si>
  <si>
    <t>http://twitter.com/aliesboers/statuses/1160971150870102016</t>
  </si>
  <si>
    <t>{"hashtags":[],"symbols":[],"user_mentions":[{"screen_name":"PsychologenNIP","name":"Nederlands Instituut van Psychologen (NIP)","id":577020270,"id_str":"577020270","indices":[3,18]},{"screen_name":"UniUtrecht","name":"Universiteit Utrecht","id":33548291,"id_str":"33548291","indices":[60,71]}],"urls":[]}</t>
  </si>
  <si>
    <t>1160967247545950208</t>
  </si>
  <si>
    <t>JustineToulotte</t>
  </si>
  <si>
    <t>Mon Aug 12 17:32:16 +0000 2019</t>
  </si>
  <si>
    <t>2385350792</t>
  </si>
  <si>
    <t>http://pbs.twimg.com/profile_images/1086907051299794944/-iBQ3k0M_normal.jpg</t>
  </si>
  <si>
    <t>Utrecht, Pays-Bas</t>
  </si>
  <si>
    <t>http://twitter.com/JustineToulotte/statuses/1160967247545950208</t>
  </si>
  <si>
    <t>1160961428397969409</t>
  </si>
  <si>
    <t>Mon Aug 12 17:09:08 +0000 2019</t>
  </si>
  <si>
    <t>http://twitter.com/UUEarthSciences/statuses/1160961428397969409</t>
  </si>
  <si>
    <t>1160957016464154624</t>
  </si>
  <si>
    <t>BrinkhuisIV</t>
  </si>
  <si>
    <t>Mon Aug 12 16:51:36 +0000 2019</t>
  </si>
  <si>
    <t>61473257</t>
  </si>
  <si>
    <t>http://pbs.twimg.com/profile_images/861273642822447104/htSNAG7m_normal.jpg</t>
  </si>
  <si>
    <t xml:space="preserve">Texel, Yerseke, Utrecht, NL </t>
  </si>
  <si>
    <t>http://twitter.com/BrinkhuisIV/statuses/1160957016464154624</t>
  </si>
  <si>
    <t>1160955768205717504</t>
  </si>
  <si>
    <t>vanessa_donega</t>
  </si>
  <si>
    <t>Gefeliciteerd Elly! @elly_hol https://t.co/3aE8XsWv7G</t>
  </si>
  <si>
    <t>Mon Aug 12 16:46:39 +0000 2019</t>
  </si>
  <si>
    <t>886647450550796288</t>
  </si>
  <si>
    <t>http://pbs.twimg.com/profile_images/1033723528527446017/eYYElDo4_normal.jpg</t>
  </si>
  <si>
    <t>http://twitter.com/vanessa_donega/statuses/1160955768205717504</t>
  </si>
  <si>
    <t>{"hashtags":[],"symbols":[],"user_mentions":[{"screen_name":"elly_hol","name":"Elly Hol","id":2275764963,"id_str":"2275764963","indices":[20,29]}],"urls":[{"url":"https://t.co/3aE8XsWv7G","expanded_url":"https://twitter.com/UniUtrecht/status/1160910030637604864","display_url":"twitter.com/UniUtrecht/sta…","indices":[30,53]}]}</t>
  </si>
  <si>
    <t>1160947988795015168</t>
  </si>
  <si>
    <t>melletang</t>
  </si>
  <si>
    <t>Mon Aug 12 16:15:44 +0000 2019</t>
  </si>
  <si>
    <t>190087087</t>
  </si>
  <si>
    <t>http://pbs.twimg.com/profile_images/951194035095392256/SbXQmgka_normal.jpg</t>
  </si>
  <si>
    <t>Davis, CA</t>
  </si>
  <si>
    <t>http://twitter.com/melletang/statuses/1160947988795015168</t>
  </si>
  <si>
    <t>1160944170879672321</t>
  </si>
  <si>
    <t>NEW RESEARCH: Associations of Combined Exposures to Surrounding Green, Air Pollution, and Road Traffic Noise with Cardiometabolic Diseases. Read the article ➡️ https://t.co/TGJUmdTaei @UniUtrecht</t>
  </si>
  <si>
    <t>Mon Aug 12 16:00:34 +0000 2019</t>
  </si>
  <si>
    <t>http://twitter.com/EHPonline/statuses/1160944170879672321</t>
  </si>
  <si>
    <t>{"hashtags":[],"symbols":[],"user_mentions":[{"screen_name":"UniUtrecht","name":"Universiteit Utrecht","id":33548291,"id_str":"33548291","indices":[184,195]}],"urls":[{"url":"https://t.co/TGJUmdTaei","expanded_url":"http://ow.ly/eUS050vvoIv","display_url":"ow.ly/eUS050vvoIv","indices":[160,183]}]}</t>
  </si>
  <si>
    <t>1160940644174405632</t>
  </si>
  <si>
    <t>rlkautoke</t>
  </si>
  <si>
    <t>Mon Aug 12 15:46:33 +0000 2019</t>
  </si>
  <si>
    <t>2736018384</t>
  </si>
  <si>
    <t>http://pbs.twimg.com/profile_images/556155616746811393/bRpbZTs__normal.jpeg</t>
  </si>
  <si>
    <t>Nuku'alofa, Tonga</t>
  </si>
  <si>
    <t>http://twitter.com/rlkautoke/statuses/1160940644174405632</t>
  </si>
  <si>
    <t>1160935928963031040</t>
  </si>
  <si>
    <t>WilfriedvanSark</t>
  </si>
  <si>
    <t>RT @CostPearl: Stay tuned for more @CostPearl #updates in #September! Meanwhile we would like to wish #PV #researchers a well deserved summer break! #solarenergy @COSTprogramme @UTwente @FOSS_UCY @UniUtrecht @EURACrenewables @DeloitteCY 😎🍉🌞⛱️ https://t.co/Cbt3YXMn98</t>
  </si>
  <si>
    <t>Mon Aug 12 15:27:49 +0000 2019</t>
  </si>
  <si>
    <t>545164528</t>
  </si>
  <si>
    <t>http://pbs.twimg.com/profile_images/873490338094166017/C-Q5SKy8_normal.jpg</t>
  </si>
  <si>
    <t>http://twitter.com/WilfriedvanSark/statuses/1160935928963031040</t>
  </si>
  <si>
    <t>{"hashtags":[{"text":"updates","indices":[46,54]},{"text":"September","indices":[58,68]},{"text":"PV","indices":[102,105]},{"text":"researchers","indices":[106,118]}],"symbols":[],"user_mentions":[{"screen_name":"CostPearl","name":"Cost Action Pearl PV","id":955435723833991200,"id_str":"955435723833991168","indices":[3,13]},{"screen_name":"CostPearl","name":"Cost Action Pearl PV","id":955435723833991200,"id_str":"955435723833991168","indices":[35,45]}],"urls":[]}</t>
  </si>
  <si>
    <t>1160935771752341504</t>
  </si>
  <si>
    <t>VMitchell24</t>
  </si>
  <si>
    <t>Mon Aug 12 15:27:11 +0000 2019</t>
  </si>
  <si>
    <t>157460128</t>
  </si>
  <si>
    <t>http://pbs.twimg.com/profile_images/518018585868763136/dJbo1gTp_normal.jpeg</t>
  </si>
  <si>
    <t>London</t>
  </si>
  <si>
    <t>http://twitter.com/VMitchell24/statuses/1160935771752341504</t>
  </si>
  <si>
    <t>1160933235192414210</t>
  </si>
  <si>
    <t>GadflyPersia</t>
  </si>
  <si>
    <t>@sanli @UniUtrecht https://t.co/mIAycT61mA</t>
  </si>
  <si>
    <t>Mon Aug 12 15:17:07 +0000 2019</t>
  </si>
  <si>
    <t>979547029675368449</t>
  </si>
  <si>
    <t>1160921754711314437</t>
  </si>
  <si>
    <t>http://pbs.twimg.com/profile_images/1051116374674747393/2m6KbTpt_normal.jpg</t>
  </si>
  <si>
    <t>United States</t>
  </si>
  <si>
    <t>http://twitter.com/GadflyPersia/statuses/1160933235192414210</t>
  </si>
  <si>
    <t>{"hashtags":[],"symbols":[],"user_mentions":[{"screen_name":"sanli","name":"Sanli Faez 🎙️🌱🚣🏾‍♂️🔬🕊️","id":15168678,"id_str":"15168678","indices":[0,6]},{"screen_name":"UniUtrecht","name":"Universiteit Utrecht","id":33548291,"id_str":"33548291","indices":[7,18]}],"urls":[],"media":[{"id":1160933228716449800,"id_str":"1160933228716449794","indices":[19,42],"media_url":"http://pbs.twimg.com/media/EBx2nuGXYAIhbTD.jpg","media_url_https":"https://pbs.twimg.com/media/EBx2nuGXYAIhbTD.jpg","url":"https://t.co/mIAycT61mA","display_url":"pic.twitter.com/mIAycT61mA","expanded_url":"https://twitter.com/GadflyPersia/status/1160933235192414210/photo/1","type":"photo","sizes":{"small":{"w":500,"h":674,"resize":"fit"},"thumb":{"w":150,"h":150,"resize":"crop"},"medium":{"w":500,"h":674,"resize":"fit"},"large":{"w":500,"h":674,"resize":"fit"}}}]}</t>
  </si>
  <si>
    <t>1160932501185015808</t>
  </si>
  <si>
    <t>PlasticSediment</t>
  </si>
  <si>
    <t>RT @SedLogic: Florian Pohl @UniUtrecht gets to grips with extracting #microplastics from experimental turbidity currents and their deposits with @UoM_GeogLabs as part of the #SCaMpI project @MikeAClare @Moving_Sand https://t.co/a93aZaCNAp</t>
  </si>
  <si>
    <t>Mon Aug 12 15:14:12 +0000 2019</t>
  </si>
  <si>
    <t>1160880852399730688</t>
  </si>
  <si>
    <t>http://pbs.twimg.com/profile_images/1160880914601263105/nfHgH6t-_normal.jpg</t>
  </si>
  <si>
    <t>http://twitter.com/PlasticSediment/statuses/1160932501185015808</t>
  </si>
  <si>
    <t>{"hashtags":[{"text":"microplastics","indices":[69,83]}],"symbols":[],"user_mentions":[{"screen_name":"SedLogic","name":"Ian Kane","id":3343895003,"id_str":"3343895003","indices":[3,12]},{"screen_name":"UniUtrecht","name":"Universiteit Utrecht","id":33548291,"id_str":"33548291","indices":[27,38]}],"urls":[]}</t>
  </si>
  <si>
    <t>1160931965677244416</t>
  </si>
  <si>
    <t>PROG_ocean</t>
  </si>
  <si>
    <t>Mon Aug 12 15:12:04 +0000 2019</t>
  </si>
  <si>
    <t>983979487225315328</t>
  </si>
  <si>
    <t>http://pbs.twimg.com/profile_images/990872586438443010/65ANAq98_normal.jpg</t>
  </si>
  <si>
    <t>http://twitter.com/PROG_ocean/statuses/1160931965677244416</t>
  </si>
  <si>
    <t>1160924658692235265</t>
  </si>
  <si>
    <t>matteodefelice</t>
  </si>
  <si>
    <t>RT @UUGeo: A quarter of world's population facing extremely high water stress, says new Water Risk Atlas @WorldResources. Calculations by hydrologists from @UtrechtUni formed the basis for the atlas #WaterStress @WaterBier @Paul_Reig @henkovink @veenas_water @GemmaJV https://t.co/7hUtG9lgFh</t>
  </si>
  <si>
    <t>Mon Aug 12 14:43:02 +0000 2019</t>
  </si>
  <si>
    <t>2851627972</t>
  </si>
  <si>
    <t>http://pbs.twimg.com/profile_images/1161731732049211393/hXca9d2A_normal.jpg</t>
  </si>
  <si>
    <t>Alkmaar, The Netherlands</t>
  </si>
  <si>
    <t>http://twitter.com/matteodefelice/statuses/1160924658692235265</t>
  </si>
  <si>
    <t>{"hashtags":[],"symbols":[],"user_mentions":[{"screen_name":"UUGeo","name":"Geowetenschappen UU","id":49980589,"id_str":"49980589","indices":[3,9]},{"screen_name":"WorldResources","name":"World Resources Inst","id":14559745,"id_str":"14559745","indices":[105,120]}],"urls":[]}</t>
  </si>
  <si>
    <t>1160924500382375937</t>
  </si>
  <si>
    <t>WorldResources</t>
  </si>
  <si>
    <t>Mon Aug 12 14:42:24 +0000 2019</t>
  </si>
  <si>
    <t>14559745</t>
  </si>
  <si>
    <t>http://pbs.twimg.com/profile_images/453600188108533760/jUKVBB--_normal.png</t>
  </si>
  <si>
    <t>AFR BRA CHN EUR IND IDN MEX USA</t>
  </si>
  <si>
    <t>http://twitter.com/WorldResources/statuses/1160924500382375937</t>
  </si>
  <si>
    <t>1160922408427098112</t>
  </si>
  <si>
    <t>RT @UUGeo: De onzichtbare #aardkern zichtbaar maken: dat is het werk van onze hoogleraar #aardwetenschappen @ArwenDeuss @UniUtrecht. Lees het interview door @RobRamaker vandaag in Elsevier Weekblad (@ewmagazinenl) – inclusief geologische vakantietips!🌋🏝️🏔️ https://t.co/ybVBYR2IhU</t>
  </si>
  <si>
    <t>Mon Aug 12 14:34:05 +0000 2019</t>
  </si>
  <si>
    <t>http://twitter.com/UUGeo/statuses/1160922408427098112</t>
  </si>
  <si>
    <t>{"hashtags":[{"text":"aardkern","indices":[26,35]},{"text":"aardwetenschappen","indices":[89,107]}],"symbols":[],"user_mentions":[{"screen_name":"UUGeo","name":"Geowetenschappen UU","id":49980589,"id_str":"49980589","indices":[3,9]},{"screen_name":"arwendeuss","name":"Arwen Deuss","id":255471585,"id_str":"255471585","indices":[108,119]},{"screen_name":"UniUtrecht","name":"Universiteit Utrecht","id":33548291,"id_str":"33548291","indices":[120,131]}],"urls":[]}</t>
  </si>
  <si>
    <t>@GadflyPersia @UniUtrecht No worries! Privileged men benefit from a working environment in which diversity and inclusion is a high priority.</t>
  </si>
  <si>
    <t>Mon Aug 12 14:31:29 +0000 2019</t>
  </si>
  <si>
    <t>1160888214124662785</t>
  </si>
  <si>
    <t>http://twitter.com/sanli/statuses/1160921754711314437</t>
  </si>
  <si>
    <t>{"hashtags":[],"symbols":[],"user_mentions":[{"screen_name":"GadflyPersia","name":"شروان فشندی","id":979547029675368400,"id_str":"979547029675368449","indices":[0,13]},{"screen_name":"UniUtrecht","name":"Universiteit Utrecht","id":33548291,"id_str":"33548291","indices":[14,25]}],"urls":[]}</t>
  </si>
  <si>
    <t>1160918092890935296</t>
  </si>
  <si>
    <t>ednl</t>
  </si>
  <si>
    <t>@UniUtrecht @UUGeo Mooie carrièreswitch voor Jack Middelburg van motorcrosser naar professor.</t>
  </si>
  <si>
    <t>Mon Aug 12 14:16:56 +0000 2019</t>
  </si>
  <si>
    <t>18363543</t>
  </si>
  <si>
    <t>1160910030637604864</t>
  </si>
  <si>
    <t>http://pbs.twimg.com/profile_images/876025055003725824/B00g_IQf_normal.jpg</t>
  </si>
  <si>
    <t>http://twitter.com/ednl/statuses/1160918092890935296</t>
  </si>
  <si>
    <t>{"hashtags":[],"symbols":[],"user_mentions":[{"screen_name":"UniUtrecht","name":"Universiteit Utrecht","id":33548291,"id_str":"33548291","indices":[0,11]},{"screen_name":"UUGeo","name":"Geowetenschappen UU","id":49980589,"id_str":"49980589","indices":[12,18]}],"urls":[]}</t>
  </si>
  <si>
    <t>1160913923153059840</t>
  </si>
  <si>
    <t>CostPearl</t>
  </si>
  <si>
    <t>Stay tuned for more @CostPearl #updates in #September! Meanwhile we would like to wish #PV #researchers a well deserved summer break! #solarenergy @COSTprogramme @UTwente @FOSS_UCY @UniUtrecht @EURACrenewables @DeloitteCY 😎🍉🌞⛱️ https://t.co/Cbt3YXMn98</t>
  </si>
  <si>
    <t>Mon Aug 12 14:00:22 +0000 2019</t>
  </si>
  <si>
    <t>955435723833991168</t>
  </si>
  <si>
    <t>http://pbs.twimg.com/profile_images/958297154581336065/PhU0O6AW_normal.jpg</t>
  </si>
  <si>
    <t>http://twitter.com/CostPearl/statuses/1160913923153059840</t>
  </si>
  <si>
    <t>{"hashtags":[{"text":"updates","indices":[31,39]},{"text":"September","indices":[43,53]},{"text":"PV","indices":[87,90]},{"text":"researchers","indices":[91,103]},{"text":"solarenergy","indices":[134,146]}],"symbols":[],"user_mentions":[{"screen_name":"CostPearl","name":"Cost Action Pearl PV","id":955435723833991200,"id_str":"955435723833991168","indices":[20,30]},{"screen_name":"COSTprogramme","name":"COST","id":30185126,"id_str":"30185126","indices":[147,161]},{"screen_name":"UTwente","name":"Universiteit Twente","id":18991614,"id_str":"18991614","indices":[162,170]},{"screen_name":"FOSS_UCY","name":"FOSS Research Centre for Sustainable Energy","id":1004290966315061200,"id_str":"1004290966315061253","indices":[171,180]},{"screen_name":"UniUtrecht","name":"Universiteit Utrecht","id":33548291,"id_str":"33548291","indices":[181,192]},{"screen_name":"EURACrenewables","name":"Renewable Energy - Eurac Research","id":3994526429,"id_str":"3994526429","indices":[193,209]},{"screen_name":"DeloitteCY","name":"Deloitte Cyprus","id":2576239502,"id_str":"2576239502","indices":[210,221]}],"urls":[],"media":[{"id":1160913913925554200,"id_str":"1160913913925554176","indices":[228,251],"media_url":"http://pbs.twimg.com/media/EBxlDc5XUAAn5ZM.jpg","media_url_https":"https://pbs.twimg.com/media/EBxlDc5XUAAn5ZM.jpg","url":"https://t.co/Cbt3YXMn98","display_url":"pic.twitter.com/Cbt3YXMn98","expanded_url":"https://twitter.com/CostPearl/status/1160913923153059840/photo/1","type":"photo","sizes":{"thumb":{"w":150,"h":150,"resize":"crop"},"medium":{"w":913,"h":912,"resize":"fit"},"large":{"w":913,"h":912,"resize":"fit"},"small":{"w":680,"h":679,"resize":"fit"}}}]}</t>
  </si>
  <si>
    <t>1160913837392113664</t>
  </si>
  <si>
    <t>Artrose treft bijna 1,4 miljoen Nederlanders.🏥  Ook bij paarden is artrose een probleem.🐎 
Hoogleraar René van Weeren en directeur van @ReumaNederland Lodewijk Ridderbos vertellen over de impact van artrose. Lees het hele interview hier: https://t.co/zBwc00FAPE https://t.co/CuaH59KYeo</t>
  </si>
  <si>
    <t>Mon Aug 12 14:00:02 +0000 2019</t>
  </si>
  <si>
    <t>http://twitter.com/VET_UniUtrecht/statuses/1160913837392113664</t>
  </si>
  <si>
    <t>{"hashtags":[],"symbols":[],"user_mentions":[{"screen_name":"ReumaNederland","name":"ReumaNederland","id":73159279,"id_str":"73159279","indices":[136,151]}],"urls":[{"url":"https://t.co/zBwc00FAPE","expanded_url":"https://www.uu.nl/achtergrond/als-bewegen-pijnlijk-wordt","display_url":"uu.nl/achtergrond/al…","indices":[239,262]}],"media":[{"id":1160913835139698700,"id_str":"1160913835139698688","indices":[263,286],"media_url":"http://pbs.twimg.com/media/EBxk-3ZWkAACSEF.jpg","media_url_https":"https://pbs.twimg.com/media/EBxk-3ZWkAACSEF.jpg","url":"https://t.co/CuaH59KYeo","display_url":"pic.twitter.com/CuaH59KYeo","expanded_url":"https://twitter.com/VET_UniUtrecht/status/1160913837392113664/photo/1","type":"photo","sizes":{"thumb":{"w":150,"h":150,"resize":"crop"},"large":{"w":1087,"h":816,"resize":"fit"},"medium":{"w":1087,"h":816,"resize":"fit"},"small":{"w":680,"h":510,"resize":"fit"}}}]}</t>
  </si>
  <si>
    <t>1160911372567351296</t>
  </si>
  <si>
    <t>anaiscouasnon</t>
  </si>
  <si>
    <t>@annisaaaty @UUCopernicus @UtrechtUni Congrats @annisaaaty !</t>
  </si>
  <si>
    <t>Mon Aug 12 13:50:14 +0000 2019</t>
  </si>
  <si>
    <t>445485915</t>
  </si>
  <si>
    <t>annisaaaty</t>
  </si>
  <si>
    <t>308871624</t>
  </si>
  <si>
    <t>1160836210987819013</t>
  </si>
  <si>
    <t>http://pbs.twimg.com/profile_images/2921350871/706a0a525f595e5b434651eaf71a5491_normal.jpeg</t>
  </si>
  <si>
    <t>http://twitter.com/anaiscouasnon/statuses/1160911372567351296</t>
  </si>
  <si>
    <t>{"hashtags":[],"symbols":[],"user_mentions":[{"screen_name":"annisaaaty","name":"Annisa Triyanti","id":445485915,"id_str":"445485915","indices":[0,11]},{"screen_name":"UUCopernicus","name":"Copernicus Institute of Sustainable Development UU","id":4425195676,"id_str":"4425195676","indices":[12,25]},{"screen_name":"UtrechtUni","name":"Utrecht University","id":33550981,"id_str":"33550981","indices":[26,37]},{"screen_name":"annisaaaty","name":"Annisa Triyanti","id":445485915,"id_str":"445485915","indices":[47,58]}],"urls":[]}</t>
  </si>
  <si>
    <t>Dit al gezien? Jack Middelburg @UUGeo is benoemd tot lid van Academia Europe. Ook onze Elly Hol @UMCUtrecht draagt sinds kort deze titel. Mooi nieuws! #trots @acad_euro https://t.co/HABuNXNp8Y</t>
  </si>
  <si>
    <t>Mon Aug 12 13:44:54 +0000 2019</t>
  </si>
  <si>
    <t>http://twitter.com/UniUtrecht/statuses/1160910030637604864</t>
  </si>
  <si>
    <t>{"hashtags":[{"text":"trots","indices":[151,157]}],"symbols":[],"user_mentions":[{"screen_name":"UUGeo","name":"Geowetenschappen UU","id":49980589,"id_str":"49980589","indices":[31,37]},{"screen_name":"UMCUtrecht","name":"UMC Utrecht","id":42636064,"id_str":"42636064","indices":[96,107]},{"screen_name":"acad_euro","name":"Academia Europaea","id":3377104258,"id_str":"3377104258","indices":[158,168]}],"urls":[{"url":"https://t.co/HABuNXNp8Y","expanded_url":"https://twitter.com/NESSCresearch/status/1153245812962529280","display_url":"twitter.com/NESSCresearch/…","indices":[169,192]}]}</t>
  </si>
  <si>
    <t>1160893407826534400</t>
  </si>
  <si>
    <t>ManjanaM</t>
  </si>
  <si>
    <t>RT @UUCopernicus: From the archive: “Play, as expressed in games, is the most positive response of the human spirit to a universe of uncertainty.” Students from @UniUtrecht &amp;amp; @HKUtrecht  developed applied games addressing complex and deeply uncertain sustainability issues. https://t.co/nAhjOf3Oa1</t>
  </si>
  <si>
    <t>Mon Aug 12 12:38:51 +0000 2019</t>
  </si>
  <si>
    <t>422872175</t>
  </si>
  <si>
    <t>http://pbs.twimg.com/profile_images/1664546383/_10R6058_copy_normal.jpg</t>
  </si>
  <si>
    <t>http://twitter.com/ManjanaM/statuses/1160893407826534400</t>
  </si>
  <si>
    <t>1160888365887217664</t>
  </si>
  <si>
    <t>ryhertzberger</t>
  </si>
  <si>
    <t>RT @sanli: One in three students coming to @UniUtrecht this year chooses for vegetarian food (Dutch overall is 3%). 
Generation #ICare is coming to the university and I am so looking forward to interacting with them. 👊🌎 https://t.co/7dT1GQ5pOk</t>
  </si>
  <si>
    <t>Mon Aug 12 12:18:49 +0000 2019</t>
  </si>
  <si>
    <t>34616736</t>
  </si>
  <si>
    <t>http://pbs.twimg.com/profile_images/830843422906916866/2B1zVI3H_normal.jpg</t>
  </si>
  <si>
    <t>Rotterdam, The Netherlands</t>
  </si>
  <si>
    <t>http://twitter.com/ryhertzberger/statuses/1160888365887217664</t>
  </si>
  <si>
    <t>{"hashtags":[{"text":"ICare","indices":[128,134]}],"symbols":[],"user_mentions":[{"screen_name":"sanli","name":"Sanli Faez 🎙️🌱🚣🏾‍♂️🔬🕊️","id":15168678,"id_str":"15168678","indices":[3,9]},{"screen_name":"UniUtrecht","name":"Universiteit Utrecht","id":33548291,"id_str":"33548291","indices":[43,54]}],"urls":[]}</t>
  </si>
  <si>
    <t>@sanli @UniUtrecht They will label you a racist sexist privileged man, claiming that you got your position in academia in STEM just because you have “male privilege”. They will accuse you of sexual harassment as soon as you tell a politically incorrect joke.
Good luck teaching SJWs!</t>
  </si>
  <si>
    <t>Mon Aug 12 12:18:13 +0000 2019</t>
  </si>
  <si>
    <t>http://twitter.com/GadflyPersia/statuses/1160888214124662785</t>
  </si>
  <si>
    <t>{"hashtags":[],"symbols":[],"user_mentions":[{"screen_name":"sanli","name":"Sanli Faez 🎙️🌱🚣🏾‍♂️🔬🕊️","id":15168678,"id_str":"15168678","indices":[0,6]},{"screen_name":"UniUtrecht","name":"Universiteit Utrecht","id":33548291,"id_str":"33548291","indices":[7,18]}],"urls":[]}</t>
  </si>
  <si>
    <t>One in three students coming to @UniUtrecht this year chooses for vegetarian food (Dutch overall is 3%). 
Generation #ICare is coming to the university and I am so looking forward to interacting with them. 👊🌎 https://t.co/7dT1GQ5pOk</t>
  </si>
  <si>
    <t>Mon Aug 12 12:07:33 +0000 2019</t>
  </si>
  <si>
    <t>http://twitter.com/sanli/statuses/1160885530055380992</t>
  </si>
  <si>
    <t>{"hashtags":[{"text":"ICare","indices":[117,123]}],"symbols":[],"user_mentions":[{"screen_name":"UniUtrecht","name":"Universiteit Utrecht","id":33548291,"id_str":"33548291","indices":[32,43]}],"urls":[{"url":"https://t.co/7dT1GQ5pOk","expanded_url":"https://twitter.com/dubnieuws/status/1160829786236817408","display_url":"twitter.com/dubnieuws/stat…","indices":[209,232]}]}</t>
  </si>
  <si>
    <t>1160880696870805504</t>
  </si>
  <si>
    <t>bodemkunde</t>
  </si>
  <si>
    <t>Mon Aug 12 11:48:20 +0000 2019</t>
  </si>
  <si>
    <t>2381926079</t>
  </si>
  <si>
    <t>http://pbs.twimg.com/profile_images/440794498424401920/1L9QVosI_normal.jpeg</t>
  </si>
  <si>
    <t>http://twitter.com/bodemkunde/statuses/1160880696870805504</t>
  </si>
  <si>
    <t>1160880641791201282</t>
  </si>
  <si>
    <t>Natuur_Nature</t>
  </si>
  <si>
    <t>Mon Aug 12 11:48:07 +0000 2019</t>
  </si>
  <si>
    <t>2586276423</t>
  </si>
  <si>
    <t>http://pbs.twimg.com/profile_images/1140509604268445696/QiNsHyjx_normal.jpg</t>
  </si>
  <si>
    <t>http://twitter.com/Natuur_Nature/statuses/1160880641791201282</t>
  </si>
  <si>
    <t>Gewapend met camera’s en een koelbox vol met dode vissen zijn we onderweg naar de Valkenhorst, een natuurgebied in de buurt van Eindhoven, voor het project #DooddoetLeven in de Valkenhorst,' vertelt Teun Mevius, stagiair bij ARK, in zijn blog. https://t.co/txtc1fFm0Q @UniUtrecht https://t.co/BnQtYMourp</t>
  </si>
  <si>
    <t>Mon Aug 12 11:46:40 +0000 2019</t>
  </si>
  <si>
    <t>http://twitter.com/ARKNatuur/statuses/1160880277150941184</t>
  </si>
  <si>
    <t>{"hashtags":[{"text":"DooddoetLeven","indices":[157,171]}],"symbols":[],"user_mentions":[{"screen_name":"UniUtrecht","name":"Universiteit Utrecht","id":33548291,"id_str":"33548291","indices":[269,280]}],"urls":[{"url":"https://t.co/txtc1fFm0Q","expanded_url":"https://www.ark.eu/nieuws/2019/blog-kennismaking-met-natuurbeheer-de-praktijk?fbclid=IwAR0fFV6jzNDT1I-hbFqdqKl_kDA4kW3seyUOHgRvyLJLpV3J7K6h_9Ad9uo","display_url":"ark.eu/nieuws/2019/bl…","indices":[245,268]}],"media":[{"id":1160880271912296400,"id_str":"1160880271912296454","indices":[281,304],"media_url":"http://pbs.twimg.com/media/EBxGdOoXYAYCfDY.jpg","media_url_https":"https://pbs.twimg.com/media/EBxGdOoXYAYCfDY.jpg","url":"https://t.co/BnQtYMourp","display_url":"pic.twitter.com/BnQtYMourp","expanded_url":"https://twitter.com/ARKNatuur/status/1160880277150941184/photo/1","type":"photo","sizes":{"thumb":{"w":150,"h":150,"resize":"crop"},"large":{"w":1200,"h":679,"resize":"fit"},"medium":{"w":1200,"h":679,"resize":"fit"},"small":{"w":680,"h":385,"resize":"fit"}}}]}</t>
  </si>
  <si>
    <t>1160878985578000387</t>
  </si>
  <si>
    <t>OceanUnger</t>
  </si>
  <si>
    <t>Mon Aug 12 11:41:32 +0000 2019</t>
  </si>
  <si>
    <t>3040460290</t>
  </si>
  <si>
    <t>http://pbs.twimg.com/profile_images/981798349509709824/EHFIjIM2_normal.jpg</t>
  </si>
  <si>
    <t>http://twitter.com/OceanUnger/statuses/1160878985578000387</t>
  </si>
  <si>
    <t>1160878254091395072</t>
  </si>
  <si>
    <t>Mon Aug 12 11:38:38 +0000 2019</t>
  </si>
  <si>
    <t>http://twitter.com/UUGeo/statuses/1160878254091395072</t>
  </si>
  <si>
    <t>1160878113888382976</t>
  </si>
  <si>
    <t>Mon Aug 12 11:38:05 +0000 2019</t>
  </si>
  <si>
    <t>http://twitter.com/UniUtrecht/statuses/1160878113888382976</t>
  </si>
  <si>
    <t>1160878086847643648</t>
  </si>
  <si>
    <t>@UniUtrecht humanisme weg. Houden zo. Als u dat zegt kan het dan nog zo voortbestaan? Moet het verder onder de naam “Humoristisch Verbond”? https://t.co/pHlzqbbr8H</t>
  </si>
  <si>
    <t>Mon Aug 12 11:37:58 +0000 2019</t>
  </si>
  <si>
    <t>http://twitter.com/vanpraagbiograf/statuses/1160878086847643648</t>
  </si>
  <si>
    <t>{"hashtags":[],"symbols":[],"user_mentions":[{"screen_name":"UniUtrecht","name":"Universiteit Utrecht","id":33548291,"id_str":"33548291","indices":[0,11]}],"urls":[],"media":[{"id":1160878082288509000,"id_str":"1160878082288508929","indices":[140,163],"media_url":"http://pbs.twimg.com/media/EBxEdxpX4AEaRZT.jpg","media_url_https":"https://pbs.twimg.com/media/EBxEdxpX4AEaRZT.jpg","url":"https://t.co/pHlzqbbr8H","display_url":"pic.twitter.com/pHlzqbbr8H","expanded_url":"https://twitter.com/vanpraagbiograf/status/1160878086847643648/photo/1","type":"photo","sizes":{"small":{"w":100,"h":132,"resize":"fit"},"thumb":{"w":100,"h":100,"resize":"crop"},"medium":{"w":100,"h":132,"resize":"fit"},"large":{"w":100,"h":132,"resize":"fit"}}}]}</t>
  </si>
  <si>
    <t>1160878049124110336</t>
  </si>
  <si>
    <t>Mon Aug 12 11:37:49 +0000 2019</t>
  </si>
  <si>
    <t>http://twitter.com/vanpraagbiograf/statuses/1160878049124110336</t>
  </si>
  <si>
    <t>1160878011899621376</t>
  </si>
  <si>
    <t>Mon Aug 12 11:37:40 +0000 2019</t>
  </si>
  <si>
    <t>http://twitter.com/vanpraagbiograf/statuses/1160878011899621376</t>
  </si>
  <si>
    <t>1160877969121914881</t>
  </si>
  <si>
    <t>Mon Aug 12 11:37:30 +0000 2019</t>
  </si>
  <si>
    <t>http://twitter.com/vanpraagbiograf/statuses/1160877969121914881</t>
  </si>
  <si>
    <t>1160877925815730178</t>
  </si>
  <si>
    <t>Mon Aug 12 11:37:20 +0000 2019</t>
  </si>
  <si>
    <t>http://twitter.com/vanpraagbiograf/statuses/1160877925815730178</t>
  </si>
  <si>
    <t>1160877883839176705</t>
  </si>
  <si>
    <t>Mon Aug 12 11:37:10 +0000 2019</t>
  </si>
  <si>
    <t>http://twitter.com/vanpraagbiograf/statuses/1160877883839176705</t>
  </si>
  <si>
    <t>1160877830479237120</t>
  </si>
  <si>
    <t>Mon Aug 12 11:36:57 +0000 2019</t>
  </si>
  <si>
    <t>http://twitter.com/vanpraagbiograf/statuses/1160877830479237120</t>
  </si>
  <si>
    <t>1160877678720966656</t>
  </si>
  <si>
    <t>Mon Aug 12 11:36:21 +0000 2019</t>
  </si>
  <si>
    <t>http://twitter.com/vanpraagbiograf/statuses/1160877678720966656</t>
  </si>
  <si>
    <t>1160877609267400704</t>
  </si>
  <si>
    <t>Mon Aug 12 11:36:04 +0000 2019</t>
  </si>
  <si>
    <t>http://twitter.com/vanpraagbiograf/statuses/1160877609267400704</t>
  </si>
  <si>
    <t>1160877159579344897</t>
  </si>
  <si>
    <t>Mon Aug 12 11:34:17 +0000 2019</t>
  </si>
  <si>
    <t>http://twitter.com/UUGeo/statuses/1160877159579344897</t>
  </si>
  <si>
    <t>1160874948186927105</t>
  </si>
  <si>
    <t>CrisYorke</t>
  </si>
  <si>
    <t>RT @geoff_p_wade: @Magnus_Fiskesjo @VolkswagenSt @UtrechtUni @uniGoettingen And then make claims like this: A University of Utrecht @UniUtrecht  contribution to global intellectual endeavour: "It is time to view China not just as a follower,
but also look at its potential role as a global leader in higher education"  (Van der Wende &amp;amp; Zhu, 2015)</t>
  </si>
  <si>
    <t>Mon Aug 12 11:25:30 +0000 2019</t>
  </si>
  <si>
    <t>154487503</t>
  </si>
  <si>
    <t>http://pbs.twimg.com/profile_images/1145008482564788225/G9KDj9OT_normal.jpg</t>
  </si>
  <si>
    <t>http://twitter.com/CrisYorke/statuses/1160874948186927105</t>
  </si>
  <si>
    <t>{"hashtags":[],"symbols":[],"user_mentions":[{"screen_name":"geoff_p_wade","name":"Geoff Wade","id":2608779276,"id_str":"2608779276","indices":[3,16]},{"screen_name":"Magnus_Fiskesjo","name":"Magnus Fiskesjö🇪🇺🇸🇪","id":964363105663795200,"id_str":"964363105663795203","indices":[18,34]},{"screen_name":"VolkswagenSt","name":"VolkswagenStiftung","id":964037922,"id_str":"964037922","indices":[35,48]},{"screen_name":"UtrechtUni","name":"Utrecht University","id":33550981,"id_str":"33550981","indices":[49,60]},{"screen_name":"uniGoettingen","name":"Uni Göttingen","id":50638548,"id_str":"50638548","indices":[61,75]}],"urls":[]}</t>
  </si>
  <si>
    <t>1160874922559676419</t>
  </si>
  <si>
    <t>Mon Aug 12 11:25:24 +0000 2019</t>
  </si>
  <si>
    <t>http://twitter.com/CrisYorke/statuses/1160874922559676419</t>
  </si>
  <si>
    <t>1160874665918648325</t>
  </si>
  <si>
    <t>RT @geoff_p_wade: University of Utrecht's @UniUtrecht  contribution to global intellectual endeavour: "It is time to view China not just as a follower, but also look at its potential role as a global leader in higher education"  (Van der Wende &amp;amp; Zhu, 2015)
https://t.co/Ogqa6VEonF https://t.co/ADDLxyfiY0</t>
  </si>
  <si>
    <t>Mon Aug 12 11:24:23 +0000 2019</t>
  </si>
  <si>
    <t>http://twitter.com/CrisYorke/statuses/1160874665918648325</t>
  </si>
  <si>
    <t>{"hashtags":[],"symbols":[],"user_mentions":[{"screen_name":"geoff_p_wade","name":"Geoff Wade","id":2608779276,"id_str":"2608779276","indices":[3,16]},{"screen_name":"UniUtrecht","name":"Universiteit Utrecht","id":33548291,"id_str":"33548291","indices":[42,53]}],"urls":[]}</t>
  </si>
  <si>
    <t>1160874637879676929</t>
  </si>
  <si>
    <t>RT @geoff_p_wade: University of Utrecht's @UniUtrecht  "Centre for Global Challenges" seems to have been bought over completely in its "The New Silk Road: Implications for higher education and research cooperation between China and Europe"
https://t.co/Ogqa6VEonF https://t.co/rZCap7ygLP</t>
  </si>
  <si>
    <t>Mon Aug 12 11:24:16 +0000 2019</t>
  </si>
  <si>
    <t>http://twitter.com/CrisYorke/statuses/1160874637879676929</t>
  </si>
  <si>
    <t>1160873759731007493</t>
  </si>
  <si>
    <t>ClimateCleanup</t>
  </si>
  <si>
    <t>Mon Aug 12 11:20:46 +0000 2019</t>
  </si>
  <si>
    <t>1045047932708417545</t>
  </si>
  <si>
    <t>http://pbs.twimg.com/profile_images/1067419851730239493/Ful1-ZBD_normal.jpg</t>
  </si>
  <si>
    <t>http://twitter.com/ClimateCleanup/statuses/1160873759731007493</t>
  </si>
  <si>
    <t>1160866805860036608</t>
  </si>
  <si>
    <t>MichaelJBoyland</t>
  </si>
  <si>
    <t>@annisaaaty @UUCopernicus @UtrechtUni Congrats! Hope to see you in the region soon.</t>
  </si>
  <si>
    <t>Mon Aug 12 10:53:09 +0000 2019</t>
  </si>
  <si>
    <t>1920537594</t>
  </si>
  <si>
    <t>http://pbs.twimg.com/profile_images/1129065635240132608/pZy7GYOo_normal.jpg</t>
  </si>
  <si>
    <t>Bangkok, Thailand</t>
  </si>
  <si>
    <t>http://twitter.com/MichaelJBoyland/statuses/1160866805860036608</t>
  </si>
  <si>
    <t>{"hashtags":[],"symbols":[],"user_mentions":[{"screen_name":"annisaaaty","name":"Annisa Triyanti","id":445485915,"id_str":"445485915","indices":[0,11]},{"screen_name":"UUCopernicus","name":"Copernicus Institute of Sustainable Development UU","id":4425195676,"id_str":"4425195676","indices":[12,25]},{"screen_name":"UtrechtUni","name":"Utrecht University","id":33550981,"id_str":"33550981","indices":[26,37]}],"urls":[]}</t>
  </si>
  <si>
    <t>1160859939092475904</t>
  </si>
  <si>
    <t>KRTimmermans</t>
  </si>
  <si>
    <t>Mon Aug 12 10:25:51 +0000 2019</t>
  </si>
  <si>
    <t>864577146</t>
  </si>
  <si>
    <t>http://pbs.twimg.com/profile_images/466542644064038912/rtcgpAiP_normal.jpeg</t>
  </si>
  <si>
    <t>http://twitter.com/KRTimmermans/statuses/1160859939092475904</t>
  </si>
  <si>
    <t>1160857768410173440</t>
  </si>
  <si>
    <t>wereldboeken</t>
  </si>
  <si>
    <t>Mon Aug 12 10:17:14 +0000 2019</t>
  </si>
  <si>
    <t>285247697</t>
  </si>
  <si>
    <t>http://pbs.twimg.com/profile_images/571592657499992064/eBLOWnTP_normal.jpeg</t>
  </si>
  <si>
    <t>http://twitter.com/wereldboeken/statuses/1160857768410173440</t>
  </si>
  <si>
    <t>@rmbloch57 @UniUtrecht @nrc Misschien ook interessant? Een ander interview met Ellemers over het goede in Trouw, een week eerder: https://t.co/uiCb7zgf8Q</t>
  </si>
  <si>
    <t>Mon Aug 12 10:12:31 +0000 2019</t>
  </si>
  <si>
    <t>1160467752857067520</t>
  </si>
  <si>
    <t>http://pbs.twimg.com/profile_images/1069210236953739264/uJVnJ4-V_normal.jpg</t>
  </si>
  <si>
    <t>http://twitter.com/molenaar_laura/statuses/1160856580033785857</t>
  </si>
  <si>
    <t>{"hashtags":[],"symbols":[],"user_mentions":[{"screen_name":"rmbloch57","name":"regien bloch","id":283668976,"id_str":"283668976","indices":[0,10]},{"screen_name":"UniUtrecht","name":"Universiteit Utrecht","id":33548291,"id_str":"33548291","indices":[11,22]},{"screen_name":"nrc","name":"NRC","id":3103641,"id_str":"3103641","indices":[23,27]}],"urls":[{"url":"https://t.co/uiCb7zgf8Q","expanded_url":"https://www.trouw.nl/religie-filosofie/we-maken-met-z-n-allen-uit-wat-goed-is~b18b6c2f/","display_url":"trouw.nl/religie-filoso…","indices":[130,153]}]}</t>
  </si>
  <si>
    <t>1160856488564482048</t>
  </si>
  <si>
    <t>Koornom</t>
  </si>
  <si>
    <t>Mon Aug 12 10:12:09 +0000 2019</t>
  </si>
  <si>
    <t>149625561</t>
  </si>
  <si>
    <t>http://pbs.twimg.com/profile_images/1083083772927582210/Ub2t5ItR_normal.jpg</t>
  </si>
  <si>
    <t>http://twitter.com/Koornom/statuses/1160856488564482048</t>
  </si>
  <si>
    <t>1160853648919945217</t>
  </si>
  <si>
    <t>PsychologenNIP</t>
  </si>
  <si>
    <t>Interview met prof. dr. Naomi Ellemers (@UniUtrecht): 'Je moet durven vertrouwen op je eigen oordeel over wat goed is’. Ellemers kreeg eerder dit jaar de @EFPA_EuroPsy Aristotle Prize 2019 uitgereikt.
https://t.co/HyIoBJtpEJ</t>
  </si>
  <si>
    <t>Mon Aug 12 10:00:52 +0000 2019</t>
  </si>
  <si>
    <t>577020270</t>
  </si>
  <si>
    <t>http://pbs.twimg.com/profile_images/991974140809826304/JEghBTA2_normal.jpg</t>
  </si>
  <si>
    <t>http://twitter.com/PsychologenNIP/statuses/1160853648919945217</t>
  </si>
  <si>
    <t>{"hashtags":[],"symbols":[],"user_mentions":[{"screen_name":"UniUtrecht","name":"Universiteit Utrecht","id":33548291,"id_str":"33548291","indices":[40,51]},{"screen_name":"EFPA_EuroPsy","name":"EFPA","id":779294340720037900,"id_str":"779294340720037888","indices":[154,167]}],"urls":[{"url":"https://t.co/HyIoBJtpEJ","expanded_url":"https://www.nrc.nl/nieuws/2019/08/08/wat-voor-een-ander-goed-is-is-niet-per-se-goed-voor-jou-a3969476","display_url":"nrc.nl/nieuws/2019/08…","indices":[201,224]}]}</t>
  </si>
  <si>
    <t>1160853456795648000</t>
  </si>
  <si>
    <t>henkovink</t>
  </si>
  <si>
    <t>Mon Aug 12 10:00:06 +0000 2019</t>
  </si>
  <si>
    <t>205171373</t>
  </si>
  <si>
    <t>http://pbs.twimg.com/profile_images/1087672471841632256/Fjfexqwc_normal.jpg</t>
  </si>
  <si>
    <t>http://twitter.com/henkovink/statuses/1160853456795648000</t>
  </si>
  <si>
    <t>1160852981438406657</t>
  </si>
  <si>
    <t>resilienceSci</t>
  </si>
  <si>
    <t>Mon Aug 12 09:58:13 +0000 2019</t>
  </si>
  <si>
    <t>188104515</t>
  </si>
  <si>
    <t>http://pbs.twimg.com/profile_images/644862871592042496/vRdudzV8_normal.png</t>
  </si>
  <si>
    <t>Stockholm, Sweden</t>
  </si>
  <si>
    <t>http://twitter.com/resilienceSci/statuses/1160852981438406657</t>
  </si>
  <si>
    <t>1160850354671632385</t>
  </si>
  <si>
    <t>RT @UUCopernicus: @annisaaaty @UtrechtUni Looking forward to having you with us @annisaaaty!</t>
  </si>
  <si>
    <t>Mon Aug 12 09:47:46 +0000 2019</t>
  </si>
  <si>
    <t>http://pbs.twimg.com/profile_images/1149196394131075072/zFc_R9Cd_normal.jpg</t>
  </si>
  <si>
    <t>http://twitter.com/annisaaaty/statuses/1160850354671632385</t>
  </si>
  <si>
    <t>{"hashtags":[],"symbols":[],"user_mentions":[{"screen_name":"UUCopernicus","name":"Copernicus Institute of Sustainable Development UU","id":4425195676,"id_str":"4425195676","indices":[3,16]},{"screen_name":"annisaaaty","name":"Annisa Triyanti","id":445485915,"id_str":"445485915","indices":[18,29]},{"screen_name":"UtrechtUni","name":"Utrecht University","id":33550981,"id_str":"33550981","indices":[30,41]},{"screen_name":"annisaaaty","name":"Annisa Triyanti","id":445485915,"id_str":"445485915","indices":[80,91]}],"urls":[]}</t>
  </si>
  <si>
    <t>1160849747214852096</t>
  </si>
  <si>
    <t>From the archive: “Play, as expressed in games, is the most positive response of the human spirit to a universe of uncertainty.” Students from @UniUtrecht &amp;amp; @HKUtrecht  developed applied games addressing complex and deeply uncertain sustainability issues. https://t.co/nAhjOf3Oa1</t>
  </si>
  <si>
    <t>Mon Aug 12 09:45:21 +0000 2019</t>
  </si>
  <si>
    <t>http://twitter.com/UUCopernicus/statuses/1160849747214852096</t>
  </si>
  <si>
    <t>{"hashtags":[],"symbols":[],"user_mentions":[{"screen_name":"UniUtrecht","name":"Universiteit Utrecht","id":33548291,"id_str":"33548291","indices":[143,154]},{"screen_name":"HKUtrecht","name":"HKU","id":116688650,"id_str":"116688650","indices":[161,171]}],"urls":[{"url":"https://t.co/nAhjOf3Oa1","expanded_url":"https://www.uu.nl/en/news/student-game-jam-explores-complex-sustainability-problems","display_url":"uu.nl/en/news/studen…","indices":[260,283]}]}</t>
  </si>
  <si>
    <t>1160848341141458945</t>
  </si>
  <si>
    <t>MPerton</t>
  </si>
  <si>
    <t>Even lezen jongens, het is toch vast nog niet druk op je werk. https://t.co/eTQotaxCuL</t>
  </si>
  <si>
    <t>Mon Aug 12 09:39:46 +0000 2019</t>
  </si>
  <si>
    <t>19078982</t>
  </si>
  <si>
    <t>http://pbs.twimg.com/profile_images/1160485260297232384/wmL7UopM_normal.jpg</t>
  </si>
  <si>
    <t>http://twitter.com/MPerton/statuses/1160848341141458945</t>
  </si>
  <si>
    <t>{"hashtags":[],"symbols":[],"user_mentions":[],"urls":[{"url":"https://t.co/eTQotaxCuL","expanded_url":"https://twitter.com/UniUtrecht/status/1159730703531225088","display_url":"twitter.com/UniUtrecht/sta…","indices":[63,86]}]}</t>
  </si>
  <si>
    <t>1160847022901071872</t>
  </si>
  <si>
    <t>TanjadeBoer</t>
  </si>
  <si>
    <t>Mooi stuk https://t.co/GLURcBkWwJ</t>
  </si>
  <si>
    <t>Mon Aug 12 09:34:32 +0000 2019</t>
  </si>
  <si>
    <t>106828771</t>
  </si>
  <si>
    <t>http://pbs.twimg.com/profile_images/489103158530949120/rpkRHzJQ_normal.jpeg</t>
  </si>
  <si>
    <t>http://twitter.com/TanjadeBoer/statuses/1160847022901071872</t>
  </si>
  <si>
    <t>{"hashtags":[],"symbols":[],"user_mentions":[],"urls":[{"url":"https://t.co/GLURcBkWwJ","expanded_url":"https://twitter.com/UniUtrecht/status/1159730703531225088","display_url":"twitter.com/UniUtrecht/sta…","indices":[10,33]}]}</t>
  </si>
  <si>
    <t>1160846397761101824</t>
  </si>
  <si>
    <t>@UUCopernicus @UtrechtUni Thank you!</t>
  </si>
  <si>
    <t>Mon Aug 12 09:32:03 +0000 2019</t>
  </si>
  <si>
    <t>1160844292933468160</t>
  </si>
  <si>
    <t>http://twitter.com/annisaaaty/statuses/1160846397761101824</t>
  </si>
  <si>
    <t>{"hashtags":[],"symbols":[],"user_mentions":[{"screen_name":"UUCopernicus","name":"Copernicus Institute of Sustainable Development UU","id":4425195676,"id_str":"4425195676","indices":[0,13]},{"screen_name":"UtrechtUni","name":"Utrecht University","id":33550981,"id_str":"33550981","indices":[14,25]}],"urls":[]}</t>
  </si>
  <si>
    <t>@annisaaaty @UtrechtUni Looking forward to having you with us @annisaaaty!</t>
  </si>
  <si>
    <t>Mon Aug 12 09:23:41 +0000 2019</t>
  </si>
  <si>
    <t>http://twitter.com/UUCopernicus/statuses/1160844292933468160</t>
  </si>
  <si>
    <t>{"hashtags":[],"symbols":[],"user_mentions":[{"screen_name":"annisaaaty","name":"Annisa Triyanti","id":445485915,"id_str":"445485915","indices":[0,11]},{"screen_name":"UtrechtUni","name":"Utrecht University","id":33550981,"id_str":"33550981","indices":[12,23]},{"screen_name":"annisaaaty","name":"Annisa Triyanti","id":445485915,"id_str":"445485915","indices":[62,73]}],"urls":[]}</t>
  </si>
  <si>
    <t>1160844193947947008</t>
  </si>
  <si>
    <t>RT @annisaaaty: I am very excited to share that in September I’ll be joining @UUCopernicus @UtrechtUni as a post-doctoral researcher on water&amp;amp;climate governance in deltas. Couldn’t be more thrilled to join the group of excellent scholars in Environmental governance and sustainable development!</t>
  </si>
  <si>
    <t>Mon Aug 12 09:23:17 +0000 2019</t>
  </si>
  <si>
    <t>http://twitter.com/UUCopernicus/statuses/1160844193947947008</t>
  </si>
  <si>
    <t>{"hashtags":[],"symbols":[],"user_mentions":[{"screen_name":"annisaaaty","name":"Annisa Triyanti","id":445485915,"id_str":"445485915","indices":[3,14]},{"screen_name":"UUCopernicus","name":"Copernicus Institute of Sustainable Development UU","id":4425195676,"id_str":"4425195676","indices":[77,90]},{"screen_name":"UtrechtUni","name":"Utrecht University","id":33550981,"id_str":"33550981","indices":[91,102]}],"urls":[]}</t>
  </si>
  <si>
    <t>1160840040085360641</t>
  </si>
  <si>
    <t>NIOZnieuws</t>
  </si>
  <si>
    <t>"Seaweed is great to use as a CO2 neutral food source, but not to sink to the ocean floor" reacts @NIOZnieuws researcher @GertJanReichart to @ClimateCleanup. However sharing ideas about possible short and long term solutions is very important. @VroegeVogels @NWONieuws @UniUtrecht https://t.co/Zb1DoWpcQe</t>
  </si>
  <si>
    <t>Mon Aug 12 09:06:47 +0000 2019</t>
  </si>
  <si>
    <t>222443193</t>
  </si>
  <si>
    <t>http://pbs.twimg.com/profile_images/877196355256684544/cPnkcZD9_normal.jpg</t>
  </si>
  <si>
    <t>Texel and Yerseke</t>
  </si>
  <si>
    <t>http://twitter.com/NIOZnieuws/statuses/1160840040085360641</t>
  </si>
  <si>
    <t>{"hashtags":[],"symbols":[],"user_mentions":[{"screen_name":"NIOZnieuws","name":"NIOZ","id":222443193,"id_str":"222443193","indices":[98,109]},{"screen_name":"GertJanReichart","name":"Gert-Jan Reichart","id":935234948583354400,"id_str":"935234948583354373","indices":[121,137]},{"screen_name":"ClimateCleanup","name":"Climate Cleanup","id":1045047932708417500,"id_str":"1045047932708417545","indices":[141,156]},{"screen_name":"VroegeVogels","name":"Vroege Vogels","id":20671906,"id_str":"20671906","indices":[244,257]},{"screen_name":"NWONieuws","name":"NWO","id":626395120,"id_str":"626395120","indices":[258,268]},{"screen_name":"UniUtrecht","name":"Universiteit Utrecht","id":33548291,"id_str":"33548291","indices":[269,280]}],"urls":[{"url":"https://t.co/Zb1DoWpcQe","expanded_url":"https://twitter.com/ClimateCleanup/status/1160516236842868736","display_url":"twitter.com/ClimateCleanup…","indices":[281,304]}]}</t>
  </si>
  <si>
    <t>I am very excited to share that in September I’ll be joining @UUCopernicus @UtrechtUni as a post-doctoral researcher on water&amp;amp;climate governance in deltas. Couldn’t be more thrilled to join the group of excellent scholars in Environmental governance and sustainable development!</t>
  </si>
  <si>
    <t>Mon Aug 12 08:51:34 +0000 2019</t>
  </si>
  <si>
    <t>http://twitter.com/annisaaaty/statuses/1160836210987819013</t>
  </si>
  <si>
    <t>{"hashtags":[],"symbols":[],"user_mentions":[{"screen_name":"UUCopernicus","name":"Copernicus Institute of Sustainable Development UU","id":4425195676,"id_str":"4425195676","indices":[61,74]},{"screen_name":"UtrechtUni","name":"Utrecht University","id":33550981,"id_str":"33550981","indices":[75,86]}],"urls":[]}</t>
  </si>
  <si>
    <t>1160834884493029376</t>
  </si>
  <si>
    <t>IASS_Potsdam</t>
  </si>
  <si>
    <t>In time for next #highseas negotiations: New study by @ca_blanchard /@UniUtrecht, @caroledurussel &amp;amp; @BenBoteler /IASS explores the adaptive capacity of the #BBNJ agreement #IGC3 https://t.co/qKGVNTD236</t>
  </si>
  <si>
    <t>Mon Aug 12 08:46:18 +0000 2019</t>
  </si>
  <si>
    <t>2837913549</t>
  </si>
  <si>
    <t>http://pbs.twimg.com/profile_images/596246541863624704/3gKbZ9_a_normal.jpg</t>
  </si>
  <si>
    <t>http://twitter.com/IASS_Potsdam/statuses/1160834884493029376</t>
  </si>
  <si>
    <t>{"hashtags":[{"text":"highseas","indices":[17,26]},{"text":"BBNJ","indices":[160,165]},{"text":"IGC3","indices":[176,181]}],"symbols":[],"user_mentions":[{"screen_name":"ca_blanchard","name":"Catherine Blanchard","id":4857578086,"id_str":"4857578086","indices":[54,67]},{"screen_name":"UniUtrecht","name":"Universiteit Utrecht","id":33548291,"id_str":"33548291","indices":[69,80]},{"screen_name":"caroledurussel","name":"Carole Durussel","id":715949854908932100,"id_str":"715949854908932096","indices":[82,97]},{"screen_name":"BenBoteler","name":"Ben Boteler","id":3329712953,"id_str":"3329712953","indices":[104,115]}],"urls":[{"url":"https://t.co/qKGVNTD236","expanded_url":"https://www.iass-potsdam.de/en/news/marine-biodiversity-conservation-agreement-must-factor-adaptability-ensure-resilience","display_url":"iass-potsdam.de/en/news/marine…","indices":[182,205]}]}</t>
  </si>
  <si>
    <t>1160823483741249542</t>
  </si>
  <si>
    <t>inno_estafette</t>
  </si>
  <si>
    <t>Innovatie is een collectief proces. Het kan voor beginnende innovators echter lastig zijn een hecht en gecoördineerd netwerk te vormen', aldus @markohekkert, hoogleraar Innovatiewetenschappen aan de @UniUtrecht. #NLinnovatief #samenwerking https://t.co/j3Q1IggvaD https://t.co/T98h8Ub1Nc</t>
  </si>
  <si>
    <t>Mon Aug 12 08:01:00 +0000 2019</t>
  </si>
  <si>
    <t>181906450</t>
  </si>
  <si>
    <t>http://pbs.twimg.com/profile_images/666601273685241856/mndDRezD_normal.jpg</t>
  </si>
  <si>
    <t>http://twitter.com/inno_estafette/statuses/1160823483741249542</t>
  </si>
  <si>
    <t>{"hashtags":[{"text":"NLinnovatief","indices":[213,226]},{"text":"samenwerking","indices":[227,240]}],"symbols":[],"user_mentions":[{"screen_name":"markohekkert","name":"@markohekkert","id":313439523,"id_str":"313439523","indices":[144,157]},{"screen_name":"UniUtrecht","name":"Universiteit Utrecht","id":33548291,"id_str":"33548291","indices":[200,211]}],"urls":[{"url":"https://t.co/j3Q1IggvaD","expanded_url":"http://bit.ly/30ndWaP","display_url":"bit.ly/30ndWaP","indices":[241,264]}],"media":[{"id":1151034003778146300,"id_str":"1151034003778146305","indices":[265,288],"media_url":"http://pbs.twimg.com/media/D_lLU_eXkAE-K2m.jpg","media_url_https":"https://pbs.twimg.com/media/D_lLU_eXkAE-K2m.jpg","url":"https://t.co/T98h8Ub1Nc","display_url":"pic.twitter.com/T98h8Ub1Nc","expanded_url":"https://twitter.com/inno_estafette/status/1160823483741249542/photo/1","type":"photo","sizes":{"thumb":{"w":150,"h":150,"resize":"crop"},"medium":{"w":830,"h":520,"resize":"fit"},"small":{"w":680,"h":426,"resize":"fit"},"large":{"w":830,"h":520,"resize":"fit"}}}]}</t>
  </si>
  <si>
    <t>1160813766247964672</t>
  </si>
  <si>
    <t>RT @UUGeo: A quarter of world's population facing extremely high #WaterStress, says new Water Risk Atlas @WorldResources. Calculations by hydrologists from @UtrechtUni formed the basis for the atlas: https://t.co/7hUtG9lgFh https://t.co/XwSLoJ0cIs</t>
  </si>
  <si>
    <t>Mon Aug 12 07:22:23 +0000 2019</t>
  </si>
  <si>
    <t>http://twitter.com/UtrechtUni/statuses/1160813766247964672</t>
  </si>
  <si>
    <t>{"hashtags":[{"text":"WaterStress","indices":[65,77]}],"symbols":[],"user_mentions":[{"screen_name":"UUGeo","name":"Geowetenschappen UU","id":49980589,"id_str":"49980589","indices":[3,9]},{"screen_name":"WorldResources","name":"World Resources Inst","id":14559745,"id_str":"14559745","indices":[105,120]}],"urls":[]}</t>
  </si>
  <si>
    <t>1160811798351765504</t>
  </si>
  <si>
    <t>mmjulkowska</t>
  </si>
  <si>
    <t>Mon Aug 12 07:14:34 +0000 2019</t>
  </si>
  <si>
    <t>2638334451</t>
  </si>
  <si>
    <t>http://pbs.twimg.com/profile_images/652452600990711809/bu4rEqPP_normal.jpg</t>
  </si>
  <si>
    <t>Thuwal, Saudi Arabia, she/her</t>
  </si>
  <si>
    <t>http://twitter.com/mmjulkowska/statuses/1160811798351765504</t>
  </si>
  <si>
    <t>1160809222914920448</t>
  </si>
  <si>
    <t>RT @rmbloch57: Deel drie van een serie filosofische interviews over de vraag: hoe (goed) te leven? in @NRC. Mooi interview (over diversiteit) met universiteitshoogleraar Naomi Ellemers @UniUtrecht https://t.co/K7AAmAcSqr</t>
  </si>
  <si>
    <t>Mon Aug 12 07:04:20 +0000 2019</t>
  </si>
  <si>
    <t>http://twitter.com/UniUtrecht/statuses/1160809222914920448</t>
  </si>
  <si>
    <t>{"hashtags":[],"symbols":[],"user_mentions":[{"screen_name":"rmbloch57","name":"regien bloch","id":283668976,"id_str":"283668976","indices":[3,13]},{"screen_name":"nrc","name":"NRC","id":3103641,"id_str":"3103641","indices":[102,106]}],"urls":[]}</t>
  </si>
  <si>
    <t>1160808014665977856</t>
  </si>
  <si>
    <t>plantsci</t>
  </si>
  <si>
    <t>Mon Aug 12 06:59:32 +0000 2019</t>
  </si>
  <si>
    <t>23932994</t>
  </si>
  <si>
    <t>http://pbs.twimg.com/profile_images/93773302/ginkgoleaf-dropshadow_normal.jpg</t>
  </si>
  <si>
    <t>Cambridge, England</t>
  </si>
  <si>
    <t>http://twitter.com/plantsci/statuses/1160808014665977856</t>
  </si>
  <si>
    <t>1160790466293637120</t>
  </si>
  <si>
    <t>Deltametropool</t>
  </si>
  <si>
    <t>Mon Aug 12 05:49:48 +0000 2019</t>
  </si>
  <si>
    <t>104898464</t>
  </si>
  <si>
    <t>http://pbs.twimg.com/profile_images/1044550760300711938/pZg8bgpO_normal.jpg</t>
  </si>
  <si>
    <t>http://twitter.com/Deltametropool/statuses/1160790466293637120</t>
  </si>
  <si>
    <t>1160762848051642368</t>
  </si>
  <si>
    <t>Coördinator/projectleider frontoffice FSC (1,0 fte) https://t.co/oCnAJTb6PB @UniUtrecht</t>
  </si>
  <si>
    <t>Mon Aug 12 04:00:03 +0000 2019</t>
  </si>
  <si>
    <t>http://twitter.com/AcademicTrnsfr/statuses/1160762848051642368</t>
  </si>
  <si>
    <t>{"hashtags":[],"symbols":[],"user_mentions":[{"screen_name":"UniUtrecht","name":"Universiteit Utrecht","id":33548291,"id_str":"33548291","indices":[76,87]}],"urls":[{"url":"https://t.co/oCnAJTb6PB","expanded_url":"https://www.academictransfer.com/285090/","display_url":"academictransfer.com/285090/","indices":[52,75]}]}</t>
  </si>
  <si>
    <t>I will be visiting the Business Process Management &amp;amp; Analytics group in the Department of Information and Computing Sciences of @UtrechtUni from Nov 25 to Dec 24, 2019. Thank you for hosting me @profBPM and @JmvdWerf!</t>
  </si>
  <si>
    <t>Mon Aug 12 01:29:19 +0000 2019</t>
  </si>
  <si>
    <t>http://pbs.twimg.com/profile_images/972468822996271104/CGzUqwb4_normal.jpg</t>
  </si>
  <si>
    <t>UA&amp;AU</t>
  </si>
  <si>
    <t>http://twitter.com/uartem/statuses/1160724915491786754</t>
  </si>
  <si>
    <t>{"hashtags":[],"symbols":[],"user_mentions":[{"screen_name":"UtrechtUni","name":"Utrecht University","id":33550981,"id_str":"33550981","indices":[132,143]},{"screen_name":"profBPM","name":"Hajo Reijers","id":101509885,"id_str":"101509885","indices":[198,206]},{"screen_name":"JmvdWerf","name":"Jan Martijn van der Werf","id":112668356,"id_str":"112668356","indices":[211,220]}],"urls":[]}</t>
  </si>
  <si>
    <t>1160567799447617536</t>
  </si>
  <si>
    <t>Black is the colour
Is gorm an dath
Tarisai May Chidawanyika BCL European '16 via @gazette_ie on her time in @ucddublin @utrecht @UtrechtUni @MathesonLaw (as a trainee)
Scríobh Tarisai faoin eispéireas a bhí aici mar mhac léinn agus dlíodóir gorm óg. https://t.co/UUs1CIFbJU https://t.co/ig28fueQ7S</t>
  </si>
  <si>
    <t>Sun Aug 11 15:05:00 +0000 2019</t>
  </si>
  <si>
    <t>http://twitter.com/UCDLawSchool/statuses/1160567799447617536</t>
  </si>
  <si>
    <t>{"hashtags":[],"symbols":[],"user_mentions":[{"screen_name":"gazette_ie","name":"Gazette.ie","id":906104852522180600,"id_str":"906104852522180608","indices":[82,93]},{"screen_name":"ucddublin","name":"University College Dublin","id":22132266,"id_str":"22132266","indices":[109,119]},{"screen_name":"Utrecht","name":"Utrecht","id":182554849,"id_str":"182554849","indices":[120,128]},{"screen_name":"UtrechtUni","name":"Utrecht University","id":33550981,"id_str":"33550981","indices":[129,140]},{"screen_name":"MathesonLaw","name":"Matheson","id":318415386,"id_str":"318415386","indices":[141,153]}],"urls":[{"url":"https://t.co/UUs1CIFbJU","expanded_url":"https://www.lawsociety.ie/gazette/legal-analysis/black-is-the-colour/","display_url":"lawsociety.ie/gazette/legal-…","indices":[251,274]}],"media":[{"id":1160565580421881900,"id_str":"1160565580421881856","indices":[275,298],"media_url":"http://pbs.twimg.com/media/EBsoPxeXYAA5ZzW.jpg","media_url_https":"https://pbs.twimg.com/media/EBsoPxeXYAA5ZzW.jpg","url":"https://t.co/ig28fueQ7S","display_url":"pic.twitter.com/ig28fueQ7S","expanded_url":"https://twitter.com/UCDLawSchool/status/1160567799447617536/photo/1","type":"photo","sizes":{"large":{"w":679,"h":259,"resize":"fit"},"thumb":{"w":150,"h":150,"resize":"crop"},"small":{"w":679,"h":259,"resize":"fit"},"medium":{"w":679,"h":259,"resize":"fit"}}}]}</t>
  </si>
  <si>
    <t>1160557083936399361</t>
  </si>
  <si>
    <t>@UniUtrecht “humanistische” sekte, het Humanistisch Verbond, vanaf 1963 flink in de problemen zit. Acht u dit een verbetering: de benaming “Humoristisch Verbond”? https://t.co/ndbf7pdXxc</t>
  </si>
  <si>
    <t>Sun Aug 11 14:22:25 +0000 2019</t>
  </si>
  <si>
    <t>http://twitter.com/vanpraagbiograf/statuses/1160557083936399361</t>
  </si>
  <si>
    <t>{"hashtags":[],"symbols":[],"user_mentions":[{"screen_name":"UniUtrecht","name":"Universiteit Utrecht","id":33548291,"id_str":"33548291","indices":[0,11]}],"urls":[],"media":[{"id":1160557079880503300,"id_str":"1160557079880503298","indices":[163,186],"media_url":"http://pbs.twimg.com/media/EBsgg-fXkAIDpDP.jpg","media_url_https":"https://pbs.twimg.com/media/EBsgg-fXkAIDpDP.jpg","url":"https://t.co/ndbf7pdXxc","display_url":"pic.twitter.com/ndbf7pdXxc","expanded_url":"https://twitter.com/vanpraagbiograf/status/1160557083936399361/photo/1","type":"photo","sizes":{"small":{"w":100,"h":132,"resize":"fit"},"thumb":{"w":100,"h":100,"resize":"crop"},"medium":{"w":100,"h":132,"resize":"fit"},"large":{"w":100,"h":132,"resize":"fit"}}}]}</t>
  </si>
  <si>
    <t>1160557039195688960</t>
  </si>
  <si>
    <t>@UniUtrecht klasse (die buitenkerkelijk is)? In dat geval steunen de “humanisten” de rijken en laten ze de armen barsten. Moet dat voor humanisme doorgaan? Er zijn nog meer vragen. U zult aan het eind van de biografie verheugd zijn over nieuwe inzichten en begrijpen dat hun</t>
  </si>
  <si>
    <t>Sun Aug 11 14:22:14 +0000 2019</t>
  </si>
  <si>
    <t>http://twitter.com/vanpraagbiograf/statuses/1160557039195688960</t>
  </si>
  <si>
    <t>1160556993523965954</t>
  </si>
  <si>
    <t>@UniUtrecht zich wel om de verschillen tussen arm en rijk? Zetten zij de rijken soms stevig onder druk om de armen te ondersteunen? Zegt u “nee” en bestaan genoemde voorzieningen niet, dan is er geen sprake van humanisme. Punt uit. Betreft het ineens de leer van de heersende</t>
  </si>
  <si>
    <t>Sun Aug 11 14:22:04 +0000 2019</t>
  </si>
  <si>
    <t>http://twitter.com/vanpraagbiograf/statuses/1160556993523965954</t>
  </si>
  <si>
    <t>1160556949022347265</t>
  </si>
  <si>
    <t>@UniUtrecht langs de plaats waar humanisten op vrijdag gratis maaltijden verstrekken aan daklozen, zwervers en andere hulpbehoevenden? Maken we even een ommetje langs de humanistische opvang voor mensen in (uitzichtloze) crisissituaties en daklozen? Wees eerlijk. Bekommeren ze</t>
  </si>
  <si>
    <t>Sun Aug 11 14:21:53 +0000 2019</t>
  </si>
  <si>
    <t>http://twitter.com/vanpraagbiograf/statuses/1160556949022347265</t>
  </si>
  <si>
    <t>1160556906261438464</t>
  </si>
  <si>
    <t>@UniUtrecht van de armen te verlichten? Oh, u denkt daar over na? Prima, maar wijs mij dan ondertussen even de weg naar de humanistische ziekenhuizen voor de armen. Laat u dan ook zien waar armlastige studenten terecht kunnen voor humanistische financiële steun? Komen we dan</t>
  </si>
  <si>
    <t>Sun Aug 11 14:21:43 +0000 2019</t>
  </si>
  <si>
    <t>http://twitter.com/vanpraagbiograf/statuses/1160556906261438464</t>
  </si>
  <si>
    <t>1160556792583262209</t>
  </si>
  <si>
    <t>@UniUtrecht plotseling veel verzet van “humanisten” op. Toch zijn er vragen zat zoals: wat te denken van “humanistische” geheimtaal? Humanisme draait om medemenselijkheid; dragen humanisten een ietsepietsje (klein beetje) bij aan een leefbaarder wereld? Vechten ze soms om het lot</t>
  </si>
  <si>
    <t>Sun Aug 11 14:21:16 +0000 2019</t>
  </si>
  <si>
    <t>http://twitter.com/vanpraagbiograf/statuses/1160556792583262209</t>
  </si>
  <si>
    <t>1160556734404079618</t>
  </si>
  <si>
    <t>Sun Aug 11 14:21:02 +0000 2019</t>
  </si>
  <si>
    <t>http://twitter.com/vanpraagbiograf/statuses/1160556734404079618</t>
  </si>
  <si>
    <t>1160556667660099585</t>
  </si>
  <si>
    <t>Sun Aug 11 14:20:46 +0000 2019</t>
  </si>
  <si>
    <t>http://twitter.com/vanpraagbiograf/statuses/1160556667660099585</t>
  </si>
  <si>
    <t>1160556608180506627</t>
  </si>
  <si>
    <t>Sun Aug 11 14:20:32 +0000 2019</t>
  </si>
  <si>
    <t>http://twitter.com/vanpraagbiograf/statuses/1160556608180506627</t>
  </si>
  <si>
    <t>1160556556167069698</t>
  </si>
  <si>
    <t>Sun Aug 11 14:20:19 +0000 2019</t>
  </si>
  <si>
    <t>http://twitter.com/vanpraagbiograf/statuses/1160556556167069698</t>
  </si>
  <si>
    <t>1160548891483185152</t>
  </si>
  <si>
    <t>ArleighFrisco</t>
  </si>
  <si>
    <t>@Magnus_Fiskesjo @geoff_p_wade @VolkswagenSt @UtrechtUni @uniGoettingen Q. What makes our universities lose their spine?
A. Cold cash. It works very well here in US.
It's been said the difference between a good whore and bad whore is the bad one gives it away. We're bad.</t>
  </si>
  <si>
    <t>Sun Aug 11 13:49:52 +0000 2019</t>
  </si>
  <si>
    <t>964363105663795203</t>
  </si>
  <si>
    <t>Magnus_Fiskesjo</t>
  </si>
  <si>
    <t>118214861</t>
  </si>
  <si>
    <t>1160528690335375360</t>
  </si>
  <si>
    <t>http://pbs.twimg.com/profile_images/1156940708449619968/I-qYFlXy_normal.jpg</t>
  </si>
  <si>
    <t>94115</t>
  </si>
  <si>
    <t>http://twitter.com/ArleighFrisco/statuses/1160548891483185152</t>
  </si>
  <si>
    <t>{"hashtags":[],"symbols":[],"user_mentions":[{"screen_name":"Magnus_Fiskesjo","name":"Magnus Fiskesjö🇪🇺🇸🇪","id":964363105663795200,"id_str":"964363105663795203","indices":[0,16]},{"screen_name":"geoff_p_wade","name":"Geoff Wade","id":2608779276,"id_str":"2608779276","indices":[17,30]},{"screen_name":"VolkswagenSt","name":"VolkswagenStiftung","id":964037922,"id_str":"964037922","indices":[31,44]},{"screen_name":"UtrechtUni","name":"Utrecht University","id":33550981,"id_str":"33550981","indices":[45,56]},{"screen_name":"uniGoettingen","name":"Uni Göttingen","id":50638548,"id_str":"50638548","indices":[57,71]}],"urls":[]}</t>
  </si>
  <si>
    <t>1160545405093859328</t>
  </si>
  <si>
    <t>@Magnus_Fiskesjo @VolkswagenSt @UtrechtUni @uniGoettingen And then make claims like this: A University of Utrecht @UniUtrecht  contribution to global intellectual endeavour: "It is time to view China not just as a follower,
but also look at its potential role as a global leader in higher education"  (Van der Wende &amp;amp; Zhu, 2015)</t>
  </si>
  <si>
    <t>Sun Aug 11 13:36:01 +0000 2019</t>
  </si>
  <si>
    <t>http://pbs.twimg.com/profile_images/601763677855883264/Cu-XoiyC_normal.jpg</t>
  </si>
  <si>
    <t>Canberra</t>
  </si>
  <si>
    <t>http://twitter.com/geoff_p_wade/statuses/1160545405093859328</t>
  </si>
  <si>
    <t>{"hashtags":[],"symbols":[],"user_mentions":[{"screen_name":"Magnus_Fiskesjo","name":"Magnus Fiskesjö🇪🇺🇸🇪","id":964363105663795200,"id_str":"964363105663795203","indices":[0,16]},{"screen_name":"VolkswagenSt","name":"VolkswagenStiftung","id":964037922,"id_str":"964037922","indices":[17,30]},{"screen_name":"UtrechtUni","name":"Utrecht University","id":33550981,"id_str":"33550981","indices":[31,42]},{"screen_name":"uniGoettingen","name":"Uni Göttingen","id":50638548,"id_str":"50638548","indices":[43,57]},{"screen_name":"UniUtrecht","name":"Universiteit Utrecht","id":33548291,"id_str":"33548291","indices":[114,125]}],"urls":[]}</t>
  </si>
  <si>
    <t>1160539434401447936</t>
  </si>
  <si>
    <t>Sun Aug 11 13:12:17 +0000 2019</t>
  </si>
  <si>
    <t>http://twitter.com/geoff_p_wade/statuses/1160539434401447936</t>
  </si>
  <si>
    <t>1160529540843806720</t>
  </si>
  <si>
    <t>Against_3G</t>
  </si>
  <si>
    <t>RT @LRNA11: @annelies_denB @UniUtrecht @plasticsoupfoun @mariawesterbos @ANederhoed @Komvandatgrasaf Finally awareness of this most unnecessary source of plastic and toxic pollution from #rubbercrumb and fake grass is increasing. @Against_3G</t>
  </si>
  <si>
    <t>Sun Aug 11 12:32:58 +0000 2019</t>
  </si>
  <si>
    <t>872448151378157568</t>
  </si>
  <si>
    <t>http://pbs.twimg.com/profile_images/957797030302187525/-MnvFSQS_normal.jpg</t>
  </si>
  <si>
    <t>England, United Kingdom</t>
  </si>
  <si>
    <t>http://twitter.com/Against_3G/statuses/1160529540843806720</t>
  </si>
  <si>
    <t>{"hashtags":[],"symbols":[],"user_mentions":[{"screen_name":"LRNA11","name":"LaurenA","id":160545146,"id_str":"160545146","indices":[3,10]},{"screen_name":"annelies_denB","name":"Tegengif","id":4416041117,"id_str":"4416041117","indices":[12,26]},{"screen_name":"UniUtrecht","name":"Universiteit Utrecht","id":33548291,"id_str":"33548291","indices":[27,38]},{"screen_name":"plasticsoupfoun","name":"Plastic Soup Foundation","id":358158544,"id_str":"358158544","indices":[39,55]},{"screen_name":"mariawesterbos","name":"Maria Westerbos","id":154177774,"id_str":"154177774","indices":[56,71]},{"screen_name":"ANederhoed","name":"Annemarie Nederhoed","id":47567378,"id_str":"47567378","indices":[72,83]},{"screen_name":"Komvandatgrasaf","name":"Kom van dat rubberGras af!","id":804622721766293500,"id_str":"804622721766293505","indices":[84,100]}],"urls":[]}</t>
  </si>
  <si>
    <t>@geoff_p_wade @VolkswagenSt For @UtrechtUni and @uniGoettingen to go along with a program that *ignores* the Chinese mass atrocities, is a failure of academia comparable to the 1930s:
https://t.co/dRWi2f4wXC
What makes our universities lose their spine? Would have thought universities were less corruptible</t>
  </si>
  <si>
    <t>Sun Aug 11 12:29:36 +0000 2019</t>
  </si>
  <si>
    <t>1160527539418423296</t>
  </si>
  <si>
    <t>http://pbs.twimg.com/profile_images/965313450208579584/SoMfjr8b_normal.jpg</t>
  </si>
  <si>
    <t>Ithaca, NY</t>
  </si>
  <si>
    <t>http://twitter.com/Magnus_Fiskesjo/statuses/1160528690335375360</t>
  </si>
  <si>
    <t>{"hashtags":[],"symbols":[],"user_mentions":[{"screen_name":"geoff_p_wade","name":"Geoff Wade","id":2608779276,"id_str":"2608779276","indices":[0,13]},{"screen_name":"VolkswagenSt","name":"VolkswagenStiftung","id":964037922,"id_str":"964037922","indices":[14,27]},{"screen_name":"UtrechtUni","name":"Utrecht University","id":33550981,"id_str":"33550981","indices":[32,43]},{"screen_name":"uniGoettingen","name":"Uni Göttingen","id":50638548,"id_str":"50638548","indices":[48,62]}],"urls":[{"url":"https://t.co/dRWi2f4wXC","expanded_url":"https://www.insidehighered.com/views/2019/04/08/universities-should-not-ignore-chinas-persecution-scores-leading-academics-opinion","display_url":"insidehighered.com/views/2019/04/…","indices":[184,207]}]}</t>
  </si>
  <si>
    <t>1160527778288164864</t>
  </si>
  <si>
    <t>LRNA11</t>
  </si>
  <si>
    <t>@annelies_denB @UniUtrecht @plasticsoupfoun @mariawesterbos @ANederhoed @Komvandatgrasaf Finally awareness of this most unnecessary source of plastic and toxic pollution from #rubbercrumb and fake grass is increasing. @Against_3G</t>
  </si>
  <si>
    <t>Sun Aug 11 12:25:58 +0000 2019</t>
  </si>
  <si>
    <t>4416041117</t>
  </si>
  <si>
    <t>annelies_denB</t>
  </si>
  <si>
    <t>160545146</t>
  </si>
  <si>
    <t>1152125623554510848</t>
  </si>
  <si>
    <t>http://pbs.twimg.com/profile_images/1111232499886243840/06dHLbBg_normal.jpg</t>
  </si>
  <si>
    <t>Northern Ireland</t>
  </si>
  <si>
    <t>http://twitter.com/LRNA11/statuses/1160527778288164864</t>
  </si>
  <si>
    <t>{"hashtags":[{"text":"rubbercrumb","indices":[175,187]}],"symbols":[],"user_mentions":[{"screen_name":"annelies_denB","name":"Tegengif","id":4416041117,"id_str":"4416041117","indices":[0,14]},{"screen_name":"UniUtrecht","name":"Universiteit Utrecht","id":33548291,"id_str":"33548291","indices":[15,26]},{"screen_name":"plasticsoupfoun","name":"Plastic Soup Foundation","id":358158544,"id_str":"358158544","indices":[27,43]},{"screen_name":"mariawesterbos","name":"Maria Westerbos","id":154177774,"id_str":"154177774","indices":[44,59]},{"screen_name":"ANederhoed","name":"Annemarie Nederhoed","id":47567378,"id_str":"47567378","indices":[60,71]},{"screen_name":"Komvandatgrasaf","name":"Kom van dat rubberGras af!","id":804622721766293500,"id_str":"804622721766293505","indices":[72,88]},{"screen_name":"Against_3G","name":"WE NEED TO BAN RUBBER CRUMB NOW","id":872448151378157600,"id_str":"872448151378157568","indices":[218,229]}],"urls":[]}</t>
  </si>
  <si>
    <t>1160526419258163201</t>
  </si>
  <si>
    <t>HBuyatui</t>
  </si>
  <si>
    <t>Naomi Ellemers: "Je moet durven vertrouwen op je eigen oordeel over wat goed is". https://t.co/YeTGQRbxML</t>
  </si>
  <si>
    <t>Sun Aug 11 12:20:34 +0000 2019</t>
  </si>
  <si>
    <t>2225409948</t>
  </si>
  <si>
    <t>http://pbs.twimg.com/profile_images/1068602468567789568/DDm3C3a7_normal.jpg</t>
  </si>
  <si>
    <t>http://twitter.com/HBuyatui/statuses/1160526419258163201</t>
  </si>
  <si>
    <t>{"hashtags":[],"symbols":[],"user_mentions":[],"urls":[{"url":"https://t.co/YeTGQRbxML","expanded_url":"https://twitter.com/UniUtrecht/status/1159730703531225088","display_url":"twitter.com/UniUtrecht/sta…","indices":[82,105]}]}</t>
  </si>
  <si>
    <t>1160490497611304960</t>
  </si>
  <si>
    <t>Logic_Cognition</t>
  </si>
  <si>
    <t>Just leaving #esslli2019 where together with @ssshanest we delivered  the class on learnability of quantifiers #CoSaQ @ERC_Research 
It was my 15th #esslli attended, looking forward to @UtrechtUni edition which will mark 15 in the row 😲https://t.co/Q7m6HpV3fM https://t.co/pajk6909NF</t>
  </si>
  <si>
    <t>Sun Aug 11 09:57:50 +0000 2019</t>
  </si>
  <si>
    <t>1460062934</t>
  </si>
  <si>
    <t>http://pbs.twimg.com/profile_images/1154137255738511361/yHvXUug3_normal.jpg</t>
  </si>
  <si>
    <t>http://twitter.com/Logic_Cognition/statuses/1160490497611304960</t>
  </si>
  <si>
    <t>{"hashtags":[{"text":"esslli2019","indices":[13,24]},{"text":"CoSaQ","indices":[111,117]},{"text":"esslli","indices":[148,155]}],"symbols":[],"user_mentions":[{"screen_name":"ssshanest","name":"Shane Steinert-Threlkeld","id":46165258,"id_str":"46165258","indices":[45,55]},{"screen_name":"ERC_Research","name":"ERC Europe","id":467551928,"id_str":"467551928","indices":[118,131]},{"screen_name":"UtrechtUni","name":"Utrecht University","id":33550981,"id_str":"33550981","indices":[185,196]}],"urls":[{"url":"https://t.co/Q7m6HpV3fM","expanded_url":"https://www.jakubszymanik.com/CoSaQ/events/learnability-of-quantifiers/","display_url":"jakubszymanik.com/CoSaQ/events/l…","indices":[236,259]}],"media":[{"id":1160490110514806800,"id_str":"1160490110514806784","indices":[260,283],"media_url":"http://pbs.twimg.com/media/EBrjm2KWwAAxf7t.jpg","media_url_https":"https://pbs.twimg.com/media/EBrjm2KWwAAxf7t.jpg","url":"https://t.co/pajk6909NF","display_url":"pic.twitter.com/pajk6909NF","expanded_url":"https://twitter.com/Logic_Cognition/status/1160490497611304960/photo/1","type":"photo","sizes":{"small":{"w":680,"h":680,"resize":"fit"},"thumb":{"w":150,"h":150,"resize":"crop"},"large":{"w":2048,"h":2048,"resize":"fit"},"medium":{"w":1200,"h":1200,"resize":"fit"}}}]}</t>
  </si>
  <si>
    <t>@SimaHui1 @UniUtrecht @VolkswagenSt All playing their due roles  in the CCP concerto aimed at securing more influence for party-state institutions and ideas within the EU. This concerto is played on many levels &amp;amp; has many more than 3 movements. The innocence of these universities &amp;amp; think-tanks continues to astound. https://t.co/AJp8xtpuEa</t>
  </si>
  <si>
    <t>Sun Aug 11 09:23:40 +0000 2019</t>
  </si>
  <si>
    <t>217565778</t>
  </si>
  <si>
    <t>SimaHui1</t>
  </si>
  <si>
    <t>1160460324228571136</t>
  </si>
  <si>
    <t>http://twitter.com/geoff_p_wade/statuses/1160481901489975296</t>
  </si>
  <si>
    <t>{"hashtags":[],"symbols":[],"user_mentions":[{"screen_name":"SimaHui1","name":"Stephen Morgan","id":217565778,"id_str":"217565778","indices":[0,9]},{"screen_name":"UniUtrecht","name":"Universiteit Utrecht","id":33548291,"id_str":"33548291","indices":[10,21]},{"screen_name":"VolkswagenSt","name":"VolkswagenStiftung","id":964037922,"id_str":"964037922","indices":[22,35]}],"urls":[],"media":[{"id":1160481384307159000,"id_str":"1160481384307159040","indices":[325,348],"media_url":"http://pbs.twimg.com/media/EBrbq6gU8AAo74Z.jpg","media_url_https":"https://pbs.twimg.com/media/EBrbq6gU8AAo74Z.jpg","url":"https://t.co/AJp8xtpuEa","display_url":"pic.twitter.com/AJp8xtpuEa","expanded_url":"https://twitter.com/geoff_p_wade/status/1160481901489975296/photo/1","type":"photo","sizes":{"thumb":{"w":150,"h":150,"resize":"crop"},"medium":{"w":1187,"h":499,"resize":"fit"},"large":{"w":1187,"h":499,"resize":"fit"},"small":{"w":680,"h":286,"resize":"fit"}}}]}</t>
  </si>
  <si>
    <t>1160474707105374213</t>
  </si>
  <si>
    <t>Wilmameere</t>
  </si>
  <si>
    <t>Gelezen? @biancadenouter https://t.co/E8Nz5nNvvO</t>
  </si>
  <si>
    <t>Sun Aug 11 08:55:05 +0000 2019</t>
  </si>
  <si>
    <t>120893932</t>
  </si>
  <si>
    <t>http://pbs.twimg.com/profile_images/1140377650579595265/h5mYqH7o_normal.jpg</t>
  </si>
  <si>
    <t>Enschede</t>
  </si>
  <si>
    <t>http://twitter.com/Wilmameere/statuses/1160474707105374213</t>
  </si>
  <si>
    <t>{"hashtags":[],"symbols":[],"user_mentions":[{"screen_name":"biancadenouter","name":"Bianca den Outer","id":25881717,"id_str":"25881717","indices":[9,24]}],"urls":[{"url":"https://t.co/E8Nz5nNvvO","expanded_url":"https://twitter.com/uniutrecht/status/1159730703531225088","display_url":"twitter.com/uniutrecht/sta…","indices":[25,48]}]}</t>
  </si>
  <si>
    <t>Deel drie van een serie filosofische interviews over de vraag: hoe (goed) te leven? in @NRC. Mooi interview (over diversiteit) met universiteitshoogleraar Naomi Ellemers @UniUtrecht https://t.co/K7AAmAcSqr</t>
  </si>
  <si>
    <t>Sun Aug 11 08:27:27 +0000 2019</t>
  </si>
  <si>
    <t>http://twitter.com/rmbloch57/statuses/1160467752857067520</t>
  </si>
  <si>
    <t>{"hashtags":[],"symbols":[],"user_mentions":[{"screen_name":"nrc","name":"NRC","id":3103641,"id_str":"3103641","indices":[87,91]},{"screen_name":"UniUtrecht","name":"Universiteit Utrecht","id":33548291,"id_str":"33548291","indices":[170,181]}],"urls":[{"url":"https://t.co/K7AAmAcSqr","expanded_url":"https://twitter.com/ellendebruin/status/1159708858484502528","display_url":"twitter.com/ellendebruin/s…","indices":[182,205]}]}</t>
  </si>
  <si>
    <t>@geoff_p_wade @UniUtrecht @VolkswagenSt An interesting consortium of universities led by Utrecht incl Harvard, Oxford, HKU, Leiden, Vienna, UC Berkeley, Shanghai Jiaotong and Tsinghua.</t>
  </si>
  <si>
    <t>Sun Aug 11 07:57:56 +0000 2019</t>
  </si>
  <si>
    <t>1160440940495925248</t>
  </si>
  <si>
    <t>http://pbs.twimg.com/profile_images/378800000516538683/a884fe07ac180a8b93d3f43116db6d67_normal.jpeg</t>
  </si>
  <si>
    <t>Uni of Nottingham Ningbo China</t>
  </si>
  <si>
    <t>http://twitter.com/SimaHui1/statuses/1160460324228571136</t>
  </si>
  <si>
    <t>{"hashtags":[],"symbols":[],"user_mentions":[{"screen_name":"geoff_p_wade","name":"Geoff Wade","id":2608779276,"id_str":"2608779276","indices":[0,13]},{"screen_name":"UniUtrecht","name":"Universiteit Utrecht","id":33548291,"id_str":"33548291","indices":[14,25]},{"screen_name":"VolkswagenSt","name":"VolkswagenStiftung","id":964037922,"id_str":"964037922","indices":[26,39]}],"urls":[]}</t>
  </si>
  <si>
    <t>1160455422601383937</t>
  </si>
  <si>
    <t>wildgees8</t>
  </si>
  <si>
    <t>Sun Aug 11 07:38:27 +0000 2019</t>
  </si>
  <si>
    <t>2931636908</t>
  </si>
  <si>
    <t>http://pbs.twimg.com/profile_images/544633868486066176/z12O4gnx_normal.jpeg</t>
  </si>
  <si>
    <t>北緯35度21分39秒、東経138度43分39</t>
  </si>
  <si>
    <t>http://twitter.com/wildgees8/statuses/1160455422601383937</t>
  </si>
  <si>
    <t>1160452680852168704</t>
  </si>
  <si>
    <t>mleseman</t>
  </si>
  <si>
    <t>RT @delta_comm: https://t.co/KZNpHKG17l. Herman Havekes, vanaf 1 sept. hoogleraar publieke organisatie van het waterbeheer @UniUtrecht. Te gast bij @Nieuwsweekend op @NPORadio1. Over te veel en te weinig water en hoe we dat in deze delta organiseren. Terugluisteren: https://t.co/jLE1IGhmWV https://t.co/k3L8bhEovp</t>
  </si>
  <si>
    <t>Sun Aug 11 07:27:33 +0000 2019</t>
  </si>
  <si>
    <t>158403277</t>
  </si>
  <si>
    <t>http://pbs.twimg.com/profile_images/1047854971427938304/isFQaoJh_normal.jpg</t>
  </si>
  <si>
    <t>Nijmegen en Den Haag</t>
  </si>
  <si>
    <t>http://twitter.com/mleseman/statuses/1160452680852168704</t>
  </si>
  <si>
    <t>{"hashtags":[],"symbols":[],"user_mentions":[{"screen_name":"delta_comm","name":"Deltacommissaris (DC)","id":115618961,"id_str":"115618961","indices":[3,14]},{"screen_name":"UniUtrecht","name":"Universiteit Utrecht","id":33548291,"id_str":"33548291","indices":[123,134]}],"urls":[{"url":"https://t.co/KZNpHKG17l","expanded_url":"http://Prof.mr","display_url":"Prof.mr","indices":[16,39]}]}</t>
  </si>
  <si>
    <t>The Academic Silk Road Homepage coordinated by @UniUtrecht University of Utrecht and funded by the @VolkswagenSt . Publications listed
https://t.co/Vzx95O3Em3 https://t.co/GkCLyPFj7T</t>
  </si>
  <si>
    <t>Sun Aug 11 06:40:54 +0000 2019</t>
  </si>
  <si>
    <t>1160419925212590080</t>
  </si>
  <si>
    <t>http://twitter.com/geoff_p_wade/statuses/1160440940495925248</t>
  </si>
  <si>
    <t>{"hashtags":[],"symbols":[],"user_mentions":[{"screen_name":"UniUtrecht","name":"Universiteit Utrecht","id":33548291,"id_str":"33548291","indices":[47,58]},{"screen_name":"VolkswagenSt","name":"VolkswagenStiftung","id":964037922,"id_str":"964037922","indices":[99,112]}],"urls":[{"url":"https://t.co/Vzx95O3Em3","expanded_url":"https://www.academicsilkroad.org/","display_url":"academicsilkroad.org","indices":[135,158]}],"media":[{"id":1160440496965111800,"id_str":"1160440496965111808","indices":[159,182],"media_url":"http://pbs.twimg.com/media/EBq2e9SVUAAGqBj.jpg","media_url_https":"https://pbs.twimg.com/media/EBq2e9SVUAAGqBj.jpg","url":"https://t.co/GkCLyPFj7T","display_url":"pic.twitter.com/GkCLyPFj7T","expanded_url":"https://twitter.com/geoff_p_wade/status/1160440940495925248/photo/1","type":"photo","sizes":{"thumb":{"w":150,"h":150,"resize":"crop"},"medium":{"w":1200,"h":510,"resize":"fit"},"large":{"w":1233,"h":524,"resize":"fit"},"small":{"w":680,"h":289,"resize":"fit"}}}]}</t>
  </si>
  <si>
    <t>1160425956986589184</t>
  </si>
  <si>
    <t>University of Utrecht's @UniUtrecht  contribution to global intellectual endeavour: "It is time to view China not just as a follower, but also look at its potential role as a global leader in higher education"  (Van der Wende &amp;amp; Zhu, 2015)
https://t.co/Ogqa6VEonF https://t.co/ADDLxyfiY0</t>
  </si>
  <si>
    <t>Sun Aug 11 05:41:22 +0000 2019</t>
  </si>
  <si>
    <t>http://twitter.com/geoff_p_wade/statuses/1160425956986589184</t>
  </si>
  <si>
    <t>{"hashtags":[],"symbols":[],"user_mentions":[{"screen_name":"UniUtrecht","name":"Universiteit Utrecht","id":33548291,"id_str":"33548291","indices":[24,35]}],"urls":[{"url":"https://t.co/Ogqa6VEonF","expanded_url":"https://www.uu.nl/en/organisation/centre-for-global-challenges/projects/the-new-silk-road","display_url":"uu.nl/en/organisatio…","indices":[244,267]}],"media":[{"id":1160425218734608400,"id_str":"1160425218734608384","indices":[268,291],"media_url":"http://pbs.twimg.com/media/EBqolpcU0AAs9cE.jpg","media_url_https":"https://pbs.twimg.com/media/EBqolpcU0AAs9cE.jpg","url":"https://t.co/ADDLxyfiY0","display_url":"pic.twitter.com/ADDLxyfiY0","expanded_url":"https://twitter.com/geoff_p_wade/status/1160425956986589184/photo/1","type":"photo","sizes":{"thumb":{"w":150,"h":150,"resize":"crop"},"small":{"w":680,"h":510,"resize":"fit"},"medium":{"w":1200,"h":900,"resize":"fit"},"large":{"w":1600,"h":1200,"resize":"fit"}}}]}</t>
  </si>
  <si>
    <t>1160424615321063424</t>
  </si>
  <si>
    <t>University of Utrecht's @UniUtrecht  "Centre for Global Challenges" seems to have been bought over completely in its "The New Silk Road: Implications for higher education and research cooperation between China and Europe"
https://t.co/Ogqa6VEonF https://t.co/rZCap7ygLP</t>
  </si>
  <si>
    <t>Sun Aug 11 05:36:02 +0000 2019</t>
  </si>
  <si>
    <t>http://twitter.com/geoff_p_wade/statuses/1160424615321063424</t>
  </si>
  <si>
    <t>{"hashtags":[],"symbols":[],"user_mentions":[{"screen_name":"UniUtrecht","name":"Universiteit Utrecht","id":33548291,"id_str":"33548291","indices":[24,35]}],"urls":[{"url":"https://t.co/Ogqa6VEonF","expanded_url":"https://www.uu.nl/en/organisation/centre-for-global-challenges/projects/the-new-silk-road","display_url":"uu.nl/en/organisatio…","indices":[223,246]}],"media":[{"id":1160424331949686800,"id_str":"1160424331949686785","indices":[247,270],"media_url":"http://pbs.twimg.com/media/EBqnyB6UwAEiUj7.jpg","media_url_https":"https://pbs.twimg.com/media/EBqnyB6UwAEiUj7.jpg","url":"https://t.co/rZCap7ygLP","display_url":"pic.twitter.com/rZCap7ygLP","expanded_url":"https://twitter.com/geoff_p_wade/status/1160424615321063424/photo/1","type":"photo","sizes":{"thumb":{"w":150,"h":150,"resize":"crop"},"medium":{"w":1134,"h":553,"resize":"fit"},"large":{"w":1134,"h":553,"resize":"fit"},"small":{"w":680,"h":332,"resize":"fit"}}}]}</t>
  </si>
  <si>
    <t>1160414936293621760</t>
  </si>
  <si>
    <t>caseofdees</t>
  </si>
  <si>
    <t>RT @jmduineveld: @GuiseppeDon @GerardVerhoef @bijlesduits @MarijkeKaatee @ypakk @wskamphuis @caseofdees @BestuurBon @stellastarlight @LievenBrekel @jtervoert @BartVerv @antiprietpraat @peterkwint @Lisawesterveld @Debdus @harmbeertema @Paul_van_Meenen @ruiterprins @RPlasterk @RiaBrandt @Curriculum_nu @leraar24 @SLO_nl @watdoetkees @InfoDolf @UniUtrecht Op p16: 'the current hype of evidence-based approach'. Evidence based approach doen we dus maar af als een hype, liever proberen we maar wat met onze kinderen... Hoe durf je dat te schrijven in een wetenschappelijk onderzoek...</t>
  </si>
  <si>
    <t>Sun Aug 11 04:57:34 +0000 2019</t>
  </si>
  <si>
    <t>77174667</t>
  </si>
  <si>
    <t>http://pbs.twimg.com/profile_images/1017836347242041344/u4n9dyPK_normal.jpg</t>
  </si>
  <si>
    <t>http://twitter.com/caseofdees/statuses/1160414936293621760</t>
  </si>
  <si>
    <t>{"hashtags":[],"symbols":[],"user_mentions":[{"screen_name":"jmduineveld","name":"Jeroen Duineveld","id":87274726,"id_str":"87274726","indices":[3,15]},{"screen_name":"GuiseppeDon","name":"DonGuiseppe","id":1064201888407670800,"id_str":"1064201888407670784","indices":[17,29]},{"screen_name":"GerardVerhoef","name":"Gerard Verhoef","id":53862650,"id_str":"53862650","indices":[30,44]},{"screen_name":"bijlesduits","name":"Martin Ringenaldus","id":495391733,"id_str":"495391733","indices":[45,57]},{"screen_name":"MarijkeKaatee","name":"Marijke Kaatee","id":51385003,"id_str":"51385003","indices":[58,72]},{"screen_name":"ypakk","name":"Ype  Akkerman","id":547127830,"id_str":"547127830","indices":[73,79]},{"screen_name":"wskamphuis","name":"wskamphuis","id":9626022,"id_str":"9626022","indices":[80,91]},{"screen_name":"caseofdees","name":"Dees","id":77174667,"id_str":"77174667","indices":[92,103]},{"screen_name":"BestuurBon","name":"Beter Onderwijs Nederland","id":199166864,"id_str":"199166864","indices":[104,115]},{"screen_name":"stellastarlight","name":"stellastarlight","id":1038167248865779700,"id_str":"1038167248865779717","indices":[116,132]}],"urls":[]}</t>
  </si>
  <si>
    <t>1160369599054925829</t>
  </si>
  <si>
    <t>In_AnkitSingla</t>
  </si>
  <si>
    <t>Sun Aug 11 01:57:25 +0000 2019</t>
  </si>
  <si>
    <t>2416987094</t>
  </si>
  <si>
    <t>http://pbs.twimg.com/profile_images/653597539694866432/xyz1tA-r_normal.jpg</t>
  </si>
  <si>
    <t>Gharaunda</t>
  </si>
  <si>
    <t>http://twitter.com/In_AnkitSingla/statuses/1160369599054925829</t>
  </si>
  <si>
    <t>1160358728425541632</t>
  </si>
  <si>
    <t>ReefLife911</t>
  </si>
  <si>
    <t>RT @OceanUnger: Just out in time for next #highseas negotiations #IGC3 | New piece by @ca_blanchard of @UniUtrecht and @caroledurussel and @BenBoteler of @IASS_Potsdam: Socio-ecological resilience and the law: Exploring the adaptive capacity of the #bbnj agreement https://t.co/1AFzMuXkrT</t>
  </si>
  <si>
    <t>Sun Aug 11 01:14:13 +0000 2019</t>
  </si>
  <si>
    <t>713889934147325952</t>
  </si>
  <si>
    <t>http://pbs.twimg.com/profile_images/875495679312896001/AepoYkGk_normal.jpg</t>
  </si>
  <si>
    <t>http://twitter.com/ReefLife911/statuses/1160358728425541632</t>
  </si>
  <si>
    <t>{"hashtags":[{"text":"highseas","indices":[42,51]},{"text":"IGC3","indices":[65,70]}],"symbols":[],"user_mentions":[{"screen_name":"OceanUnger","name":"Sebastian Unger","id":3040460290,"id_str":"3040460290","indices":[3,14]},{"screen_name":"ca_blanchard","name":"Catherine Blanchard","id":4857578086,"id_str":"4857578086","indices":[86,99]},{"screen_name":"UniUtrecht","name":"Universiteit Utrecht","id":33548291,"id_str":"33548291","indices":[103,114]},{"screen_name":"caroledurussel","name":"Carole Durussel","id":715949854908932100,"id_str":"715949854908932096","indices":[119,134]}],"urls":[]}</t>
  </si>
  <si>
    <t>1160343944921616384</t>
  </si>
  <si>
    <t>schwessinger</t>
  </si>
  <si>
    <t>Sun Aug 11 00:15:29 +0000 2019</t>
  </si>
  <si>
    <t>1337118332</t>
  </si>
  <si>
    <t>http://pbs.twimg.com/profile_images/847183615989383168/S1EWgVfx_normal.jpg</t>
  </si>
  <si>
    <t>http://twitter.com/schwessinger/statuses/1160343944921616384</t>
  </si>
  <si>
    <t>1160343407275008002</t>
  </si>
  <si>
    <t>ASPB</t>
  </si>
  <si>
    <t>Sun Aug 11 00:13:21 +0000 2019</t>
  </si>
  <si>
    <t>17969659</t>
  </si>
  <si>
    <t>http://pbs.twimg.com/profile_images/2583068035/dhs7tgekvviw3c0hj0h0_normal.jpeg</t>
  </si>
  <si>
    <t>Rockville, MD</t>
  </si>
  <si>
    <t>http://twitter.com/ASPB/statuses/1160343407275008002</t>
  </si>
  <si>
    <t>1160340382212734976</t>
  </si>
  <si>
    <t>rebecca_jarvis</t>
  </si>
  <si>
    <t>Sun Aug 11 00:01:19 +0000 2019</t>
  </si>
  <si>
    <t>353139378</t>
  </si>
  <si>
    <t>http://pbs.twimg.com/profile_images/762146747158261760/vpkL_qQZ_normal.jpg</t>
  </si>
  <si>
    <t>Tāmaki Makaurau | Auckland, NZ</t>
  </si>
  <si>
    <t>http://twitter.com/rebecca_jarvis/statuses/1160340382212734976</t>
  </si>
  <si>
    <t>1160335393293840385</t>
  </si>
  <si>
    <t>SOLARLIFE</t>
  </si>
  <si>
    <t>RT @annelies_denB: Kunstgras is slecht voor t milieu en vlgs hoogleraar @UniUtrecht  ook risicovol voor de gezondheid van kinderen. Tijd voor een alternatief! @plasticsoupfoun @mariawesterbos @ANederhoed @Komvandatgrasaf .  https://t.co/lLENN239gv</t>
  </si>
  <si>
    <t>Sat Aug 10 23:41:30 +0000 2019</t>
  </si>
  <si>
    <t>40505130</t>
  </si>
  <si>
    <t>http://pbs.twimg.com/profile_images/1005408404154839040/-8s0T2Ir_normal.jpg</t>
  </si>
  <si>
    <t>MONACO - FRENCH RIVIERA</t>
  </si>
  <si>
    <t>http://twitter.com/SOLARLIFE/statuses/1160335393293840385</t>
  </si>
  <si>
    <t>{"hashtags":[],"symbols":[],"user_mentions":[{"screen_name":"annelies_denB","name":"Tegengif","id":4416041117,"id_str":"4416041117","indices":[3,17]},{"screen_name":"UniUtrecht","name":"Universiteit Utrecht","id":33548291,"id_str":"33548291","indices":[72,83]}],"urls":[]}</t>
  </si>
  <si>
    <t>1160310736171626496</t>
  </si>
  <si>
    <t>danielcdunn</t>
  </si>
  <si>
    <t>Sat Aug 10 22:03:31 +0000 2019</t>
  </si>
  <si>
    <t>485775569</t>
  </si>
  <si>
    <t>http://pbs.twimg.com/profile_images/1815373197/Guppa_normal.jpg</t>
  </si>
  <si>
    <t>Beaufort, NC</t>
  </si>
  <si>
    <t>http://twitter.com/danielcdunn/statuses/1160310736171626496</t>
  </si>
  <si>
    <t>1160310182376824832</t>
  </si>
  <si>
    <t>GuiseppeDon</t>
  </si>
  <si>
    <t>@jmduineveld @GerardVerhoef @bijlesduits @MarijkeKaatee @ypakk @wskamphuis @caseofdees @BestuurBon @stellastarlight @LievenBrekel @jtervoert @BartVerv @antiprietpraat @peterkwint @Lisawesterveld @Debdus @harmbeertema @Paul_van_Meenen @ruiterprins @RPlasterk @RiaBrandt @Curriculum_nu @leraar24 @SLO_nl @watdoetkees @InfoDolf @UniUtrecht Die gek zit niet meer in het instituut van @woutervj, de faculteit van @thwubbels nam haar liefdevol op.</t>
  </si>
  <si>
    <t>Sat Aug 10 22:01:19 +0000 2019</t>
  </si>
  <si>
    <t>87274726</t>
  </si>
  <si>
    <t>jmduineveld</t>
  </si>
  <si>
    <t>1064201888407670784</t>
  </si>
  <si>
    <t>1160309124971859969</t>
  </si>
  <si>
    <t>http://pbs.twimg.com/profile_images/1064264295180107777/eor7VMU1_normal.jpg</t>
  </si>
  <si>
    <t>Palestrina, Lazio</t>
  </si>
  <si>
    <t>http://twitter.com/GuiseppeDon/statuses/1160310182376824832</t>
  </si>
  <si>
    <t>{"hashtags":[],"symbols":[],"user_mentions":[{"screen_name":"jmduineveld","name":"Jeroen Duineveld","id":87274726,"id_str":"87274726","indices":[0,12]},{"screen_name":"GerardVerhoef","name":"Gerard Verhoef","id":53862650,"id_str":"53862650","indices":[13,27]},{"screen_name":"bijlesduits","name":"Martin Ringenaldus","id":495391733,"id_str":"495391733","indices":[28,40]},{"screen_name":"MarijkeKaatee","name":"Marijke Kaatee","id":51385003,"id_str":"51385003","indices":[41,55]},{"screen_name":"ypakk","name":"Ype  Akkerman","id":547127830,"id_str":"547127830","indices":[56,62]},{"screen_name":"wskamphuis","name":"wskamphuis","id":9626022,"id_str":"9626022","indices":[63,74]},{"screen_name":"caseofdees","name":"Dees","id":77174667,"id_str":"77174667","indices":[75,86]},{"screen_name":"BestuurBon","name":"Beter Onderwijs Nederland","id":199166864,"id_str":"199166864","indices":[87,98]},{"screen_name":"stellastarlight","name":"stellastarlight","id":1038167248865779700,"id_str":"1038167248865779717","indices":[99,115]},{"screen_name":"LievenBrekel","name":"✨ Lieven Brekel  ✨","id":981220888443015200,"id_str":"981220888443015168","indices":[116,129]},{"screen_name":"jtervoert","name":"Jasper ter Voert","id":1345058912,"id_str":"1345058912","indices":[130,140]},{"screen_name":"BartVerv","name":"Bart Vervoort","id":368539234,"id_str":"368539234","indices":[141,150]},{"screen_name":"antiprietpraat","name":"Onderwijscommissie boerenverstand","id":1123331526744268800,"id_str":"1123331526744268801","indices":[151,166]},{"screen_name":"peterkwint","name":"Peter Kwint","id":239853793,"id_str":"239853793","indices":[167,178]},{"screen_name":"Lisawesterveld","name":"Lisa Westerveld","id":127823462,"id_str":"127823462","indices":[179,194]},{"screen_name":"Debdus","name":"Debbie Dussel","id":175432964,"id_str":"175432964","indices":[195,202]},{"screen_name":"harmbeertema","name":"Harm Beertema","id":144487331,"id_str":"144487331","indices":[203,216]},{"screen_name":"Paul_van_Meenen","name":"Paul van Meenen","id":185986442,"id_str":"185986442","indices":[217,233]},{"screen_name":"ruiterprins","name":"Petra Prins ヅ","id":104840866,"id_str":"104840866","indices":[234,246]},{"screen_name":"RPlasterk","name":"Ronald Plasterk","id":529285233,"id_str":"529285233","indices":[247,257]},{"screen_name":"RiaBrandt","name":"Ria Brandt","id":262112100,"id_str":"262112100","indices":[258,268]},{"screen_name":"Curriculum_nu","name":"Curriculum.nu","id":2999375075,"id_str":"2999375075","indices":[269,283]},{"screen_name":"leraar24","name":"Leraar24","id":29189691,"id_str":"29189691","indices":[284,293]},{"screen_name":"SLO_nl","name":"SLO","id":300083577,"id_str":"300083577","indices":[294,301]},{"screen_name":"watdoetkees","name":"Kees Hoogland","id":52116576,"id_str":"52116576","indices":[302,314]},{"screen_name":"InfoDolf","name":"Dolf Janson","id":1675620404,"id_str":"1675620404","indices":[315,324]},{"screen_name":"UniUtrecht","name":"Universiteit Utrecht","id":33548291,"id_str":"33548291","indices":[325,336]},{"screen_name":"woutervj","name":"Wouter van Joolingen","id":1722671,"id_str":"1722671","indices":[380,389]},{"screen_name":"thwubbels","name":"Theo Wubbels","id":223453000,"id_str":"223453000","indices":[408,418]}],"urls":[]}</t>
  </si>
  <si>
    <t>1160309547724148736</t>
  </si>
  <si>
    <t>ruiterprins</t>
  </si>
  <si>
    <t>Sat Aug 10 21:58:48 +0000 2019</t>
  </si>
  <si>
    <t>104840866</t>
  </si>
  <si>
    <t>http://pbs.twimg.com/profile_images/1055472809483403264/0Q25CKh2_normal.jpg</t>
  </si>
  <si>
    <t>http://twitter.com/ruiterprins/statuses/1160309547724148736</t>
  </si>
  <si>
    <t>@GuiseppeDon @GerardVerhoef @bijlesduits @MarijkeKaatee @ypakk @wskamphuis @caseofdees @BestuurBon @stellastarlight @LievenBrekel @jtervoert @BartVerv @antiprietpraat @peterkwint @Lisawesterveld @Debdus @harmbeertema @Paul_van_Meenen @ruiterprins @RPlasterk @RiaBrandt @Curriculum_nu @leraar24 @SLO_nl @watdoetkees @InfoDolf @UniUtrecht Op p16: 'the current hype of evidence-based approach'. Evidence based approach doen we dus maar af als een hype, liever proberen we maar wat met onze kinderen... Hoe durf je dat te schrijven in een wetenschappelijk onderzoek...</t>
  </si>
  <si>
    <t>Sat Aug 10 21:57:07 +0000 2019</t>
  </si>
  <si>
    <t>1160307780202520576</t>
  </si>
  <si>
    <t>Hillegom</t>
  </si>
  <si>
    <t>http://twitter.com/jmduineveld/statuses/1160309124971859969</t>
  </si>
  <si>
    <t>{"hashtags":[],"symbols":[],"user_mentions":[{"screen_name":"GuiseppeDon","name":"DonGuiseppe","id":1064201888407670800,"id_str":"1064201888407670784","indices":[0,12]},{"screen_name":"GerardVerhoef","name":"Gerard Verhoef","id":53862650,"id_str":"53862650","indices":[13,27]},{"screen_name":"bijlesduits","name":"Martin Ringenaldus","id":495391733,"id_str":"495391733","indices":[28,40]},{"screen_name":"MarijkeKaatee","name":"Marijke Kaatee","id":51385003,"id_str":"51385003","indices":[41,55]},{"screen_name":"ypakk","name":"Ype  Akkerman","id":547127830,"id_str":"547127830","indices":[56,62]},{"screen_name":"wskamphuis","name":"wskamphuis","id":9626022,"id_str":"9626022","indices":[63,74]},{"screen_name":"caseofdees","name":"Dees","id":77174667,"id_str":"77174667","indices":[75,86]},{"screen_name":"BestuurBon","name":"Beter Onderwijs Nederland","id":199166864,"id_str":"199166864","indices":[87,98]},{"screen_name":"stellastarlight","name":"stellastarlight","id":1038167248865779700,"id_str":"1038167248865779717","indices":[99,115]},{"screen_name":"LievenBrekel","name":"✨ Lieven Brekel  ✨","id":981220888443015200,"id_str":"981220888443015168","indices":[116,129]},{"screen_name":"jtervoert","name":"Jasper ter Voert","id":1345058912,"id_str":"1345058912","indices":[130,140]},{"screen_name":"BartVerv","name":"Bart Vervoort","id":368539234,"id_str":"368539234","indices":[141,150]},{"screen_name":"antiprietpraat","name":"Onderwijscommissie boerenverstand","id":1123331526744268800,"id_str":"1123331526744268801","indices":[151,166]},{"screen_name":"peterkwint","name":"Peter Kwint","id":239853793,"id_str":"239853793","indices":[167,178]},{"screen_name":"Lisawesterveld","name":"Lisa Westerveld","id":127823462,"id_str":"127823462","indices":[179,194]},{"screen_name":"Debdus","name":"Debbie Dussel","id":175432964,"id_str":"175432964","indices":[195,202]},{"screen_name":"harmbeertema","name":"Harm Beertema","id":144487331,"id_str":"144487331","indices":[203,216]},{"screen_name":"Paul_van_Meenen","name":"Paul van Meenen","id":185986442,"id_str":"185986442","indices":[217,233]},{"screen_name":"ruiterprins","name":"Petra Prins ヅ","id":104840866,"id_str":"104840866","indices":[234,246]},{"screen_name":"RPlasterk","name":"Ronald Plasterk","id":529285233,"id_str":"529285233","indices":[247,257]},{"screen_name":"RiaBrandt","name":"Ria Brandt","id":262112100,"id_str":"262112100","indices":[258,268]},{"screen_name":"Curriculum_nu","name":"Curriculum.nu","id":2999375075,"id_str":"2999375075","indices":[269,283]},{"screen_name":"leraar24","name":"Leraar24","id":29189691,"id_str":"29189691","indices":[284,293]},{"screen_name":"SLO_nl","name":"SLO","id":300083577,"id_str":"300083577","indices":[294,301]},{"screen_name":"watdoetkees","name":"Kees Hoogland","id":52116576,"id_str":"52116576","indices":[302,314]},{"screen_name":"InfoDolf","name":"Dolf Janson","id":1675620404,"id_str":"1675620404","indices":[315,324]},{"screen_name":"UniUtrecht","name":"Universiteit Utrecht","id":33548291,"id_str":"33548291","indices":[325,336]}],"urls":[]}</t>
  </si>
  <si>
    <t>@GerardVerhoef @bijlesduits @MarijkeKaatee @ypakk @wskamphuis @jmduineveld @caseofdees @BestuurBon @stellastarlight @LievenBrekel @jtervoert @BartVerv @antiprietpraat @peterkwint @Lisawesterveld @Debdus @harmbeertema @Paul_van_Meenen @ruiterprins @RPlasterk @RiaBrandt @Curriculum_nu @leraar24 @SLO_nl @watdoetkees @InfoDolf Maar van @uniutrecht slikken ze alles.
https://t.co/nVhXcGZvsG</t>
  </si>
  <si>
    <t>Sat Aug 10 21:51:46 +0000 2019</t>
  </si>
  <si>
    <t>53862650</t>
  </si>
  <si>
    <t>GerardVerhoef</t>
  </si>
  <si>
    <t>1160277624998039553</t>
  </si>
  <si>
    <t>http://twitter.com/GuiseppeDon/statuses/1160307780202520576</t>
  </si>
  <si>
    <t>{"hashtags":[],"symbols":[],"user_mentions":[{"screen_name":"GerardVerhoef","name":"Gerard Verhoef","id":53862650,"id_str":"53862650","indices":[0,14]},{"screen_name":"bijlesduits","name":"Martin Ringenaldus","id":495391733,"id_str":"495391733","indices":[15,27]},{"screen_name":"MarijkeKaatee","name":"Marijke Kaatee","id":51385003,"id_str":"51385003","indices":[28,42]},{"screen_name":"ypakk","name":"Ype  Akkerman","id":547127830,"id_str":"547127830","indices":[43,49]},{"screen_name":"wskamphuis","name":"wskamphuis","id":9626022,"id_str":"9626022","indices":[50,61]},{"screen_name":"jmduineveld","name":"Jeroen Duineveld","id":87274726,"id_str":"87274726","indices":[62,74]},{"screen_name":"caseofdees","name":"Dees","id":77174667,"id_str":"77174667","indices":[75,86]},{"screen_name":"BestuurBon","name":"Beter Onderwijs Nederland","id":199166864,"id_str":"199166864","indices":[87,98]},{"screen_name":"stellastarlight","name":"stellastarlight","id":1038167248865779700,"id_str":"1038167248865779717","indices":[99,115]},{"screen_name":"LievenBrekel","name":"✨ Lieven Brekel  ✨","id":981220888443015200,"id_str":"981220888443015168","indices":[116,129]},{"screen_name":"jtervoert","name":"Jasper ter Voert","id":1345058912,"id_str":"1345058912","indices":[130,140]},{"screen_name":"BartVerv","name":"Bart Vervoort","id":368539234,"id_str":"368539234","indices":[141,150]},{"screen_name":"antiprietpraat","name":"Onderwijscommissie boerenverstand","id":1123331526744268800,"id_str":"1123331526744268801","indices":[151,166]},{"screen_name":"peterkwint","name":"Peter Kwint","id":239853793,"id_str":"239853793","indices":[167,178]},{"screen_name":"Lisawesterveld","name":"Lisa Westerveld","id":127823462,"id_str":"127823462","indices":[179,194]},{"screen_name":"Debdus","name":"Debbie Dussel","id":175432964,"id_str":"175432964","indices":[195,202]},{"screen_name":"harmbeertema","name":"Harm Beertema","id":144487331,"id_str":"144487331","indices":[203,216]},{"screen_name":"Paul_van_Meenen","name":"Paul van Meenen","id":185986442,"id_str":"185986442","indices":[217,233]},{"screen_name":"ruiterprins","name":"Petra Prins ヅ","id":104840866,"id_str":"104840866","indices":[234,246]},{"screen_name":"RPlasterk","name":"Ronald Plasterk","id":529285233,"id_str":"529285233","indices":[247,257]},{"screen_name":"RiaBrandt","name":"Ria Brandt","id":262112100,"id_str":"262112100","indices":[258,268]},{"screen_name":"Curriculum_nu","name":"Curriculum.nu","id":2999375075,"id_str":"2999375075","indices":[269,283]},{"screen_name":"leraar24","name":"Leraar24","id":29189691,"id_str":"29189691","indices":[284,293]},{"screen_name":"SLO_nl","name":"SLO","id":300083577,"id_str":"300083577","indices":[294,301]},{"screen_name":"watdoetkees","name":"Kees Hoogland","id":52116576,"id_str":"52116576","indices":[302,314]},{"screen_name":"InfoDolf","name":"Dolf Janson","id":1675620404,"id_str":"1675620404","indices":[315,324]},{"screen_name":"UniUtrecht","name":"Universiteit Utrecht","id":33548291,"id_str":"33548291","indices":[334,345]}],"urls":[{"url":"https://t.co/nVhXcGZvsG","expanded_url":"http://www.fisme.science.uu.nl/staff/marjah/download/VdHeuvel-Panhuizen_keynote_MERGA33co.pdf","display_url":"fisme.science.uu.nl/staff/marjah/d…","indices":[364,387]}]}</t>
  </si>
  <si>
    <t>1160303044879355905</t>
  </si>
  <si>
    <t>nolletje1</t>
  </si>
  <si>
    <t>RT @pietjepier: @waterschappen @UniUtrecht @PCGGlas Valt de oorzaak van 1953 en andere rampen ook onder de noemer : waterstaatgeschiedenis @waterschappen @WaterschapHHNK @ProvincieNH @provzeeland  @IHWamersfoort  @TsWaterMaritiem ?</t>
  </si>
  <si>
    <t>Sat Aug 10 21:32:57 +0000 2019</t>
  </si>
  <si>
    <t>1094367279427526659</t>
  </si>
  <si>
    <t>http://pbs.twimg.com/profile_images/1162098330308096001/SyEMJlR1_normal.jpg</t>
  </si>
  <si>
    <t>http://twitter.com/nolletje1/statuses/1160303044879355905</t>
  </si>
  <si>
    <t>{"hashtags":[],"symbols":[],"user_mentions":[{"screen_name":"pietjepier","name":"Piet van Noort","id":3353301496,"id_str":"3353301496","indices":[3,14]},{"screen_name":"waterschappen","name":"Unie v Waterschappen","id":325765427,"id_str":"325765427","indices":[16,30]},{"screen_name":"UniUtrecht","name":"Universiteit Utrecht","id":33548291,"id_str":"33548291","indices":[31,42]},{"screen_name":"PCGGlas","name":"Peter Glas","id":235630520,"id_str":"235630520","indices":[43,51]}],"urls":[]}</t>
  </si>
  <si>
    <t>1160298572853731333</t>
  </si>
  <si>
    <t>pietjepier</t>
  </si>
  <si>
    <t>@waterschappen @UniUtrecht @PCGGlas Valt de oorzaak van 1953 en andere rampen ook onder de noemer : waterstaatgeschiedenis @waterschappen @WaterschapHHNK @ProvincieNH @provzeeland  @IHWamersfoort  @TsWaterMaritiem ?</t>
  </si>
  <si>
    <t>Sat Aug 10 21:15:11 +0000 2019</t>
  </si>
  <si>
    <t>325765427</t>
  </si>
  <si>
    <t>waterschappen</t>
  </si>
  <si>
    <t>3353301496</t>
  </si>
  <si>
    <t>1159078613146316800</t>
  </si>
  <si>
    <t>http://pbs.twimg.com/profile_images/616258454882287617/U-PgLaUt_normal.jpg</t>
  </si>
  <si>
    <t>Petten, Schagen</t>
  </si>
  <si>
    <t>http://twitter.com/pietjepier/statuses/1160298572853731333</t>
  </si>
  <si>
    <t>{"hashtags":[],"symbols":[],"user_mentions":[{"screen_name":"waterschappen","name":"Unie v Waterschappen","id":325765427,"id_str":"325765427","indices":[0,14]},{"screen_name":"UniUtrecht","name":"Universiteit Utrecht","id":33548291,"id_str":"33548291","indices":[15,26]},{"screen_name":"PCGGlas","name":"Peter Glas","id":235630520,"id_str":"235630520","indices":[27,35]},{"screen_name":"waterschappen","name":"Unie v Waterschappen","id":325765427,"id_str":"325765427","indices":[123,137]},{"screen_name":"WaterschapHHNK","name":"Waterschap HHNK","id":163407611,"id_str":"163407611","indices":[138,153]},{"screen_name":"ProvincieNH","name":"Noord-Holland","id":106683736,"id_str":"106683736","indices":[154,166]},{"screen_name":"provzeeland","name":"Provincie Zeeland","id":115005739,"id_str":"115005739","indices":[167,179]},{"screen_name":"IHWamersfoort","name":"Informatiehuis Water","id":1285879728,"id_str":"1285879728","indices":[181,195]},{"screen_name":"TsWaterMaritiem","name":"Topsector Water &amp; Maritiem","id":2514099537,"id_str":"2514099537","indices":[197,213]}],"urls":[]}</t>
  </si>
  <si>
    <t>1160290030327349249</t>
  </si>
  <si>
    <t>buitenwens</t>
  </si>
  <si>
    <t>Sat Aug 10 20:41:15 +0000 2019</t>
  </si>
  <si>
    <t>1876631881</t>
  </si>
  <si>
    <t>http://pbs.twimg.com/profile_images/884080850580713473/ekgp8Jop_normal.jpg</t>
  </si>
  <si>
    <t>http://twitter.com/buitenwens/statuses/1160290030327349249</t>
  </si>
  <si>
    <t>1160283688434831361</t>
  </si>
  <si>
    <t>mara_ntona</t>
  </si>
  <si>
    <t>Sat Aug 10 20:16:03 +0000 2019</t>
  </si>
  <si>
    <t>766654961694478336</t>
  </si>
  <si>
    <t>http://pbs.twimg.com/profile_images/1078338919585013760/sR4TaTLZ_normal.jpg</t>
  </si>
  <si>
    <t>Edinburgh, Scotland</t>
  </si>
  <si>
    <t>http://twitter.com/mara_ntona/statuses/1160283688434831361</t>
  </si>
  <si>
    <t>1160274225262993408</t>
  </si>
  <si>
    <t>SCourbier</t>
  </si>
  <si>
    <t>Sat Aug 10 19:38:26 +0000 2019</t>
  </si>
  <si>
    <t>908758126073171969</t>
  </si>
  <si>
    <t>http://pbs.twimg.com/profile_images/1130934190038507520/JNRRbL1B_normal.jpg</t>
  </si>
  <si>
    <t>http://twitter.com/SCourbier/statuses/1160274225262993408</t>
  </si>
  <si>
    <t>1160270033328771073</t>
  </si>
  <si>
    <t>brpentz</t>
  </si>
  <si>
    <t>Sat Aug 10 19:21:47 +0000 2019</t>
  </si>
  <si>
    <t>3120293757</t>
  </si>
  <si>
    <t>http://pbs.twimg.com/profile_images/635090762070294530/s0H1Pw1M_normal.jpg</t>
  </si>
  <si>
    <t>Toronto, Ontario</t>
  </si>
  <si>
    <t>http://twitter.com/brpentz/statuses/1160270033328771073</t>
  </si>
  <si>
    <t>1160224028977717248</t>
  </si>
  <si>
    <t>ShannonLHampton</t>
  </si>
  <si>
    <t>Sat Aug 10 16:18:59 +0000 2019</t>
  </si>
  <si>
    <t>240218206</t>
  </si>
  <si>
    <t>http://pbs.twimg.com/profile_images/1140777690951311361/6uSS_VsM_normal.jpg</t>
  </si>
  <si>
    <t>Cape Town</t>
  </si>
  <si>
    <t>http://twitter.com/ShannonLHampton/statuses/1160224028977717248</t>
  </si>
  <si>
    <t>1160220313998827520</t>
  </si>
  <si>
    <t>ResearchGenome</t>
  </si>
  <si>
    <t>Sat Aug 10 16:04:13 +0000 2019</t>
  </si>
  <si>
    <t>1096896444156600320</t>
  </si>
  <si>
    <t>http://pbs.twimg.com/profile_images/1096897071024689152/6ogVMLNs_normal.png</t>
  </si>
  <si>
    <t>Austral</t>
  </si>
  <si>
    <t>http://twitter.com/ResearchGenome/statuses/1160220313998827520</t>
  </si>
  <si>
    <t>1160216731849306113</t>
  </si>
  <si>
    <t>amgumi</t>
  </si>
  <si>
    <t>Sat Aug 10 15:49:59 +0000 2019</t>
  </si>
  <si>
    <t>319567931</t>
  </si>
  <si>
    <t>http://pbs.twimg.com/profile_images/1160601961789558791/5Q6XylMu_normal.jpg</t>
  </si>
  <si>
    <t>http://twitter.com/amgumi/statuses/1160216731849306113</t>
  </si>
  <si>
    <t>1160202360091742208</t>
  </si>
  <si>
    <t>RT @MsPhelps: This year specifically for researchers @UniUtrecht and @UMCUtrecht: Summer school Open Science and Scholarship. https://t.co/sD8PL8Q4tJ  
Want to implement (more) open science practices in your own research? Join us 3, 4 or 5 days from August 26-30 at @UniUtrechtLib https://t.co/pTBeGPGiu4</t>
  </si>
  <si>
    <t>Sat Aug 10 14:52:52 +0000 2019</t>
  </si>
  <si>
    <t>http://twitter.com/LuisB/statuses/1160202360091742208</t>
  </si>
  <si>
    <t>{"hashtags":[],"symbols":[],"user_mentions":[{"screen_name":"MsPhelps","name":"Biⓐnca Kramer","id":22963112,"id_str":"22963112","indices":[3,12]},{"screen_name":"UniUtrecht","name":"Universiteit Utrecht","id":33548291,"id_str":"33548291","indices":[53,64]},{"screen_name":"UMCUtrecht","name":"UMC Utrecht","id":42636064,"id_str":"42636064","indices":[69,80]}],"urls":[]}</t>
  </si>
  <si>
    <t>1160188459618902016</t>
  </si>
  <si>
    <t>W00fer</t>
  </si>
  <si>
    <t>@BNR @UniUtrecht @Opeenrijtje Zie link met autisme</t>
  </si>
  <si>
    <t>Sat Aug 10 13:57:38 +0000 2019</t>
  </si>
  <si>
    <t>18020059</t>
  </si>
  <si>
    <t>BNR</t>
  </si>
  <si>
    <t>10305542</t>
  </si>
  <si>
    <t>1159498477585543171</t>
  </si>
  <si>
    <t>http://pbs.twimg.com/profile_images/826219115014668289/elDnwS4L_normal.jpg</t>
  </si>
  <si>
    <t>http://twitter.com/W00fer/statuses/1160188459618902016</t>
  </si>
  <si>
    <t>{"hashtags":[],"symbols":[],"user_mentions":[{"screen_name":"BNR","name":"BNR Nieuwsradio","id":18020059,"id_str":"18020059","indices":[0,4]},{"screen_name":"UniUtrecht","name":"Universiteit Utrecht","id":33548291,"id_str":"33548291","indices":[5,16]},{"screen_name":"Opeenrijtje","name":"Mandy Verleijsdonk","id":957203895331237900,"id_str":"957203895331237889","indices":[17,29]}],"urls":[]}</t>
  </si>
  <si>
    <t>1160186174364934144</t>
  </si>
  <si>
    <t>CDAwatersfrAGV</t>
  </si>
  <si>
    <t>Sat Aug 10 13:48:33 +0000 2019</t>
  </si>
  <si>
    <t>547146166</t>
  </si>
  <si>
    <t>http://pbs.twimg.com/profile_images/1081927444611952640/39ZPFDnS_normal.jpg</t>
  </si>
  <si>
    <t>Zie ook Facebook.com/CDA.AGV</t>
  </si>
  <si>
    <t>http://twitter.com/CDAwatersfrAGV/statuses/1160186174364934144</t>
  </si>
  <si>
    <t>1160182804157800450</t>
  </si>
  <si>
    <t>razda5</t>
  </si>
  <si>
    <t>Sat Aug 10 13:35:10 +0000 2019</t>
  </si>
  <si>
    <t>360110317</t>
  </si>
  <si>
    <t>http://pbs.twimg.com/profile_images/1145362931590320131/St8Su90T_normal.jpg</t>
  </si>
  <si>
    <t>http://twitter.com/razda5/statuses/1160182804157800450</t>
  </si>
  <si>
    <t>1160182683143745536</t>
  </si>
  <si>
    <t>Robouman</t>
  </si>
  <si>
    <t>Sat Aug 10 13:34:41 +0000 2019</t>
  </si>
  <si>
    <t>250048072</t>
  </si>
  <si>
    <t>http://pbs.twimg.com/profile_images/1151564456163495936/T1lU0Nhp_normal.jpg</t>
  </si>
  <si>
    <t>http://twitter.com/Robouman/statuses/1160182683143745536</t>
  </si>
  <si>
    <t>1160154218122174465</t>
  </si>
  <si>
    <t>hanscees</t>
  </si>
  <si>
    <t>Sat Aug 10 11:41:34 +0000 2019</t>
  </si>
  <si>
    <t>157276786</t>
  </si>
  <si>
    <t>http://pbs.twimg.com/profile_images/2718485814/af710111c50ef5569ded27c94df3bcf1_normal.png</t>
  </si>
  <si>
    <t>http://twitter.com/hanscees/statuses/1160154218122174465</t>
  </si>
  <si>
    <t>1160147379057770496</t>
  </si>
  <si>
    <t>mauritsertsen</t>
  </si>
  <si>
    <t>Sat Aug 10 11:14:24 +0000 2019</t>
  </si>
  <si>
    <t>748893670590410752</t>
  </si>
  <si>
    <t>http://pbs.twimg.com/profile_images/748901072790548480/H58yAed9_normal.jpg</t>
  </si>
  <si>
    <t>http://twitter.com/mauritsertsen/statuses/1160147379057770496</t>
  </si>
  <si>
    <t>1160141479014215680</t>
  </si>
  <si>
    <t>WGovernance</t>
  </si>
  <si>
    <t>Sat Aug 10 10:50:57 +0000 2019</t>
  </si>
  <si>
    <t>3339450885</t>
  </si>
  <si>
    <t>http://pbs.twimg.com/profile_images/699312575339589632/EST10emV_normal.png</t>
  </si>
  <si>
    <t>NAP</t>
  </si>
  <si>
    <t>http://twitter.com/WGovernance/statuses/1160141479014215680</t>
  </si>
  <si>
    <t>1160140771737124865</t>
  </si>
  <si>
    <t>delta_comm</t>
  </si>
  <si>
    <t>https://t.co/KZNpHKG17l. Herman Havekes, vanaf 1 sept. hoogleraar publieke organisatie van het waterbeheer @UniUtrecht. Te gast bij @Nieuwsweekend op @NPORadio1. Over te veel en te weinig water en hoe we dat in deze delta organiseren. Terugluisteren: https://t.co/jLE1IGhmWV https://t.co/k3L8bhEovp</t>
  </si>
  <si>
    <t>Sat Aug 10 10:48:09 +0000 2019</t>
  </si>
  <si>
    <t>115618961</t>
  </si>
  <si>
    <t>http://pbs.twimg.com/profile_images/1081912318978637824/g1ehY-fk_normal.jpg</t>
  </si>
  <si>
    <t>http://twitter.com/delta_comm/statuses/1160140771737124865</t>
  </si>
  <si>
    <t>{"hashtags":[],"symbols":[],"user_mentions":[{"screen_name":"UniUtrecht","name":"Universiteit Utrecht","id":33548291,"id_str":"33548291","indices":[107,118]},{"screen_name":"Nieuwsweekend","name":"Nieuwsweekend","id":940537300722831400,"id_str":"940537300722831360","indices":[132,146]},{"screen_name":"NPORadio1","name":"NPO Radio 1","id":8870432,"id_str":"8870432","indices":[150,160]}],"urls":[{"url":"https://t.co/KZNpHKG17l","expanded_url":"http://Prof.mr","display_url":"Prof.mr","indices":[0,23]},{"url":"https://t.co/jLE1IGhmWV","expanded_url":"https://www.nporadio1.nl/nieuwsweekend/onderwerpen/509987-te-weinig-en-teveel-water","display_url":"nporadio1.nl/nieuwsweekend/…","indices":[251,274]}],"media":[{"id":1160140766028677000,"id_str":"1160140766028677120","indices":[275,298],"media_url":"http://pbs.twimg.com/media/EBml4UiWwAAUx4T.jpg","media_url_https":"https://pbs.twimg.com/media/EBml4UiWwAAUx4T.jpg","url":"https://t.co/k3L8bhEovp","display_url":"pic.twitter.com/k3L8bhEovp","expanded_url":"https://twitter.com/delta_comm/status/1160140771737124865/photo/1","type":"photo","sizes":{"thumb":{"w":150,"h":150,"resize":"crop"},"large":{"w":2048,"h":1149,"resize":"fit"},"small":{"w":680,"h":382,"resize":"fit"},"medium":{"w":1200,"h":673,"resize":"fit"}}}]}</t>
  </si>
  <si>
    <t>1160137720485818368</t>
  </si>
  <si>
    <t>gabyplantbio</t>
  </si>
  <si>
    <t>Sat Aug 10 10:36:01 +0000 2019</t>
  </si>
  <si>
    <t>715591929128488962</t>
  </si>
  <si>
    <t>http://pbs.twimg.com/profile_images/1138133146908733441/VMNFSaAm_normal.jpg</t>
  </si>
  <si>
    <t>Buenos Aires, Argentina</t>
  </si>
  <si>
    <t>http://twitter.com/gabyplantbio/statuses/1160137720485818368</t>
  </si>
  <si>
    <t>1160137156242870272</t>
  </si>
  <si>
    <t>ferubaz</t>
  </si>
  <si>
    <t>Sat Aug 10 10:33:47 +0000 2019</t>
  </si>
  <si>
    <t>247558979</t>
  </si>
  <si>
    <t>http://pbs.twimg.com/profile_images/1239074916/35630_490737623712_621548712_5525109_8061514_n_normal.jpg</t>
  </si>
  <si>
    <t>http://twitter.com/ferubaz/statuses/1160137156242870272</t>
  </si>
  <si>
    <t>1160131942035202048</t>
  </si>
  <si>
    <t>aboudjumbe</t>
  </si>
  <si>
    <t>Sat Aug 10 10:13:03 +0000 2019</t>
  </si>
  <si>
    <t>51375522</t>
  </si>
  <si>
    <t>http://pbs.twimg.com/profile_images/1160653753609084929/-UCBJtNU_normal.jpg</t>
  </si>
  <si>
    <t>Zanzibar</t>
  </si>
  <si>
    <t>http://twitter.com/aboudjumbe/statuses/1160131942035202048</t>
  </si>
  <si>
    <t>1160129913896128512</t>
  </si>
  <si>
    <t>9 of our exchange partners are, like us, in the top 50 of the @THEworldunirank for Law! We're No. 47.
@MelbLawSchool (10)
@AllardLaw (19)
@NUSingapore (21)
@UNSWLaw (23)
@UtrechtUni (33)
@uqlaw (40)
@OsgoodeNews (44)
@lawinmaastricht (46)
@UAntwerpen (50)
https://t.co/1VDIaGaQyE https://t.co/1badkt00jt</t>
  </si>
  <si>
    <t>Sat Aug 10 10:05:00 +0000 2019</t>
  </si>
  <si>
    <t>http://twitter.com/UCDLawSchool/statuses/1160129913896128512</t>
  </si>
  <si>
    <t>{"hashtags":[],"symbols":[],"user_mentions":[{"screen_name":"THEworldunirank","name":"World Uni Rankings","id":98367934,"id_str":"98367934","indices":[62,78]},{"screen_name":"MelbLawSchool","name":"Melbourne Law School","id":911430326,"id_str":"911430326","indices":[102,116]},{"screen_name":"AllardLaw","name":"Allard School of Law","id":28385954,"id_str":"28385954","indices":[122,132]},{"screen_name":"NUSingapore","name":"NUS","id":67260538,"id_str":"67260538","indices":[138,150]},{"screen_name":"UNSWLaw","name":"UNSW Law","id":312516993,"id_str":"312516993","indices":[156,164]},{"screen_name":"UtrechtUni","name":"Utrecht University","id":33550981,"id_str":"33550981","indices":[170,181]},{"screen_name":"UQLaw","name":"UQ Law School","id":1037844502554206200,"id_str":"1037844502554206208","indices":[187,193]},{"screen_name":"OsgoodeNews","name":"OsgoodeHallLawSchool","id":321517396,"id_str":"321517396","indices":[199,211]},{"screen_name":"lawinmaastricht","name":"Law in Maastricht","id":23434853,"id_str":"23434853","indices":[217,233]},{"screen_name":"UAntwerpen","name":"UAntwerpen","id":91511905,"id_str":"91511905","indices":[239,250]}],"urls":[{"url":"https://t.co/1VDIaGaQyE","expanded_url":"https://www.timeshighereducation.com/world-university-rankings/2019/subject-ranking/law#!/page/1/length/25/sort_by/rank/sort_order/asc/cols/stats","display_url":"timeshighereducation.com/world-universi…","indices":[256,279]}],"media":[{"id":1159993838087356400,"id_str":"1159993838087356416","indices":[280,303],"media_url":"http://pbs.twimg.com/media/EBkgP_TWwAA2z8E.jpg","media_url_https":"https://pbs.twimg.com/media/EBkgP_TWwAA2z8E.jpg","url":"https://t.co/1badkt00jt","display_url":"pic.twitter.com/1badkt00jt","expanded_url":"https://twitter.com/UCDLawSchool/status/1160129913896128512/photo/1","type":"photo","sizes":{"large":{"w":823,"h":809,"resize":"fit"},"thumb":{"w":150,"h":150,"resize":"crop"},"medium":{"w":823,"h":809,"resize":"fit"},"small":{"w":680,"h":668,"resize":"fit"}}}]}</t>
  </si>
  <si>
    <t>1160128309574979584</t>
  </si>
  <si>
    <t>plantae_org</t>
  </si>
  <si>
    <t>Sat Aug 10 09:58:37 +0000 2019</t>
  </si>
  <si>
    <t>859431971247804417</t>
  </si>
  <si>
    <t>http://pbs.twimg.com/profile_images/1145733005945843713/EKD9mfhX_normal.png</t>
  </si>
  <si>
    <t>http://twitter.com/plantae_org/statuses/1160128309574979584</t>
  </si>
  <si>
    <t>1160126436579172352</t>
  </si>
  <si>
    <t>MarSocSci</t>
  </si>
  <si>
    <t>Sat Aug 10 09:51:11 +0000 2019</t>
  </si>
  <si>
    <t>983442504870694913</t>
  </si>
  <si>
    <t>http://pbs.twimg.com/profile_images/983448939075653632/mAwyKsXS_normal.jpg</t>
  </si>
  <si>
    <t>http://twitter.com/MarSocSci/statuses/1160126436579172352</t>
  </si>
  <si>
    <t>1160125716735975425</t>
  </si>
  <si>
    <t>Heb jij, @TirzaCram, interesse in https://t.co/F5GRWejBeS?
Hoorde zojuist @UniUtrecht hoogleraar Els Stronks in @De_Taalstaat. Zij heeft voor het schoolvak Nederlands ook een Olympiade bedacht. Een wedstrijd voor leerlingen vanaf 15 jaar! @taalunie financiert de organisatie</t>
  </si>
  <si>
    <t>Sat Aug 10 09:48:19 +0000 2019</t>
  </si>
  <si>
    <t>http://twitter.com/rmbloch57/statuses/1160125716735975425</t>
  </si>
  <si>
    <t>{"hashtags":[],"symbols":[],"user_mentions":[{"screen_name":"TirzaCram","name":"Tirza Cramwinckel","id":224382098,"id_str":"224382098","indices":[9,19]},{"screen_name":"UniUtrecht","name":"Universiteit Utrecht","id":33548291,"id_str":"33548291","indices":[74,85]},{"screen_name":"De_Taalstaat","name":"De Taalstaat","id":2238852571,"id_str":"2238852571","indices":[112,125]},{"screen_name":"taalunie","name":"Taalunie","id":111268763,"id_str":"111268763","indices":[239,248]}],"urls":[{"url":"https://t.co/F5GRWejBeS","expanded_url":"http://plusnederlands.nl","display_url":"plusnederlands.nl","indices":[34,57]}]}</t>
  </si>
  <si>
    <t>1160121917698953216</t>
  </si>
  <si>
    <t>calic_irina</t>
  </si>
  <si>
    <t>Sat Aug 10 09:33:13 +0000 2019</t>
  </si>
  <si>
    <t>850049513846964225</t>
  </si>
  <si>
    <t>http://pbs.twimg.com/profile_images/1129418021469073408/9_zrhqSA_normal.jpg</t>
  </si>
  <si>
    <t>http://twitter.com/calic_irina/statuses/1160121917698953216</t>
  </si>
  <si>
    <t>1160110823806832640</t>
  </si>
  <si>
    <t>RogiervdSande</t>
  </si>
  <si>
    <t>RT @waterschappen: De Stichting Schilthuisfonds heeft Herman Havekes (Unie van Waterschappen) benoemd als bijzonder hoogleraar voor de nieuwe leerstoel Publieke organisatie van het (decentrale) waterbeheer aan de Universiteit Utrecht.  #bestuursrecht @UniUtrecht @PCGGlas 
https://t.co/yTtzw652zZ</t>
  </si>
  <si>
    <t>Sat Aug 10 08:49:08 +0000 2019</t>
  </si>
  <si>
    <t>239866480</t>
  </si>
  <si>
    <t>http://pbs.twimg.com/profile_images/1103280768632143873/9jXr5hb0_normal.jpg</t>
  </si>
  <si>
    <t>http://twitter.com/RogiervdSande/statuses/1160110823806832640</t>
  </si>
  <si>
    <t>{"hashtags":[],"symbols":[],"user_mentions":[{"screen_name":"waterschappen","name":"Unie v Waterschappen","id":325765427,"id_str":"325765427","indices":[3,17]}],"urls":[]}</t>
  </si>
  <si>
    <t>1160106795005857792</t>
  </si>
  <si>
    <t>MFSeidl</t>
  </si>
  <si>
    <t>Sat Aug 10 08:33:08 +0000 2019</t>
  </si>
  <si>
    <t>1257495325</t>
  </si>
  <si>
    <t>http://pbs.twimg.com/profile_images/3362992606/e89c01279da94774ddeec609e510bc37_normal.jpeg</t>
  </si>
  <si>
    <t>http://twitter.com/MFSeidl/statuses/1160106795005857792</t>
  </si>
  <si>
    <t>1160104385294282752</t>
  </si>
  <si>
    <t>Sat Aug 10 08:23:33 +0000 2019</t>
  </si>
  <si>
    <t>http://twitter.com/PROG_ocean/statuses/1160104385294282752</t>
  </si>
  <si>
    <t>1160104194004660225</t>
  </si>
  <si>
    <t>Just out in time for next #highseas negotiations #IGC3 | New piece by @ca_blanchard of @UniUtrecht and @caroledurussel and @BenBoteler of @IASS_Potsdam: Socio-ecological resilience and the law: Exploring the adaptive capacity of the #bbnj agreement https://t.co/1AFzMuXkrT</t>
  </si>
  <si>
    <t>Sat Aug 10 08:22:48 +0000 2019</t>
  </si>
  <si>
    <t>http://twitter.com/OceanUnger/statuses/1160104194004660225</t>
  </si>
  <si>
    <t>{"hashtags":[{"text":"highseas","indices":[26,35]},{"text":"IGC3","indices":[49,54]},{"text":"bbnj","indices":[233,238]}],"symbols":[],"user_mentions":[{"screen_name":"ca_blanchard","name":"Catherine Blanchard","id":4857578086,"id_str":"4857578086","indices":[70,83]},{"screen_name":"UniUtrecht","name":"Universiteit Utrecht","id":33548291,"id_str":"33548291","indices":[87,98]},{"screen_name":"caroledurussel","name":"Carole Durussel","id":715949854908932100,"id_str":"715949854908932096","indices":[103,118]},{"screen_name":"BenBoteler","name":"Ben Boteler","id":3329712953,"id_str":"3329712953","indices":[123,134]},{"screen_name":"IASS_Potsdam","name":"IASS","id":2837913549,"id_str":"2837913549","indices":[138,151]}],"urls":[{"url":"https://t.co/1AFzMuXkrT","expanded_url":"https://www.sciencedirect.com/science/article/pii/S0308597X19303641","display_url":"sciencedirect.com/science/articl…","indices":[249,272]}]}</t>
  </si>
  <si>
    <t>1160102528937336833</t>
  </si>
  <si>
    <t>RT @UUBeta: De Utrechtse neurobioloog Corette Wierenga vertelde bij BNR Nieuwsradio over ziektes in de hersenen. @UniUtrecht https://t.co/I7vTQJhOPL</t>
  </si>
  <si>
    <t>Sat Aug 10 08:16:11 +0000 2019</t>
  </si>
  <si>
    <t>http://twitter.com/UniUtrecht/statuses/1160102528937336833</t>
  </si>
  <si>
    <t>{"hashtags":[],"symbols":[],"user_mentions":[{"screen_name":"UUBeta","name":"Faculty of Science, Utrecht University","id":72820359,"id_str":"72820359","indices":[3,10]},{"screen_name":"UniUtrecht","name":"Universiteit Utrecht","id":33548291,"id_str":"33548291","indices":[113,124]}],"urls":[]}</t>
  </si>
  <si>
    <t>1160102244517388289</t>
  </si>
  <si>
    <t>Janhaarhuissr</t>
  </si>
  <si>
    <t>Sat Aug 10 08:15:03 +0000 2019</t>
  </si>
  <si>
    <t>361799468</t>
  </si>
  <si>
    <t>http://pbs.twimg.com/profile_images/691309387500097536/sA5YSbCP_normal.jpg</t>
  </si>
  <si>
    <t>http://twitter.com/Janhaarhuissr/statuses/1160102244517388289</t>
  </si>
  <si>
    <t>1160080978842464256</t>
  </si>
  <si>
    <t>ErinSparksPhD</t>
  </si>
  <si>
    <t>Sat Aug 10 06:50:33 +0000 2019</t>
  </si>
  <si>
    <t>2689402845</t>
  </si>
  <si>
    <t>http://pbs.twimg.com/profile_images/1060341661795041280/44oMThCG_normal.jpg</t>
  </si>
  <si>
    <t>Newark, DE</t>
  </si>
  <si>
    <t>http://twitter.com/ErinSparksPhD/statuses/1160080978842464256</t>
  </si>
  <si>
    <t>1160079583569424386</t>
  </si>
  <si>
    <t>Leeuwenheart</t>
  </si>
  <si>
    <t>RT @PoesJouf: Ik belandde daar dood in de diepvries. https://t.co/vWoTYEcaQ4</t>
  </si>
  <si>
    <t>Sat Aug 10 06:45:00 +0000 2019</t>
  </si>
  <si>
    <t>103588499</t>
  </si>
  <si>
    <t>http://pbs.twimg.com/profile_images/491973144941318144/mq8EOuid_normal.png</t>
  </si>
  <si>
    <t>http://twitter.com/Leeuwenheart/statuses/1160079583569424386</t>
  </si>
  <si>
    <t>{"hashtags":[],"symbols":[],"user_mentions":[{"screen_name":"PoesJouf","name":"Jouf","id":738737655689715700,"id_str":"738737655689715713","indices":[3,12]}],"urls":[{"url":"https://t.co/vWoTYEcaQ4","expanded_url":"https://twitter.com/UniUtrecht/status/1159416184653135872","display_url":"twitter.com/UniUtrecht/sta…","indices":[53,76]}]}</t>
  </si>
  <si>
    <t>1160076951194939392</t>
  </si>
  <si>
    <t>PoesJouf</t>
  </si>
  <si>
    <t>Ik belandde daar dood in de diepvries. https://t.co/vWoTYEcaQ4</t>
  </si>
  <si>
    <t>Sat Aug 10 06:34:33 +0000 2019</t>
  </si>
  <si>
    <t>738737655689715713</t>
  </si>
  <si>
    <t>http://pbs.twimg.com/profile_images/740214681256792064/MY5ebU-Q_normal.jpg</t>
  </si>
  <si>
    <t>Catheaven</t>
  </si>
  <si>
    <t>http://twitter.com/PoesJouf/statuses/1160076951194939392</t>
  </si>
  <si>
    <t>{"hashtags":[],"symbols":[],"user_mentions":[],"urls":[{"url":"https://t.co/vWoTYEcaQ4","expanded_url":"https://twitter.com/UniUtrecht/status/1159416184653135872","display_url":"twitter.com/UniUtrecht/sta…","indices":[39,62]}]}</t>
  </si>
  <si>
    <t>1160044934919053313</t>
  </si>
  <si>
    <t>TonniGrube</t>
  </si>
  <si>
    <t>Sat Aug 10 04:27:19 +0000 2019</t>
  </si>
  <si>
    <t>2827665888</t>
  </si>
  <si>
    <t>http://pbs.twimg.com/profile_images/1090006247221485573/RElb_0Gp_normal.jpg</t>
  </si>
  <si>
    <t>Lausanne, Vaud</t>
  </si>
  <si>
    <t>http://twitter.com/TonniGrube/statuses/1160044934919053313</t>
  </si>
  <si>
    <t>1160044904619433984</t>
  </si>
  <si>
    <t>kaisakajala</t>
  </si>
  <si>
    <t>Sat Aug 10 04:27:12 +0000 2019</t>
  </si>
  <si>
    <t>196855404</t>
  </si>
  <si>
    <t>http://pbs.twimg.com/profile_images/484062948646584320/nC5awUZW_normal.jpeg</t>
  </si>
  <si>
    <t>http://twitter.com/kaisakajala/statuses/1160044904619433984</t>
  </si>
  <si>
    <t>1160028785376419840</t>
  </si>
  <si>
    <t>Neha429</t>
  </si>
  <si>
    <t>Sat Aug 10 03:23:09 +0000 2019</t>
  </si>
  <si>
    <t>342335834</t>
  </si>
  <si>
    <t>http://pbs.twimg.com/profile_images/992619477308268544/PmHRlgcz_normal.jpg</t>
  </si>
  <si>
    <t>Pune, India</t>
  </si>
  <si>
    <t>http://twitter.com/Neha429/statuses/1160028785376419840</t>
  </si>
  <si>
    <t>1160013553027506176</t>
  </si>
  <si>
    <t>Sat Aug 10 02:22:37 +0000 2019</t>
  </si>
  <si>
    <t>http://twitter.com/BiswapriyaMisra/statuses/1160013553027506176</t>
  </si>
  <si>
    <t>1160010628372844544</t>
  </si>
  <si>
    <t>PlantTeaching</t>
  </si>
  <si>
    <t>Sat Aug 10 02:11:00 +0000 2019</t>
  </si>
  <si>
    <t>416105754</t>
  </si>
  <si>
    <t>http://pbs.twimg.com/profile_images/1648376185/WeeLogo_normal.jpg</t>
  </si>
  <si>
    <t>Glasgow and the world</t>
  </si>
  <si>
    <t>http://twitter.com/PlantTeaching/statuses/1160010628372844544</t>
  </si>
  <si>
    <t>1160009594749562881</t>
  </si>
  <si>
    <t>plantpostdocs</t>
  </si>
  <si>
    <t>Sat Aug 10 02:06:53 +0000 2019</t>
  </si>
  <si>
    <t>1155241878167662592</t>
  </si>
  <si>
    <t>http://pbs.twimg.com/profile_images/1156256254811168768/F78qrQ3l_normal.jpg</t>
  </si>
  <si>
    <t>http://twitter.com/plantpostdocs/statuses/1160009594749562881</t>
  </si>
  <si>
    <t>1160007705739898881</t>
  </si>
  <si>
    <t>aribidopsis</t>
  </si>
  <si>
    <t>Read the latest interview of Kaisa Kajala (@kaisakajala), Assistant professor, Plant Ecophysiology team at Utrecht University (@UtrechtUni), Netherlands in "Faculty Job: Myths &amp;amp; Realities" series at @plantae_org @ASPB 
https://t.co/KfHmNMT6p5 https://t.co/iSIwhpXeil</t>
  </si>
  <si>
    <t>Sat Aug 10 01:59:23 +0000 2019</t>
  </si>
  <si>
    <t>365000183</t>
  </si>
  <si>
    <t>http://pbs.twimg.com/profile_images/1159635260629573635/VfC-HqnH_normal.jpg</t>
  </si>
  <si>
    <t>Amherst, Massachusetts</t>
  </si>
  <si>
    <t>http://twitter.com/aribidopsis/statuses/1160007705739898881</t>
  </si>
  <si>
    <t>{"hashtags":[],"symbols":[],"user_mentions":[{"screen_name":"kaisakajala","name":"Kaisa Kajala","id":196855404,"id_str":"196855404","indices":[43,55]},{"screen_name":"UtrechtUni","name":"Utrecht University","id":33550981,"id_str":"33550981","indices":[127,138]},{"screen_name":"plantae_org","name":"Plantae","id":859431971247804400,"id_str":"859431971247804417","indices":[203,215]},{"screen_name":"ASPB","name":"ASPB","id":17969659,"id_str":"17969659","indices":[216,221]}],"urls":[{"url":"https://t.co/KfHmNMT6p5","expanded_url":"https://community.plantae.org/article/5314693449742550860/faculty-job-myths-amp-realities-an-interview-with-kaisa-kajala","display_url":"community.plantae.org/article/531469…","indices":[224,247]}],"media":[{"id":1160007702501871600,"id_str":"1160007702501871617","indices":[248,271],"media_url":"http://pbs.twimg.com/media/EBks3ARXUAE8XTv.jpg","media_url_https":"https://pbs.twimg.com/media/EBks3ARXUAE8XTv.jpg","url":"https://t.co/iSIwhpXeil","display_url":"pic.twitter.com/iSIwhpXeil","expanded_url":"https://twitter.com/aribidopsis/status/1160007705739898881/photo/1","type":"photo","sizes":{"thumb":{"w":150,"h":150,"resize":"crop"},"small":{"w":680,"h":510,"resize":"fit"},"large":{"w":960,"h":720,"resize":"fit"},"medium":{"w":960,"h":720,"resize":"fit"}}}]}</t>
  </si>
  <si>
    <t>1159939950411943938</t>
  </si>
  <si>
    <t>exRNA</t>
  </si>
  <si>
    <t>from @UtrechtUni @UniLeiden @EdinburghUni: Immune stimuli shape the small non-coding transcriptome of extracellular vesicles released by dendritic cells. 
https://t.co/GT62kfv66i</t>
  </si>
  <si>
    <t>Fri Aug 09 21:30:09 +0000 2019</t>
  </si>
  <si>
    <t>937859911</t>
  </si>
  <si>
    <t>http://pbs.twimg.com/profile_images/2828980249/250c61f01c85e1f7063c601e4867bdca_normal.png</t>
  </si>
  <si>
    <t>http://twitter.com/exRNA/statuses/1159939950411943938</t>
  </si>
  <si>
    <t>{"hashtags":[],"symbols":[],"user_mentions":[{"screen_name":"UtrechtUni","name":"Utrecht University","id":33550981,"id_str":"33550981","indices":[5,16]},{"screen_name":"UniLeiden","name":"Universiteit Leiden","id":58478256,"id_str":"58478256","indices":[17,27]},{"screen_name":"EdinburghUni","name":"The University of Edinburgh","id":23426889,"id_str":"23426889","indices":[28,41]}],"urls":[{"url":"https://t.co/GT62kfv66i","expanded_url":"https://www.ncbi.nlm.nih.gov/pubmed/29808415","display_url":"ncbi.nlm.nih.gov/pubmed/29808415","indices":[155,178]}]}</t>
  </si>
  <si>
    <t>1159939172054052864</t>
  </si>
  <si>
    <t>RedGelderland</t>
  </si>
  <si>
    <t>Fri Aug 09 21:27:03 +0000 2019</t>
  </si>
  <si>
    <t>988737404159873024</t>
  </si>
  <si>
    <t>http://pbs.twimg.com/profile_images/988794358169260032/nfdTJy9R_normal.jpg</t>
  </si>
  <si>
    <t>http://twitter.com/RedGelderland/statuses/1159939172054052864</t>
  </si>
  <si>
    <t>1159937825015586821</t>
  </si>
  <si>
    <t>steltenpower</t>
  </si>
  <si>
    <t>Fri Aug 09 21:21:42 +0000 2019</t>
  </si>
  <si>
    <t>76693160</t>
  </si>
  <si>
    <t>http://pbs.twimg.com/profile_images/633236200845930496/Re5TPRcQ_normal.jpg</t>
  </si>
  <si>
    <t>Twente, 🇪🇺</t>
  </si>
  <si>
    <t>http://twitter.com/steltenpower/statuses/1159937825015586821</t>
  </si>
  <si>
    <t>1159912620037742592</t>
  </si>
  <si>
    <t>WaterBier</t>
  </si>
  <si>
    <t>Fri Aug 09 19:41:33 +0000 2019</t>
  </si>
  <si>
    <t>1143563497</t>
  </si>
  <si>
    <t>http://pbs.twimg.com/profile_images/3199092466/7a1f8d9ef0f716958f44c0d71315e4f9_normal.jpeg</t>
  </si>
  <si>
    <t>http://twitter.com/WaterBier/statuses/1159912620037742592</t>
  </si>
  <si>
    <t>1159908555341914112</t>
  </si>
  <si>
    <t>RoelNozeman</t>
  </si>
  <si>
    <t>Fri Aug 09 19:25:24 +0000 2019</t>
  </si>
  <si>
    <t>1430063227</t>
  </si>
  <si>
    <t>http://pbs.twimg.com/profile_images/1080405480923676672/Ezq6XXM5_normal.jpg</t>
  </si>
  <si>
    <t>http://twitter.com/RoelNozeman/statuses/1159908555341914112</t>
  </si>
  <si>
    <t>1159906774327189511</t>
  </si>
  <si>
    <t>maartenhajer</t>
  </si>
  <si>
    <t>Fri Aug 09 19:18:19 +0000 2019</t>
  </si>
  <si>
    <t>217037545</t>
  </si>
  <si>
    <t>http://pbs.twimg.com/profile_images/911589000435175426/yHWnsJV5_normal.jpg</t>
  </si>
  <si>
    <t>http://twitter.com/maartenhajer/statuses/1159906774327189511</t>
  </si>
  <si>
    <t>1159894687232057344</t>
  </si>
  <si>
    <t>veruelizondo</t>
  </si>
  <si>
    <t>RT @NLinMexico: @tudelft @univgroningen @UniLeiden @UniUtrecht @TUeindhoven https://t.co/h35BNesZcy</t>
  </si>
  <si>
    <t>Fri Aug 09 18:30:17 +0000 2019</t>
  </si>
  <si>
    <t>822011706</t>
  </si>
  <si>
    <t>http://pbs.twimg.com/profile_images/929161890886045696/KpkebDE-_normal.jpg</t>
  </si>
  <si>
    <t>Mexico City</t>
  </si>
  <si>
    <t>http://twitter.com/veruelizondo/statuses/1159894687232057344</t>
  </si>
  <si>
    <t>{"hashtags":[],"symbols":[],"user_mentions":[{"screen_name":"NLinMexico","name":"EmbajadaPaísesBajosMx","id":221718124,"id_str":"221718124","indices":[3,14]},{"screen_name":"tudelft","name":"TU Delft","id":29964546,"id_str":"29964546","indices":[16,24]},{"screen_name":"univgroningen","name":"University Groningen","id":33535466,"id_str":"33535466","indices":[25,39]},{"screen_name":"UniLeiden","name":"Universiteit Leiden","id":58478256,"id_str":"58478256","indices":[40,50]},{"screen_name":"UniUtrecht","name":"Universiteit Utrecht","id":33548291,"id_str":"33548291","indices":[51,62]},{"screen_name":"TUeindhoven","name":"TU Eindhoven","id":15028114,"id_str":"15028114","indices":[63,75]}],"urls":[{"url":"https://t.co/h35BNesZcy","expanded_url":"https://twitter.com/p4ulin4/status/1159891544083771392","display_url":"twitter.com/p4ulin4/status…","indices":[76,99]}]}</t>
  </si>
  <si>
    <t>1159894059806146560</t>
  </si>
  <si>
    <t>NLinMexico</t>
  </si>
  <si>
    <t>@tudelft @univgroningen @UniLeiden @UniUtrecht @TUeindhoven https://t.co/h35BNesZcy</t>
  </si>
  <si>
    <t>Fri Aug 09 18:27:48 +0000 2019</t>
  </si>
  <si>
    <t>29964546</t>
  </si>
  <si>
    <t>tudelft</t>
  </si>
  <si>
    <t>221718124</t>
  </si>
  <si>
    <t>http://pbs.twimg.com/profile_images/492729083650768896/tW4GEpVa_normal.jpeg</t>
  </si>
  <si>
    <t>Mexico</t>
  </si>
  <si>
    <t>http://twitter.com/NLinMexico/statuses/1159894059806146560</t>
  </si>
  <si>
    <t>{"hashtags":[],"symbols":[],"user_mentions":[{"screen_name":"tudelft","name":"TU Delft","id":29964546,"id_str":"29964546","indices":[0,8]},{"screen_name":"univgroningen","name":"University Groningen","id":33535466,"id_str":"33535466","indices":[9,23]},{"screen_name":"UniLeiden","name":"Universiteit Leiden","id":58478256,"id_str":"58478256","indices":[24,34]},{"screen_name":"UniUtrecht","name":"Universiteit Utrecht","id":33548291,"id_str":"33548291","indices":[35,46]},{"screen_name":"TUeindhoven","name":"TU Eindhoven","id":15028114,"id_str":"15028114","indices":[47,59]}],"urls":[{"url":"https://t.co/h35BNesZcy","expanded_url":"https://twitter.com/p4ulin4/status/1159891544083771392","display_url":"twitter.com/p4ulin4/status…","indices":[60,83]}]}</t>
  </si>
  <si>
    <t>1159837860041641984</t>
  </si>
  <si>
    <t>DanielGuerrini6</t>
  </si>
  <si>
    <t>Fri Aug 09 14:44:29 +0000 2019</t>
  </si>
  <si>
    <t>425373183</t>
  </si>
  <si>
    <t>http://pbs.twimg.com/profile_images/918557121981157376/Yw_q05at_normal.jpg</t>
  </si>
  <si>
    <t>missouri</t>
  </si>
  <si>
    <t>http://twitter.com/DanielGuerrini6/statuses/1159837860041641984</t>
  </si>
  <si>
    <t>1159836137633902592</t>
  </si>
  <si>
    <t>veenas_water</t>
  </si>
  <si>
    <t>Fri Aug 09 14:37:38 +0000 2019</t>
  </si>
  <si>
    <t>4898239435</t>
  </si>
  <si>
    <t>http://pbs.twimg.com/profile_images/698193055191400448/BRFh3LcE_normal.png</t>
  </si>
  <si>
    <t>Bengaluru, India</t>
  </si>
  <si>
    <t>http://twitter.com/veenas_water/statuses/1159836137633902592</t>
  </si>
  <si>
    <t>1159832640414867456</t>
  </si>
  <si>
    <t>avijsel</t>
  </si>
  <si>
    <t>Fri Aug 09 14:23:44 +0000 2019</t>
  </si>
  <si>
    <t>799600888490901504</t>
  </si>
  <si>
    <t>http://pbs.twimg.com/profile_images/1133700643204603904/mIZwfORh_normal.png</t>
  </si>
  <si>
    <t>http://twitter.com/avijsel/statuses/1159832640414867456</t>
  </si>
  <si>
    <t>1159832610647887872</t>
  </si>
  <si>
    <t>Fri Aug 09 14:23:37 +0000 2019</t>
  </si>
  <si>
    <t>http://twitter.com/avijsel/statuses/1159832610647887872</t>
  </si>
  <si>
    <t>1159832136892837888</t>
  </si>
  <si>
    <t>A quarter of world's population facing extremely high #WaterStress, says new Water Risk Atlas @WorldResources. Calculations by hydrologists from @UtrechtUni formed the basis for the atlas: https://t.co/7hUtG9lgFh https://t.co/XwSLoJ0cIs</t>
  </si>
  <si>
    <t>Fri Aug 09 14:21:44 +0000 2019</t>
  </si>
  <si>
    <t>http://twitter.com/UUGeo/statuses/1159832136892837888</t>
  </si>
  <si>
    <t>{"hashtags":[{"text":"WaterStress","indices":[54,66]}],"symbols":[],"user_mentions":[{"screen_name":"WorldResources","name":"World Resources Inst","id":14559745,"id_str":"14559745","indices":[94,109]},{"screen_name":"UtrechtUni","name":"Utrecht University","id":33550981,"id_str":"33550981","indices":[145,156]}],"urls":[{"url":"https://t.co/7hUtG9lgFh","expanded_url":"https://www.uu.nl/en/news/a-quarter-of-worlds-population-facing-extremely-high-water-stress","display_url":"uu.nl/en/news/a-quar…","indices":[189,212]},{"url":"https://t.co/XwSLoJ0cIs","expanded_url":"https://twitter.com/KittyvdHeijden/status/1158798310989340672","display_url":"twitter.com/KittyvdHeijden…","indices":[213,236]}]}</t>
  </si>
  <si>
    <t>1159831492035403779</t>
  </si>
  <si>
    <t>A quarter of world's population facing extremely high water stress, says new Water Risk Atlas @WorldResources. Calculations by hydrologists from @UtrechtUni formed the basis for the atlas #WaterStress @WaterBier @Paul_Reig @henkovink @veenas_water @GemmaJV https://t.co/7hUtG9lgFh</t>
  </si>
  <si>
    <t>Fri Aug 09 14:19:10 +0000 2019</t>
  </si>
  <si>
    <t>http://twitter.com/UUGeo/statuses/1159831492035403779</t>
  </si>
  <si>
    <t>{"hashtags":[{"text":"WaterStress","indices":[188,200]}],"symbols":[],"user_mentions":[{"screen_name":"WorldResources","name":"World Resources Inst","id":14559745,"id_str":"14559745","indices":[94,109]},{"screen_name":"UtrechtUni","name":"Utrecht University","id":33550981,"id_str":"33550981","indices":[145,156]},{"screen_name":"WaterBier","name":"Marc Bierkens","id":1143563497,"id_str":"1143563497","indices":[201,211]},{"screen_name":"Paul_Reig","name":"Paul Reig","id":40163632,"id_str":"40163632","indices":[212,222]},{"screen_name":"henkovink","name":"Henk Ovink","id":205171373,"id_str":"205171373","indices":[223,233]},{"screen_name":"veenas_water","name":"Veena Srinivasan","id":4898239435,"id_str":"4898239435","indices":[234,247]},{"screen_name":"GemmaJV","name":"Gemma Venhuizen","id":64043529,"id_str":"64043529","indices":[248,256]}],"urls":[{"url":"https://t.co/7hUtG9lgFh","expanded_url":"https://www.uu.nl/en/news/a-quarter-of-worlds-population-facing-extremely-high-water-stress","display_url":"uu.nl/en/news/a-quar…","indices":[257,280]}]}</t>
  </si>
  <si>
    <t>1159826674252505088</t>
  </si>
  <si>
    <t>Benieuwd waarom onderzoek naar honden met bijniertumoren ook veel oplevert voor de humane geneeskunde? 
Lees het interview met onderzoekers Karin Sanders en Sara Galac: https://t.co/IrbYik6O2T
.
#UniversiteitUtrecht #LifeSciences #Wetenschap #Wetenschapscommunicatie #Cushing https://t.co/6wo63mdSVR</t>
  </si>
  <si>
    <t>Fri Aug 09 14:00:02 +0000 2019</t>
  </si>
  <si>
    <t>http://twitter.com/VET_UniUtrecht/statuses/1159826674252505088</t>
  </si>
  <si>
    <t>{"hashtags":[{"text":"UniversiteitUtrecht","indices":[195,215]},{"text":"LifeSciences","indices":[216,229]},{"text":"Wetenschap","indices":[230,241]},{"text":"Wetenschapscommunicatie","indices":[242,266]},{"text":"Cushing","indices":[267,275]}],"symbols":[],"user_mentions":[],"urls":[{"url":"https://t.co/IrbYik6O2T","expanded_url":"https://www.uu.nl/achtergrond/waarom-onderzoek-naar-honden-met-bijniertumoren-ook-veel-oplevert-voor-humane-geneeskunde","display_url":"uu.nl/achtergrond/wa…","indices":[169,192]}],"media":[{"id":1159826672536998000,"id_str":"1159826672536997889","indices":[276,299],"media_url":"http://pbs.twimg.com/media/EBiINrGXUAE81ok.jpg","media_url_https":"https://pbs.twimg.com/media/EBiINrGXUAE81ok.jpg","url":"https://t.co/6wo63mdSVR","display_url":"pic.twitter.com/6wo63mdSVR","expanded_url":"https://twitter.com/VET_UniUtrecht/status/1159826674252505088/photo/1","type":"photo","sizes":{"thumb":{"w":150,"h":150,"resize":"crop"},"small":{"w":680,"h":454,"resize":"fit"},"medium":{"w":850,"h":567,"resize":"fit"},"large":{"w":850,"h":567,"resize":"fit"}}}]}</t>
  </si>
  <si>
    <t>1159817423400443904</t>
  </si>
  <si>
    <t>DutchCultureUSA</t>
  </si>
  <si>
    <t>RT @PublicGardens: Member of the Day | Utrecht University Gardens | Utrecht, Netherlands
The Botanic Gardens are nine hectares located at the heart of @UtrechtUni Science Park, laid out on &amp;amp; around Fort Hoofddijk, which dates from the 19th century. 
#publicgarden #gardenaday https://t.co/twPiiNUt9m https://t.co/pRD7GEzZNG</t>
  </si>
  <si>
    <t>Fri Aug 09 13:23:16 +0000 2019</t>
  </si>
  <si>
    <t>114046234</t>
  </si>
  <si>
    <t>http://pbs.twimg.com/profile_images/502913326045597696/zIdm3zbm_normal.png</t>
  </si>
  <si>
    <t>New York City</t>
  </si>
  <si>
    <t>http://twitter.com/DutchCultureUSA/statuses/1159817423400443904</t>
  </si>
  <si>
    <t>{"hashtags":[],"symbols":[],"user_mentions":[{"screen_name":"PublicGardens","name":"American Public Gardens Association","id":78606371,"id_str":"78606371","indices":[3,17]}],"urls":[]}</t>
  </si>
  <si>
    <t>1159814811980619778</t>
  </si>
  <si>
    <t>UtrechtLS</t>
  </si>
  <si>
    <t>Fri Aug 09 13:12:54 +0000 2019</t>
  </si>
  <si>
    <t>304871546</t>
  </si>
  <si>
    <t>http://pbs.twimg.com/profile_images/973457821651025921/JVZMHf5p_normal.jpg</t>
  </si>
  <si>
    <t>http://twitter.com/UtrechtLS/statuses/1159814811980619778</t>
  </si>
  <si>
    <t>1159794388429615104</t>
  </si>
  <si>
    <t>DeutzPauline</t>
  </si>
  <si>
    <t>RT @FuturesStudioUU: 1 week to submit your story to the Climate Fiction Competition #AntropoScenes !
Send in your #clifi short stories, screenplays, comics and visual stories (in Swedish/English) before August 16th: https://t.co/mZrsLaPEce @lunduniversity @Durhamuni_cis @warwickuni @UniUtrecht https://t.co/Pabyl0RbNV</t>
  </si>
  <si>
    <t>Fri Aug 09 11:51:44 +0000 2019</t>
  </si>
  <si>
    <t>914203377906700289</t>
  </si>
  <si>
    <t>http://pbs.twimg.com/profile_images/932349870643572736/6q6vr-DR_normal.jpg</t>
  </si>
  <si>
    <t>Hull, England</t>
  </si>
  <si>
    <t>http://twitter.com/DeutzPauline/statuses/1159794388429615104</t>
  </si>
  <si>
    <t>{"hashtags":[{"text":"AntropoScenes","indices":[84,98]},{"text":"clifi","indices":[114,120]}],"symbols":[],"user_mentions":[{"screen_name":"FuturesStudioUU","name":"Urban Futures Studio","id":3349107448,"id_str":"3349107448","indices":[3,19]}],"urls":[]}</t>
  </si>
  <si>
    <t>1159774759791595520</t>
  </si>
  <si>
    <t>NWO_SSH</t>
  </si>
  <si>
    <t>#interview | deel 4 van de prachtige @nrc zomerserie filosofische interviews Hoe (goed) te leven, ditmaal met Naomi Ellemers. https://t.co/jH1hYordwQ</t>
  </si>
  <si>
    <t>Fri Aug 09 10:33:44 +0000 2019</t>
  </si>
  <si>
    <t>831548076</t>
  </si>
  <si>
    <t>http://pbs.twimg.com/profile_images/1135414386292666369/-P3MMyy0_normal.png</t>
  </si>
  <si>
    <t>http://twitter.com/NWO_SSH/statuses/1159774759791595520</t>
  </si>
  <si>
    <t>{"hashtags":[{"text":"interview","indices":[0,10]}],"symbols":[],"user_mentions":[{"screen_name":"nrc","name":"NRC","id":3103641,"id_str":"3103641","indices":[37,41]}],"urls":[{"url":"https://t.co/jH1hYordwQ","expanded_url":"https://twitter.com/UniUtrecht/status/1159730703531225088","display_url":"twitter.com/UniUtrecht/sta…","indices":[126,149]}]}</t>
  </si>
  <si>
    <t>1159768556575318016</t>
  </si>
  <si>
    <t>@UniUtrecht meer vragen. U zult aan het eind van de biografie versteld staan wegens de visie en begrijpen dat genoemde sekte, het Humanistisch Verbond, vanaf 1963 problemen heeft. Hoe moet het er nu verder mee? Vindt u “Humoristisch Verbond” een passender benaming? https://t.co/52J2gIWRNc</t>
  </si>
  <si>
    <t>Fri Aug 09 10:09:06 +0000 2019</t>
  </si>
  <si>
    <t>http://twitter.com/vanpraagbiograf/statuses/1159768556575318016</t>
  </si>
  <si>
    <t>{"hashtags":[],"symbols":[],"user_mentions":[{"screen_name":"UniUtrecht","name":"Universiteit Utrecht","id":33548291,"id_str":"33548291","indices":[0,11]}],"urls":[],"media":[{"id":1159768553211551700,"id_str":"1159768553211551744","indices":[266,289],"media_url":"http://pbs.twimg.com/media/EBhTWrvX4AAU5Ah.jpg","media_url_https":"https://pbs.twimg.com/media/EBhTWrvX4AAU5Ah.jpg","url":"https://t.co/52J2gIWRNc","display_url":"pic.twitter.com/52J2gIWRNc","expanded_url":"https://twitter.com/vanpraagbiograf/status/1159768556575318016/photo/1","type":"photo","sizes":{"small":{"w":100,"h":132,"resize":"fit"},"thumb":{"w":100,"h":100,"resize":"crop"},"medium":{"w":100,"h":132,"resize":"fit"},"large":{"w":100,"h":132,"resize":"fit"}}}]}</t>
  </si>
  <si>
    <t>1159768518361006080</t>
  </si>
  <si>
    <t>@UniUtrecht vraag “nee”, kan men dan nog van humanisme spreken? Of betreft het ineens de leer van de heersende klasse (die buitenkerkelijk is)? In dat geval steunen “humanisten” de rijken en laten ze de armen barsten. Moet dat voor humanisme doorgaan? Beslist u zelf! Er zijn nog</t>
  </si>
  <si>
    <t>Fri Aug 09 10:08:56 +0000 2019</t>
  </si>
  <si>
    <t>http://twitter.com/vanpraagbiograf/statuses/1159768518361006080</t>
  </si>
  <si>
    <t>1159768458130862081</t>
  </si>
  <si>
    <t>@UniUtrecht kloof tussen arm en rijk alleen maar groter wordt. Welnu, zetten de “humanisten” de rijken onder zware druk om de armen te ondersteunen? Kijk voor de aardigheid eens of het woord “armoede” of “armen” in de biografie staat (via de zoekfunctie). Is uw antwoord op deze</t>
  </si>
  <si>
    <t>Fri Aug 09 10:08:42 +0000 2019</t>
  </si>
  <si>
    <t>http://twitter.com/vanpraagbiograf/statuses/1159768458130862081</t>
  </si>
  <si>
    <t>1159768407060963331</t>
  </si>
  <si>
    <t>@UniUtrecht leefbaarder? Het armoedeprobleem kan als voorbeeld dienen. Een humanist moet op zijn minst zorgen voor lotsverbetering van de amen. Het is uitgesproken humanistisch om van bezitters van waardevolle goederen en andere kostbaarheden te eisen om dit te delen, zeker nu de</t>
  </si>
  <si>
    <t>Fri Aug 09 10:08:30 +0000 2019</t>
  </si>
  <si>
    <t>http://twitter.com/vanpraagbiograf/statuses/1159768407060963331</t>
  </si>
  <si>
    <t>1159768348193955840</t>
  </si>
  <si>
    <t>@UniUtrecht humanisme studeert stuit op gekmakend verzet van genoemde “humanisten” en op veel vragen, bijvoorbeeld: wat te denken van de “humanistische” geheimtaal? Humanisme draait om medemenselijkheid, maar maken “humanisten” de wereld een ietsepietsje (klein beetje)</t>
  </si>
  <si>
    <t>Fri Aug 09 10:08:16 +0000 2019</t>
  </si>
  <si>
    <t>http://twitter.com/vanpraagbiograf/statuses/1159768348193955840</t>
  </si>
  <si>
    <t>1159768289326882817</t>
  </si>
  <si>
    <t>@UniUtrecht (onkostenvergoeding) kon eraf, geen bloemen, zelfs geen bedankje. De auteur moet maar zien hoe hij uit de kosten komt. Bovendien kan het boek slechts gratis via internet worden verspreid. Dan begrijpt u dat uw gift zeer welkom is, al is dit geen plicht. Wie op het</t>
  </si>
  <si>
    <t>Fri Aug 09 10:08:02 +0000 2019</t>
  </si>
  <si>
    <t>http://twitter.com/vanpraagbiograf/statuses/1159768289326882817</t>
  </si>
  <si>
    <t>1159768230623399937</t>
  </si>
  <si>
    <t>@UniUtrecht meer dan tien jaar werd het werk voltooid. Toch kreeg de straat- en straatarme auteur geen cent om de biografie te laten drukken, al helemaal niet van de opdrachtgevers, de ‘humanisten” van het Humanistisch Verbond (de aanhalingstekens hebben een reden). Geen geld</t>
  </si>
  <si>
    <t>Fri Aug 09 10:07:48 +0000 2019</t>
  </si>
  <si>
    <t>http://twitter.com/vanpraagbiograf/statuses/1159768230623399937</t>
  </si>
  <si>
    <t>1159768176122638336</t>
  </si>
  <si>
    <t>@UniUtrecht humanist, voorbeeld voor andere “humanisten” en ontwerper van het humanisme (die het tevens liet verdwijnen). Dit is een unieke kans om dit (of wat daar voor door moet gaan) te leren kennen. Dit te bereiken kostte echter grote moeite. Na een onmenselijk zware klus van</t>
  </si>
  <si>
    <t>Fri Aug 09 10:07:35 +0000 2019</t>
  </si>
  <si>
    <t>http://twitter.com/vanpraagbiograf/statuses/1159768176122638336</t>
  </si>
  <si>
    <t>1159768074943381504</t>
  </si>
  <si>
    <t>@UniUtrecht Allemachtig, dit is toch prachtig: een gratis biografie potverdrie! Download Het Grondsop voor de Goddelozen op http:/www.jpvanpraag.nl  Kortweg het Grondsop gratis. Ah, u vraagt hoe dit mogelijk is. De studie gaat over J.P. van Praag, pyromaan, bekende 20e eeuwse</t>
  </si>
  <si>
    <t>Fri Aug 09 10:07:11 +0000 2019</t>
  </si>
  <si>
    <t>http://twitter.com/vanpraagbiograf/statuses/1159768074943381504</t>
  </si>
  <si>
    <t>1159766472396288000</t>
  </si>
  <si>
    <t>ELF012345678901</t>
  </si>
  <si>
    <t>Fri Aug 09 10:00:49 +0000 2019</t>
  </si>
  <si>
    <t>2221259161</t>
  </si>
  <si>
    <t>http://pbs.twimg.com/profile_images/430655653825105920/maeBDa1s_normal.jpeg</t>
  </si>
  <si>
    <t>Bilthoven</t>
  </si>
  <si>
    <t>http://twitter.com/ELF012345678901/statuses/1159766472396288000</t>
  </si>
  <si>
    <t>1159751537360605184</t>
  </si>
  <si>
    <t>Elective to teach Veterinary Medicine students how to identify animal abuse https://t.co/V0BQgv9hfL</t>
  </si>
  <si>
    <t>Fri Aug 09 09:01:28 +0000 2019</t>
  </si>
  <si>
    <t>http://twitter.com/UtrechtUni/statuses/1159751537360605184</t>
  </si>
  <si>
    <t>{"hashtags":[],"symbols":[],"user_mentions":[],"urls":[{"url":"https://t.co/V0BQgv9hfL","expanded_url":"https://www.uu.nl/en/news/elective-to-teach-veterinary-medicine-students-how-to-identify-animal-abuse","display_url":"uu.nl/en/news/electi…","indices":[76,99]}]}</t>
  </si>
  <si>
    <t>1159750773158371329</t>
  </si>
  <si>
    <t>Andich94</t>
  </si>
  <si>
    <t>RT @Duroncita: HI! AM DESPERATELY LOOKING FOR A ROOM IN #UTRECHT
Will need it from September to January. Max budget 500€.
PLEASE HELP ME AND SPREAD THE MESSAGE XXX
@UtrechtUni #UtrechtUniversity #University #room https://t.co/PbWofNMUIY</t>
  </si>
  <si>
    <t>Fri Aug 09 08:58:26 +0000 2019</t>
  </si>
  <si>
    <t>367358271</t>
  </si>
  <si>
    <t>http://pbs.twimg.com/profile_images/998702460767092736/dYjFJaJF_normal.jpg</t>
  </si>
  <si>
    <t>La vida misma</t>
  </si>
  <si>
    <t>http://twitter.com/Andich94/statuses/1159750773158371329</t>
  </si>
  <si>
    <t>{"hashtags":[{"text":"UTRECHT","indices":[56,64]}],"symbols":[],"user_mentions":[{"screen_name":"Duroncita","name":"Duroncita","id":794699060,"id_str":"794699060","indices":[3,13]}],"urls":[]}</t>
  </si>
  <si>
    <t>1159746115761295361</t>
  </si>
  <si>
    <t>Focuslj</t>
  </si>
  <si>
    <t>Fri Aug 09 08:39:55 +0000 2019</t>
  </si>
  <si>
    <t>189050678</t>
  </si>
  <si>
    <t>http://pbs.twimg.com/profile_images/1146414943287349249/kFYuAJ6j_normal.jpg</t>
  </si>
  <si>
    <t>http://twitter.com/Focuslj/statuses/1159746115761295361</t>
  </si>
  <si>
    <t>1159742359963348994</t>
  </si>
  <si>
    <t>thinkgeoenergy</t>
  </si>
  <si>
    <t>Consortium of partners opens unique #geothermal #drilling #technology #innovation lab in the #Netherlands @tudelft @UtrechtUni @EBN_NL @TNO_research  https://t.co/pELYVsBsYN https://t.co/azIlTWiGaA</t>
  </si>
  <si>
    <t>Fri Aug 09 08:25:00 +0000 2019</t>
  </si>
  <si>
    <t>18215714</t>
  </si>
  <si>
    <t>http://pbs.twimg.com/profile_images/474213413514526721/RxOm3wZI_normal.png</t>
  </si>
  <si>
    <t>Reykjavik, Iceland</t>
  </si>
  <si>
    <t>http://twitter.com/thinkgeoenergy/statuses/1159742359963348994</t>
  </si>
  <si>
    <t>{"hashtags":[{"text":"geothermal","indices":[36,47]},{"text":"drilling","indices":[48,57]},{"text":"technology","indices":[58,69]},{"text":"innovation","indices":[70,81]},{"text":"Netherlands","indices":[93,105]}],"symbols":[],"user_mentions":[{"screen_name":"tudelft","name":"TU Delft","id":29964546,"id_str":"29964546","indices":[106,114]},{"screen_name":"UtrechtUni","name":"Utrecht University","id":33550981,"id_str":"33550981","indices":[115,126]},{"screen_name":"EBN_NL","name":"EBN","id":1361518716,"id_str":"1361518716","indices":[127,134]},{"screen_name":"TNO_Research","name":"TNO Research","id":142208975,"id_str":"142208975","indices":[135,148]}],"urls":[{"url":"https://t.co/pELYVsBsYN","expanded_url":"http://www.thinkgeoenergy.com/consortium-of-partners-opens-unique-geothermal-technology-innovation-lab-in-the-netherlands/","display_url":"thinkgeoenergy.com/consortium-of-…","indices":[150,173]}],"media":[{"id":1158408754095972400,"id_str":"1158408754095972352","indices":[174,197],"media_url":"http://pbs.twimg.com/media/EBN-n9SX4AAOC4w.jpg","media_url_https":"https://pbs.twimg.com/media/EBN-n9SX4AAOC4w.jpg","url":"https://t.co/azIlTWiGaA","display_url":"pic.twitter.com/azIlTWiGaA","expanded_url":"https://twitter.com/thinkgeoenergy/status/1159742359963348994/photo/1","type":"photo","sizes":{"thumb":{"w":150,"h":150,"resize":"crop"},"large":{"w":2048,"h":1152,"resize":"fit"},"small":{"w":680,"h":383,"resize":"fit"},"medium":{"w":1200,"h":675,"resize":"fit"}}}]}</t>
  </si>
  <si>
    <t>1159740220839014401</t>
  </si>
  <si>
    <t>ISDR_Society</t>
  </si>
  <si>
    <t>Fri Aug 09 08:16:30 +0000 2019</t>
  </si>
  <si>
    <t>34021964</t>
  </si>
  <si>
    <t>http://pbs.twimg.com/profile_images/710867157224185857/SIlrX_1I_normal.jpg</t>
  </si>
  <si>
    <t>http://twitter.com/ISDR_Society/statuses/1159740220839014401</t>
  </si>
  <si>
    <t>1159733118498156544</t>
  </si>
  <si>
    <t>Fri Aug 09 07:48:16 +0000 2019</t>
  </si>
  <si>
    <t>http://twitter.com/UtrechtUni/statuses/1159733118498156544</t>
  </si>
  <si>
    <t>1159730703531225088</t>
  </si>
  <si>
    <t>„Mensen lijken altijd te geloven dat er een soort geheim over het leven bestaat dat iemand anders kent. Dat je op cursus kunt, of tien stappen uit een boekje volgen, en dan weet je ook hoe het moet.“ 
Interview met universiteitshoogleraar Naomi Ellemers: https://t.co/tcwoxrJaHO</t>
  </si>
  <si>
    <t>Fri Aug 09 07:38:41 +0000 2019</t>
  </si>
  <si>
    <t>http://twitter.com/UniUtrecht/statuses/1159730703531225088</t>
  </si>
  <si>
    <t>{"hashtags":[],"symbols":[],"user_mentions":[],"urls":[{"url":"https://t.co/tcwoxrJaHO","expanded_url":"https://www.nrc.nl/nieuws/2019/08/08/wat-voor-een-ander-goed-is-is-niet-per-se-goed-voor-jou-a3969476","display_url":"nrc.nl/nieuws/2019/08…","indices":[255,278]}]}</t>
  </si>
  <si>
    <t>1159723778701713408</t>
  </si>
  <si>
    <t>Albert: zou die kat nog leven?
Erwin: dat weet je pas als je de doos opent! https://t.co/fcpAD2FdxV</t>
  </si>
  <si>
    <t>Fri Aug 09 07:11:10 +0000 2019</t>
  </si>
  <si>
    <t>http://twitter.com/WilfriedvanSark/statuses/1159723778701713408</t>
  </si>
  <si>
    <t>{"hashtags":[],"symbols":[],"user_mentions":[],"urls":[{"url":"https://t.co/fcpAD2FdxV","expanded_url":"https://twitter.com/uniutrecht/status/1159416184653135872","display_url":"twitter.com/uniutrecht/sta…","indices":[76,99]}]}</t>
  </si>
  <si>
    <t>1159706549201395714</t>
  </si>
  <si>
    <t>Drs_Michelle</t>
  </si>
  <si>
    <t>RT @MaiteVanGerwen: Item van @Nieuwsuur over het fokverbod van kortsnuitige honden vanaf 13.10 met collega @VET_UniUtrecht  https://t.co/jf0RKXMiZa</t>
  </si>
  <si>
    <t>Fri Aug 09 06:02:42 +0000 2019</t>
  </si>
  <si>
    <t>2543873665</t>
  </si>
  <si>
    <t>http://pbs.twimg.com/profile_images/1107987820210282497/_685RCHo_normal.jpg</t>
  </si>
  <si>
    <t>Rijnmond, Nederland</t>
  </si>
  <si>
    <t>http://twitter.com/Drs_Michelle/statuses/1159706549201395714</t>
  </si>
  <si>
    <t>{"hashtags":[],"symbols":[],"user_mentions":[{"screen_name":"MaiteVanGerwen","name":"Maite van Gerwen","id":459328334,"id_str":"459328334","indices":[3,18]},{"screen_name":"Nieuwsuur","name":"Nieuwsuur","id":93474576,"id_str":"93474576","indices":[29,39]},{"screen_name":"VET_UniUtrecht","name":"Diergeneeskunde","id":215977394,"id_str":"215977394","indices":[107,122]}],"urls":[]}</t>
  </si>
  <si>
    <t>1159696285319991296</t>
  </si>
  <si>
    <t>DeenenMartijn</t>
  </si>
  <si>
    <t>Fri Aug 09 05:21:55 +0000 2019</t>
  </si>
  <si>
    <t>1029678329975197696</t>
  </si>
  <si>
    <t>http://pbs.twimg.com/profile_images/1085876753925619712/4wLMs2gq_normal.jpg</t>
  </si>
  <si>
    <t>http://twitter.com/DeenenMartijn/statuses/1159696285319991296</t>
  </si>
  <si>
    <t>1159645727779368962</t>
  </si>
  <si>
    <t>msyure</t>
  </si>
  <si>
    <t>Fri Aug 09 02:01:01 +0000 2019</t>
  </si>
  <si>
    <t>272608111</t>
  </si>
  <si>
    <t>http://pbs.twimg.com/profile_images/1032742372449427456/DZFl4vyE_normal.jpg</t>
  </si>
  <si>
    <t>http://twitter.com/msyure/statuses/1159645727779368962</t>
  </si>
  <si>
    <t>1159584423702126593</t>
  </si>
  <si>
    <t>ingridtewater</t>
  </si>
  <si>
    <t>Thu Aug 08 21:57:25 +0000 2019</t>
  </si>
  <si>
    <t>239357047</t>
  </si>
  <si>
    <t>http://pbs.twimg.com/profile_images/1039235399196057600/sobnh58S_normal.jpg</t>
  </si>
  <si>
    <t>gemeente Nieuwegein</t>
  </si>
  <si>
    <t>http://twitter.com/ingridtewater/statuses/1159584423702126593</t>
  </si>
  <si>
    <t>1159583967479259136</t>
  </si>
  <si>
    <t>Thu Aug 08 21:55:36 +0000 2019</t>
  </si>
  <si>
    <t>http://twitter.com/delta_comm/statuses/1159583967479259136</t>
  </si>
  <si>
    <t>1159576680203268106</t>
  </si>
  <si>
    <t>EgoNaturae7</t>
  </si>
  <si>
    <t>Thu Aug 08 21:26:39 +0000 2019</t>
  </si>
  <si>
    <t>417900653</t>
  </si>
  <si>
    <t>http://pbs.twimg.com/profile_images/856628264055517184/XQo4x1sJ_normal.jpg</t>
  </si>
  <si>
    <t>Bichóloga [Loading...].</t>
  </si>
  <si>
    <t>http://twitter.com/EgoNaturae7/statuses/1159576680203268106</t>
  </si>
  <si>
    <t>1159561575449190400</t>
  </si>
  <si>
    <t>Thu Aug 08 20:26:37 +0000 2019</t>
  </si>
  <si>
    <t>http://twitter.com/Janhaarhuissr/statuses/1159561575449190400</t>
  </si>
  <si>
    <t>1159556312511983617</t>
  </si>
  <si>
    <t>LauraCleton</t>
  </si>
  <si>
    <t>RT @AcademicTrnsfr: Junior onderzoeker Sociale Geografie en Planologie (1,0 fte) https://t.co/9pmbUnoQEG @UniUtrecht</t>
  </si>
  <si>
    <t>Thu Aug 08 20:05:43 +0000 2019</t>
  </si>
  <si>
    <t>71597934</t>
  </si>
  <si>
    <t>http://pbs.twimg.com/profile_images/1158643371667333120/ky7z5uOg_normal.jpg</t>
  </si>
  <si>
    <t>Antwerpen, België</t>
  </si>
  <si>
    <t>http://twitter.com/LauraCleton/statuses/1159556312511983617</t>
  </si>
  <si>
    <t>{"hashtags":[],"symbols":[],"user_mentions":[{"screen_name":"AcademicTrnsfr","name":"AcademicTransfer","id":49637376,"id_str":"49637376","indices":[3,18]},{"screen_name":"UniUtrecht","name":"Universiteit Utrecht","id":33548291,"id_str":"33548291","indices":[105,116]}],"urls":[{"url":"https://t.co/9pmbUnoQEG","expanded_url":"https://www.academictransfer.com/285082/","display_url":"academictransfer.com/285082/","indices":[81,104]}]}</t>
  </si>
  <si>
    <t>1159553355871653888</t>
  </si>
  <si>
    <t>lukas_held_</t>
  </si>
  <si>
    <t>@wjliebregts @KFrenken @UniUtrecht Absolutely! I will sent you a digital copy via email.</t>
  </si>
  <si>
    <t>Thu Aug 08 19:53:58 +0000 2019</t>
  </si>
  <si>
    <t>39026510</t>
  </si>
  <si>
    <t>wjliebregts</t>
  </si>
  <si>
    <t>825715977652465665</t>
  </si>
  <si>
    <t>1159121111369564160</t>
  </si>
  <si>
    <t>http://pbs.twimg.com/profile_images/874544696084901888/M8S8IHgD_normal.jpg</t>
  </si>
  <si>
    <t>http://twitter.com/lukas_held_/statuses/1159553355871653888</t>
  </si>
  <si>
    <t>{"hashtags":[],"symbols":[],"user_mentions":[{"screen_name":"wjliebregts","name":"Werner Liebregts","id":39026510,"id_str":"39026510","indices":[0,12]},{"screen_name":"KFrenken","name":"Koen Frenken","id":1292020495,"id_str":"1292020495","indices":[13,22]},{"screen_name":"UniUtrecht","name":"Universiteit Utrecht","id":33548291,"id_str":"33548291","indices":[23,34]}],"urls":[]}</t>
  </si>
  <si>
    <t>1159552979298656257</t>
  </si>
  <si>
    <t>@latifi_gresa @KFrenken @UniUtrecht Thanks @latifi_gresa!</t>
  </si>
  <si>
    <t>Thu Aug 08 19:52:28 +0000 2019</t>
  </si>
  <si>
    <t>908815524775292928</t>
  </si>
  <si>
    <t>latifi_gresa</t>
  </si>
  <si>
    <t>1159388065150001152</t>
  </si>
  <si>
    <t>http://twitter.com/lukas_held_/statuses/1159552979298656257</t>
  </si>
  <si>
    <t>{"hashtags":[],"symbols":[],"user_mentions":[{"screen_name":"latifi_gresa","name":"Gresa Latifi","id":908815524775292900,"id_str":"908815524775292928","indices":[0,13]},{"screen_name":"KFrenken","name":"Koen Frenken","id":1292020495,"id_str":"1292020495","indices":[14,23]},{"screen_name":"UniUtrecht","name":"Universiteit Utrecht","id":33548291,"id_str":"33548291","indices":[24,35]},{"screen_name":"latifi_gresa","name":"Gresa Latifi","id":908815524775292900,"id_str":"908815524775292928","indices":[43,56]}],"urls":[]}</t>
  </si>
  <si>
    <t>1159552885170081793</t>
  </si>
  <si>
    <t>@LucaGrilli3 @KFrenken @UniUtrecht Thank you @LucaGrilli3 - it was a pleasure to collaborate with you on @H2020Fires!</t>
  </si>
  <si>
    <t>Thu Aug 08 19:52:05 +0000 2019</t>
  </si>
  <si>
    <t>2296357519</t>
  </si>
  <si>
    <t>LucaGrilli3</t>
  </si>
  <si>
    <t>1159386274173784066</t>
  </si>
  <si>
    <t>http://twitter.com/lukas_held_/statuses/1159552885170081793</t>
  </si>
  <si>
    <t>{"hashtags":[],"symbols":[],"user_mentions":[{"screen_name":"LucaGrilli3","name":"Luca Grilli","id":2296357519,"id_str":"2296357519","indices":[0,12]},{"screen_name":"KFrenken","name":"Koen Frenken","id":1292020495,"id_str":"1292020495","indices":[13,22]},{"screen_name":"UniUtrecht","name":"Universiteit Utrecht","id":33548291,"id_str":"33548291","indices":[23,34]},{"screen_name":"LucaGrilli3","name":"Luca Grilli","id":2296357519,"id_str":"2296357519","indices":[45,57]},{"screen_name":"H2020Fires","name":"FIRES","id":3130577164,"id_str":"3130577164","indices":[105,116]}],"urls":[]}</t>
  </si>
  <si>
    <t>1159544033624100869</t>
  </si>
  <si>
    <t>womeninclassics</t>
  </si>
  <si>
    <t>RT @tigerlilyrocks: 📢#WCCWiki new page klaxon!!! 📢 Professor Emerita of Medieval History at Utrecht University, Mayke de Jong. She's been on our list for a looonnnnnnggg time and it's fantastic that she now has a page! @UtrechtUni #MedievalWiki #NoPageRage #WomProfs #Foremothers 🤟 https://t.co/0MRLMBchMB</t>
  </si>
  <si>
    <t>Thu Aug 08 19:16:55 +0000 2019</t>
  </si>
  <si>
    <t>4534340361</t>
  </si>
  <si>
    <t>http://pbs.twimg.com/profile_images/915928271832928256/KQgiT8lM_normal.jpg</t>
  </si>
  <si>
    <t>http://twitter.com/womeninclassics/statuses/1159544033624100869</t>
  </si>
  <si>
    <t>{"hashtags":[{"text":"WCCWiki","indices":[21,29]}],"symbols":[],"user_mentions":[{"screen_name":"tigerlilyrocks","name":"Dr Victoria Leonard","id":3157888318,"id_str":"3157888318","indices":[3,18]}],"urls":[]}</t>
  </si>
  <si>
    <t>1159535427956760576</t>
  </si>
  <si>
    <t>Duroncita</t>
  </si>
  <si>
    <t>HI! AM DESPERATELY LOOKING FOR A ROOM IN #UTRECHT
Will need it from September to January. Max budget 500€.
PLEASE HELP ME AND SPREAD THE MESSAGE XXX
@UtrechtUni #UtrechtUniversity #University #room https://t.co/PbWofNMUIY</t>
  </si>
  <si>
    <t>Thu Aug 08 18:42:43 +0000 2019</t>
  </si>
  <si>
    <t>794699060</t>
  </si>
  <si>
    <t>http://pbs.twimg.com/profile_images/522811237097156608/AbLcdCAw_normal.jpeg</t>
  </si>
  <si>
    <t>http://twitter.com/Duroncita/statuses/1159535427956760576</t>
  </si>
  <si>
    <t>{"hashtags":[{"text":"UTRECHT","indices":[41,49]},{"text":"UtrechtUniversity","indices":[164,182]},{"text":"University","indices":[183,194]},{"text":"room","indices":[195,200]}],"symbols":[],"user_mentions":[{"screen_name":"UtrechtUni","name":"Utrecht University","id":33550981,"id_str":"33550981","indices":[152,163]}],"urls":[],"media":[{"id":1159535419542913000,"id_str":"1159535419542913024","indices":[201,224],"media_url":"http://pbs.twimg.com/tweet_video_thumb/EBd_UhJWwAAosXH.jpg","media_url_https":"https://pbs.twimg.com/tweet_video_thumb/EBd_UhJWwAAosXH.jpg","url":"https://t.co/PbWofNMUIY","display_url":"pic.twitter.com/PbWofNMUIY","expanded_url":"https://twitter.com/Duroncita/status/1159535427956760576/photo/1","type":"photo","sizes":{"thumb":{"w":150,"h":150,"resize":"crop"},"large":{"w":300,"h":168,"resize":"fit"},"medium":{"w":300,"h":168,"resize":"fit"},"small":{"w":300,"h":168,"resize":"fit"}}}]}</t>
  </si>
  <si>
    <t>1159532101244477441</t>
  </si>
  <si>
    <t>UtrechtsBegrip</t>
  </si>
  <si>
    <t>Thu Aug 08 18:29:30 +0000 2019</t>
  </si>
  <si>
    <t>2239373840</t>
  </si>
  <si>
    <t>http://pbs.twimg.com/profile_images/378800000855047068/767d8dbb00fcf7a5c074bb163e1c858b_normal.jpeg</t>
  </si>
  <si>
    <t>Utrecht Nederland</t>
  </si>
  <si>
    <t>http://twitter.com/UtrechtsBegrip/statuses/1159532101244477441</t>
  </si>
  <si>
    <t>1159522272643833857</t>
  </si>
  <si>
    <t>Thu Aug 08 17:50:27 +0000 2019</t>
  </si>
  <si>
    <t>http://twitter.com/uithof_utrecht/statuses/1159522272643833857</t>
  </si>
  <si>
    <t>1159516234058280961</t>
  </si>
  <si>
    <t>StephanoStoffel</t>
  </si>
  <si>
    <t>Thu Aug 08 17:26:27 +0000 2019</t>
  </si>
  <si>
    <t>21862294</t>
  </si>
  <si>
    <t>http://pbs.twimg.com/profile_images/1155188987688079360/O_cucwh2_normal.jpg</t>
  </si>
  <si>
    <t>Amsterdam, Noord-Holland</t>
  </si>
  <si>
    <t>http://twitter.com/StephanoStoffel/statuses/1159516234058280961</t>
  </si>
  <si>
    <t>1159514578402914305</t>
  </si>
  <si>
    <t>Ferdi_Engels</t>
  </si>
  <si>
    <t>Thu Aug 08 17:19:52 +0000 2019</t>
  </si>
  <si>
    <t>457388020</t>
  </si>
  <si>
    <t>http://pbs.twimg.com/profile_images/614730369565372416/_2DLshEH_normal.jpg</t>
  </si>
  <si>
    <t>http://twitter.com/Ferdi_Engels/statuses/1159514578402914305</t>
  </si>
  <si>
    <t>1159512012852027394</t>
  </si>
  <si>
    <t>UUBeta</t>
  </si>
  <si>
    <t>De Utrechtse neurobioloog Corette Wierenga vertelde bij BNR Nieuwsradio over ziektes in de hersenen. @UniUtrecht https://t.co/I7vTQJhOPL</t>
  </si>
  <si>
    <t>Thu Aug 08 17:09:41 +0000 2019</t>
  </si>
  <si>
    <t>72820359</t>
  </si>
  <si>
    <t>http://pbs.twimg.com/profile_images/1064507226734379008/4H5x65u6_normal.jpg</t>
  </si>
  <si>
    <t>http://twitter.com/UUBeta/statuses/1159512012852027394</t>
  </si>
  <si>
    <t>{"hashtags":[],"symbols":[],"user_mentions":[{"screen_name":"UniUtrecht","name":"Universiteit Utrecht","id":33548291,"id_str":"33548291","indices":[101,112]}],"urls":[{"url":"https://t.co/I7vTQJhOPL","expanded_url":"https://twitter.com/BNR/status/1159498477585543171","display_url":"twitter.com/BNR/status/115…","indices":[113,136]}]}</t>
  </si>
  <si>
    <t>1159509672388378624</t>
  </si>
  <si>
    <t>Thu Aug 08 17:00:23 +0000 2019</t>
  </si>
  <si>
    <t>http://twitter.com/basrodenburg/statuses/1159509672388378624</t>
  </si>
  <si>
    <t>1159509588321951745</t>
  </si>
  <si>
    <t>Junior onderzoeker Sociale Geografie en Planologie (1,0 fte) https://t.co/9pmbUnoQEG @UniUtrecht</t>
  </si>
  <si>
    <t>Thu Aug 08 17:00:03 +0000 2019</t>
  </si>
  <si>
    <t>http://twitter.com/AcademicTrnsfr/statuses/1159509588321951745</t>
  </si>
  <si>
    <t>{"hashtags":[],"symbols":[],"user_mentions":[{"screen_name":"UniUtrecht","name":"Universiteit Utrecht","id":33548291,"id_str":"33548291","indices":[85,96]}],"urls":[{"url":"https://t.co/9pmbUnoQEG","expanded_url":"https://www.academictransfer.com/285082/","display_url":"academictransfer.com/285082/","indices":[61,84]}]}</t>
  </si>
  <si>
    <t>1159509186583158784</t>
  </si>
  <si>
    <t>IngeCommissaris</t>
  </si>
  <si>
    <t>Thu Aug 08 16:58:27 +0000 2019</t>
  </si>
  <si>
    <t>622220880</t>
  </si>
  <si>
    <t>http://pbs.twimg.com/profile_images/1159891253552734209/jnb4-LHW_normal.jpg</t>
  </si>
  <si>
    <t>http://twitter.com/IngeCommissaris/statuses/1159509186583158784</t>
  </si>
  <si>
    <t>1159507842514268160</t>
  </si>
  <si>
    <t>ColWriter</t>
  </si>
  <si>
    <t>@UUGeo @UniUtrecht @WorldResources @pluttikhuis @KarlijnMeinders @heleenekker @NOS Statistische onzin.</t>
  </si>
  <si>
    <t>Thu Aug 08 16:53:06 +0000 2019</t>
  </si>
  <si>
    <t>48841010</t>
  </si>
  <si>
    <t>1159435478510313473</t>
  </si>
  <si>
    <t>http://pbs.twimg.com/profile_images/954448317873836032/RZy_MUok_normal.jpg</t>
  </si>
  <si>
    <t>http://twitter.com/ColWriter/statuses/1159507842514268160</t>
  </si>
  <si>
    <t>{"hashtags":[],"symbols":[],"user_mentions":[{"screen_name":"UUGeo","name":"Geowetenschappen UU","id":49980589,"id_str":"49980589","indices":[0,6]},{"screen_name":"UniUtrecht","name":"Universiteit Utrecht","id":33548291,"id_str":"33548291","indices":[7,18]},{"screen_name":"WorldResources","name":"World Resources Inst","id":14559745,"id_str":"14559745","indices":[19,34]},{"screen_name":"pluttikhuis","name":"Paul Luttikhuis","id":95846694,"id_str":"95846694","indices":[35,47]},{"screen_name":"KarlijnMeinders","name":"Karlijn Meinders","id":1939064216,"id_str":"1939064216","indices":[48,64]},{"screen_name":"heleenekker","name":"heleen ekker","id":789259243,"id_str":"789259243","indices":[65,77]},{"screen_name":"NOS","name":"NOS","id":7174972,"id_str":"7174972","indices":[78,82]}],"urls":[]}</t>
  </si>
  <si>
    <t>1159506173311275008</t>
  </si>
  <si>
    <t>Thu Aug 08 16:46:28 +0000 2019</t>
  </si>
  <si>
    <t>http://twitter.com/AnnaVanEgmond/statuses/1159506173311275008</t>
  </si>
  <si>
    <t>1159498870218510336</t>
  </si>
  <si>
    <t>KarlijnMeinders</t>
  </si>
  <si>
    <t>Thu Aug 08 16:17:27 +0000 2019</t>
  </si>
  <si>
    <t>1939064216</t>
  </si>
  <si>
    <t>http://pbs.twimg.com/profile_images/539463131206938624/uFEQzxuQ_normal.jpeg</t>
  </si>
  <si>
    <t>http://twitter.com/KarlijnMeinders/statuses/1159498870218510336</t>
  </si>
  <si>
    <t>Steeds meer wordt naar hersenziektes gekeken vanuit biologie in plaats van alleen psychiatrie. Onderzoekers duiken hiervoor diep in de werking van onze hersencellen en dat levert belangrijke informatie op #wetenschapvandaag met Corette Wierenga @UniUtrecht https://t.co/1xl60f7WD7</t>
  </si>
  <si>
    <t>Thu Aug 08 16:15:54 +0000 2019</t>
  </si>
  <si>
    <t>http://pbs.twimg.com/profile_images/1091224048992960513/YYQ0Ge7Q_normal.jpg</t>
  </si>
  <si>
    <t>http://twitter.com/BNR/statuses/1159498477585543171</t>
  </si>
  <si>
    <t>{"hashtags":[{"text":"wetenschapvandaag","indices":[205,223]}],"symbols":[],"user_mentions":[{"screen_name":"UniUtrecht","name":"Universiteit Utrecht","id":33548291,"id_str":"33548291","indices":[245,256]}],"urls":[{"url":"https://t.co/1xl60f7WD7","expanded_url":"https://www.bnr.nl/podcast/wetenschap-vandaag/10386287/is-er-ineens-veel-activiteit-op-een-hersencel-dan-vormt-er-vanzelf-een-remmende-verkeersleider","display_url":"bnr.nl/podcast/wetens…","indices":[257,280]}]}</t>
  </si>
  <si>
    <t>1159489964058521600</t>
  </si>
  <si>
    <t>hanneketuithof</t>
  </si>
  <si>
    <t>Vanmiddag heeft Larike Bronkhorst van de @UniUtrecht haar keynote voor #earli2019 uitgeprobeerd op aantal collega's. Go girl!</t>
  </si>
  <si>
    <t>Thu Aug 08 15:42:04 +0000 2019</t>
  </si>
  <si>
    <t>301012369</t>
  </si>
  <si>
    <t>http://pbs.twimg.com/profile_images/982322914950369286/aqJAZZ7U_normal.jpg</t>
  </si>
  <si>
    <t>http://twitter.com/hanneketuithof/statuses/1159489964058521600</t>
  </si>
  <si>
    <t>{"hashtags":[{"text":"earli2019","indices":[71,81]}],"symbols":[],"user_mentions":[{"screen_name":"UniUtrecht","name":"Universiteit Utrecht","id":33548291,"id_str":"33548291","indices":[41,52]}],"urls":[]}</t>
  </si>
  <si>
    <t>1159488717821796359</t>
  </si>
  <si>
    <t>AWP_NL</t>
  </si>
  <si>
    <t>Thu Aug 08 15:37:07 +0000 2019</t>
  </si>
  <si>
    <t>4319404895</t>
  </si>
  <si>
    <t>http://pbs.twimg.com/profile_images/671019201222467584/T3WIVdqn_normal.jpg</t>
  </si>
  <si>
    <t>http://twitter.com/AWP_NL/statuses/1159488717821796359</t>
  </si>
  <si>
    <t>1159482606943125504</t>
  </si>
  <si>
    <t>Sugarsteroni</t>
  </si>
  <si>
    <t>RT @mdr: Come to NL to take next step in your academic career in CS: 50 new positions at assistant, associate, full professor level created through nationwide plan @UniLeiden @Radboud_Uni @univgroningen @tudelft @TUeindhoven @UvA_Amsterdam @MaastrichtU @UTwente @UniUtrecht @VUamsterdam</t>
  </si>
  <si>
    <t>Thu Aug 08 15:12:50 +0000 2019</t>
  </si>
  <si>
    <t>15767622</t>
  </si>
  <si>
    <t>http://pbs.twimg.com/profile_images/458836938552643585/TtWKKLt7_normal.jpeg</t>
  </si>
  <si>
    <t>Leiden, NL &amp; London, UK</t>
  </si>
  <si>
    <t>http://twitter.com/Sugarsteroni/statuses/1159482606943125504</t>
  </si>
  <si>
    <t>{"hashtags":[],"symbols":[],"user_mentions":[{"screen_name":"mdr","name":"Maarten de Rijke","id":3304471,"id_str":"3304471","indices":[3,7]}],"urls":[]}</t>
  </si>
  <si>
    <t>1159477772030545921</t>
  </si>
  <si>
    <t>JirousFilip</t>
  </si>
  <si>
    <t>RT @jichanglulu: @tingdc @sinopsiscz @RollandNadege @ChinaChange_org @HelenClarkNZ @zwart_tom @UtrechtUni \5 More @sinopsiscz workshop papers:
@alexjoske on the UF leading small group https://t.co/RvSc4QmK8p;
@HelloKetty1998 &amp;amp; @JMichaelCole1 on CCP proxy disinformation in TW https://t.co/yO4pVOKrW8;
Burton @cburton001 https://t.co/yO4pVOKrW8 on infl ops and interference in Canada.</t>
  </si>
  <si>
    <t>Thu Aug 08 14:53:37 +0000 2019</t>
  </si>
  <si>
    <t>998605327368163334</t>
  </si>
  <si>
    <t>http://pbs.twimg.com/profile_images/1153572334063751169/mlpNBMaN_normal.jpg</t>
  </si>
  <si>
    <t>Prague, Czech Republic</t>
  </si>
  <si>
    <t>http://twitter.com/JirousFilip/statuses/1159477772030545921</t>
  </si>
  <si>
    <t>{"hashtags":[],"symbols":[],"user_mentions":[{"screen_name":"jichanglulu","name":"Jichang Lulu","id":1906859923,"id_str":"1906859923","indices":[3,15]},{"screen_name":"tingdc","name":"Andréa Worden 吴玉婷","id":89629533,"id_str":"89629533","indices":[17,24]},{"screen_name":"sinopsiscz","name":"Sinopsis","id":723168237366566900,"id_str":"723168237366566912","indices":[25,36]},{"screen_name":"RollandNadege","name":"Nadège Rolland","id":3131309445,"id_str":"3131309445","indices":[37,51]},{"screen_name":"ChinaChange_org","name":"China Change","id":1415616307,"id_str":"1415616307","indices":[52,68]},{"screen_name":"HelenClarkNZ","name":"Helen Clark","id":191849753,"id_str":"191849753","indices":[69,82]},{"screen_name":"zwart_tom","name":"Tom Zwart","id":967705263917682700,"id_str":"967705263917682689","indices":[83,93]},{"screen_name":"UtrechtUni","name":"Utrecht University","id":33550981,"id_str":"33550981","indices":[94,105]},{"screen_name":"sinopsiscz","name":"Sinopsis","id":723168237366566900,"id_str":"723168237366566912","indices":[114,125]}],"urls":[]}</t>
  </si>
  <si>
    <t>1159467771513790464</t>
  </si>
  <si>
    <t>Item van @Nieuwsuur over het fokverbod van kortsnuitige honden vanaf 13.10 met collega @VET_UniUtrecht  https://t.co/jf0RKXMiZa</t>
  </si>
  <si>
    <t>Thu Aug 08 14:13:53 +0000 2019</t>
  </si>
  <si>
    <t>http://twitter.com/MaiteVanGerwen/statuses/1159467771513790464</t>
  </si>
  <si>
    <t>{"hashtags":[],"symbols":[],"user_mentions":[{"screen_name":"Nieuwsuur","name":"Nieuwsuur","id":93474576,"id_str":"93474576","indices":[9,19]},{"screen_name":"VET_UniUtrecht","name":"Diergeneeskunde","id":215977394,"id_str":"215977394","indices":[87,102]}],"urls":[{"url":"https://t.co/jf0RKXMiZa","expanded_url":"https://nos.nl/uitzending/43437-nieuwsuur.html","display_url":"nos.nl/uitzending/434…","indices":[104,127]}]}</t>
  </si>
  <si>
    <t>1159464826793615360</t>
  </si>
  <si>
    <t>SwissTPH</t>
  </si>
  <si>
    <t>RT @casadojor: 33% of New Childhood Asthma Cases in Europe Attributable to Air Pollution https://t.co/5xdfSPIQpg @ISGLOBALorg @SwissTPH @UniUtrecht @ERSpublications #AirPollution #nox #asthma https://t.co/LujBDTTBdN</t>
  </si>
  <si>
    <t>Thu Aug 08 14:02:11 +0000 2019</t>
  </si>
  <si>
    <t>319027117</t>
  </si>
  <si>
    <t>http://pbs.twimg.com/profile_images/3786266284/390a568d30e22ae099aa4c54c2d93abf_normal.jpeg</t>
  </si>
  <si>
    <t>Basel</t>
  </si>
  <si>
    <t>http://twitter.com/SwissTPH/statuses/1159464826793615360</t>
  </si>
  <si>
    <t>{"hashtags":[],"symbols":[],"user_mentions":[{"screen_name":"casadojor","name":"Jorge Casado","id":2223602449,"id_str":"2223602449","indices":[3,13]},{"screen_name":"ISGLOBALorg","name":"ISGlobal","id":294729093,"id_str":"294729093","indices":[113,125]},{"screen_name":"SwissTPH","name":"Swiss TPH","id":319027117,"id_str":"319027117","indices":[126,135]}],"urls":[{"url":"https://t.co/5xdfSPIQpg","expanded_url":"https://erj.ersjournals.com/content/early/2019/07/08/13993003.02194-2018","display_url":"erj.ersjournals.com/content/early/…","indices":[89,112]}]}</t>
  </si>
  <si>
    <t>1159464723366256643</t>
  </si>
  <si>
    <t>RT @VET_UniUtrecht: Voor veel kinderen met stofwisselingsziekten is er geen behandeling, zij overlijden jong. Kinderarts Sabine Fuchs van @HetWKZ en dierenarts Hedwig Kruitwagen van @UniUtrecht over hun gezamelijke droom om honden én mensen met leveraandoeningen te helpen: https://t.co/Ka9RFGKq27 https://t.co/khDhGf6b4U</t>
  </si>
  <si>
    <t>Thu Aug 08 14:01:46 +0000 2019</t>
  </si>
  <si>
    <t>http://twitter.com/basrodenburg/statuses/1159464723366256643</t>
  </si>
  <si>
    <t>1159464288895033346</t>
  </si>
  <si>
    <t>Voor veel kinderen met stofwisselingsziekten is er geen behandeling, zij overlijden jong. Kinderarts Sabine Fuchs van @HetWKZ en dierenarts Hedwig Kruitwagen van @UniUtrecht over hun gezamelijke droom om honden én mensen met leveraandoeningen te helpen: https://t.co/Ka9RFGKq27 https://t.co/khDhGf6b4U</t>
  </si>
  <si>
    <t>Thu Aug 08 14:00:02 +0000 2019</t>
  </si>
  <si>
    <t>http://twitter.com/VET_UniUtrecht/statuses/1159464288895033346</t>
  </si>
  <si>
    <t>{"hashtags":[],"symbols":[],"user_mentions":[{"screen_name":"HetWKZ","name":"Het WKZ","id":2280748290,"id_str":"2280748290","indices":[118,125]},{"screen_name":"UniUtrecht","name":"Universiteit Utrecht","id":33548291,"id_str":"33548291","indices":[162,173]}],"urls":[{"url":"https://t.co/Ka9RFGKq27","expanded_url":"https://www.uu.nl/achtergrond/transplantatie-van-leverstamcellen-toekomstdroom-voor-kinderen-en-honden-met-erfelijke-ziekten","display_url":"uu.nl/achtergrond/tr…","indices":[254,277]}],"media":[{"id":1159464286562979800,"id_str":"1159464286562979842","indices":[278,301],"media_url":"http://pbs.twimg.com/media/EBc-oCJWkAI4O-V.jpg","media_url_https":"https://pbs.twimg.com/media/EBc-oCJWkAI4O-V.jpg","url":"https://t.co/khDhGf6b4U","display_url":"pic.twitter.com/khDhGf6b4U","expanded_url":"https://twitter.com/VET_UniUtrecht/status/1159464288895033346/photo/1","type":"photo","sizes":{"thumb":{"w":150,"h":150,"resize":"crop"},"small":{"w":680,"h":453,"resize":"fit"},"large":{"w":1244,"h":829,"resize":"fit"},"medium":{"w":1200,"h":800,"resize":"fit"}}}]}</t>
  </si>
  <si>
    <t>1159456909520449537</t>
  </si>
  <si>
    <t>PublicGardens</t>
  </si>
  <si>
    <t>Member of the Day | Utrecht University Gardens | Utrecht, Netherlands
The Botanic Gardens are nine hectares located at the heart of @UtrechtUni Science Park, laid out on &amp;amp; around Fort Hoofddijk, which dates from the 19th century. 
#publicgarden #gardenaday https://t.co/twPiiNUt9m https://t.co/pRD7GEzZNG</t>
  </si>
  <si>
    <t>Thu Aug 08 13:30:43 +0000 2019</t>
  </si>
  <si>
    <t>78606371</t>
  </si>
  <si>
    <t>http://pbs.twimg.com/profile_images/664819896036040704/tqFebYOo_normal.jpg</t>
  </si>
  <si>
    <t>Kennett Square, PA</t>
  </si>
  <si>
    <t>http://twitter.com/PublicGardens/statuses/1159456909520449537</t>
  </si>
  <si>
    <t>{"hashtags":[{"text":"publicgarden","indices":[235,248]},{"text":"gardenaday","indices":[249,260]}],"symbols":[],"user_mentions":[{"screen_name":"UtrechtUni","name":"Utrecht University","id":33550981,"id_str":"33550981","indices":[132,143]}],"urls":[{"url":"https://t.co/twPiiNUt9m","expanded_url":"http://bit.ly/UtrechtBG","display_url":"bit.ly/UtrechtBG","indices":[261,284]}],"media":[{"id":1159456907821760500,"id_str":"1159456907821760512","indices":[285,308],"media_url":"http://pbs.twimg.com/media/EBc36iMWwAAX4UF.jpg","media_url_https":"https://pbs.twimg.com/media/EBc36iMWwAAX4UF.jpg","url":"https://t.co/pRD7GEzZNG","display_url":"pic.twitter.com/pRD7GEzZNG","expanded_url":"https://twitter.com/PublicGardens/status/1159456909520449537/photo/1","type":"photo","sizes":{"thumb":{"w":150,"h":150,"resize":"crop"},"small":{"w":680,"h":339,"resize":"fit"},"medium":{"w":1200,"h":599,"resize":"fit"},"large":{"w":1700,"h":848,"resize":"fit"}}}]}</t>
  </si>
  <si>
    <t>1159456581806886912</t>
  </si>
  <si>
    <t>@waterschappen @patrickpoelmann @UniUtrecht @PCGGlas Herman Havekes, van harte gefeliciteerd!</t>
  </si>
  <si>
    <t>Thu Aug 08 13:29:25 +0000 2019</t>
  </si>
  <si>
    <t>http://twitter.com/CDAwatersfrAGV/statuses/1159456581806886912</t>
  </si>
  <si>
    <t>{"hashtags":[],"symbols":[],"user_mentions":[{"screen_name":"waterschappen","name":"Unie v Waterschappen","id":325765427,"id_str":"325765427","indices":[0,14]},{"screen_name":"patrickpoelmann","name":"Patrick Poelmann","id":235702903,"id_str":"235702903","indices":[15,31]},{"screen_name":"UniUtrecht","name":"Universiteit Utrecht","id":33548291,"id_str":"33548291","indices":[32,43]},{"screen_name":"PCGGlas","name":"Peter Glas","id":235630520,"id_str":"235630520","indices":[44,52]}],"urls":[]}</t>
  </si>
  <si>
    <t>1159456408020094981</t>
  </si>
  <si>
    <t>Thu Aug 08 13:28:43 +0000 2019</t>
  </si>
  <si>
    <t>http://twitter.com/CDAwatersfrAGV/statuses/1159456408020094981</t>
  </si>
  <si>
    <t>1159455877297868810</t>
  </si>
  <si>
    <t>openITstrat</t>
  </si>
  <si>
    <t>RT @baccito: #OUI2020 celebrates its 18th birthday in #Aachen! Looking forward to it, @masscustom. Thanks @UtrechtUni for a great #oui2019! https://t.co/RH3TUGgHYu https://t.co/BvwAI1R0yb</t>
  </si>
  <si>
    <t>Thu Aug 08 13:26:37 +0000 2019</t>
  </si>
  <si>
    <t>106325872</t>
  </si>
  <si>
    <t>http://pbs.twimg.com/profile_images/641071041/Joel_normal.jpeg</t>
  </si>
  <si>
    <t>Claremont, Calif.</t>
  </si>
  <si>
    <t>http://twitter.com/openITstrat/statuses/1159455877297868810</t>
  </si>
  <si>
    <t>{"hashtags":[{"text":"OUI2020","indices":[13,21]},{"text":"Aachen","indices":[54,61]},{"text":"oui2019","indices":[130,138]}],"symbols":[],"user_mentions":[{"screen_name":"baccito","name":"Christian Baccarella","id":1072102585,"id_str":"1072102585","indices":[3,11]},{"screen_name":"masscustom","name":"Frank Piller","id":20377723,"id_str":"20377723","indices":[86,97]},{"screen_name":"UtrechtUni","name":"Utrecht University","id":33550981,"id_str":"33550981","indices":[106,117]}],"urls":[]}</t>
  </si>
  <si>
    <t>1159450236705632257</t>
  </si>
  <si>
    <t>avik_sarker</t>
  </si>
  <si>
    <t>RT @RicLevato: A nice summary of the orthopedics/biofab lab's efforts to print living  replacements for injuried articular joints @josmalda  @RMUtrecht @UMCUtrecht @UniUtrecht @ERC_Research #bioprinting #regmed #AcademicTwitter https://t.co/KKOfI0lSls</t>
  </si>
  <si>
    <t>Thu Aug 08 13:04:12 +0000 2019</t>
  </si>
  <si>
    <t>938517672030900224</t>
  </si>
  <si>
    <t>http://pbs.twimg.com/profile_images/1082611586303385600/012Ew6J0_normal.jpg</t>
  </si>
  <si>
    <t>http://twitter.com/avik_sarker/statuses/1159450236705632257</t>
  </si>
  <si>
    <t>{"hashtags":[],"symbols":[],"user_mentions":[{"screen_name":"RicLevato","name":"rlevato","id":883308003658784800,"id_str":"883308003658784773","indices":[3,13]},{"screen_name":"josmalda","name":"Jos Malda","id":269861794,"id_str":"269861794","indices":[130,139]}],"urls":[]}</t>
  </si>
  <si>
    <t>1159449529814585344</t>
  </si>
  <si>
    <t>casadojor</t>
  </si>
  <si>
    <t>33% of New Childhood Asthma Cases in Europe Attributable to Air Pollution https://t.co/5xdfSPIQpg @ISGLOBALorg @SwissTPH @UniUtrecht @ERSpublications #AirPollution #nox #asthma https://t.co/LujBDTTBdN</t>
  </si>
  <si>
    <t>Thu Aug 08 13:01:24 +0000 2019</t>
  </si>
  <si>
    <t>2223602449</t>
  </si>
  <si>
    <t>http://pbs.twimg.com/profile_images/1129290946611490816/00RzMmf8_normal.png</t>
  </si>
  <si>
    <t>http://twitter.com/casadojor/statuses/1159449529814585344</t>
  </si>
  <si>
    <t>{"hashtags":[{"text":"AirPollution","indices":[150,163]},{"text":"nox","indices":[164,168]},{"text":"asthma","indices":[169,176]}],"symbols":[],"user_mentions":[{"screen_name":"ISGLOBALorg","name":"ISGlobal","id":294729093,"id_str":"294729093","indices":[98,110]},{"screen_name":"SwissTPH","name":"Swiss TPH","id":319027117,"id_str":"319027117","indices":[111,120]},{"screen_name":"UniUtrecht","name":"Universiteit Utrecht","id":33548291,"id_str":"33548291","indices":[121,132]},{"screen_name":"ERSpublications","name":"ERS publications","id":424241621,"id_str":"424241621","indices":[133,149]}],"urls":[{"url":"https://t.co/5xdfSPIQpg","expanded_url":"https://erj.ersjournals.com/content/early/2019/07/08/13993003.02194-2018","display_url":"erj.ersjournals.com/content/early/…","indices":[74,97]}],"media":[{"id":1159449524802334700,"id_str":"1159449524802334721","indices":[177,200],"media_url":"http://pbs.twimg.com/media/EBcxMyTWsAElLIE.jpg","media_url_https":"https://pbs.twimg.com/media/EBcxMyTWsAElLIE.jpg","url":"https://t.co/LujBDTTBdN","display_url":"pic.twitter.com/LujBDTTBdN","expanded_url":"https://twitter.com/casadojor/status/1159449529814585344/photo/1","type":"photo","sizes":{"large":{"w":296,"h":170,"resize":"fit"},"medium":{"w":296,"h":170,"resize":"fit"},"thumb":{"w":150,"h":150,"resize":"crop"},"small":{"w":296,"h":170,"resize":"fit"}}}]}</t>
  </si>
  <si>
    <t>1159445018958020610</t>
  </si>
  <si>
    <t>ESG_Project</t>
  </si>
  <si>
    <t>RT @RZondervan: Thanks @UniUtrecht @UUGeo @UUCopernicus and @lunduniversity @LUCSUS_LU @pol_LU as well as @UNUniversity #IHDP for hosting the @ESG_Project Project Office and me during these years! https://t.co/QUmFQfv50f</t>
  </si>
  <si>
    <t>Thu Aug 08 12:43:28 +0000 2019</t>
  </si>
  <si>
    <t>417134425</t>
  </si>
  <si>
    <t>http://pbs.twimg.com/profile_images/1704363074/ESG-Twitter-logo3_normal.png</t>
  </si>
  <si>
    <t>http://twitter.com/ESG_Project/statuses/1159445018958020610</t>
  </si>
  <si>
    <t>{"hashtags":[{"text":"IHDP","indices":[120,125]}],"symbols":[],"user_mentions":[{"screen_name":"RZondervan","name":"Ruben Zondervan","id":55640938,"id_str":"55640938","indices":[3,14]},{"screen_name":"UniUtrecht","name":"Universiteit Utrecht","id":33548291,"id_str":"33548291","indices":[23,34]},{"screen_name":"UUGeo","name":"Geowetenschappen UU","id":49980589,"id_str":"49980589","indices":[35,41]},{"screen_name":"UUCopernicus","name":"Copernicus Institute of Sustainable Development UU","id":4425195676,"id_str":"4425195676","indices":[42,55]},{"screen_name":"lunduniversity","name":"Lund University","id":26267038,"id_str":"26267038","indices":[60,75]},{"screen_name":"LUCSUS_LU","name":"LUCSUS_LU","id":827075362127544300,"id_str":"827075362127544320","indices":[76,86]},{"screen_name":"pol_LU","name":"Statsvetenskap Lund","id":259657958,"id_str":"259657958","indices":[87,94]},{"screen_name":"UNUniversity","name":"UN University","id":47559603,"id_str":"47559603","indices":[106,119]}],"urls":[]}</t>
  </si>
  <si>
    <t>1159442215447531525</t>
  </si>
  <si>
    <t>RenevanderKruk</t>
  </si>
  <si>
    <t>Thu Aug 08 12:32:20 +0000 2019</t>
  </si>
  <si>
    <t>381377469</t>
  </si>
  <si>
    <t>http://pbs.twimg.com/profile_images/1145394390686478338/MkzLtbti_normal.jpg</t>
  </si>
  <si>
    <t>Wittevrouwen, Utrecht</t>
  </si>
  <si>
    <t>http://twitter.com/RenevanderKruk/statuses/1159442215447531525</t>
  </si>
  <si>
    <t>1159441628949614592</t>
  </si>
  <si>
    <t>Frankspeel</t>
  </si>
  <si>
    <t>@waterschappen @UniUtrecht @PCGGlas Herman Havekes, gefeliciteerd met deze mooie voordracht én erkenning</t>
  </si>
  <si>
    <t>Thu Aug 08 12:30:00 +0000 2019</t>
  </si>
  <si>
    <t>104901307</t>
  </si>
  <si>
    <t>http://pbs.twimg.com/profile_images/651342791558098944/M-8OdoVS_normal.jpg</t>
  </si>
  <si>
    <t>http://twitter.com/Frankspeel/statuses/1159441628949614592</t>
  </si>
  <si>
    <t>{"hashtags":[],"symbols":[],"user_mentions":[{"screen_name":"waterschappen","name":"Unie v Waterschappen","id":325765427,"id_str":"325765427","indices":[0,14]},{"screen_name":"UniUtrecht","name":"Universiteit Utrecht","id":33548291,"id_str":"33548291","indices":[15,26]},{"screen_name":"PCGGlas","name":"Peter Glas","id":235630520,"id_str":"235630520","indices":[27,35]}],"urls":[]}</t>
  </si>
  <si>
    <t>1159441450343514112</t>
  </si>
  <si>
    <t>Thu Aug 08 12:29:17 +0000 2019</t>
  </si>
  <si>
    <t>http://twitter.com/Frankspeel/statuses/1159441450343514112</t>
  </si>
  <si>
    <t>1159440130970652674</t>
  </si>
  <si>
    <t>ChrisDo69620082</t>
  </si>
  <si>
    <t>Thu Aug 08 12:24:03 +0000 2019</t>
  </si>
  <si>
    <t>1153777167685345281</t>
  </si>
  <si>
    <t>http://pbs.twimg.com/profile_images/1160666201233809408/ZBt7wbEH_normal.jpg</t>
  </si>
  <si>
    <t xml:space="preserve">Connacht </t>
  </si>
  <si>
    <t>http://twitter.com/ChrisDo69620082/statuses/1159440130970652674</t>
  </si>
  <si>
    <t>1159439668779323392</t>
  </si>
  <si>
    <t>Thu Aug 08 12:22:13 +0000 2019</t>
  </si>
  <si>
    <t>http://twitter.com/UniUtrecht/statuses/1159439668779323392</t>
  </si>
  <si>
    <t>1159439100476305411</t>
  </si>
  <si>
    <t>@SpeelmanLambert @InUnityVCT @ruiterprins @HomeschoolingNL @wskamphuis @teunemans @MirandaWissink @HansCas2 @Allkindsofever1 @AObtweets @watdoetkees Ook nog steeds op de pagina's van (shame on) @UniUtrecht: 
https://t.co/5QRl33aJJD</t>
  </si>
  <si>
    <t>Thu Aug 08 12:19:57 +0000 2019</t>
  </si>
  <si>
    <t>707244508463939586</t>
  </si>
  <si>
    <t>SpeelmanLambert</t>
  </si>
  <si>
    <t>1159437495009984512</t>
  </si>
  <si>
    <t>http://twitter.com/GuiseppeDon/statuses/1159439100476305411</t>
  </si>
  <si>
    <t>{"hashtags":[],"symbols":[],"user_mentions":[{"screen_name":"SpeelmanLambert","name":"Lambert Speelman","id":707244508463939600,"id_str":"707244508463939586","indices":[0,16]},{"screen_name":"InUnityVCT","name":"Amber Hall","id":941296983540666400,"id_str":"941296983540666368","indices":[17,28]},{"screen_name":"ruiterprins","name":"Petra Prins ヅ","id":104840866,"id_str":"104840866","indices":[29,41]},{"screen_name":"HomeschoolingNL","name":"HomeschoolingNL","id":987192728533553200,"id_str":"987192728533553152","indices":[42,58]},{"screen_name":"wskamphuis","name":"wskamphuis","id":9626022,"id_str":"9626022","indices":[59,70]},{"screen_name":"teunemans","name":"mirjam #FBPE 🇪🇺","id":221308608,"id_str":"221308608","indices":[71,81]},{"screen_name":"MirandaWissink","name":"Miranda","id":3613561738,"id_str":"3613561738","indices":[82,97]},{"screen_name":"HansCas2","name":"HansCastorp","id":1089165790035750900,"id_str":"1089165790035750913","indices":[98,107]},{"screen_name":"Allkindsofever1","name":"All kinds of everything","id":1140965561016434700,"id_str":"1140965561016434688","indices":[108,124]},{"screen_name":"AObtweets","name":"AOb","id":137673566,"id_str":"137673566","indices":[125,135]},{"screen_name":"watdoetkees","name":"Kees Hoogland","id":52116576,"id_str":"52116576","indices":[136,148]},{"screen_name":"UniUtrecht","name":"Universiteit Utrecht","id":33548291,"id_str":"33548291","indices":[194,205]}],"urls":[{"url":"https://t.co/5QRl33aJJD","expanded_url":"http://www.fi.uu.nl/rekenweb/nrcd/documents/rekencoordinatoren2014.pdf","display_url":"fi.uu.nl/rekenweb/nrcd/…","indices":[209,232]}]}</t>
  </si>
  <si>
    <t>Kwart wereldbevolking loopt extreem risico op #waterschaarste, blijkt uit nieuwe Water Risk Atlas @WorldResources. Hydrologen @UniUtrecht leverden met hun berekeningen de basis voor de atlas. #waterstress @pluttikhuis @KarlijnMeinders @heleenekker @nos https://t.co/R3RTeEA5Dz</t>
  </si>
  <si>
    <t>Thu Aug 08 12:05:34 +0000 2019</t>
  </si>
  <si>
    <t>http://twitter.com/UUGeo/statuses/1159435478510313473</t>
  </si>
  <si>
    <t>{"hashtags":[{"text":"waterschaarste","indices":[46,61]},{"text":"waterstress","indices":[192,204]}],"symbols":[],"user_mentions":[{"screen_name":"WorldResources","name":"World Resources Inst","id":14559745,"id_str":"14559745","indices":[98,113]},{"screen_name":"UniUtrecht","name":"Universiteit Utrecht","id":33548291,"id_str":"33548291","indices":[126,137]},{"screen_name":"pluttikhuis","name":"Paul Luttikhuis","id":95846694,"id_str":"95846694","indices":[205,217]},{"screen_name":"KarlijnMeinders","name":"Karlijn Meinders","id":1939064216,"id_str":"1939064216","indices":[218,234]},{"screen_name":"heleenekker","name":"heleen ekker","id":789259243,"id_str":"789259243","indices":[235,247]},{"screen_name":"NOS","name":"NOS","id":7174972,"id_str":"7174972","indices":[248,252]}],"urls":[{"url":"https://t.co/R3RTeEA5Dz","expanded_url":"https://www.uu.nl/nieuws/kwart-wereldbevolking-loopt-extreem-risico-op-gebrek-aan-water","display_url":"uu.nl/nieuws/kwart-w…","indices":[253,276]}]}</t>
  </si>
  <si>
    <t>1159433737177849856</t>
  </si>
  <si>
    <t>RT @ERC_Research: A solution to arthritis damage? @josmalda and his #ERC CoG funded team @UMCUtrecht are working to make bioprinted tissues that can be implanted into a living joint to replace damaged parts. Full story: https://t.co/dNrg26cS24 https://t.co/ANOg6BxgQa</t>
  </si>
  <si>
    <t>Thu Aug 08 11:58:38 +0000 2019</t>
  </si>
  <si>
    <t>http://twitter.com/UtrechtUni/statuses/1159433737177849856</t>
  </si>
  <si>
    <t>{"hashtags":[{"text":"ERC","indices":[68,72]}],"symbols":[],"user_mentions":[{"screen_name":"ERC_Research","name":"ERC Europe","id":467551928,"id_str":"467551928","indices":[3,16]},{"screen_name":"josmalda","name":"Jos Malda","id":269861794,"id_str":"269861794","indices":[50,59]},{"screen_name":"UMCUtrecht","name":"UMC Utrecht","id":42636064,"id_str":"42636064","indices":[89,100]}],"urls":[]}</t>
  </si>
  <si>
    <t>1159433546722893824</t>
  </si>
  <si>
    <t>Thu Aug 08 11:57:53 +0000 2019</t>
  </si>
  <si>
    <t>http://twitter.com/UniUtrecht/statuses/1159433546722893824</t>
  </si>
  <si>
    <t>1159424956134019073</t>
  </si>
  <si>
    <t>Divorytaur</t>
  </si>
  <si>
    <t>@UniUtrecht @AlumniUU Ongetwijfeld dezelfde reden waarom ze bij heel warm weer onder objecten gaan liggen, ondanks dat binnen overal schaduw is. 😏</t>
  </si>
  <si>
    <t>Thu Aug 08 11:23:45 +0000 2019</t>
  </si>
  <si>
    <t>150390897</t>
  </si>
  <si>
    <t>1159416184653135872</t>
  </si>
  <si>
    <t>http://pbs.twimg.com/profile_images/1108521611727175682/liRB_67f_normal.jpg</t>
  </si>
  <si>
    <t>my mind</t>
  </si>
  <si>
    <t>http://twitter.com/Divorytaur/statuses/1159424956134019073</t>
  </si>
  <si>
    <t>{"hashtags":[],"symbols":[],"user_mentions":[{"screen_name":"UniUtrecht","name":"Universiteit Utrecht","id":33548291,"id_str":"33548291","indices":[0,11]},{"screen_name":"AlumniUU","name":"Alumni UU","id":150188564,"id_str":"150188564","indices":[12,21]}],"urls":[]}</t>
  </si>
  <si>
    <t>1159423756290461698</t>
  </si>
  <si>
    <t>@_KNHG @UniUtrecht @UvA_Amsterdam Ook #Wetenschap is een omstreden begrip geworden.</t>
  </si>
  <si>
    <t>Thu Aug 08 11:18:59 +0000 2019</t>
  </si>
  <si>
    <t>3619228156</t>
  </si>
  <si>
    <t>_KNHG</t>
  </si>
  <si>
    <t>1159419200261251072</t>
  </si>
  <si>
    <t>http://twitter.com/ColWriter/statuses/1159423756290461698</t>
  </si>
  <si>
    <t>{"hashtags":[{"text":"Wetenschap","indices":[38,49]}],"symbols":[],"user_mentions":[{"screen_name":"_KNHG","name":"KNHG","id":3619228156,"id_str":"3619228156","indices":[0,6]},{"screen_name":"UniUtrecht","name":"Universiteit Utrecht","id":33548291,"id_str":"33548291","indices":[7,18]},{"screen_name":"UvA_Amsterdam","name":"UvA Amsterdam","id":156280168,"id_str":"156280168","indices":[19,33]}],"urls":[]}</t>
  </si>
  <si>
    <t>1159423126993866755</t>
  </si>
  <si>
    <t>Thu Aug 08 11:16:29 +0000 2019</t>
  </si>
  <si>
    <t>http://twitter.com/UniUtrecht/statuses/1159423126993866755</t>
  </si>
  <si>
    <t>1159422497068134400</t>
  </si>
  <si>
    <t>RT @AlumniUU: Alumnus van de Maand: @aartstrootman (MA Muziekwetenschap, 2010) won de Matthijs Vermeulenprijs voor zijn compositie 'Shambling Emerge - after after party'. Lees meer én bekijk wie eerder Alumnus van de Maand waren: 🔗https://t.co/Pngk3Km93t (foto: Dries Alkemade) https://t.co/G0SE1qxnM1</t>
  </si>
  <si>
    <t>Thu Aug 08 11:13:58 +0000 2019</t>
  </si>
  <si>
    <t>http://twitter.com/UniUtrecht/statuses/1159422497068134400</t>
  </si>
  <si>
    <t>{"hashtags":[],"symbols":[],"user_mentions":[{"screen_name":"AlumniUU","name":"Alumni UU","id":150188564,"id_str":"150188564","indices":[3,12]},{"screen_name":"aartstrootman","name":"aartstrootman","id":1047072459432824800,"id_str":"1047072459432824832","indices":[36,50]}],"urls":[]}</t>
  </si>
  <si>
    <t>1159422485022027781</t>
  </si>
  <si>
    <t>BalzarettiRoss</t>
  </si>
  <si>
    <t>Thu Aug 08 11:13:56 +0000 2019</t>
  </si>
  <si>
    <t>968105591351717888</t>
  </si>
  <si>
    <t>http://pbs.twimg.com/profile_images/983021764249817089/1-FneJrU_normal.jpg</t>
  </si>
  <si>
    <t>Nottingham, UK</t>
  </si>
  <si>
    <t>http://twitter.com/BalzarettiRoss/statuses/1159422485022027781</t>
  </si>
  <si>
    <t>1159420966314946560</t>
  </si>
  <si>
    <t>In the newly developed Utrecht 2040 game, sustainability challenges are presented that can immediately be accepted by the players. https://t.co/XvvavWdUpU</t>
  </si>
  <si>
    <t>Thu Aug 08 11:07:54 +0000 2019</t>
  </si>
  <si>
    <t>http://twitter.com/UtrechtUni/statuses/1159420966314946560</t>
  </si>
  <si>
    <t>{"hashtags":[],"symbols":[],"user_mentions":[],"urls":[{"url":"https://t.co/XvvavWdUpU","expanded_url":"https://www.uu.nl/en/news/students-play-interactive-game-for-a-sustainable-utrecht","display_url":"uu.nl/en/news/studen…","indices":[131,154]}]}</t>
  </si>
  <si>
    <t>Naast een omstreden fenomeen is #populisme ook een omstreden begrip. Kan het als historische categorie vruchtbaar worden gemaakt? Onderzoekers Politieke Geschiedenis van de @UniUtrecht en de @UvA_Amsterdam gaan hierover met elkaar én het publiek in debat op de #Historicidagen2019 https://t.co/zzzzh9OnJT</t>
  </si>
  <si>
    <t>Thu Aug 08 11:00:52 +0000 2019</t>
  </si>
  <si>
    <t>http://pbs.twimg.com/profile_images/1034814548979707905/mXX19dHR_normal.jpg</t>
  </si>
  <si>
    <t>http://twitter.com/_KNHG/statuses/1159419200261251072</t>
  </si>
  <si>
    <t>{"hashtags":[{"text":"populisme","indices":[32,42]},{"text":"Historicidagen2019","indices":[261,280]}],"symbols":[],"user_mentions":[{"screen_name":"UniUtrecht","name":"Universiteit Utrecht","id":33548291,"id_str":"33548291","indices":[173,184]},{"screen_name":"UvA_Amsterdam","name":"UvA Amsterdam","id":156280168,"id_str":"156280168","indices":[191,205]}],"urls":[],"media":[{"id":1159419198336094200,"id_str":"1159419198336094209","indices":[281,304],"media_url":"http://pbs.twimg.com/media/EBcVnjaXUAEXQcA.jpg","media_url_https":"https://pbs.twimg.com/media/EBcVnjaXUAEXQcA.jpg","url":"https://t.co/zzzzh9OnJT","display_url":"pic.twitter.com/zzzzh9OnJT","expanded_url":"https://twitter.com/_KNHG/status/1159419200261251072/photo/1","type":"photo","sizes":{"thumb":{"w":150,"h":150,"resize":"crop"},"small":{"w":680,"h":512,"resize":"fit"},"large":{"w":956,"h":720,"resize":"fit"},"medium":{"w":956,"h":720,"resize":"fit"}}}]}</t>
  </si>
  <si>
    <t>1159418996225126400</t>
  </si>
  <si>
    <t>Apothekersassistent (0,6 fte) https://t.co/56eAL3M2ly @UniUtrecht</t>
  </si>
  <si>
    <t>Thu Aug 08 11:00:04 +0000 2019</t>
  </si>
  <si>
    <t>http://twitter.com/AcademicTrnsfr/statuses/1159418996225126400</t>
  </si>
  <si>
    <t>{"hashtags":[],"symbols":[],"user_mentions":[{"screen_name":"UniUtrecht","name":"Universiteit Utrecht","id":33548291,"id_str":"33548291","indices":[54,65]}],"urls":[{"url":"https://t.co/56eAL3M2ly","expanded_url":"https://www.academictransfer.com/285063/","display_url":"academictransfer.com/285063/","indices":[30,53]}]}</t>
  </si>
  <si>
    <t>1159418991259111424</t>
  </si>
  <si>
    <t>Thu Aug 08 11:00:03 +0000 2019</t>
  </si>
  <si>
    <t>http://twitter.com/UtrechtUni/statuses/1159418991259111424</t>
  </si>
  <si>
    <t>1159416647721070593</t>
  </si>
  <si>
    <t>RT @lukas_held_: Here it is! 4 yrs of hard work with my supervisors Andrea Herrmann &amp;amp; @KFrenken went into this: Yesterday I received the prints of my PhD thesis on Venture Creation Processes. You are welcome to join the public defense on September 13 at 12.45 in the Academiegebouw of @UniUtrecht https://t.co/H5OpkxwBYI</t>
  </si>
  <si>
    <t>Thu Aug 08 10:50:44 +0000 2019</t>
  </si>
  <si>
    <t>http://twitter.com/EshipRules/statuses/1159416647721070593</t>
  </si>
  <si>
    <t>{"hashtags":[],"symbols":[],"user_mentions":[{"screen_name":"lukas_held_","name":"Lukas Held","id":825715977652465700,"id_str":"825715977652465665","indices":[3,15]},{"screen_name":"KFrenken","name":"Koen Frenken","id":1292020495,"id_str":"1292020495","indices":[90,99]}],"urls":[]}</t>
  </si>
  <si>
    <t>Vanwege #InternationalCatDay een berichtje uit de oude doos: 
Claudia Vinke en Ruth van der Leij van de faculteit Diergeneeskunde beantwoorden de vraag waarom katten zo graag in dozen zitten. 
https://t.co/dU0DCRX6Ut</t>
  </si>
  <si>
    <t>Thu Aug 08 10:48:53 +0000 2019</t>
  </si>
  <si>
    <t>http://twitter.com/UniUtrecht/statuses/1159416184653135872</t>
  </si>
  <si>
    <t>{"hashtags":[{"text":"InternationalCatDay","indices":[8,28]}],"symbols":[],"user_mentions":[],"urls":[{"url":"https://t.co/dU0DCRX6Ut","expanded_url":"https://vroegevogels.bnnvara.nl/nieuws/eindelijk-waarom-katten-in-dozen-zitten","display_url":"vroegevogels.bnnvara.nl/nieuws/eindeli…","indices":[193,216]}]}</t>
  </si>
  <si>
    <t>1159412714156019712</t>
  </si>
  <si>
    <t>@waterschappen @UniUtrecht @PCGGlas Beste Herman, van harte proficiat met je benoeming tot bijzonder hoogleraar decentraal waterbeheer. Ik herinner me jou als een bijzonder innemende, plezierige, wijze collega en beleidsonderhandelaar. Veel succes toegewenst.</t>
  </si>
  <si>
    <t>Thu Aug 08 10:35:06 +0000 2019</t>
  </si>
  <si>
    <t>http://twitter.com/janz56/statuses/1159412714156019712</t>
  </si>
  <si>
    <t>1159412002521014273</t>
  </si>
  <si>
    <t>Biofabrication</t>
  </si>
  <si>
    <t>Thu Aug 08 10:32:16 +0000 2019</t>
  </si>
  <si>
    <t>130505654</t>
  </si>
  <si>
    <t>http://pbs.twimg.com/profile_images/878192521104543746/dSal7XDP_normal.jpg</t>
  </si>
  <si>
    <t>http://twitter.com/Biofabrication/statuses/1159412002521014273</t>
  </si>
  <si>
    <t>1159408663318159360</t>
  </si>
  <si>
    <t>Ideetje9</t>
  </si>
  <si>
    <t>@LaurensGaukema @Herseninstituut @VUmcAmsterdam @ErasmusMC @UniUtrecht @Nieuwsenco Is er ook een remedie tegen #slapeloosheid als er helemaal geen melatonine wordt aangemaakt? #stoma #blind</t>
  </si>
  <si>
    <t>Thu Aug 08 10:19:00 +0000 2019</t>
  </si>
  <si>
    <t>2445185294</t>
  </si>
  <si>
    <t>LaurensGaukema</t>
  </si>
  <si>
    <t>255515762</t>
  </si>
  <si>
    <t>1100116630850494465</t>
  </si>
  <si>
    <t>http://pbs.twimg.com/profile_images/1084088547181805568/5415NW74_normal.jpg</t>
  </si>
  <si>
    <t>http://twitter.com/Ideetje9/statuses/1159408663318159360</t>
  </si>
  <si>
    <t>{"hashtags":[{"text":"slapeloosheid","indices":[111,125]},{"text":"stoma","indices":[176,182]},{"text":"blind","indices":[183,189]}],"symbols":[],"user_mentions":[{"screen_name":"LaurensGaukema","name":"Laurens Gaukema","id":2445185294,"id_str":"2445185294","indices":[0,15]},{"screen_name":"Herseninstituut","name":"Herseninstituut","id":3013006143,"id_str":"3013006143","indices":[16,32]},{"screen_name":"VUmcAmsterdam","name":"VUmc Amsterdam","id":1004682373798260700,"id_str":"1004682373798260736","indices":[33,47]},{"screen_name":"ErasmusMC","name":"Erasmus MC","id":57046824,"id_str":"57046824","indices":[48,58]},{"screen_name":"UniUtrecht","name":"Universiteit Utrecht","id":33548291,"id_str":"33548291","indices":[59,70]},{"screen_name":"Nieuwsenco","name":"Nieuws en Co","id":17962349,"id_str":"17962349","indices":[71,82]}],"urls":[]}</t>
  </si>
  <si>
    <t>1159408255711535104</t>
  </si>
  <si>
    <t>@LaurensGaukema @Herseninstituut @VUmcAmsterdam @ErasmusMC @UniUtrecht @Nieuwsenco Hoe zit het met geen melotonine aanmaken na darmverwijdering #stoma ? En blind zijn? Kan daar ook een remedie tegen #slapeloosheid worden gevonden?</t>
  </si>
  <si>
    <t>Thu Aug 08 10:17:23 +0000 2019</t>
  </si>
  <si>
    <t>http://twitter.com/Ideetje9/statuses/1159408255711535104</t>
  </si>
  <si>
    <t>{"hashtags":[{"text":"stoma","indices":[144,150]},{"text":"slapeloosheid","indices":[199,213]}],"symbols":[],"user_mentions":[{"screen_name":"LaurensGaukema","name":"Laurens Gaukema","id":2445185294,"id_str":"2445185294","indices":[0,15]},{"screen_name":"Herseninstituut","name":"Herseninstituut","id":3013006143,"id_str":"3013006143","indices":[16,32]},{"screen_name":"VUmcAmsterdam","name":"VUmc Amsterdam","id":1004682373798260700,"id_str":"1004682373798260736","indices":[33,47]},{"screen_name":"ErasmusMC","name":"Erasmus MC","id":57046824,"id_str":"57046824","indices":[48,58]},{"screen_name":"UniUtrecht","name":"Universiteit Utrecht","id":33548291,"id_str":"33548291","indices":[59,70]},{"screen_name":"Nieuwsenco","name":"Nieuws en Co","id":17962349,"id_str":"17962349","indices":[71,82]}],"urls":[]}</t>
  </si>
  <si>
    <t>1159402931969507329</t>
  </si>
  <si>
    <t>_ElvisResCue</t>
  </si>
  <si>
    <t>Postdoc position on the grammar of drum languages (0,8 fte)
@UniUtrecht
https://t.co/cL5EsxclAl</t>
  </si>
  <si>
    <t>Thu Aug 08 09:56:14 +0000 2019</t>
  </si>
  <si>
    <t>760853029205618688</t>
  </si>
  <si>
    <t>http://pbs.twimg.com/profile_images/1150135776430174208/xquam9bG_normal.jpg</t>
  </si>
  <si>
    <t>Birmingham, England</t>
  </si>
  <si>
    <t>http://twitter.com/_ElvisResCue/statuses/1159402931969507329</t>
  </si>
  <si>
    <t>{"hashtags":[],"symbols":[],"user_mentions":[{"screen_name":"UniUtrecht","name":"Universiteit Utrecht","id":33548291,"id_str":"33548291","indices":[60,71]}],"urls":[{"url":"https://t.co/cL5EsxclAl","expanded_url":"https://www.academictransfer.com/en/284817/postdoc-position-on-the-grammar-of-drum-languages-08-fte/?utm_source=ATemailalert&amp;utm_medium=email&amp;utm_campaign=job_click","display_url":"academictransfer.com/en/284817/post…","indices":[72,95]}]}</t>
  </si>
  <si>
    <t>1159399683271401472</t>
  </si>
  <si>
    <t>@imrankhan Definitely contact @marcvanmil (Utrecht, the Netherlands) @UMCUtrecht @UniUtrecht !</t>
  </si>
  <si>
    <t>Thu Aug 08 09:43:19 +0000 2019</t>
  </si>
  <si>
    <t>14973943</t>
  </si>
  <si>
    <t>imrankhan</t>
  </si>
  <si>
    <t>1159136705045291011</t>
  </si>
  <si>
    <t>http://twitter.com/MaudRadstake/statuses/1159399683271401472</t>
  </si>
  <si>
    <t>{"hashtags":[],"symbols":[],"user_mentions":[{"screen_name":"imrankhan","name":"Imran Khan","id":14973943,"id_str":"14973943","indices":[0,10]},{"screen_name":"marcvanmil","name":"Marc van Mil","id":429283097,"id_str":"429283097","indices":[30,41]},{"screen_name":"UMCUtrecht","name":"UMC Utrecht","id":42636064,"id_str":"42636064","indices":[69,80]},{"screen_name":"UniUtrecht","name":"Universiteit Utrecht","id":33548291,"id_str":"33548291","indices":[81,92]}],"urls":[]}</t>
  </si>
  <si>
    <t>1159398281144913920</t>
  </si>
  <si>
    <t>@UniUtrecht humanisme weg. Houden zo. Als u dat zegt kan het dan zo nog voortbestaan? Moet het verder onder de naam “Humoristisch Verbond”? https://t.co/zq5rPHaNrg</t>
  </si>
  <si>
    <t>Thu Aug 08 09:37:45 +0000 2019</t>
  </si>
  <si>
    <t>http://twitter.com/vanpraagbiograf/statuses/1159398281144913920</t>
  </si>
  <si>
    <t>{"hashtags":[],"symbols":[],"user_mentions":[{"screen_name":"UniUtrecht","name":"Universiteit Utrecht","id":33548291,"id_str":"33548291","indices":[0,11]}],"urls":[],"media":[{"id":1159398276589863000,"id_str":"1159398276589862913","indices":[140,163],"media_url":"http://pbs.twimg.com/media/EBcClv1WwAEXBY0.jpg","media_url_https":"https://pbs.twimg.com/media/EBcClv1WwAEXBY0.jpg","url":"https://t.co/zq5rPHaNrg","display_url":"pic.twitter.com/zq5rPHaNrg","expanded_url":"https://twitter.com/vanpraagbiograf/status/1159398281144913920/photo/1","type":"photo","sizes":{"small":{"w":100,"h":132,"resize":"fit"},"thumb":{"w":100,"h":100,"resize":"crop"},"medium":{"w":100,"h":132,"resize":"fit"},"large":{"w":100,"h":132,"resize":"fit"}}}]}</t>
  </si>
  <si>
    <t>1159398184805969920</t>
  </si>
  <si>
    <t>Thu Aug 08 09:37:22 +0000 2019</t>
  </si>
  <si>
    <t>http://twitter.com/vanpraagbiograf/statuses/1159398184805969920</t>
  </si>
  <si>
    <t>1159398136948953088</t>
  </si>
  <si>
    <t>Thu Aug 08 09:37:11 +0000 2019</t>
  </si>
  <si>
    <t>http://twitter.com/vanpraagbiograf/statuses/1159398136948953088</t>
  </si>
  <si>
    <t>1159398093433069573</t>
  </si>
  <si>
    <t>Thu Aug 08 09:37:00 +0000 2019</t>
  </si>
  <si>
    <t>http://twitter.com/vanpraagbiograf/statuses/1159398093433069573</t>
  </si>
  <si>
    <t>1159398043457916929</t>
  </si>
  <si>
    <t>Thu Aug 08 09:36:48 +0000 2019</t>
  </si>
  <si>
    <t>http://twitter.com/vanpraagbiograf/statuses/1159398043457916929</t>
  </si>
  <si>
    <t>1159397976441327617</t>
  </si>
  <si>
    <t>Thu Aug 08 09:36:32 +0000 2019</t>
  </si>
  <si>
    <t>http://twitter.com/vanpraagbiograf/statuses/1159397976441327617</t>
  </si>
  <si>
    <t>1159397918966788097</t>
  </si>
  <si>
    <t>Thu Aug 08 09:36:19 +0000 2019</t>
  </si>
  <si>
    <t>http://twitter.com/vanpraagbiograf/statuses/1159397918966788097</t>
  </si>
  <si>
    <t>1159397874280673280</t>
  </si>
  <si>
    <t>Thu Aug 08 09:36:08 +0000 2019</t>
  </si>
  <si>
    <t>http://twitter.com/vanpraagbiograf/statuses/1159397874280673280</t>
  </si>
  <si>
    <t>1159397825266032641</t>
  </si>
  <si>
    <t>Thu Aug 08 09:35:56 +0000 2019</t>
  </si>
  <si>
    <t>http://twitter.com/vanpraagbiograf/statuses/1159397825266032641</t>
  </si>
  <si>
    <t>1159397245495758849</t>
  </si>
  <si>
    <t>Thu Aug 08 09:33:38 +0000 2019</t>
  </si>
  <si>
    <t>http://twitter.com/UUCopernicus/statuses/1159397245495758849</t>
  </si>
  <si>
    <t>1159396513992384512</t>
  </si>
  <si>
    <t>RT @UUGeo: "Het beleid moet anders," zegt onze droogte-expert @niko_wanders @UniUtrecht bij @EenVandaag. "We moeten keuzes maken. Welke gewassen willen we verbouwen?" #droogte #drinkwater https://t.co/HtY56Dw6zI</t>
  </si>
  <si>
    <t>Thu Aug 08 09:30:44 +0000 2019</t>
  </si>
  <si>
    <t>http://twitter.com/UUGeo/statuses/1159396513992384512</t>
  </si>
  <si>
    <t>{"hashtags":[],"symbols":[],"user_mentions":[{"screen_name":"UUGeo","name":"Geowetenschappen UU","id":49980589,"id_str":"49980589","indices":[3,9]},{"screen_name":"niko_wanders","name":"Niko Wanders","id":3207741261,"id_str":"3207741261","indices":[62,75]},{"screen_name":"UniUtrecht","name":"Universiteit Utrecht","id":33548291,"id_str":"33548291","indices":[76,87]},{"screen_name":"EenVandaag","name":"EenVandaag","id":10572052,"id_str":"10572052","indices":[92,103]}],"urls":[]}</t>
  </si>
  <si>
    <t>@lukas_held_ @KFrenken @UniUtrecht Awesome news @lukas_held_ ! Well done and good luck with the defense!!</t>
  </si>
  <si>
    <t>Thu Aug 08 08:57:09 +0000 2019</t>
  </si>
  <si>
    <t>1159013277206269952</t>
  </si>
  <si>
    <t>http://pbs.twimg.com/profile_images/1161133524621111296/T3JfAJV8_normal.jpg</t>
  </si>
  <si>
    <t>Munich, Bavaria</t>
  </si>
  <si>
    <t>http://twitter.com/latifi_gresa/statuses/1159388065150001152</t>
  </si>
  <si>
    <t>{"hashtags":[],"symbols":[],"user_mentions":[{"screen_name":"lukas_held_","name":"Lukas Held","id":825715977652465700,"id_str":"825715977652465665","indices":[0,12]},{"screen_name":"KFrenken","name":"Koen Frenken","id":1292020495,"id_str":"1292020495","indices":[13,22]},{"screen_name":"UniUtrecht","name":"Universiteit Utrecht","id":33548291,"id_str":"33548291","indices":[23,34]},{"screen_name":"lukas_held_","name":"Lukas Held","id":825715977652465700,"id_str":"825715977652465665","indices":[48,60]}],"urls":[]}</t>
  </si>
  <si>
    <t>@lukas_held_ @KFrenken @UniUtrecht Hi lukas do your best (I am sure you will)!!!!!!</t>
  </si>
  <si>
    <t>Thu Aug 08 08:50:02 +0000 2019</t>
  </si>
  <si>
    <t>http://pbs.twimg.com/profile_images/987700400680783873/Qc6upoCL_normal.jpg</t>
  </si>
  <si>
    <t>http://twitter.com/LucaGrilli3/statuses/1159386274173784066</t>
  </si>
  <si>
    <t>{"hashtags":[],"symbols":[],"user_mentions":[{"screen_name":"lukas_held_","name":"Lukas Held","id":825715977652465700,"id_str":"825715977652465665","indices":[0,12]},{"screen_name":"KFrenken","name":"Koen Frenken","id":1292020495,"id_str":"1292020495","indices":[13,22]},{"screen_name":"UniUtrecht","name":"Universiteit Utrecht","id":33548291,"id_str":"33548291","indices":[23,34]}],"urls":[]}</t>
  </si>
  <si>
    <t>1159385984708034560</t>
  </si>
  <si>
    <t>Thu Aug 08 08:48:53 +0000 2019</t>
  </si>
  <si>
    <t>http://twitter.com/LucaGrilli3/statuses/1159385984708034560</t>
  </si>
  <si>
    <t>1159380124330016769</t>
  </si>
  <si>
    <t>LewisChuang</t>
  </si>
  <si>
    <t>How can we define and model situations when a human user beliefs do not align with a machine's state of automation?
#ChrisJanssen (@UtrechtUni) describes our paper in this video, using #automatedvehicles as an example. 
https://t.co/TCNfZfGJMR</t>
  </si>
  <si>
    <t>Thu Aug 08 08:25:36 +0000 2019</t>
  </si>
  <si>
    <t>13712382</t>
  </si>
  <si>
    <t>http://pbs.twimg.com/profile_images/1127594392909418496/hD7Zy073_normal.jpg</t>
  </si>
  <si>
    <t>http://twitter.com/LewisChuang/statuses/1159380124330016769</t>
  </si>
  <si>
    <t>{"hashtags":[{"text":"ChrisJanssen","indices":[117,130]},{"text":"automatedvehicles","indices":[186,204]}],"symbols":[],"user_mentions":[{"screen_name":"UtrechtUni","name":"Utrecht University","id":33550981,"id_str":"33550981","indices":[132,143]}],"urls":[{"url":"https://t.co/TCNfZfGJMR","expanded_url":"https://www.youtube.com/watch?v=rmb7t7qf5J4&amp;feature=youtu.be","display_url":"youtube.com/watch?v=rmb7t7…","indices":[222,245]}]}</t>
  </si>
  <si>
    <t>1159378301032501250</t>
  </si>
  <si>
    <t>CGIARclimate</t>
  </si>
  <si>
    <t>RT @CGIAR: Dry spells, flooding, aggressive crop pests, livestock diseases and huge crop failure all on the rise in Uganda as a result of #climatechange, according to a situation analysis by @IITA_CGIAR @CGIARclimate @CIAT_ @UtrechtUni. More here: https://t.co/SOsFKGuofm #climate https://t.co/EEGq7O6wNC</t>
  </si>
  <si>
    <t>Thu Aug 08 08:18:21 +0000 2019</t>
  </si>
  <si>
    <t>57341938</t>
  </si>
  <si>
    <t>http://pbs.twimg.com/profile_images/976346528272044032/2GZ63sp6_normal.jpg</t>
  </si>
  <si>
    <t>Wageningen, The Netherlands</t>
  </si>
  <si>
    <t>http://twitter.com/CGIARclimate/statuses/1159378301032501250</t>
  </si>
  <si>
    <t>{"hashtags":[],"symbols":[],"user_mentions":[{"screen_name":"CGIAR","name":"CGIAR","id":343267635,"id_str":"343267635","indices":[3,9]}],"urls":[]}</t>
  </si>
  <si>
    <t>1159377108046684160</t>
  </si>
  <si>
    <t>_alexpetrucci</t>
  </si>
  <si>
    <t>RT @euatweets: We are inviting proposals for paper presentations &amp;amp; workshops at the 2020 #EUALearnTeach Forum 'Balancing tradition and change', hosted by @UtrechtUni  on 13-14 February 2020. Deadline to submit proposals: 1 October https://t.co/5XGdtCyei3 https://t.co/d2XWlZCAKM</t>
  </si>
  <si>
    <t>Thu Aug 08 08:13:37 +0000 2019</t>
  </si>
  <si>
    <t>454699877</t>
  </si>
  <si>
    <t>http://pbs.twimg.com/profile_images/414729061429039104/NVP7X7JY_normal.jpeg</t>
  </si>
  <si>
    <t>Full Professor @Uni_FI</t>
  </si>
  <si>
    <t>http://twitter.com/_alexpetrucci/statuses/1159377108046684160</t>
  </si>
  <si>
    <t>{"hashtags":[{"text":"EUALearnTeach","indices":[93,107]}],"symbols":[],"user_mentions":[{"screen_name":"euatweets","name":"EUA","id":292312814,"id_str":"292312814","indices":[3,13]}],"urls":[]}</t>
  </si>
  <si>
    <t>1159373026733043713</t>
  </si>
  <si>
    <t>Thu Aug 08 07:57:24 +0000 2019</t>
  </si>
  <si>
    <t>http://twitter.com/JipLeendertse/statuses/1159373026733043713</t>
  </si>
  <si>
    <t>1159371978366738432</t>
  </si>
  <si>
    <t>tigerlilyrocks</t>
  </si>
  <si>
    <t>Thu Aug 08 07:53:14 +0000 2019</t>
  </si>
  <si>
    <t>3157888318</t>
  </si>
  <si>
    <t>http://pbs.twimg.com/profile_images/1027166700721065984/mRqWned__normal.jpg</t>
  </si>
  <si>
    <t>http://twitter.com/tigerlilyrocks/statuses/1159371978366738432</t>
  </si>
  <si>
    <t>1159370141404151808</t>
  </si>
  <si>
    <t>HistorianofArch</t>
  </si>
  <si>
    <t>Thu Aug 08 07:45:56 +0000 2019</t>
  </si>
  <si>
    <t>1147072603309387776</t>
  </si>
  <si>
    <t>http://pbs.twimg.com/profile_images/1147073649108824064/9bVfK9pB_normal.jpg</t>
  </si>
  <si>
    <t>http://twitter.com/HistorianofArch/statuses/1159370141404151808</t>
  </si>
  <si>
    <t>1159366043875385344</t>
  </si>
  <si>
    <t>RT @UniversiteitNL: In Utrecht hebben ze een kweeklab vol met mini orgaantjes! (@UMCUtrecht @_Hubrecht). In de nieuwe podcast van #LabLeven gingen wij langs om te kijken hoe je zo'n minuscule nier of darm kunt kweken! Beluister hem hier: https://t.co/ObUEiJk34o https://t.co/wbBxc39DFd</t>
  </si>
  <si>
    <t>Thu Aug 08 07:29:39 +0000 2019</t>
  </si>
  <si>
    <t>http://twitter.com/UniUtrecht/statuses/1159366043875385344</t>
  </si>
  <si>
    <t>{"hashtags":[{"text":"LabLeven","indices":[130,139]}],"symbols":[],"user_mentions":[{"screen_name":"UniversiteitNL","name":"Universiteit van NL","id":637030194,"id_str":"637030194","indices":[3,18]},{"screen_name":"UMCUtrecht","name":"UMC Utrecht","id":42636064,"id_str":"42636064","indices":[80,91]},{"screen_name":"_Hubrecht","name":"Hubrecht Institute","id":2596457474,"id_str":"2596457474","indices":[92,102]}],"urls":[]}</t>
  </si>
  <si>
    <t>1159363097989197829</t>
  </si>
  <si>
    <t>DobermannKeeper</t>
  </si>
  <si>
    <t>@christa1106 @Nieuwsuur @VET_UniUtrecht Het ras dateert vanaf de 7 eeuw en was meen ik voornamelijk te vinden onder het Chinese keizerrijk. Het is een zeer oud ras wat vele gedaantes heeft ondergaan. Dus qua data zal Kaatje er niet ver naast zitten, dat weet ze dan wel. Zeer incompetent deze 'fokker'.</t>
  </si>
  <si>
    <t>Thu Aug 08 07:17:57 +0000 2019</t>
  </si>
  <si>
    <t>131111534</t>
  </si>
  <si>
    <t>christa1106</t>
  </si>
  <si>
    <t>1132242162597453824</t>
  </si>
  <si>
    <t>1159352300302942208</t>
  </si>
  <si>
    <t>http://pbs.twimg.com/profile_images/1132367015421849601/P0vvx2Ox_normal.png</t>
  </si>
  <si>
    <t>Kwadendamme, The Netherlands</t>
  </si>
  <si>
    <t>http://twitter.com/DobermannKeeper/statuses/1159363097989197829</t>
  </si>
  <si>
    <t>{"hashtags":[],"symbols":[],"user_mentions":[{"screen_name":"christa1106","name":"Lady Antebellum","id":131111534,"id_str":"131111534","indices":[0,12]},{"screen_name":"Nieuwsuur","name":"Nieuwsuur","id":93474576,"id_str":"93474576","indices":[13,23]},{"screen_name":"VET_UniUtrecht","name":"Diergeneeskunde","id":215977394,"id_str":"215977394","indices":[24,39]}],"urls":[]}</t>
  </si>
  <si>
    <t>@DobermannKeeper @Nieuwsuur @VET_UniUtrecht Ja maar, het ras bestaat al 2500 jaar,,,, 🤔🤔🤔🤔</t>
  </si>
  <si>
    <t>Thu Aug 08 06:35:02 +0000 2019</t>
  </si>
  <si>
    <t>1159127692299657216</t>
  </si>
  <si>
    <t>http://pbs.twimg.com/profile_images/1149037159623667713/84l5LGyM_normal.jpg</t>
  </si>
  <si>
    <t>http://twitter.com/christa1106/statuses/1159352300302942208</t>
  </si>
  <si>
    <t>{"hashtags":[],"symbols":[],"user_mentions":[{"screen_name":"DobermannKeeper","name":"DobermannKeeper","id":1132242162597453800,"id_str":"1132242162597453824","indices":[0,16]},{"screen_name":"Nieuwsuur","name":"Nieuwsuur","id":93474576,"id_str":"93474576","indices":[17,27]},{"screen_name":"VET_UniUtrecht","name":"Diergeneeskunde","id":215977394,"id_str":"215977394","indices":[28,43]}],"urls":[]}</t>
  </si>
  <si>
    <t>1159345263544283136</t>
  </si>
  <si>
    <t>patrickpoelmann</t>
  </si>
  <si>
    <t>Thu Aug 08 06:07:05 +0000 2019</t>
  </si>
  <si>
    <t>235702903</t>
  </si>
  <si>
    <t>http://pbs.twimg.com/profile_images/1140343044904038400/Ddn25Cdc_normal.jpg</t>
  </si>
  <si>
    <t>http://twitter.com/patrickpoelmann/statuses/1159345263544283136</t>
  </si>
  <si>
    <t>1159339850274918400</t>
  </si>
  <si>
    <t>TBroekel</t>
  </si>
  <si>
    <t>Thu Aug 08 05:45:34 +0000 2019</t>
  </si>
  <si>
    <t>875679268126306305</t>
  </si>
  <si>
    <t>http://pbs.twimg.com/profile_images/880384053702250496/q6VtNz-v_normal.jpg</t>
  </si>
  <si>
    <t>Harz (Landkreis Goslar), gemei</t>
  </si>
  <si>
    <t>http://twitter.com/TBroekel/statuses/1159339850274918400</t>
  </si>
  <si>
    <t>1159338112893407232</t>
  </si>
  <si>
    <t>RMUtrecht</t>
  </si>
  <si>
    <t>RT @_Hubrecht: Marianne Verhaar, Fjodor Yousef Yengej en Florijn Dekkers leggen in de #podcast Lab Leven van @UniversiteitNL uit wat #organoiden zijn en waar je ze allemaal voor kunt gebruiken. Samen met @UtrechtUni, @RMUtrecht, @UMCUtrecht, @HansClevers. https://t.co/cqTLeKO6Qn https://t.co/D5yKNBJkfq</t>
  </si>
  <si>
    <t>Thu Aug 08 05:38:40 +0000 2019</t>
  </si>
  <si>
    <t>822903086</t>
  </si>
  <si>
    <t>http://pbs.twimg.com/profile_images/2609130987/qtgoyy50mvfc24y84gcg_normal.jpeg</t>
  </si>
  <si>
    <t>http://twitter.com/RMUtrecht/statuses/1159338112893407232</t>
  </si>
  <si>
    <t>{"hashtags":[{"text":"podcast","indices":[86,94]}],"symbols":[],"user_mentions":[{"screen_name":"_Hubrecht","name":"Hubrecht Institute","id":2596457474,"id_str":"2596457474","indices":[3,13]},{"screen_name":"UniversiteitNL","name":"Universiteit van NL","id":637030194,"id_str":"637030194","indices":[109,124]}],"urls":[]}</t>
  </si>
  <si>
    <t>1159310019940298752</t>
  </si>
  <si>
    <t>frenchrh</t>
  </si>
  <si>
    <t>RT @WilfriedvanSark: Our new paper "Optimal energy management in all-electric residential energy systems with heat and electricity storage" out now, download for free at https://t.co/PQeuKB27F7 @tomterlouw @tarek_Skaif @psich_en @UUcopernicus @UniUtrecht</t>
  </si>
  <si>
    <t>Thu Aug 08 03:47:02 +0000 2019</t>
  </si>
  <si>
    <t>48320032</t>
  </si>
  <si>
    <t>http://pbs.twimg.com/profile_images/1368641194/1010FrenchCase_normal.jpg</t>
  </si>
  <si>
    <t>Cleveland, OH</t>
  </si>
  <si>
    <t>http://twitter.com/frenchrh/statuses/1159310019940298752</t>
  </si>
  <si>
    <t>{"hashtags":[],"symbols":[],"user_mentions":[{"screen_name":"WilfriedvanSark","name":"Wilfried van Sark","id":545164528,"id_str":"545164528","indices":[3,19]}],"urls":[]}</t>
  </si>
  <si>
    <t>1159304046911643648</t>
  </si>
  <si>
    <t>ThierryRayna</t>
  </si>
  <si>
    <t>Thu Aug 08 03:23:18 +0000 2019</t>
  </si>
  <si>
    <t>388152149</t>
  </si>
  <si>
    <t>http://pbs.twimg.com/profile_images/1084113798393487366/mFgxW8YE_normal.jpg</t>
  </si>
  <si>
    <t>http://twitter.com/ThierryRayna/statuses/1159304046911643648</t>
  </si>
  <si>
    <t>1159271978945130496</t>
  </si>
  <si>
    <t>ClassicsWiki</t>
  </si>
  <si>
    <t>Thu Aug 08 01:15:52 +0000 2019</t>
  </si>
  <si>
    <t>1102949088327319552</t>
  </si>
  <si>
    <t>http://pbs.twimg.com/profile_images/1102949266455183360/z6cen8q2_normal.png</t>
  </si>
  <si>
    <t>Internet</t>
  </si>
  <si>
    <t>http://twitter.com/ClassicsWiki/statuses/1159271978945130496</t>
  </si>
  <si>
    <t>1159271611679178752</t>
  </si>
  <si>
    <t>apistone</t>
  </si>
  <si>
    <t>Thu Aug 08 01:14:25 +0000 2019</t>
  </si>
  <si>
    <t>192284236</t>
  </si>
  <si>
    <t>http://pbs.twimg.com/profile_images/759602953107812352/qpilk5Mr_normal.jpg</t>
  </si>
  <si>
    <t>Spokane, WA</t>
  </si>
  <si>
    <t>http://twitter.com/apistone/statuses/1159271611679178752</t>
  </si>
  <si>
    <t>1159257212541448192</t>
  </si>
  <si>
    <t>ISHRhetoric</t>
  </si>
  <si>
    <t>Thu Aug 08 00:17:12 +0000 2019</t>
  </si>
  <si>
    <t>891428493963276290</t>
  </si>
  <si>
    <t>http://pbs.twimg.com/profile_images/891436716522950656/urecPxPM_normal.jpg</t>
  </si>
  <si>
    <t>http://twitter.com/ISHRhetoric/statuses/1159257212541448192</t>
  </si>
  <si>
    <t>1159227871199727622</t>
  </si>
  <si>
    <t>millerjpower</t>
  </si>
  <si>
    <t>Wed Aug 07 22:20:36 +0000 2019</t>
  </si>
  <si>
    <t>938060074509066240</t>
  </si>
  <si>
    <t>http://pbs.twimg.com/profile_images/1143123102597091328/C2lnrPDI_normal.jpg</t>
  </si>
  <si>
    <t>Durham, England</t>
  </si>
  <si>
    <t>http://twitter.com/millerjpower/statuses/1159227871199727622</t>
  </si>
  <si>
    <t>1159225582376443905</t>
  </si>
  <si>
    <t>@e_tulp @Nieuwsuur @VET_UniUtrecht Eens, het willens en wetens blijven produceren van mismaakte en zeer onnatuurlijke honden of een ras daarmee in standhouden is dierenmishandeling. Durf zelfs verder te gaan het is een strafbaar feit daarbij rijst de vraag hoe schuldig is hierin een Raad van Beheer. Fairfok, tja..</t>
  </si>
  <si>
    <t>Wed Aug 07 22:11:30 +0000 2019</t>
  </si>
  <si>
    <t>1159576016</t>
  </si>
  <si>
    <t>e_tulp</t>
  </si>
  <si>
    <t>1159195759386025985</t>
  </si>
  <si>
    <t>http://twitter.com/DobermannKeeper/statuses/1159225582376443905</t>
  </si>
  <si>
    <t>{"hashtags":[],"symbols":[],"user_mentions":[{"screen_name":"e_tulp","name":"Arie Tulp","id":1159576016,"id_str":"1159576016","indices":[0,7]},{"screen_name":"Nieuwsuur","name":"Nieuwsuur","id":93474576,"id_str":"93474576","indices":[8,18]},{"screen_name":"VET_UniUtrecht","name":"Diergeneeskunde","id":215977394,"id_str":"215977394","indices":[19,34]}],"urls":[]}</t>
  </si>
  <si>
    <t>1159223301195096065</t>
  </si>
  <si>
    <t>@J3ro3nJ @dmasluijsmans @LucSluijsmans @UniUtrecht @owk_uu Nog niet uit het systeem: https://t.co/nVhXcGZvsG</t>
  </si>
  <si>
    <t>Wed Aug 07 22:02:26 +0000 2019</t>
  </si>
  <si>
    <t>270780086</t>
  </si>
  <si>
    <t>J3ro3nJ</t>
  </si>
  <si>
    <t>1159214050586308609</t>
  </si>
  <si>
    <t>http://twitter.com/GuiseppeDon/statuses/1159223301195096065</t>
  </si>
  <si>
    <t>{"hashtags":[],"symbols":[],"user_mentions":[{"screen_name":"J3ro3nJ","name":"Jeroen Janssen","id":270780086,"id_str":"270780086","indices":[0,8]},{"screen_name":"dmasluijsmans","name":"Dominique Sluijsmans","id":172897892,"id_str":"172897892","indices":[9,23]},{"screen_name":"LucSluijsmans","name":"Luc Sluijsmans","id":2881746585,"id_str":"2881746585","indices":[24,38]},{"screen_name":"UniUtrecht","name":"Universiteit Utrecht","id":33548291,"id_str":"33548291","indices":[39,50]},{"screen_name":"owk_uu","name":"Onderwijswetensch UU","id":246203973,"id_str":"246203973","indices":[51,58]}],"urls":[{"url":"https://t.co/nVhXcGZvsG","expanded_url":"http://www.fisme.science.uu.nl/staff/marjah/download/VdHeuvel-Panhuizen_keynote_MERGA33co.pdf","display_url":"fisme.science.uu.nl/staff/marjah/d…","indices":[85,108]}]}</t>
  </si>
  <si>
    <t>1159216067178352640</t>
  </si>
  <si>
    <t>moigimy</t>
  </si>
  <si>
    <t>RT @nootlanding: @amalaswinta_com @DobermannKeeper @Nieuwsuur @VET_UniUtrecht Toen en Nu. https://t.co/VJb5iJJ07S</t>
  </si>
  <si>
    <t>Wed Aug 07 21:33:42 +0000 2019</t>
  </si>
  <si>
    <t>62038658</t>
  </si>
  <si>
    <t>http://pbs.twimg.com/profile_images/1145408421539274753/EZ7HtZi5_normal.jpg</t>
  </si>
  <si>
    <t>she/her</t>
  </si>
  <si>
    <t>http://twitter.com/moigimy/statuses/1159216067178352640</t>
  </si>
  <si>
    <t>{"hashtags":[],"symbols":[],"user_mentions":[{"screen_name":"nootlanding","name":"Wolfert","id":2172392616,"id_str":"2172392616","indices":[3,15]},{"screen_name":"amalaswinta_com","name":"Mélisande Buitenkamp","id":376337296,"id_str":"376337296","indices":[17,33]},{"screen_name":"DobermannKeeper","name":"DobermannKeeper","id":1132242162597453800,"id_str":"1132242162597453824","indices":[34,50]},{"screen_name":"Nieuwsuur","name":"Nieuwsuur","id":93474576,"id_str":"93474576","indices":[51,61]},{"screen_name":"VET_UniUtrecht","name":"Diergeneeskunde","id":215977394,"id_str":"215977394","indices":[62,77]}],"urls":[],"media":[{"id":1159205881197813800,"id_str":"1159205881197813760","indices":[90,113],"media_url":"http://pbs.twimg.com/media/EBZTm3JW4AAHPL2.jpg","media_url_https":"https://pbs.twimg.com/media/EBZTm3JW4AAHPL2.jpg","url":"https://t.co/VJb5iJJ07S","display_url":"pic.twitter.com/VJb5iJJ07S","expanded_url":"https://twitter.com/nootlanding/status/1159205889267687424/photo/1","type":"photo","sizes":{"small":{"w":680,"h":375,"resize":"fit"},"large":{"w":1083,"h":597,"resize":"fit"},"thumb":{"w":150,"h":150,"resize":"crop"},"medium":{"w":1083,"h":597,"resize":"fit"}},"source_status_id":1159205889267687400,"source_status_id_str":"1159205889267687424","source_user_id":2172392616,"source_user_id_str":"2172392616"}]}</t>
  </si>
  <si>
    <t>1159216037566537728</t>
  </si>
  <si>
    <t>RT @DobermannKeeper: @Nieuwsuur @VET_UniUtrecht Zou Kaatje toch willen adviseren om de geschiedenis van beide rassen te bestuderen. Zulk onnozelheid wat deze vrouw verteld doen je tenen krullen. Zeer spijtig voor de rassen die zij denkt te begrijpen en blijft vermeerderen. https://t.co/u1beTj7q21</t>
  </si>
  <si>
    <t>Wed Aug 07 21:33:35 +0000 2019</t>
  </si>
  <si>
    <t>http://twitter.com/moigimy/statuses/1159216037566537728</t>
  </si>
  <si>
    <t>{"hashtags":[],"symbols":[],"user_mentions":[{"screen_name":"DobermannKeeper","name":"DobermannKeeper","id":1132242162597453800,"id_str":"1132242162597453824","indices":[3,19]},{"screen_name":"Nieuwsuur","name":"Nieuwsuur","id":93474576,"id_str":"93474576","indices":[21,31]},{"screen_name":"VET_UniUtrecht","name":"Diergeneeskunde","id":215977394,"id_str":"215977394","indices":[32,47]}],"urls":[]}</t>
  </si>
  <si>
    <t>1159215399235477507</t>
  </si>
  <si>
    <t>dmasluijsmans</t>
  </si>
  <si>
    <t>@J3ro3nJ @LucSluijsmans @UniUtrecht @owk_uu 😊 Utrecht viel in ieder geval al erg bij haar in de smaak, al is Nederland gezegend met veel mooie steden. We zullen zien 😉</t>
  </si>
  <si>
    <t>Wed Aug 07 21:31:03 +0000 2019</t>
  </si>
  <si>
    <t>172897892</t>
  </si>
  <si>
    <t>http://pbs.twimg.com/profile_images/1094320042907500544/4z26G-Nc_normal.jpg</t>
  </si>
  <si>
    <t>Limburg, Nederland</t>
  </si>
  <si>
    <t>http://twitter.com/dmasluijsmans/statuses/1159215399235477507</t>
  </si>
  <si>
    <t>{"hashtags":[],"symbols":[],"user_mentions":[{"screen_name":"J3ro3nJ","name":"Jeroen Janssen","id":270780086,"id_str":"270780086","indices":[0,8]},{"screen_name":"LucSluijsmans","name":"Luc Sluijsmans","id":2881746585,"id_str":"2881746585","indices":[9,23]},{"screen_name":"UniUtrecht","name":"Universiteit Utrecht","id":33548291,"id_str":"33548291","indices":[24,35]},{"screen_name":"owk_uu","name":"Onderwijswetensch UU","id":246203973,"id_str":"246203973","indices":[36,43]}],"urls":[]}</t>
  </si>
  <si>
    <t>1159215352892538887</t>
  </si>
  <si>
    <t>annapjudson</t>
  </si>
  <si>
    <t>Wed Aug 07 21:30:51 +0000 2019</t>
  </si>
  <si>
    <t>987377869214056448</t>
  </si>
  <si>
    <t>http://pbs.twimg.com/profile_images/987381027478888448/J3JXKEEJ_normal.jpg</t>
  </si>
  <si>
    <t>http://twitter.com/annapjudson/statuses/1159215352892538887</t>
  </si>
  <si>
    <t>1159215109694210048</t>
  </si>
  <si>
    <t>Karanthir</t>
  </si>
  <si>
    <t>Wed Aug 07 21:29:53 +0000 2019</t>
  </si>
  <si>
    <t>1709516281</t>
  </si>
  <si>
    <t>http://pbs.twimg.com/profile_images/872539823969644546/xSjy2GoF_normal.jpg</t>
  </si>
  <si>
    <t>http://twitter.com/Karanthir/statuses/1159215109694210048</t>
  </si>
  <si>
    <t>@dmasluijsmans @LucSluijsmans Ze is uiteraard welkom aan @uniutrecht. Daar hebben ze leuke opleidingen (@owk_uu)... ;-)</t>
  </si>
  <si>
    <t>Wed Aug 07 21:25:41 +0000 2019</t>
  </si>
  <si>
    <t>1159208241307574273</t>
  </si>
  <si>
    <t>http://pbs.twimg.com/profile_images/3122095129/bbee92037e55c1a3353e24753abd9421_normal.jpeg</t>
  </si>
  <si>
    <t>http://twitter.com/J3ro3nJ/statuses/1159214050586308609</t>
  </si>
  <si>
    <t>{"hashtags":[],"symbols":[],"user_mentions":[{"screen_name":"dmasluijsmans","name":"Dominique Sluijsmans","id":172897892,"id_str":"172897892","indices":[0,14]},{"screen_name":"LucSluijsmans","name":"Luc Sluijsmans","id":2881746585,"id_str":"2881746585","indices":[15,29]},{"screen_name":"UniUtrecht","name":"Universiteit Utrecht","id":33548291,"id_str":"33548291","indices":[57,68]},{"screen_name":"owk_uu","name":"Onderwijswetensch UU","id":246203973,"id_str":"246203973","indices":[104,111]}],"urls":[]}</t>
  </si>
  <si>
    <t>1159211567394820097</t>
  </si>
  <si>
    <t>📢#WCCWiki new page klaxon!!! 📢 Professor Emerita of Medieval History at Utrecht University, Mayke de Jong. She's been on our list for a looonnnnnnggg time and it's fantastic that she now has a page! @UtrechtUni #MedievalWiki #NoPageRage #WomProfs #Foremothers 🤟 https://t.co/0MRLMBchMB</t>
  </si>
  <si>
    <t>Wed Aug 07 21:15:49 +0000 2019</t>
  </si>
  <si>
    <t>http://twitter.com/tigerlilyrocks/statuses/1159211567394820097</t>
  </si>
  <si>
    <t>{"hashtags":[{"text":"WCCWiki","indices":[1,9]},{"text":"MedievalWiki","indices":[211,224]},{"text":"NoPageRage","indices":[225,236]},{"text":"WomProfs","indices":[237,246]},{"text":"Foremothers","indices":[247,259]}],"symbols":[],"user_mentions":[{"screen_name":"UtrechtUni","name":"Utrecht University","id":33550981,"id_str":"33550981","indices":[199,210]}],"urls":[],"media":[{"id":1159211522306035700,"id_str":"1159211522306035713","indices":[262,285],"media_url":"http://pbs.twimg.com/media/EBZYvN6XUAEqRVX.jpg","media_url_https":"https://pbs.twimg.com/media/EBZYvN6XUAEqRVX.jpg","url":"https://t.co/0MRLMBchMB","display_url":"pic.twitter.com/0MRLMBchMB","expanded_url":"https://twitter.com/tigerlilyrocks/status/1159211567394820097/photo/1","type":"photo","sizes":{"small":{"w":444,"h":680,"resize":"fit"},"thumb":{"w":150,"h":150,"resize":"crop"},"medium":{"w":783,"h":1200,"resize":"fit"},"large":{"w":1336,"h":2048,"resize":"fit"}}}]}</t>
  </si>
  <si>
    <t>1159206101830836224</t>
  </si>
  <si>
    <t>cjmvanvliet</t>
  </si>
  <si>
    <t>Wed Aug 07 20:54:06 +0000 2019</t>
  </si>
  <si>
    <t>251988060</t>
  </si>
  <si>
    <t>http://pbs.twimg.com/profile_images/748460651840966656/yKyoODrr_normal.jpg</t>
  </si>
  <si>
    <t>Houten</t>
  </si>
  <si>
    <t>http://twitter.com/cjmvanvliet/statuses/1159206101830836224</t>
  </si>
  <si>
    <t>1159205889267687424</t>
  </si>
  <si>
    <t>nootlanding</t>
  </si>
  <si>
    <t>@amalaswinta_com @DobermannKeeper @Nieuwsuur @VET_UniUtrecht Toen en Nu. https://t.co/VJb5iJJ07S</t>
  </si>
  <si>
    <t>Wed Aug 07 20:53:15 +0000 2019</t>
  </si>
  <si>
    <t>376337296</t>
  </si>
  <si>
    <t>amalaswinta_com</t>
  </si>
  <si>
    <t>2172392616</t>
  </si>
  <si>
    <t>1159136134825500672</t>
  </si>
  <si>
    <t>http://pbs.twimg.com/profile_images/1041787143218241536/zwM4Hhxa_normal.jpg</t>
  </si>
  <si>
    <t>http://twitter.com/nootlanding/statuses/1159205889267687424</t>
  </si>
  <si>
    <t>{"hashtags":[],"symbols":[],"user_mentions":[{"screen_name":"amalaswinta_com","name":"Mélisande Buitenkamp","id":376337296,"id_str":"376337296","indices":[0,16]},{"screen_name":"DobermannKeeper","name":"DobermannKeeper","id":1132242162597453800,"id_str":"1132242162597453824","indices":[17,33]},{"screen_name":"Nieuwsuur","name":"Nieuwsuur","id":93474576,"id_str":"93474576","indices":[34,44]},{"screen_name":"VET_UniUtrecht","name":"Diergeneeskunde","id":215977394,"id_str":"215977394","indices":[45,60]}],"urls":[],"media":[{"id":1159205881197813800,"id_str":"1159205881197813760","indices":[73,96],"media_url":"http://pbs.twimg.com/media/EBZTm3JW4AAHPL2.jpg","media_url_https":"https://pbs.twimg.com/media/EBZTm3JW4AAHPL2.jpg","url":"https://t.co/VJb5iJJ07S","display_url":"pic.twitter.com/VJb5iJJ07S","expanded_url":"https://twitter.com/nootlanding/status/1159205889267687424/photo/1","type":"photo","sizes":{"small":{"w":680,"h":375,"resize":"fit"},"large":{"w":1083,"h":597,"resize":"fit"},"thumb":{"w":150,"h":150,"resize":"crop"},"medium":{"w":1083,"h":597,"resize":"fit"}}}]}</t>
  </si>
  <si>
    <t>1159201835313434625</t>
  </si>
  <si>
    <t>GuusBeugelink</t>
  </si>
  <si>
    <t>RT @willem_wensink: Herman Havekes van de Unie van @waterschappen benoemd tot bijzonder hoogleraar aan de @UniUtrecht. https://t.co/cnCmEGXKeh</t>
  </si>
  <si>
    <t>Wed Aug 07 20:37:09 +0000 2019</t>
  </si>
  <si>
    <t>248569207</t>
  </si>
  <si>
    <t>http://pbs.twimg.com/profile_images/550233649904222208/zQJlRFt5_normal.png</t>
  </si>
  <si>
    <t>Wijk bij Duurstede, Utrecht</t>
  </si>
  <si>
    <t>http://twitter.com/GuusBeugelink/statuses/1159201835313434625</t>
  </si>
  <si>
    <t>{"hashtags":[],"symbols":[],"user_mentions":[{"screen_name":"willem_wensink","name":"Willem Wensink","id":1011998929309847600,"id_str":"1011998929309847552","indices":[3,18]},{"screen_name":"waterschappen","name":"Unie v Waterschappen","id":325765427,"id_str":"325765427","indices":[51,65]},{"screen_name":"UniUtrecht","name":"Universiteit Utrecht","id":33548291,"id_str":"33548291","indices":[106,117]}],"urls":[]}</t>
  </si>
  <si>
    <t>@DobermannKeeper @Nieuwsuur @VET_UniUtrecht Toevallig een bovenbuurman met een doorgefokte bulldog. Een neusgat volkomen dicht. Hond kreeg bijna geen lucht. Doorfokken is een vorm van dierenmishandeling niets meer en niets minder.</t>
  </si>
  <si>
    <t>Wed Aug 07 20:13:00 +0000 2019</t>
  </si>
  <si>
    <t>http://pbs.twimg.com/profile_images/3223859482/8f6e0483fccae299559ba6b7dd85ef66_normal.jpeg</t>
  </si>
  <si>
    <t>http://twitter.com/e_tulp/statuses/1159195759386025985</t>
  </si>
  <si>
    <t>1159194142687289347</t>
  </si>
  <si>
    <t>alexanderbrem</t>
  </si>
  <si>
    <t>Wed Aug 07 20:06:35 +0000 2019</t>
  </si>
  <si>
    <t>18273145</t>
  </si>
  <si>
    <t>http://pbs.twimg.com/profile_images/2726812549/17c1b9129dd049c4fc6530fe9783a762_normal.png</t>
  </si>
  <si>
    <t>Fürth, Bayern</t>
  </si>
  <si>
    <t>http://twitter.com/alexanderbrem/statuses/1159194142687289347</t>
  </si>
  <si>
    <t>1159188240798273537</t>
  </si>
  <si>
    <t>Wed Aug 07 19:43:07 +0000 2019</t>
  </si>
  <si>
    <t>http://twitter.com/Drs_Michelle/statuses/1159188240798273537</t>
  </si>
  <si>
    <t>1159175410019643393</t>
  </si>
  <si>
    <t>Wed Aug 07 18:52:08 +0000 2019</t>
  </si>
  <si>
    <t>http://twitter.com/KFrenken/statuses/1159175410019643393</t>
  </si>
  <si>
    <t>1159156199859904512</t>
  </si>
  <si>
    <t>RT @unimuseum: Wetenschap is overal. Maar wat is wetenschap? Het KennisLab is de plek om te ontdekken wat wetenschap is. https://t.co/3xb0bzseQ6</t>
  </si>
  <si>
    <t>Wed Aug 07 17:35:48 +0000 2019</t>
  </si>
  <si>
    <t>http://twitter.com/UniUtrecht/statuses/1159156199859904512</t>
  </si>
  <si>
    <t>{"hashtags":[],"symbols":[],"user_mentions":[{"screen_name":"unimuseum","name":"Universiteitsmuseum","id":105892567,"id_str":"105892567","indices":[3,13]}],"urls":[]}</t>
  </si>
  <si>
    <t>1159155663064457217</t>
  </si>
  <si>
    <t>RT @UUCopernicus: 🌸🌺🐝🌱🌼Up to 90% of all wild plants &amp;amp; 1/3 of our most important food crops are insect-pollinated. But what happens when pollinators like bumblebees don’t have their favourite flowers nearby, like in areas dominated by intensive agriculture? @UtrechtUni https://t.co/BvV8ggumDs</t>
  </si>
  <si>
    <t>Wed Aug 07 17:33:40 +0000 2019</t>
  </si>
  <si>
    <t>http://twitter.com/UtrechtUni/statuses/1159155663064457217</t>
  </si>
  <si>
    <t>1159152458389741568</t>
  </si>
  <si>
    <t>willem_wensink</t>
  </si>
  <si>
    <t>Herman Havekes van de Unie van @waterschappen benoemd tot bijzonder hoogleraar aan de @UniUtrecht. https://t.co/cnCmEGXKeh</t>
  </si>
  <si>
    <t>Wed Aug 07 17:20:56 +0000 2019</t>
  </si>
  <si>
    <t>1011998929309847552</t>
  </si>
  <si>
    <t>http://pbs.twimg.com/profile_images/1012040394685796357/XzEmSDnL_normal.jpg</t>
  </si>
  <si>
    <t>http://twitter.com/willem_wensink/statuses/1159152458389741568</t>
  </si>
  <si>
    <t>{"hashtags":[],"symbols":[],"user_mentions":[{"screen_name":"waterschappen","name":"Unie v Waterschappen","id":325765427,"id_str":"325765427","indices":[31,45]},{"screen_name":"UniUtrecht","name":"Universiteit Utrecht","id":33548291,"id_str":"33548291","indices":[86,97]}],"urls":[{"url":"https://t.co/cnCmEGXKeh","expanded_url":"https://twitter.com/waterschappen/status/1159078613146316800","display_url":"twitter.com/waterschappen/…","indices":[99,122]}]}</t>
  </si>
  <si>
    <t>1159146658183168013</t>
  </si>
  <si>
    <t>riamatthijssen</t>
  </si>
  <si>
    <t>Mooie en goed te begrijpen uitleg over (nier)organoiden vanuit @RMUtrecht  hier te beluisteren https://t.co/J7LN19XT2d</t>
  </si>
  <si>
    <t>Wed Aug 07 16:57:53 +0000 2019</t>
  </si>
  <si>
    <t>222454395</t>
  </si>
  <si>
    <t>http://pbs.twimg.com/profile_images/645535722217304064/EK82pLVu_normal.jpg</t>
  </si>
  <si>
    <t>http://twitter.com/riamatthijssen/statuses/1159146658183168013</t>
  </si>
  <si>
    <t>{"hashtags":[],"symbols":[],"user_mentions":[{"screen_name":"RMUtrecht","name":"RM Utrecht","id":822903086,"id_str":"822903086","indices":[63,73]}],"urls":[{"url":"https://t.co/J7LN19XT2d","expanded_url":"https://twitter.com/UniUtrecht/status/1159085159356030979","display_url":"twitter.com/UniUtrecht/sta…","indices":[95,118]}]}</t>
  </si>
  <si>
    <t>1159145517655502850</t>
  </si>
  <si>
    <t>TpsychWise</t>
  </si>
  <si>
    <t>Its confirmed - Bring on my new challenges at @UniUtrecht, @UTwente and @UMCUtrecht as I start my Master's degree this September! Bring. It. On! https://t.co/43peX9d8yU</t>
  </si>
  <si>
    <t>Wed Aug 07 16:53:21 +0000 2019</t>
  </si>
  <si>
    <t>725018423852470273</t>
  </si>
  <si>
    <t>http://pbs.twimg.com/profile_images/919173836599365633/wi6emANP_normal.jpg</t>
  </si>
  <si>
    <t>Reading, England</t>
  </si>
  <si>
    <t>http://twitter.com/TpsychWise/statuses/1159145517655502850</t>
  </si>
  <si>
    <t>{"hashtags":[],"symbols":[],"user_mentions":[{"screen_name":"UniUtrecht","name":"Universiteit Utrecht","id":33548291,"id_str":"33548291","indices":[46,57]},{"screen_name":"UTwente","name":"Universiteit Twente","id":18991614,"id_str":"18991614","indices":[59,67]},{"screen_name":"UMCUtrecht","name":"UMC Utrecht","id":42636064,"id_str":"42636064","indices":[72,83]}],"urls":[],"media":[{"id":1159145511955435500,"id_str":"1159145511955435531","indices":[145,168],"media_url":"http://pbs.twimg.com/tweet_video_thumb/EBYcs6MXkAsezGE.jpg","media_url_https":"https://pbs.twimg.com/tweet_video_thumb/EBYcs6MXkAsezGE.jpg","url":"https://t.co/43peX9d8yU","display_url":"pic.twitter.com/43peX9d8yU","expanded_url":"https://twitter.com/TpsychWise/status/1159145517655502850/photo/1","type":"photo","sizes":{"thumb":{"w":150,"h":150,"resize":"crop"},"medium":{"w":244,"h":250,"resize":"fit"},"large":{"w":244,"h":250,"resize":"fit"},"small":{"w":244,"h":250,"resize":"fit"}}}]}</t>
  </si>
  <si>
    <t>1159138750015975424</t>
  </si>
  <si>
    <t>SN_OAbooks</t>
  </si>
  <si>
    <t>RT @jeroenson: The @UniUtrecht #openscience programme (#openaccess project) will address #openaccess books. 
We will look at how we can stimulate and support #oa books. 
https://t.co/UJEBeD1B3a</t>
  </si>
  <si>
    <t>Wed Aug 07 16:26:28 +0000 2019</t>
  </si>
  <si>
    <t>959067026139447296</t>
  </si>
  <si>
    <t>http://pbs.twimg.com/profile_images/1085115253170556928/vuVU1Ft8_normal.jpg</t>
  </si>
  <si>
    <t>http://twitter.com/SN_OAbooks/statuses/1159138750015975424</t>
  </si>
  <si>
    <t>{"hashtags":[{"text":"openscience","indices":[31,43]},{"text":"openaccess","indices":[55,66]},{"text":"openaccess","indices":[89,100]}],"symbols":[],"user_mentions":[{"screen_name":"jeroenson","name":"Jeroen Sondervan","id":41577553,"id_str":"41577553","indices":[3,13]},{"screen_name":"UniUtrecht","name":"Universiteit Utrecht","id":33548291,"id_str":"33548291","indices":[19,30]}],"urls":[]}</t>
  </si>
  <si>
    <t>1159138144786296832</t>
  </si>
  <si>
    <t>J_E_R_R_Y_</t>
  </si>
  <si>
    <t>Wed Aug 07 16:24:04 +0000 2019</t>
  </si>
  <si>
    <t>103253996</t>
  </si>
  <si>
    <t>http://pbs.twimg.com/profile_images/1149973692094603264/TT4BA8Pk_normal.jpg</t>
  </si>
  <si>
    <t>http://twitter.com/J_E_R_R_Y_/statuses/1159138144786296832</t>
  </si>
  <si>
    <t>1159136396617162752</t>
  </si>
  <si>
    <t>sasterpstra</t>
  </si>
  <si>
    <t>Wed Aug 07 16:17:07 +0000 2019</t>
  </si>
  <si>
    <t>100442848</t>
  </si>
  <si>
    <t>http://pbs.twimg.com/profile_images/916651959221997568/P4bKC0jK_normal.jpg</t>
  </si>
  <si>
    <t>sasterpstra.tumblr.com</t>
  </si>
  <si>
    <t>http://twitter.com/sasterpstra/statuses/1159136396617162752</t>
  </si>
  <si>
    <t>@DobermannKeeper @Nieuwsuur @VET_UniUtrecht Precies mijn gedachte, fijn dat ik geen plaatje meer hoef op te zoeken :)</t>
  </si>
  <si>
    <t>Wed Aug 07 16:16:04 +0000 2019</t>
  </si>
  <si>
    <t>http://pbs.twimg.com/profile_images/995893835237650432/emV424VQ_normal.jpg</t>
  </si>
  <si>
    <t>Rotterdam, Nederland</t>
  </si>
  <si>
    <t>http://twitter.com/amalaswinta_com/statuses/1159136134825500672</t>
  </si>
  <si>
    <t>1159135861302321153</t>
  </si>
  <si>
    <t>RT @LaurensGaukema: Robin (8) wordt elke avond door haar vader nét niet doodgekieteld. 😇Althans, dat denken we. Klinisch psycholoog Sibe Doosje (@UniUtrecht) vertelt in @Nieuwsenco of dat eigenlijk wel kan. #kindervragen https://t.co/pYBPIYmLZj https://t.co/gf38ELWGUJ</t>
  </si>
  <si>
    <t>Wed Aug 07 16:14:59 +0000 2019</t>
  </si>
  <si>
    <t>http://twitter.com/Ferdi_Engels/statuses/1159135861302321153</t>
  </si>
  <si>
    <t>{"hashtags":[],"symbols":[],"user_mentions":[{"screen_name":"LaurensGaukema","name":"Laurens Gaukema","id":2445185294,"id_str":"2445185294","indices":[3,18]}],"urls":[]}</t>
  </si>
  <si>
    <t>1159135214255239169</t>
  </si>
  <si>
    <t>Wed Aug 07 16:12:25 +0000 2019</t>
  </si>
  <si>
    <t>http://twitter.com/RMUtrecht/statuses/1159135214255239169</t>
  </si>
  <si>
    <t>1159134665489428481</t>
  </si>
  <si>
    <t>Wed Aug 07 16:10:14 +0000 2019</t>
  </si>
  <si>
    <t>http://twitter.com/UUCopernicus/statuses/1159134665489428481</t>
  </si>
  <si>
    <t>1159132631835062272</t>
  </si>
  <si>
    <t>HallVan</t>
  </si>
  <si>
    <t>@waterschappen @UniUtrecht @PCGGlas Gelukgewenst Herman Havekes, Schilthuisfonds met voorzitter Peter Glas, UvW en UU. Een deskundig man op een breed terrein van waterbeheer, decentralisatie, internationalisering. Nederland mag blij zijn met zoveel gebalde kennis! En nog een aardige man ook!</t>
  </si>
  <si>
    <t>Wed Aug 07 16:02:09 +0000 2019</t>
  </si>
  <si>
    <t>1193128598</t>
  </si>
  <si>
    <t>http://pbs.twimg.com/profile_images/465054609552449536/PGCClExx_normal.jpeg</t>
  </si>
  <si>
    <t>Appingedam</t>
  </si>
  <si>
    <t>http://twitter.com/HallVan/statuses/1159132631835062272</t>
  </si>
  <si>
    <t>1159132268016930817</t>
  </si>
  <si>
    <t>RicLevato</t>
  </si>
  <si>
    <t>A nice summary of the orthopedics/biofab lab's efforts to print living  replacements for injuried articular joints @josmalda  @RMUtrecht @UMCUtrecht @UniUtrecht @ERC_Research #bioprinting #regmed #AcademicTwitter https://t.co/KKOfI0lSls</t>
  </si>
  <si>
    <t>Wed Aug 07 16:00:42 +0000 2019</t>
  </si>
  <si>
    <t>883308003658784773</t>
  </si>
  <si>
    <t>http://pbs.twimg.com/profile_images/884132175934828544/zLCOEu7c_normal.jpg</t>
  </si>
  <si>
    <t>Paesi Bassi</t>
  </si>
  <si>
    <t>http://twitter.com/RicLevato/statuses/1159132268016930817</t>
  </si>
  <si>
    <t>{"hashtags":[{"text":"bioprinting","indices":[175,187]},{"text":"regmed","indices":[188,195]},{"text":"AcademicTwitter","indices":[196,212]}],"symbols":[],"user_mentions":[{"screen_name":"josmalda","name":"Jos Malda","id":269861794,"id_str":"269861794","indices":[115,124]},{"screen_name":"RMUtrecht","name":"RM Utrecht","id":822903086,"id_str":"822903086","indices":[126,136]},{"screen_name":"UMCUtrecht","name":"UMC Utrecht","id":42636064,"id_str":"42636064","indices":[137,148]},{"screen_name":"UniUtrecht","name":"Universiteit Utrecht","id":33548291,"id_str":"33548291","indices":[149,160]},{"screen_name":"ERC_Research","name":"ERC Europe","id":467551928,"id_str":"467551928","indices":[161,174]}],"urls":[{"url":"https://t.co/KKOfI0lSls","expanded_url":"https://twitter.com/ERC_Research/status/1159019869880430592","display_url":"twitter.com/ERC_Research/s…","indices":[213,236]}]}</t>
  </si>
  <si>
    <t>1159129108334415872</t>
  </si>
  <si>
    <t>DetlefvanVuuren</t>
  </si>
  <si>
    <t>Wed Aug 07 15:48:09 +0000 2019</t>
  </si>
  <si>
    <t>3306638483</t>
  </si>
  <si>
    <t>http://pbs.twimg.com/profile_images/605736152239206400/_sYuymkx_normal.jpg</t>
  </si>
  <si>
    <t>http://twitter.com/DetlefvanVuuren/statuses/1159129108334415872</t>
  </si>
  <si>
    <t>@Nieuwsuur @VET_UniUtrecht Zou Kaatje toch willen adviseren om de geschiedenis van beide rassen te bestuderen. Zulk onnozelheid wat deze vrouw verteld doen je tenen krullen. Zeer spijtig voor de rassen die zij denkt te begrijpen en blijft vermeerderen. https://t.co/u1beTj7q21</t>
  </si>
  <si>
    <t>Wed Aug 07 15:42:32 +0000 2019</t>
  </si>
  <si>
    <t>93474576</t>
  </si>
  <si>
    <t>Nieuwsuur</t>
  </si>
  <si>
    <t>1159103276153004035</t>
  </si>
  <si>
    <t>http://twitter.com/DobermannKeeper/statuses/1159127692299657216</t>
  </si>
  <si>
    <t>{"hashtags":[],"symbols":[],"user_mentions":[{"screen_name":"Nieuwsuur","name":"Nieuwsuur","id":93474576,"id_str":"93474576","indices":[0,10]},{"screen_name":"VET_UniUtrecht","name":"Diergeneeskunde","id":215977394,"id_str":"215977394","indices":[11,26]}],"urls":[],"media":[{"id":1159127686851256300,"id_str":"1159127686851256320","indices":[253,276],"media_url":"http://pbs.twimg.com/media/EBYMfWgW4AAkXWo.jpg","media_url_https":"https://pbs.twimg.com/media/EBYMfWgW4AAkXWo.jpg","url":"https://t.co/u1beTj7q21","display_url":"pic.twitter.com/u1beTj7q21","expanded_url":"https://twitter.com/DobermannKeeper/status/1159127692299657216/photo/1","type":"photo","sizes":{"thumb":{"w":150,"h":150,"resize":"crop"},"large":{"w":480,"h":380,"resize":"fit"},"medium":{"w":480,"h":380,"resize":"fit"},"small":{"w":480,"h":380,"resize":"fit"}}}]}</t>
  </si>
  <si>
    <t>1159122482902835200</t>
  </si>
  <si>
    <t>Arjan_KW</t>
  </si>
  <si>
    <t>Wed Aug 07 15:21:50 +0000 2019</t>
  </si>
  <si>
    <t>158289702</t>
  </si>
  <si>
    <t>http://pbs.twimg.com/profile_images/887248152348295169/kmy_PYjv_normal.jpg</t>
  </si>
  <si>
    <t>Katwijk (Netherlands)</t>
  </si>
  <si>
    <t>http://twitter.com/Arjan_KW/statuses/1159122482902835200</t>
  </si>
  <si>
    <t>1159121321311244291</t>
  </si>
  <si>
    <t>LisettevBeek</t>
  </si>
  <si>
    <t>RT @FuturesStudioUU: UFS Onderzoeker Jeroen Oomen zet vraagtekens bij het tegen gaan van klimaatverandering dmv met #geoengineering Gisteravond was hij te gast bij @NPORadio1 en @RTLnieuws om hierover te praten. https://t.co/kWYNjVcZ6i https://t.co/FFGMk3ayW6 @UniUtrecht #ClimateCrisis https://t.co/7X5PpEyfUM</t>
  </si>
  <si>
    <t>Wed Aug 07 15:17:13 +0000 2019</t>
  </si>
  <si>
    <t>1071007381209919488</t>
  </si>
  <si>
    <t>http://pbs.twimg.com/profile_images/1071008059877662720/rpKY8gcI_normal.jpg</t>
  </si>
  <si>
    <t>http://twitter.com/LisettevBeek/statuses/1159121321311244291</t>
  </si>
  <si>
    <t>{"hashtags":[{"text":"geoengineering","indices":[116,131]}],"symbols":[],"user_mentions":[{"screen_name":"FuturesStudioUU","name":"Urban Futures Studio","id":3349107448,"id_str":"3349107448","indices":[3,19]}],"urls":[]}</t>
  </si>
  <si>
    <t>@lukas_held_ @KFrenken @UniUtrecht Do you perhaps have a (digital) copy for me?</t>
  </si>
  <si>
    <t>Wed Aug 07 15:16:23 +0000 2019</t>
  </si>
  <si>
    <t>1159117748699631616</t>
  </si>
  <si>
    <t>http://pbs.twimg.com/profile_images/1105774980967661568/XMTgkZ97_normal.png</t>
  </si>
  <si>
    <t>s-Hertogenbosch, Nederland</t>
  </si>
  <si>
    <t>http://twitter.com/wjliebregts/statuses/1159121111369564160</t>
  </si>
  <si>
    <t>1159119990450204673</t>
  </si>
  <si>
    <t>RT @Nieuwsuur: De snuitjes van de populaire #mopshond en de Franse #bulldog zijn alsmaar korter geworden. Een nieuwe wet moet daar verandering in brengen. Maar veel hondenfokkers trekken zich niks van het verbod aan. https://t.co/CIJK4JqKRY #kortsnuit #Nieuwsuur https://t.co/weAt16UCfF</t>
  </si>
  <si>
    <t>Wed Aug 07 15:11:55 +0000 2019</t>
  </si>
  <si>
    <t>http://twitter.com/VET_UniUtrecht/statuses/1159119990450204673</t>
  </si>
  <si>
    <t>{"hashtags":[{"text":"mopshond","indices":[44,53]},{"text":"bulldog","indices":[67,75]}],"symbols":[],"user_mentions":[{"screen_name":"Nieuwsuur","name":"Nieuwsuur","id":93474576,"id_str":"93474576","indices":[3,13]}],"urls":[]}</t>
  </si>
  <si>
    <t>1159119388039098369</t>
  </si>
  <si>
    <t>@MignonWuestman @KFrenken @UniUtrecht Thanks! Can't claim the credit for that though 😇: https://t.co/ydG39FC51t made it!</t>
  </si>
  <si>
    <t>Wed Aug 07 15:09:32 +0000 2019</t>
  </si>
  <si>
    <t>131487160</t>
  </si>
  <si>
    <t>MignonWuestman</t>
  </si>
  <si>
    <t>1159068015742390272</t>
  </si>
  <si>
    <t>http://twitter.com/lukas_held_/statuses/1159119388039098369</t>
  </si>
  <si>
    <t>{"hashtags":[],"symbols":[],"user_mentions":[{"screen_name":"MignonWuestman","name":"Mignon Wuestman","id":131487160,"id_str":"131487160","indices":[0,15]},{"screen_name":"KFrenken","name":"Koen Frenken","id":1292020495,"id_str":"1292020495","indices":[16,25]},{"screen_name":"UniUtrecht","name":"Universiteit Utrecht","id":33548291,"id_str":"33548291","indices":[26,37]}],"urls":[{"url":"https://t.co/ydG39FC51t","expanded_url":"http://evelienjagtmann.nl","display_url":"evelienjagtmann.nl","indices":[88,111]}]}</t>
  </si>
  <si>
    <t>1159118687900753923</t>
  </si>
  <si>
    <t>AwilMohamoudSa1</t>
  </si>
  <si>
    <t>@CGIAR @IITA_CGIAR @CGIARclimate @CIAT_ @UtrechtUni Same scenario as @Somalia</t>
  </si>
  <si>
    <t>Wed Aug 07 15:06:45 +0000 2019</t>
  </si>
  <si>
    <t>343267635</t>
  </si>
  <si>
    <t>CGIAR</t>
  </si>
  <si>
    <t>1146862597205110785</t>
  </si>
  <si>
    <t>1159105688309817344</t>
  </si>
  <si>
    <t>http://pbs.twimg.com/profile_images/1146875719190024192/igpVX-Xp_normal.jpg</t>
  </si>
  <si>
    <t>Somalia</t>
  </si>
  <si>
    <t>http://twitter.com/AwilMohamoudSa1/statuses/1159118687900753923</t>
  </si>
  <si>
    <t>{"hashtags":[],"symbols":[],"user_mentions":[{"screen_name":"CGIAR","name":"CGIAR","id":343267635,"id_str":"343267635","indices":[0,6]},{"screen_name":"IITA_CGIAR","name":"IITA","id":68654425,"id_str":"68654425","indices":[7,18]},{"screen_name":"CGIARclimate","name":"CCAFS","id":57341938,"id_str":"57341938","indices":[19,32]},{"screen_name":"CIAT_","name":"CIAT","id":54206317,"id_str":"54206317","indices":[33,39]},{"screen_name":"UtrechtUni","name":"Utrecht University","id":33550981,"id_str":"33550981","indices":[40,51]},{"screen_name":"Somalia","name":"Federal Republic of Somalia🇸🇴","id":720338654267252700,"id_str":"720338654267252736","indices":[69,77]}],"urls":[]}</t>
  </si>
  <si>
    <t>1159118310853763074</t>
  </si>
  <si>
    <t>@UniUtrecht “humanistische” sekte, het Humanistisch Verbond, vanaf 1963 flink in de problemen zit. Acht u dit een verbetering: de benaming “Humoristisch Verbond”? https://t.co/F64gsbgUEO</t>
  </si>
  <si>
    <t>Wed Aug 07 15:05:15 +0000 2019</t>
  </si>
  <si>
    <t>http://twitter.com/vanpraagbiograf/statuses/1159118310853763074</t>
  </si>
  <si>
    <t>{"hashtags":[],"symbols":[],"user_mentions":[{"screen_name":"UniUtrecht","name":"Universiteit Utrecht","id":33548291,"id_str":"33548291","indices":[0,11]}],"urls":[],"media":[{"id":1159118306944659500,"id_str":"1159118306944659457","indices":[163,186],"media_url":"http://pbs.twimg.com/media/EBYD9XoWsAEPxTQ.jpg","media_url_https":"https://pbs.twimg.com/media/EBYD9XoWsAEPxTQ.jpg","url":"https://t.co/F64gsbgUEO","display_url":"pic.twitter.com/F64gsbgUEO","expanded_url":"https://twitter.com/vanpraagbiograf/status/1159118310853763074/photo/1","type":"photo","sizes":{"small":{"w":100,"h":132,"resize":"fit"},"thumb":{"w":100,"h":100,"resize":"crop"},"medium":{"w":100,"h":132,"resize":"fit"},"large":{"w":100,"h":132,"resize":"fit"}}}]}</t>
  </si>
  <si>
    <t>1159118271964241920</t>
  </si>
  <si>
    <t>Wed Aug 07 15:05:06 +0000 2019</t>
  </si>
  <si>
    <t>http://twitter.com/vanpraagbiograf/statuses/1159118271964241920</t>
  </si>
  <si>
    <t>1159118221653532673</t>
  </si>
  <si>
    <t>Wed Aug 07 15:04:54 +0000 2019</t>
  </si>
  <si>
    <t>http://twitter.com/vanpraagbiograf/statuses/1159118221653532673</t>
  </si>
  <si>
    <t>1159118171762302976</t>
  </si>
  <si>
    <t>Wed Aug 07 15:04:42 +0000 2019</t>
  </si>
  <si>
    <t>http://twitter.com/vanpraagbiograf/statuses/1159118171762302976</t>
  </si>
  <si>
    <t>1159118115894124545</t>
  </si>
  <si>
    <t>@UniUtrecht van de armen te verbeteren? Oh, u denkt daar over na? Prima, maar wijs mij dan ondertussen even de weg naar de humanistische ziekenhuizen voor de armen. Laat u dan ook zien waar armlastige studenten terecht kunnen voor humanistische financiële steun? Komen we dan</t>
  </si>
  <si>
    <t>Wed Aug 07 15:04:28 +0000 2019</t>
  </si>
  <si>
    <t>http://twitter.com/vanpraagbiograf/statuses/1159118115894124545</t>
  </si>
  <si>
    <t>1159118050815352833</t>
  </si>
  <si>
    <t>Wed Aug 07 15:04:13 +0000 2019</t>
  </si>
  <si>
    <t>http://twitter.com/vanpraagbiograf/statuses/1159118050815352833</t>
  </si>
  <si>
    <t>1159117971933020161</t>
  </si>
  <si>
    <t>Wed Aug 07 15:03:54 +0000 2019</t>
  </si>
  <si>
    <t>http://twitter.com/vanpraagbiograf/statuses/1159117971933020161</t>
  </si>
  <si>
    <t>1159117879872299008</t>
  </si>
  <si>
    <t>Wed Aug 07 15:03:32 +0000 2019</t>
  </si>
  <si>
    <t>http://twitter.com/vanpraagbiograf/statuses/1159117879872299008</t>
  </si>
  <si>
    <t>1159117801296191489</t>
  </si>
  <si>
    <t>Wed Aug 07 15:03:13 +0000 2019</t>
  </si>
  <si>
    <t>http://twitter.com/vanpraagbiograf/statuses/1159117801296191489</t>
  </si>
  <si>
    <t>@wjliebregts @KFrenken @UniUtrecht Thank you Werner!</t>
  </si>
  <si>
    <t>Wed Aug 07 15:03:01 +0000 2019</t>
  </si>
  <si>
    <t>1159034854639640577</t>
  </si>
  <si>
    <t>http://twitter.com/lukas_held_/statuses/1159117748699631616</t>
  </si>
  <si>
    <t>1159117701467574273</t>
  </si>
  <si>
    <t>Wed Aug 07 15:02:50 +0000 2019</t>
  </si>
  <si>
    <t>http://twitter.com/vanpraagbiograf/statuses/1159117701467574273</t>
  </si>
  <si>
    <t>1159115330800824320</t>
  </si>
  <si>
    <t>Wed Aug 07 14:53:24 +0000 2019</t>
  </si>
  <si>
    <t>http://twitter.com/UniUtrecht/statuses/1159115330800824320</t>
  </si>
  <si>
    <t>1159114547111911424</t>
  </si>
  <si>
    <t>"Het beleid moet anders," zegt onze droogte-expert @niko_wanders @UniUtrecht bij @EenVandaag. "We moeten keuzes maken. Welke gewassen willen we verbouwen?" #droogte #drinkwater https://t.co/HtY56Dw6zI</t>
  </si>
  <si>
    <t>Wed Aug 07 14:50:17 +0000 2019</t>
  </si>
  <si>
    <t>http://twitter.com/UUGeo/statuses/1159114547111911424</t>
  </si>
  <si>
    <t>{"hashtags":[{"text":"droogte","indices":[156,164]},{"text":"drinkwater","indices":[165,176]}],"symbols":[],"user_mentions":[{"screen_name":"niko_wanders","name":"Niko Wanders","id":3207741261,"id_str":"3207741261","indices":[51,64]},{"screen_name":"UniUtrecht","name":"Universiteit Utrecht","id":33548291,"id_str":"33548291","indices":[65,76]},{"screen_name":"EenVandaag","name":"EenVandaag","id":10572052,"id_str":"10572052","indices":[81,92]}],"urls":[{"url":"https://t.co/HtY56Dw6zI","expanded_url":"https://twitter.com/EenVandaag/status/1159105726524088321","display_url":"twitter.com/EenVandaag/sta…","indices":[177,200]}]}</t>
  </si>
  <si>
    <t>1159114429679788032</t>
  </si>
  <si>
    <t>RT @UniUtrecht: 👩‍🔬👨‍🔬🧫Benieuwd hoe mini-orgaantjes worden gekweekt? 
@UniversiteitNL nam een kijkje in de keuken van @HansClevers en Marianne Verhaar @_Hubrecht  
@UMCUtrecht https://t.co/LevIWftZo3</t>
  </si>
  <si>
    <t>Wed Aug 07 14:49:49 +0000 2019</t>
  </si>
  <si>
    <t>http://twitter.com/UniUtrecht/statuses/1159114429679788032</t>
  </si>
  <si>
    <t>{"hashtags":[],"symbols":[],"user_mentions":[{"screen_name":"UniUtrecht","name":"Universiteit Utrecht","id":33548291,"id_str":"33548291","indices":[3,14]},{"screen_name":"UniversiteitNL","name":"Universiteit van NL","id":637030194,"id_str":"637030194","indices":[70,85]},{"screen_name":"HansClevers","name":"Hans Clevers","id":1503128660,"id_str":"1503128660","indices":[118,130]}],"urls":[]}</t>
  </si>
  <si>
    <t>1159111161444544512</t>
  </si>
  <si>
    <t>Wed Aug 07 14:36:50 +0000 2019</t>
  </si>
  <si>
    <t>http://twitter.com/RenevanderKruk/statuses/1159111161444544512</t>
  </si>
  <si>
    <t>1159109194169147393</t>
  </si>
  <si>
    <t>gjtenbrink</t>
  </si>
  <si>
    <t>Wed Aug 07 14:29:01 +0000 2019</t>
  </si>
  <si>
    <t>49090320</t>
  </si>
  <si>
    <t>http://pbs.twimg.com/profile_images/1108818199217360896/zajV62Sq_normal.jpg</t>
  </si>
  <si>
    <t>Veendam, Nederland</t>
  </si>
  <si>
    <t>http://twitter.com/gjtenbrink/statuses/1159109194169147393</t>
  </si>
  <si>
    <t>1159107719833538561</t>
  </si>
  <si>
    <t>klausdodds</t>
  </si>
  <si>
    <t>Wed Aug 07 14:23:10 +0000 2019</t>
  </si>
  <si>
    <t>164254434</t>
  </si>
  <si>
    <t>http://pbs.twimg.com/profile_images/1087592281350258688/k1K_KQ5y_normal.jpg</t>
  </si>
  <si>
    <t>http://twitter.com/klausdodds/statuses/1159107719833538561</t>
  </si>
  <si>
    <t>1159106534699393024</t>
  </si>
  <si>
    <t>BAMutingwende</t>
  </si>
  <si>
    <t>Wed Aug 07 14:18:27 +0000 2019</t>
  </si>
  <si>
    <t>2977765937</t>
  </si>
  <si>
    <t>http://pbs.twimg.com/profile_images/555289211025522689/MkZqVmNb_normal.jpeg</t>
  </si>
  <si>
    <t>http://twitter.com/BAMutingwende/statuses/1159106534699393024</t>
  </si>
  <si>
    <t>Dry spells, flooding, aggressive crop pests, livestock diseases and huge crop failure all on the rise in Uganda as a result of #climatechange, according to a situation analysis by @IITA_CGIAR @CGIARclimate @CIAT_ @UtrechtUni. More here: https://t.co/SOsFKGuofm #climate https://t.co/EEGq7O6wNC</t>
  </si>
  <si>
    <t>Wed Aug 07 14:15:05 +0000 2019</t>
  </si>
  <si>
    <t>http://pbs.twimg.com/profile_images/875694271004889088/M8bAqkEP_normal.jpg</t>
  </si>
  <si>
    <t>Montpellier, France</t>
  </si>
  <si>
    <t>http://twitter.com/CGIAR/statuses/1159105688309817344</t>
  </si>
  <si>
    <t>{"hashtags":[{"text":"climatechange","indices":[127,141]},{"text":"climate","indices":[261,269]}],"symbols":[],"user_mentions":[{"screen_name":"IITA_CGIAR","name":"IITA","id":68654425,"id_str":"68654425","indices":[180,191]},{"screen_name":"CGIARclimate","name":"CCAFS","id":57341938,"id_str":"57341938","indices":[192,205]},{"screen_name":"CIAT_","name":"CIAT","id":54206317,"id_str":"54206317","indices":[206,212]},{"screen_name":"UtrechtUni","name":"Utrecht University","id":33550981,"id_str":"33550981","indices":[213,224]}],"urls":[{"url":"https://t.co/SOsFKGuofm","expanded_url":"https://on.cgiar.org/2YnBM9W","display_url":"on.cgiar.org/2YnBM9W","indices":[237,260]}],"media":[{"id":1159105686598508500,"id_str":"1159105686598508545","indices":[270,293],"media_url":"http://pbs.twimg.com/media/EBX4exLW4AE3vvy.jpg","media_url_https":"https://pbs.twimg.com/media/EBX4exLW4AE3vvy.jpg","url":"https://t.co/EEGq7O6wNC","display_url":"pic.twitter.com/EEGq7O6wNC","expanded_url":"https://twitter.com/CGIAR/status/1159105688309817344/photo/1","type":"photo","sizes":{"thumb":{"w":150,"h":150,"resize":"crop"},"medium":{"w":1200,"h":474,"resize":"fit"},"large":{"w":1900,"h":750,"resize":"fit"},"small":{"w":680,"h":268,"resize":"fit"}}}]}</t>
  </si>
  <si>
    <t>1159104015348748288</t>
  </si>
  <si>
    <t>Wed Aug 07 14:08:27 +0000 2019</t>
  </si>
  <si>
    <t>http://twitter.com/UniUtrecht/statuses/1159104015348748288</t>
  </si>
  <si>
    <t>1159100401465122818</t>
  </si>
  <si>
    <t>laurap18</t>
  </si>
  <si>
    <t>Wed Aug 07 13:54:05 +0000 2019</t>
  </si>
  <si>
    <t>24863440</t>
  </si>
  <si>
    <t>http://pbs.twimg.com/profile_images/2727925940/f55cbe384cdb85b78edf11fb257ab20f_normal.png</t>
  </si>
  <si>
    <t>http://twitter.com/laurap18/statuses/1159100401465122818</t>
  </si>
  <si>
    <t>1159099646272258048</t>
  </si>
  <si>
    <t>jankuiper87</t>
  </si>
  <si>
    <t>Wed Aug 07 13:51:05 +0000 2019</t>
  </si>
  <si>
    <t>3434015399</t>
  </si>
  <si>
    <t>http://pbs.twimg.com/profile_images/1062004789821800449/O2Yjm_q__normal.jpg</t>
  </si>
  <si>
    <t>http://twitter.com/jankuiper87/statuses/1159099646272258048</t>
  </si>
  <si>
    <t>1159099411621994496</t>
  </si>
  <si>
    <t>harrietbulkeley</t>
  </si>
  <si>
    <t>Wed Aug 07 13:50:09 +0000 2019</t>
  </si>
  <si>
    <t>3149443198</t>
  </si>
  <si>
    <t>http://pbs.twimg.com/profile_images/585915449872883714/_qbv2gzL_normal.jpg</t>
  </si>
  <si>
    <t>Durham, UK</t>
  </si>
  <si>
    <t>http://twitter.com/harrietbulkeley/statuses/1159099411621994496</t>
  </si>
  <si>
    <t>1159099373227257859</t>
  </si>
  <si>
    <t>Black is the colour
Is gorm an dath
Tarisai May Chidawanyika BCL European '16 via @gazette_ie on her time in @ucddublin @utrecht @UtrechtUni @MathesonLaw (as a trainee)
Scríobh Tarisai faoin eispéireas a bhí aici mar mhac léinn agus dlíodóir gorm óg. https://t.co/UUs1CIWN8u https://t.co/YnXmEwXEDN</t>
  </si>
  <si>
    <t>Wed Aug 07 13:50:00 +0000 2019</t>
  </si>
  <si>
    <t>http://twitter.com/UCDLawSchool/statuses/1159099373227257859</t>
  </si>
  <si>
    <t>{"hashtags":[],"symbols":[],"user_mentions":[{"screen_name":"gazette_ie","name":"Gazette.ie","id":906104852522180600,"id_str":"906104852522180608","indices":[82,93]},{"screen_name":"ucddublin","name":"University College Dublin","id":22132266,"id_str":"22132266","indices":[109,119]},{"screen_name":"Utrecht","name":"Utrecht","id":182554849,"id_str":"182554849","indices":[120,128]},{"screen_name":"UtrechtUni","name":"Utrecht University","id":33550981,"id_str":"33550981","indices":[129,140]},{"screen_name":"MathesonLaw","name":"Matheson","id":318415386,"id_str":"318415386","indices":[141,153]}],"urls":[{"url":"https://t.co/UUs1CIWN8u","expanded_url":"https://www.lawsociety.ie/gazette/legal-analysis/black-is-the-colour/","display_url":"lawsociety.ie/gazette/legal-…","indices":[251,274]}],"media":[{"id":1159092252528042000,"id_str":"1159092252528041984","indices":[275,298],"media_url":"http://pbs.twimg.com/media/EBXsQzXXYAAUiMD.jpg","media_url_https":"https://pbs.twimg.com/media/EBXsQzXXYAAUiMD.jpg","url":"https://t.co/YnXmEwXEDN","display_url":"pic.twitter.com/YnXmEwXEDN","expanded_url":"https://twitter.com/UCDLawSchool/status/1159099373227257859/photo/1","type":"photo","sizes":{"large":{"w":760,"h":290,"resize":"fit"},"thumb":{"w":150,"h":150,"resize":"crop"},"medium":{"w":760,"h":290,"resize":"fit"},"small":{"w":680,"h":259,"resize":"fit"}}}]}</t>
  </si>
  <si>
    <t>1159092286879424512</t>
  </si>
  <si>
    <t>FuturesStudioUU</t>
  </si>
  <si>
    <t>1 week to submit your story to the Climate Fiction Competition #AntropoScenes !
Send in your #clifi short stories, screenplays, comics and visual stories (in Swedish/English) before August 16th: https://t.co/mZrsLaPEce @lunduniversity @Durhamuni_cis @warwickuni @UniUtrecht https://t.co/Pabyl0RbNV</t>
  </si>
  <si>
    <t>Wed Aug 07 13:21:50 +0000 2019</t>
  </si>
  <si>
    <t>3349107448</t>
  </si>
  <si>
    <t>http://pbs.twimg.com/profile_images/905791392231956481/8fLoWCFg_normal.jpg</t>
  </si>
  <si>
    <t>http://twitter.com/FuturesStudioUU/statuses/1159092286879424512</t>
  </si>
  <si>
    <t>{"hashtags":[{"text":"AntropoScenes","indices":[63,77]},{"text":"clifi","indices":[93,99]}],"symbols":[],"user_mentions":[{"screen_name":"lunduniversity","name":"Lund University","id":26267038,"id_str":"26267038","indices":[219,234]},{"screen_name":"Durhamuni_cis","name":"CIS Durham Uni","id":78907584,"id_str":"78907584","indices":[235,249]},{"screen_name":"warwickuni","name":"University of Warwick","id":15916215,"id_str":"15916215","indices":[250,261]},{"screen_name":"UniUtrecht","name":"Universiteit Utrecht","id":33548291,"id_str":"33548291","indices":[262,273]}],"urls":[{"url":"https://t.co/mZrsLaPEce","expanded_url":"https://www.climaginaries.org/anthroposcenes","display_url":"climaginaries.org/anthroposcenes","indices":[195,218]}],"media":[{"id":1159091843122040800,"id_str":"1159091843122040833","indices":[274,297],"media_url":"http://pbs.twimg.com/media/EBXr4-NXkAEuRbK.jpg","media_url_https":"https://pbs.twimg.com/media/EBXr4-NXkAEuRbK.jpg","url":"https://t.co/Pabyl0RbNV","display_url":"pic.twitter.com/Pabyl0RbNV","expanded_url":"https://twitter.com/FuturesStudioUU/status/1159092286879424512/photo/1","type":"photo","sizes":{"thumb":{"w":150,"h":150,"resize":"crop"},"large":{"w":750,"h":628,"resize":"fit"},"medium":{"w":750,"h":628,"resize":"fit"},"small":{"w":680,"h":569,"resize":"fit"}}}]}</t>
  </si>
  <si>
    <t>1159091290254041088</t>
  </si>
  <si>
    <t>DinalogNews</t>
  </si>
  <si>
    <t>RT @NWO_SSH: Deze bevindingen sluiten aan bij het NWO-onderzoeksprogramma #futureofwork. Onderzoeksaanvragen kunnen tot 10 september worden ingediend. @DinalogNews
&amp;gt; Lees meer https://t.co/lCGzSKFYHZ https://t.co/cydRHNHBBp</t>
  </si>
  <si>
    <t>Wed Aug 07 13:17:53 +0000 2019</t>
  </si>
  <si>
    <t>234318601</t>
  </si>
  <si>
    <t>http://pbs.twimg.com/profile_images/2352105410/yyz6lsbvra132bewex7t_normal.jpeg</t>
  </si>
  <si>
    <t xml:space="preserve">Breda </t>
  </si>
  <si>
    <t>http://twitter.com/DinalogNews/statuses/1159091290254041088</t>
  </si>
  <si>
    <t>{"hashtags":[{"text":"futureofwork","indices":[74,87]}],"symbols":[],"user_mentions":[{"screen_name":"NWO_SSH","name":"NWO-domein SGW","id":831548076,"id_str":"831548076","indices":[3,11]}],"urls":[]}</t>
  </si>
  <si>
    <t>1159089069877583873</t>
  </si>
  <si>
    <t>Wed Aug 07 13:09:03 +0000 2019</t>
  </si>
  <si>
    <t>http://twitter.com/mauritsertsen/statuses/1159089069877583873</t>
  </si>
  <si>
    <t>1159087255325237253</t>
  </si>
  <si>
    <t>Wed Aug 07 13:01:51 +0000 2019</t>
  </si>
  <si>
    <t>http://twitter.com/WGovernance/statuses/1159087255325237253</t>
  </si>
  <si>
    <t>1159085159356030979</t>
  </si>
  <si>
    <t>👩‍🔬👨‍🔬🧫Benieuwd hoe mini-orgaantjes worden gekweekt? 
@UniversiteitNL nam een kijkje in de keuken van @HansClevers en Marianne Verhaar @_Hubrecht  
@UMCUtrecht https://t.co/LevIWftZo3</t>
  </si>
  <si>
    <t>Wed Aug 07 12:53:31 +0000 2019</t>
  </si>
  <si>
    <t>http://twitter.com/UniUtrecht/statuses/1159085159356030979</t>
  </si>
  <si>
    <t>{"hashtags":[],"symbols":[],"user_mentions":[{"screen_name":"UniversiteitNL","name":"Universiteit van NL","id":637030194,"id_str":"637030194","indices":[54,69]},{"screen_name":"HansClevers","name":"Hans Clevers","id":1503128660,"id_str":"1503128660","indices":[102,114]},{"screen_name":"_Hubrecht","name":"Hubrecht Institute","id":2596457474,"id_str":"2596457474","indices":[135,145]},{"screen_name":"UMCUtrecht","name":"UMC Utrecht","id":42636064,"id_str":"42636064","indices":[148,159]}],"urls":[{"url":"https://t.co/LevIWftZo3","expanded_url":"https://universiteitvannederland.nl/podcast/Organo%C3%AFdenlab-op-het-umc-utrecht","display_url":"universiteitvannederland.nl/podcast/Organo…","indices":[160,183]}]}</t>
  </si>
  <si>
    <t>1159084327537430529</t>
  </si>
  <si>
    <t>easpinfo</t>
  </si>
  <si>
    <t>New Preliminary Seedcorn Grant Report by Anouk Smeekes
Utrecht University, The Netherlands about her Project titled Collective nostalgia and social categorization: A neuroscience perspective #easp_grant @UtrechtUni https://t.co/ysEniOTr3x</t>
  </si>
  <si>
    <t>Wed Aug 07 12:50:13 +0000 2019</t>
  </si>
  <si>
    <t>856424353415778304</t>
  </si>
  <si>
    <t>http://pbs.twimg.com/profile_images/998650527805095936/1z-g7OFN_normal.jpg</t>
  </si>
  <si>
    <t>http://twitter.com/easpinfo/statuses/1159084327537430529</t>
  </si>
  <si>
    <t>{"hashtags":[{"text":"easp_grant","indices":[191,202]}],"symbols":[],"user_mentions":[{"screen_name":"UtrechtUni","name":"Utrecht University","id":33550981,"id_str":"33550981","indices":[203,214]}],"urls":[{"url":"https://t.co/ysEniOTr3x","expanded_url":"https://www.easp.eu/news/itm/-954.html","display_url":"easp.eu/news/itm/-954.…","indices":[215,238]}]}</t>
  </si>
  <si>
    <t>De Stichting Schilthuisfonds heeft Herman Havekes (Unie van Waterschappen) benoemd als bijzonder hoogleraar voor de nieuwe leerstoel Publieke organisatie van het (decentrale) waterbeheer aan de Universiteit Utrecht.  #bestuursrecht @UniUtrecht @PCGGlas 
https://t.co/yTtzw652zZ</t>
  </si>
  <si>
    <t>Wed Aug 07 12:27:30 +0000 2019</t>
  </si>
  <si>
    <t>http://pbs.twimg.com/profile_images/886874979064852480/rn3cTICO_normal.jpg</t>
  </si>
  <si>
    <t>http://twitter.com/waterschappen/statuses/1159078613146316800</t>
  </si>
  <si>
    <t>{"hashtags":[{"text":"bestuursrecht","indices":[217,231]}],"symbols":[],"user_mentions":[{"screen_name":"UniUtrecht","name":"Universiteit Utrecht","id":33548291,"id_str":"33548291","indices":[232,243]},{"screen_name":"PCGGlas","name":"Peter Glas","id":235630520,"id_str":"235630520","indices":[244,252]}],"urls":[{"url":"https://t.co/yTtzw652zZ","expanded_url":"https://www.uvw.nl/herman-havekes-wordt-bijzonder-hoogleraar-nieuwe-leerstoel-waterbeheer/","display_url":"uvw.nl/herman-havekes…","indices":[254,277]}]}</t>
  </si>
  <si>
    <t>1159078573837377536</t>
  </si>
  <si>
    <t>Herman #Havekes wordt bijzonder hoogleraar decentraal waterbeheer - Nationale Onderwijsgids https://t.co/85wT4994g6 #decentraalwaterbeheer #stichtingschilthuisfonds @UniUtrecht</t>
  </si>
  <si>
    <t>Wed Aug 07 12:27:21 +0000 2019</t>
  </si>
  <si>
    <t>http://twitter.com/Onderwijsgids/statuses/1159078573837377536</t>
  </si>
  <si>
    <t>{"hashtags":[{"text":"Havekes","indices":[7,15]},{"text":"decentraalwaterbeheer","indices":[116,138]},{"text":"stichtingschilthuisfonds","indices":[139,164]}],"symbols":[],"user_mentions":[{"screen_name":"UniUtrecht","name":"Universiteit Utrecht","id":33548291,"id_str":"33548291","indices":[165,176]}],"urls":[{"url":"https://t.co/85wT4994g6","expanded_url":"https://www.nationaleonderwijsgids.nl/universiteit/nieuws/50209-herman-havekes-wordt-bijzonder-hoogleraar-decentraal-waterbeheer.html#.XUrDb4wOe_I.twitter","display_url":"nationaleonderwijsgids.nl/universiteit/n…","indices":[92,115]}]}</t>
  </si>
  <si>
    <t>1159077779549360129</t>
  </si>
  <si>
    <t>Wed Aug 07 12:24:11 +0000 2019</t>
  </si>
  <si>
    <t>http://twitter.com/UUGeo/statuses/1159077779549360129</t>
  </si>
  <si>
    <t>1159077010221568000</t>
  </si>
  <si>
    <t>Wed Aug 07 12:21:08 +0000 2019</t>
  </si>
  <si>
    <t>http://twitter.com/UUGeo/statuses/1159077010221568000</t>
  </si>
  <si>
    <t>1159069989737050112</t>
  </si>
  <si>
    <t>FrancienYntema</t>
  </si>
  <si>
    <t>Wed Aug 07 11:53:14 +0000 2019</t>
  </si>
  <si>
    <t>456058954</t>
  </si>
  <si>
    <t>http://pbs.twimg.com/profile_images/688389638117961728/8By7GcRc_normal.jpg</t>
  </si>
  <si>
    <t>http://twitter.com/FrancienYntema/statuses/1159069989737050112</t>
  </si>
  <si>
    <t>@lukas_held_ @KFrenken @UniUtrecht Oooh I like the design!</t>
  </si>
  <si>
    <t>Wed Aug 07 11:45:24 +0000 2019</t>
  </si>
  <si>
    <t>http://pbs.twimg.com/profile_images/1087740537375989760/Q4B-6btA_normal.jpg</t>
  </si>
  <si>
    <t>Eindhoven</t>
  </si>
  <si>
    <t>http://twitter.com/MignonWuestman/statuses/1159068015742390272</t>
  </si>
  <si>
    <t>1159065459305717766</t>
  </si>
  <si>
    <t>@ACSPublications @JPhysChem @ChemistryCU @UniUtrecht @EPSRC @ESRC @NRF_News @Johnson_Matthey @dstgovza @SuperCompWales @gambuGT @UCT_Research @UCT_news @CoE_cchange @CCI_Cardiff @ARCCACardiffUni @HPCWales @CSIR @CUOpenResearch, thank you for making this article Gold Open Access and free for everyone to read 😀!</t>
  </si>
  <si>
    <t>Wed Aug 07 11:35:14 +0000 2019</t>
  </si>
  <si>
    <t>1154408764822511616</t>
  </si>
  <si>
    <t>http://twitter.com/saint_dav/statuses/1159065459305717766</t>
  </si>
  <si>
    <t>{"hashtags":[],"symbols":[],"user_mentions":[{"screen_name":"ACSPublications","name":"ACS Publications","id":171599679,"id_str":"171599679","indices":[0,16]},{"screen_name":"JPhysChem","name":"J Phys Chem","id":1904680052,"id_str":"1904680052","indices":[17,27]},{"screen_name":"ChemistryCU","name":"Cardiff University School of Chemistry","id":394556825,"id_str":"394556825","indices":[28,40]},{"screen_name":"UniUtrecht","name":"Universiteit Utrecht","id":33548291,"id_str":"33548291","indices":[41,52]},{"screen_name":"EPSRC","name":"EPSRC","id":59780450,"id_str":"59780450","indices":[53,59]},{"screen_name":"ESRC","name":"ESRC","id":19393236,"id_str":"19393236","indices":[60,65]},{"screen_name":"NRF_News","name":"NRF South Africa","id":2603293424,"id_str":"2603293424","indices":[66,75]},{"screen_name":"Johnson_Matthey","name":"Johnson Matthey","id":472908444,"id_str":"472908444","indices":[76,92]},{"screen_name":"dstgovza","name":"SCIENCE &amp; TECHNOLOGY","id":42874717,"id_str":"42874717","indices":[93,102]},{"screen_name":"SuperCompWales","name":"Supercomputing Wales","id":807222624074027000,"id_str":"807222624074027008","indices":[103,118]},{"screen_name":"gambuGT","name":"Thobani Gambu","id":706532012232994800,"id_str":"706532012232994822","indices":[119,127]},{"screen_name":"UCT_Research","name":"UCT Research","id":975740798,"id_str":"975740798","indices":[128,141]},{"screen_name":"UCT_news","name":"UCT","id":562781948,"id_str":"562781948","indices":[142,151]},{"screen_name":"CoE_cchange","name":"c*change","id":4011252497,"id_str":"4011252497","indices":[152,164]},{"screen_name":"CCI_Cardiff","name":"CCI","id":284944284,"id_str":"284944284","indices":[165,177]},{"screen_name":"ARCCACardiffUni","name":"ARCCA @ Cardiff Uni","id":2203159369,"id_str":"2203159369","indices":[178,194]},{"screen_name":"HPCWales","name":"HPC Wales","id":389997191,"id_str":"389997191","indices":[195,204]},{"screen_name":"CSIR","name":"CSIR","id":133725292,"id_str":"133725292","indices":[205,210]},{"screen_name":"CUOpenResearch","name":"Cardiff Uni Open Research","id":473759952,"id_str":"473759952","indices":[211,226]}],"urls":[]}</t>
  </si>
  <si>
    <t>1159045821528190977</t>
  </si>
  <si>
    <t>🌸🌺🐝🌱🌼Up to 90% of all wild plants &amp;amp; 1/3 of our most important food crops are insect-pollinated. But what happens when pollinators like bumblebees don’t have their favourite flowers nearby, like in areas dominated by intensive agriculture? @UtrechtUni https://t.co/BvV8ggumDs</t>
  </si>
  <si>
    <t>Wed Aug 07 10:17:12 +0000 2019</t>
  </si>
  <si>
    <t>http://twitter.com/UUCopernicus/statuses/1159045821528190977</t>
  </si>
  <si>
    <t>{"hashtags":[],"symbols":[],"user_mentions":[{"screen_name":"UtrechtUni","name":"Utrecht University","id":33550981,"id_str":"33550981","indices":[243,254]}],"urls":[{"url":"https://t.co/BvV8ggumDs","expanded_url":"https://www.uu.nl/en/news/foraging-behaviour-of-bumblebees-and-its-implications-for-biodiversity-and-food-security","display_url":"uu.nl/en/news/foragi…","indices":[255,278]}]}</t>
  </si>
  <si>
    <t>1159044575178219520</t>
  </si>
  <si>
    <t>hakeusafzai</t>
  </si>
  <si>
    <t>Wed Aug 07 10:12:15 +0000 2019</t>
  </si>
  <si>
    <t>250708077</t>
  </si>
  <si>
    <t>http://pbs.twimg.com/profile_images/1053695905780654080/TT5Zk4z6_normal.jpg</t>
  </si>
  <si>
    <t>University of Central Asia, Naryn, Kyrgyzstan</t>
  </si>
  <si>
    <t>http://twitter.com/hakeusafzai/statuses/1159044575178219520</t>
  </si>
  <si>
    <t>1159042750454652929</t>
  </si>
  <si>
    <t>9 of our exchange partners are, like us, in the top 50 of the @THEworldunirank for Law! We're No. 47.
@MelbLawSchool (10)
@AllardLaw (19)
@NUSingapore (21)
@UNSWLaw (23)
@UtrechtUni (33)
@uqlaw (40)
@OsgoodeNews (44)
@lawinmaastricht (46)
@UAntwerpen (50)
https://t.co/1VDIaFTfH6 https://t.co/2lzIlKSVYq</t>
  </si>
  <si>
    <t>Wed Aug 07 10:05:00 +0000 2019</t>
  </si>
  <si>
    <t>http://twitter.com/UCDLawSchool/statuses/1159042750454652929</t>
  </si>
  <si>
    <t>{"hashtags":[],"symbols":[],"user_mentions":[{"screen_name":"THEworldunirank","name":"World Uni Rankings","id":98367934,"id_str":"98367934","indices":[62,78]},{"screen_name":"MelbLawSchool","name":"Melbourne Law School","id":911430326,"id_str":"911430326","indices":[102,116]},{"screen_name":"AllardLaw","name":"Allard School of Law","id":28385954,"id_str":"28385954","indices":[122,132]},{"screen_name":"NUSingapore","name":"NUS","id":67260538,"id_str":"67260538","indices":[138,150]},{"screen_name":"UNSWLaw","name":"UNSW Law","id":312516993,"id_str":"312516993","indices":[156,164]},{"screen_name":"UtrechtUni","name":"Utrecht University","id":33550981,"id_str":"33550981","indices":[170,181]},{"screen_name":"UQLaw","name":"UQ Law School","id":1037844502554206200,"id_str":"1037844502554206208","indices":[187,193]},{"screen_name":"OsgoodeNews","name":"OsgoodeHallLawSchool","id":321517396,"id_str":"321517396","indices":[199,211]},{"screen_name":"lawinmaastricht","name":"Law in Maastricht","id":23434853,"id_str":"23434853","indices":[217,233]},{"screen_name":"UAntwerpen","name":"UAntwerpen","id":91511905,"id_str":"91511905","indices":[239,250]}],"urls":[{"url":"https://t.co/1VDIaFTfH6","expanded_url":"https://www.timeshighereducation.com/world-university-rankings/2019/subject-ranking/law#!/page/1/length/25/sort_by/rank/sort_order/asc/cols/stats","display_url":"timeshighereducation.com/world-universi…","indices":[256,279]}],"media":[{"id":1158904743630127000,"id_str":"1158904743630127104","indices":[280,303],"media_url":"http://pbs.twimg.com/media/EBVBuWSWwAA2JSj.jpg","media_url_https":"https://pbs.twimg.com/media/EBVBuWSWwAA2JSj.jpg","url":"https://t.co/2lzIlKSVYq","display_url":"pic.twitter.com/2lzIlKSVYq","expanded_url":"https://twitter.com/UCDLawSchool/status/1159042750454652929/photo/1","type":"photo","sizes":{"large":{"w":823,"h":809,"resize":"fit"},"thumb":{"w":150,"h":150,"resize":"crop"},"medium":{"w":823,"h":809,"resize":"fit"},"small":{"w":680,"h":668,"resize":"fit"}}}]}</t>
  </si>
  <si>
    <t>1159038415268188160</t>
  </si>
  <si>
    <t>Folia</t>
  </si>
  <si>
    <t>De @UniUtrecht roept op tot het schrijven van een universiteitslied, liefst 'zonder mineur of dissonanten' 🎶  https://t.co/5D4FAvp3P8</t>
  </si>
  <si>
    <t>Wed Aug 07 09:47:46 +0000 2019</t>
  </si>
  <si>
    <t>324834016</t>
  </si>
  <si>
    <t>http://pbs.twimg.com/profile_images/588243269483679745/8rX7pcuO_normal.jpg</t>
  </si>
  <si>
    <t>Amsterdam, Netherlands</t>
  </si>
  <si>
    <t>http://twitter.com/Folia/statuses/1159038415268188160</t>
  </si>
  <si>
    <t>{"hashtags":[],"symbols":[],"user_mentions":[{"screen_name":"UniUtrecht","name":"Universiteit Utrecht","id":33548291,"id_str":"33548291","indices":[3,14]}],"urls":[{"url":"https://t.co/5D4FAvp3P8","expanded_url":"https://www.folia.nl/kort","display_url":"folia.nl/kort","indices":[110,133]}]}</t>
  </si>
  <si>
    <t>1159037711165956096</t>
  </si>
  <si>
    <t>@RDMsupportUU @digitalcuration @UtrechtUni @AmiekvdK Excellent - thanks</t>
  </si>
  <si>
    <t>Wed Aug 07 09:44:58 +0000 2019</t>
  </si>
  <si>
    <t>1159035838308790273</t>
  </si>
  <si>
    <t>http://twitter.com/sjDCC/statuses/1159037711165956096</t>
  </si>
  <si>
    <t>{"hashtags":[],"symbols":[],"user_mentions":[{"screen_name":"RDMsupportUU","name":"Research Data Management Support @UU","id":1156231088123105300,"id_str":"1156231088123105282","indices":[0,13]},{"screen_name":"digitalcuration","name":"Digital Curation","id":73069706,"id_str":"73069706","indices":[14,30]},{"screen_name":"UtrechtUni","name":"Utrecht University","id":33550981,"id_str":"33550981","indices":[31,42]},{"screen_name":"AmiekvdK","name":"Annemiek van der Kuil","id":461077351,"id_str":"461077351","indices":[43,52]}],"urls":[]}</t>
  </si>
  <si>
    <t>1159036944686489600</t>
  </si>
  <si>
    <t>usi_nl</t>
  </si>
  <si>
    <t>Wed Aug 07 09:41:56 +0000 2019</t>
  </si>
  <si>
    <t>393920303</t>
  </si>
  <si>
    <t>http://pbs.twimg.com/profile_images/2250044190/USI_logo_4_normal.png</t>
  </si>
  <si>
    <t>http://twitter.com/usi_nl/statuses/1159036944686489600</t>
  </si>
  <si>
    <t>@sjDCC @digitalcuration Please keep us posted. Any improvements we can add to our Guide on Costs of data management (based on the initial Cost Guide of DCC) here at @UtrechtUni  https://t.co/BfamP9jKye  [@AmiekvdK]</t>
  </si>
  <si>
    <t>Wed Aug 07 09:37:32 +0000 2019</t>
  </si>
  <si>
    <t>1158393182712807426</t>
  </si>
  <si>
    <t>http://twitter.com/RDMsupportUU/statuses/1159035838308790273</t>
  </si>
  <si>
    <t>{"hashtags":[],"symbols":[],"user_mentions":[{"screen_name":"sjDCC","name":"Sarah Jones","id":20695447,"id_str":"20695447","indices":[0,6]},{"screen_name":"digitalcuration","name":"Digital Curation","id":73069706,"id_str":"73069706","indices":[7,23]},{"screen_name":"UtrechtUni","name":"Utrecht University","id":33550981,"id_str":"33550981","indices":[165,176]},{"screen_name":"AmiekvdK","name":"Annemiek van der Kuil","id":461077351,"id_str":"461077351","indices":[204,213]}],"urls":[{"url":"https://t.co/BfamP9jKye","expanded_url":"https://www.uu.nl/en/research/research-data-management/guides/costs-of-data-management","display_url":"uu.nl/en/research/re…","indices":[178,201]}]}</t>
  </si>
  <si>
    <t>1159035455977005058</t>
  </si>
  <si>
    <t>euatweets</t>
  </si>
  <si>
    <t>We are inviting proposals for paper presentations &amp;amp; workshops at the 2020 #EUALearnTeach Forum 'Balancing tradition and change', hosted by @UtrechtUni  on 13-14 February 2020. Deadline to submit proposals: 1 October https://t.co/5XGdtCyei3 https://t.co/d2XWlZCAKM</t>
  </si>
  <si>
    <t>Wed Aug 07 09:36:01 +0000 2019</t>
  </si>
  <si>
    <t>292312814</t>
  </si>
  <si>
    <t>http://pbs.twimg.com/profile_images/1034798688063901696/JBSVIAnP_normal.jpg</t>
  </si>
  <si>
    <t>Brussels, Belgium and Geneva, Switzerland</t>
  </si>
  <si>
    <t>http://twitter.com/euatweets/statuses/1159035455977005058</t>
  </si>
  <si>
    <t>{"hashtags":[{"text":"EUALearnTeach","indices":[78,92]}],"symbols":[],"user_mentions":[{"screen_name":"UtrechtUni","name":"Utrecht University","id":33550981,"id_str":"33550981","indices":[143,154]}],"urls":[{"url":"https://t.co/5XGdtCyei3","expanded_url":"https://bit.ly/2F7P3YJ","display_url":"bit.ly/2F7P3YJ","indices":[220,243]}],"media":[{"id":1159035453426872300,"id_str":"1159035453426872320","indices":[244,267],"media_url":"http://pbs.twimg.com/media/EBW4mqOXsAAz8UA.jpg","media_url_https":"https://pbs.twimg.com/media/EBW4mqOXsAAz8UA.jpg","url":"https://t.co/d2XWlZCAKM","display_url":"pic.twitter.com/d2XWlZCAKM","expanded_url":"https://twitter.com/euatweets/status/1159035455977005058/photo/1","type":"photo","sizes":{"large":{"w":1025,"h":512,"resize":"fit"},"thumb":{"w":150,"h":150,"resize":"crop"},"small":{"w":680,"h":340,"resize":"fit"},"medium":{"w":1025,"h":512,"resize":"fit"}}}]}</t>
  </si>
  <si>
    <t>@lukas_held_ @KFrenken @UniUtrecht Hard work pays off. Congrats Lukas!</t>
  </si>
  <si>
    <t>Wed Aug 07 09:33:37 +0000 2019</t>
  </si>
  <si>
    <t>http://twitter.com/wjliebregts/statuses/1159034854639640577</t>
  </si>
  <si>
    <t>1159032683760144385</t>
  </si>
  <si>
    <t>Consortium of partners opens unique #geothermal #drilling #technology #innovation lab in the #Netherlands @tudelft @UtrechtUni @EBN_NL @TNO_research  https://t.co/pELYVsBsYN https://t.co/kn59XihRRv</t>
  </si>
  <si>
    <t>Wed Aug 07 09:25:00 +0000 2019</t>
  </si>
  <si>
    <t>http://twitter.com/thinkgeoenergy/statuses/1159032683760144385</t>
  </si>
  <si>
    <t>{"hashtags":[{"text":"geothermal","indices":[36,47]},{"text":"drilling","indices":[48,57]},{"text":"technology","indices":[58,69]},{"text":"innovation","indices":[70,81]},{"text":"Netherlands","indices":[93,105]}],"symbols":[],"user_mentions":[{"screen_name":"tudelft","name":"TU Delft","id":29964546,"id_str":"29964546","indices":[106,114]},{"screen_name":"UtrechtUni","name":"Utrecht University","id":33550981,"id_str":"33550981","indices":[115,126]},{"screen_name":"EBN_NL","name":"EBN","id":1361518716,"id_str":"1361518716","indices":[127,134]},{"screen_name":"TNO_Research","name":"TNO Research","id":142208975,"id_str":"142208975","indices":[135,148]}],"urls":[{"url":"https://t.co/pELYVsBsYN","expanded_url":"http://www.thinkgeoenergy.com/consortium-of-partners-opens-unique-geothermal-technology-innovation-lab-in-the-netherlands/","display_url":"thinkgeoenergy.com/consortium-of-…","indices":[150,173]}],"media":[{"id":1158408640543502300,"id_str":"1158408640543502336","indices":[174,197],"media_url":"http://pbs.twimg.com/media/EBN-hWRWsAAG4Kz.jpg","media_url_https":"https://pbs.twimg.com/media/EBN-hWRWsAAG4Kz.jpg","url":"https://t.co/kn59XihRRv","display_url":"pic.twitter.com/kn59XihRRv","expanded_url":"https://twitter.com/thinkgeoenergy/status/1159032683760144385/photo/1","type":"photo","sizes":{"thumb":{"w":150,"h":150,"resize":"crop"},"medium":{"w":800,"h":572,"resize":"fit"},"large":{"w":800,"h":572,"resize":"fit"},"small":{"w":680,"h":486,"resize":"fit"}}}]}</t>
  </si>
  <si>
    <t>1159030250619248640</t>
  </si>
  <si>
    <t>🤔Kun je iemand doodkietelen? Onze humorexpert Sibe Doosje geeft antwoord. https://t.co/9vnVYttDeo</t>
  </si>
  <si>
    <t>Wed Aug 07 09:15:20 +0000 2019</t>
  </si>
  <si>
    <t>http://twitter.com/UniUtrecht/statuses/1159030250619248640</t>
  </si>
  <si>
    <t>{"hashtags":[],"symbols":[],"user_mentions":[],"urls":[{"url":"https://t.co/9vnVYttDeo","expanded_url":"https://www.nporadio1.nl/nieuws-en-co/onderwerpen/509649-kindervragen-kun-je-iemand-doodkietelen","display_url":"nporadio1.nl/nieuws-en-co/o…","indices":[74,97]}]}</t>
  </si>
  <si>
    <t>1159026409974763525</t>
  </si>
  <si>
    <t>(Junior) security analist (1,0 fte) https://t.co/4TUqaBHYm9 @UniUtrecht</t>
  </si>
  <si>
    <t>Wed Aug 07 09:00:04 +0000 2019</t>
  </si>
  <si>
    <t>http://twitter.com/AcademicTrnsfr/statuses/1159026409974763525</t>
  </si>
  <si>
    <t>{"hashtags":[],"symbols":[],"user_mentions":[{"screen_name":"UniUtrecht","name":"Universiteit Utrecht","id":33548291,"id_str":"33548291","indices":[60,71]}],"urls":[{"url":"https://t.co/4TUqaBHYm9","expanded_url":"https://www.academictransfer.com/285036/","display_url":"academictransfer.com/285036/","indices":[36,59]}]}</t>
  </si>
  <si>
    <t>1159024315406397440</t>
  </si>
  <si>
    <t>SID_Dierproeven</t>
  </si>
  <si>
    <t>Wed Aug 07 08:51:45 +0000 2019</t>
  </si>
  <si>
    <t>156947902</t>
  </si>
  <si>
    <t>http://pbs.twimg.com/profile_images/751383320362119168/_mPWPMBC_normal.jpg</t>
  </si>
  <si>
    <t>http://twitter.com/SID_Dierproeven/statuses/1159024315406397440</t>
  </si>
  <si>
    <t>1159023589393403909</t>
  </si>
  <si>
    <t>ZackZackZack4</t>
  </si>
  <si>
    <t>RT @macharoesink: #oudActueelNieuws over buffers voor banken . Hans Schenk was hoogleraar-directeur van het Tjalling C. Koopmans Economisch Onderzoeksinstituut .@UniUtrecht https://t.co/aKrpoMSJwp</t>
  </si>
  <si>
    <t>Wed Aug 07 08:48:51 +0000 2019</t>
  </si>
  <si>
    <t>1132401609596702721</t>
  </si>
  <si>
    <t>http://pbs.twimg.com/profile_images/1132403053133488129/pn69nptK_normal.jpg</t>
  </si>
  <si>
    <t>http://twitter.com/ZackZackZack4/statuses/1159023589393403909</t>
  </si>
  <si>
    <t>{"hashtags":[{"text":"oudActueelNieuws","indices":[18,35]}],"symbols":[],"user_mentions":[{"screen_name":"macharoesink","name":"Macha Roesink","id":34236869,"id_str":"34236869","indices":[3,16]}],"urls":[]}</t>
  </si>
  <si>
    <t>1159018899096182784</t>
  </si>
  <si>
    <t>brianjdermody</t>
  </si>
  <si>
    <t>@lukas_held_ @KFrenken @UniUtrecht Congratulations Lukas!</t>
  </si>
  <si>
    <t>Wed Aug 07 08:30:13 +0000 2019</t>
  </si>
  <si>
    <t>2260576540</t>
  </si>
  <si>
    <t>http://pbs.twimg.com/profile_images/671369739877265409/Kl-c_EVr_normal.jpg</t>
  </si>
  <si>
    <t>http://twitter.com/brianjdermody/statuses/1159018899096182784</t>
  </si>
  <si>
    <t>1159017934632751104</t>
  </si>
  <si>
    <t>_Hubrecht</t>
  </si>
  <si>
    <t>Marianne Verhaar, Fjodor Yousef Yengej en Florijn Dekkers leggen in de #podcast Lab Leven van @UniversiteitNL uit wat #organoiden zijn en waar je ze allemaal voor kunt gebruiken. Samen met @UtrechtUni, @RMUtrecht, @UMCUtrecht, @HansClevers. https://t.co/cqTLeKO6Qn https://t.co/D5yKNBJkfq</t>
  </si>
  <si>
    <t>Wed Aug 07 08:26:23 +0000 2019</t>
  </si>
  <si>
    <t>2596457474</t>
  </si>
  <si>
    <t>http://pbs.twimg.com/profile_images/900288465497182208/OKa9rsEd_normal.jpg</t>
  </si>
  <si>
    <t>http://twitter.com/_Hubrecht/statuses/1159017934632751104</t>
  </si>
  <si>
    <t>{"hashtags":[{"text":"podcast","indices":[71,79]},{"text":"organoiden","indices":[118,129]}],"symbols":[],"user_mentions":[{"screen_name":"UniversiteitNL","name":"Universiteit van NL","id":637030194,"id_str":"637030194","indices":[94,109]},{"screen_name":"UtrechtUni","name":"Utrecht University","id":33550981,"id_str":"33550981","indices":[189,200]},{"screen_name":"RMUtrecht","name":"RM Utrecht","id":822903086,"id_str":"822903086","indices":[202,212]},{"screen_name":"UMCUtrecht","name":"UMC Utrecht","id":42636064,"id_str":"42636064","indices":[214,225]},{"screen_name":"HansClevers","name":"Hans Clevers","id":1503128660,"id_str":"1503128660","indices":[227,239]}],"urls":[{"url":"https://t.co/cqTLeKO6Qn","expanded_url":"https://buff.ly/2ZGaSa2","display_url":"buff.ly/2ZGaSa2","indices":[241,264]}],"media":[{"id":1159017933219274800,"id_str":"1159017933219274753","indices":[265,288],"media_url":"http://pbs.twimg.com/media/EBWoq2XXoAE049t.jpg","media_url_https":"https://pbs.twimg.com/media/EBWoq2XXoAE049t.jpg","url":"https://t.co/D5yKNBJkfq","display_url":"pic.twitter.com/D5yKNBJkfq","expanded_url":"https://twitter.com/_Hubrecht/status/1159017934632751104/photo/1","type":"photo","sizes":{"thumb":{"w":150,"h":150,"resize":"crop"},"medium":{"w":1200,"h":998,"resize":"fit"},"large":{"w":1500,"h":1247,"resize":"fit"},"small":{"w":680,"h":565,"resize":"fit"}}}]}</t>
  </si>
  <si>
    <t>Here it is! 4 yrs of hard work with my supervisors Andrea Herrmann &amp;amp; @KFrenken went into this: Yesterday I received the prints of my PhD thesis on Venture Creation Processes. You are welcome to join the public defense on September 13 at 12.45 in the Academiegebouw of @UniUtrecht https://t.co/H5OpkxwBYI</t>
  </si>
  <si>
    <t>Wed Aug 07 08:07:53 +0000 2019</t>
  </si>
  <si>
    <t>http://twitter.com/lukas_held_/statuses/1159013277206269952</t>
  </si>
  <si>
    <t>{"hashtags":[],"symbols":[],"user_mentions":[{"screen_name":"KFrenken","name":"Koen Frenken","id":1292020495,"id_str":"1292020495","indices":[73,82]},{"screen_name":"UniUtrecht","name":"Universiteit Utrecht","id":33548291,"id_str":"33548291","indices":[272,283]}],"urls":[],"media":[{"id":1159013268226302000,"id_str":"1159013268226301952","indices":[284,307],"media_url":"http://pbs.twimg.com/media/EBWkbT6X4AAqbRl.jpg","media_url_https":"https://pbs.twimg.com/media/EBWkbT6X4AAqbRl.jpg","url":"https://t.co/H5OpkxwBYI","display_url":"pic.twitter.com/H5OpkxwBYI","expanded_url":"https://twitter.com/lukas_held_/status/1159013277206269952/photo/1","type":"photo","sizes":{"thumb":{"w":150,"h":150,"resize":"crop"},"small":{"w":383,"h":680,"resize":"fit"},"medium":{"w":576,"h":1024,"resize":"fit"},"large":{"w":576,"h":1024,"resize":"fit"}}}]}</t>
  </si>
  <si>
    <t>1159009666292224001</t>
  </si>
  <si>
    <t>Tarek_Skaif</t>
  </si>
  <si>
    <t>Wed Aug 07 07:53:32 +0000 2019</t>
  </si>
  <si>
    <t>1569159463</t>
  </si>
  <si>
    <t>http://pbs.twimg.com/profile_images/945985104303808513/90VjQiud_normal.jpg</t>
  </si>
  <si>
    <t>http://twitter.com/Tarek_Skaif/statuses/1159009666292224001</t>
  </si>
  <si>
    <t>1159001973259157504</t>
  </si>
  <si>
    <t>DuurzaamEten</t>
  </si>
  <si>
    <t>Met veel interesse thesis van Sander Biesbroek aan het lezen met toegevoegde adviezen. Healthy and Sustainable Diets @rivm @UniUtrecht https://t.co/D8aJNyKs9b</t>
  </si>
  <si>
    <t>Wed Aug 07 07:22:58 +0000 2019</t>
  </si>
  <si>
    <t>214413239</t>
  </si>
  <si>
    <t>http://pbs.twimg.com/profile_images/927814901074153473/m2XtMQpp_normal.jpg</t>
  </si>
  <si>
    <t>http://twitter.com/DuurzaamEten/statuses/1159001973259157504</t>
  </si>
  <si>
    <t>{"hashtags":[],"symbols":[],"user_mentions":[{"screen_name":"rivm","name":"RIVM","id":35527415,"id_str":"35527415","indices":[117,122]},{"screen_name":"UniUtrecht","name":"Universiteit Utrecht","id":33548291,"id_str":"33548291","indices":[123,134]}],"urls":[],"media":[{"id":1159001964409213000,"id_str":"1159001964409212928","indices":[135,158],"media_url":"http://pbs.twimg.com/media/EBWaJV6XUAAbcio.jpg","media_url_https":"https://pbs.twimg.com/media/EBWaJV6XUAAbcio.jpg","url":"https://t.co/D8aJNyKs9b","display_url":"pic.twitter.com/D8aJNyKs9b","expanded_url":"https://twitter.com/DuurzaamEten/status/1159001973259157504/photo/1","type":"photo","sizes":{"medium":{"w":900,"h":1200,"resize":"fit"},"thumb":{"w":150,"h":150,"resize":"crop"},"small":{"w":510,"h":680,"resize":"fit"},"large":{"w":1536,"h":2048,"resize":"fit"}}}]}</t>
  </si>
  <si>
    <t>1159001136562626562</t>
  </si>
  <si>
    <t>RT @jeroenson: We @UniUtrechtLib @UniUtrecht zoeken een vakspecialist Digital Humanities. Wat zeg je me daarvan! 
https://t.co/LCI4sVYGFh</t>
  </si>
  <si>
    <t>Wed Aug 07 07:19:38 +0000 2019</t>
  </si>
  <si>
    <t>http://twitter.com/jeroenbosman/statuses/1159001136562626562</t>
  </si>
  <si>
    <t>{"hashtags":[],"symbols":[],"user_mentions":[{"screen_name":"jeroenson","name":"Jeroen Sondervan","id":41577553,"id_str":"41577553","indices":[3,13]},{"screen_name":"UniUtrechtLib","name":"University Library","id":197366956,"id_str":"197366956","indices":[18,32]},{"screen_name":"UniUtrecht","name":"Universiteit Utrecht","id":33548291,"id_str":"33548291","indices":[33,44]}],"urls":[{"url":"https://t.co/LCI4sVYGFh","expanded_url":"https://twitter.com/academictrnsfr/status/1158664022306299904?s=21","display_url":"twitter.com/academictrnsfr…","indices":[115,138]}]}</t>
  </si>
  <si>
    <t>1159000398818107392</t>
  </si>
  <si>
    <t>Wed Aug 07 07:16:42 +0000 2019</t>
  </si>
  <si>
    <t>http://twitter.com/UUCopernicus/statuses/1159000398818107392</t>
  </si>
  <si>
    <t>1158999882360852480</t>
  </si>
  <si>
    <t>LandwinkeldG</t>
  </si>
  <si>
    <t>RT @pluimveesector: In nauwe samenwerking met vooraanstaande instituten zoals @WUR en @UniUtrecht werkt de vleeskuikensector continue aan verbeteringen op een groot aantal onderwerpen. https://t.co/HNbFNjqtks</t>
  </si>
  <si>
    <t>Wed Aug 07 07:14:39 +0000 2019</t>
  </si>
  <si>
    <t>3353178099</t>
  </si>
  <si>
    <t>http://pbs.twimg.com/profile_images/1108317710985953285/sB8yty-d_normal.jpg</t>
  </si>
  <si>
    <t>Groenekan, Utrecht</t>
  </si>
  <si>
    <t>http://twitter.com/LandwinkeldG/statuses/1158999882360852480</t>
  </si>
  <si>
    <t>{"hashtags":[],"symbols":[],"user_mentions":[{"screen_name":"pluimveesector","name":"KIP IN NEDERLAND","id":1012680597439942700,"id_str":"1012680597439942658","indices":[3,18]},{"screen_name":"WUR","name":"Wageningen U&amp;R","id":20045134,"id_str":"20045134","indices":[78,82]},{"screen_name":"UniUtrecht","name":"Universiteit Utrecht","id":33548291,"id_str":"33548291","indices":[86,97]}],"urls":[]}</t>
  </si>
  <si>
    <t>1158999747539193862</t>
  </si>
  <si>
    <t>RegioFoodValley</t>
  </si>
  <si>
    <t>RT @LtoGV: #samensterk  @RegioFoodValley
@provgelderland
@ProvUtrecht @WUR @UniUtrecht
@vnoncwmidden https://t.co/UUDDmB16jg</t>
  </si>
  <si>
    <t>Wed Aug 07 07:14:07 +0000 2019</t>
  </si>
  <si>
    <t>223830939</t>
  </si>
  <si>
    <t>http://pbs.twimg.com/profile_images/1046694738697605120/3T88ITkz_normal.jpg</t>
  </si>
  <si>
    <t>Ede</t>
  </si>
  <si>
    <t>http://twitter.com/RegioFoodValley/statuses/1158999747539193862</t>
  </si>
  <si>
    <t>{"hashtags":[{"text":"samensterk","indices":[11,22]}],"symbols":[],"user_mentions":[{"screen_name":"LtoGV","name":"Ltogeldersevallei","id":709385384409571300,"id_str":"709385384409571329","indices":[3,9]},{"screen_name":"RegioFoodValley","name":"Regio Foodvalley","id":223830939,"id_str":"223830939","indices":[24,40]},{"screen_name":"provgelderland","name":"Provincie Gelderland","id":19177687,"id_str":"19177687","indices":[41,56]},{"screen_name":"ProvUtrecht","name":"Provincie Utrecht","id":66700618,"id_str":"66700618","indices":[57,69]},{"screen_name":"WUR","name":"Wageningen U&amp;R","id":20045134,"id_str":"20045134","indices":[70,74]},{"screen_name":"UniUtrecht","name":"Universiteit Utrecht","id":33548291,"id_str":"33548291","indices":[75,86]},{"screen_name":"vnoncwmidden","name":"VNO-NCW Midden","id":201744728,"id_str":"201744728","indices":[87,100]}],"urls":[{"url":"https://t.co/UUDDmB16jg","expanded_url":"https://www.ltonoord.nl/afdeling/gelderse-vallei/nieuws/2019/07/19/regiodeal-foodvalley-rond?overview=aHR0cHM6Ly93d3cubHRvbm9vcmQubmwvYWZkZWxpbmcvZ2VsZGVyc2UtdmFsbGVp","display_url":"ltonoord.nl/afdeling/gelde…","indices":[101,124]}]}</t>
  </si>
  <si>
    <t>1158999605033545730</t>
  </si>
  <si>
    <t>Our new paper "Optimal energy management in all-electric residential energy systems with heat and electricity storage" out now, download for free at https://t.co/PQeuKB27F7 @tomterlouw @tarek_Skaif @psich_en @UUcopernicus @UniUtrecht</t>
  </si>
  <si>
    <t>Wed Aug 07 07:13:33 +0000 2019</t>
  </si>
  <si>
    <t>http://twitter.com/WilfriedvanSark/statuses/1158999605033545730</t>
  </si>
  <si>
    <t>{"hashtags":[],"symbols":[],"user_mentions":[{"screen_name":"tomterlouw","name":"Tom Terlouw","id":3131317659,"id_str":"3131317659","indices":[173,184]},{"screen_name":"Tarek_Skaif","name":"Tarek Alskaif","id":1569159463,"id_str":"1569159463","indices":[185,197]},{"screen_name":"psich_en","name":"PaulScherrerInstitut","id":594478393,"id_str":"594478393","indices":[198,207]},{"screen_name":"UUCopernicus","name":"Copernicus Institute of Sustainable Development UU","id":4425195676,"id_str":"4425195676","indices":[208,221]},{"screen_name":"UniUtrecht","name":"Universiteit Utrecht","id":33548291,"id_str":"33548291","indices":[222,233]}],"urls":[{"url":"https://t.co/PQeuKB27F7","expanded_url":"https://authors.elsevier.com/sd/article/S0306261919312541","display_url":"authors.elsevier.com/sd/article/S03…","indices":[149,172]}]}</t>
  </si>
  <si>
    <t>1158998187450855425</t>
  </si>
  <si>
    <t>Festinaatje</t>
  </si>
  <si>
    <t>RT @AcademicTrnsfr: Vacature Specialist wetenschappelijke informatie: Digital Humanities (0,8 fte) https://t.co/uBqPWr92KP @UniUtrecht</t>
  </si>
  <si>
    <t>Wed Aug 07 07:07:55 +0000 2019</t>
  </si>
  <si>
    <t>98443417</t>
  </si>
  <si>
    <t>http://pbs.twimg.com/profile_images/1511579018/festina_lente_slak_normal.jpg</t>
  </si>
  <si>
    <t>Lent</t>
  </si>
  <si>
    <t>http://twitter.com/Festinaatje/statuses/1158998187450855425</t>
  </si>
  <si>
    <t>{"hashtags":[],"symbols":[],"user_mentions":[{"screen_name":"AcademicTrnsfr","name":"AcademicTransfer","id":49637376,"id_str":"49637376","indices":[3,18]},{"screen_name":"UniUtrecht","name":"Universiteit Utrecht","id":33548291,"id_str":"33548291","indices":[123,134]}],"urls":[{"url":"https://t.co/uBqPWr92KP","expanded_url":"https://www.academictransfer.com/285017/","display_url":"academictransfer.com/285017/","indices":[99,122]}]}</t>
  </si>
  <si>
    <t>1158983130696605696</t>
  </si>
  <si>
    <t>johannavdstroom</t>
  </si>
  <si>
    <t>Wed Aug 07 06:08:05 +0000 2019</t>
  </si>
  <si>
    <t>2633846769</t>
  </si>
  <si>
    <t>http://pbs.twimg.com/profile_images/1035151529551044609/8L_4Uuv__normal.jpg</t>
  </si>
  <si>
    <t>http://twitter.com/johannavdstroom/statuses/1158983130696605696</t>
  </si>
  <si>
    <t>1158971233230307328</t>
  </si>
  <si>
    <t>Daan_vanloon</t>
  </si>
  <si>
    <t>Wed Aug 07 05:20:49 +0000 2019</t>
  </si>
  <si>
    <t>930836492301324288</t>
  </si>
  <si>
    <t>http://pbs.twimg.com/profile_images/930844187947425792/wV3tDdbf_normal.jpg</t>
  </si>
  <si>
    <t>http://twitter.com/Daan_vanloon/statuses/1158971233230307328</t>
  </si>
  <si>
    <t>1158967020672737281</t>
  </si>
  <si>
    <t>ElbaSierraA</t>
  </si>
  <si>
    <t>RT @mariadelcuy: My deepest respect to the University of Groninger that is doing its part to reduce unnecesary academic flying https://t.co/KM2OLGah4x should we follow the example @UUCopernicus @UUGlobe @UtrechtUni ?</t>
  </si>
  <si>
    <t>Wed Aug 07 05:04:04 +0000 2019</t>
  </si>
  <si>
    <t>2458263356</t>
  </si>
  <si>
    <t>http://pbs.twimg.com/profile_images/1023864470974676993/M0sjAwYK_normal.jpg</t>
  </si>
  <si>
    <t>http://twitter.com/ElbaSierraA/statuses/1158967020672737281</t>
  </si>
  <si>
    <t>1158851017666174979</t>
  </si>
  <si>
    <t>RikyMildiner</t>
  </si>
  <si>
    <t>RT @RikyMildiner: 🇳🇱Hermosa Costumbre🇳🇱
🌷💡Digna de imitar💡🌷
1er día de trabajo de mí hijo en @UtrechtUni haciendo Doctorado en Ciencias y estadísticas, sus Antes docentes de Maestría y Ahora compeñeros lo reciben con un ramo de flores @fransjan13 @dirkjanjanssen @NieuwenkampRoel @remilehmann https://t.co/NZb3T3f4V9</t>
  </si>
  <si>
    <t>Tue Aug 06 21:23:07 +0000 2019</t>
  </si>
  <si>
    <t>122973711</t>
  </si>
  <si>
    <t>http://pbs.twimg.com/profile_images/851097456117002240/Qb0bd1v8_normal.jpg</t>
  </si>
  <si>
    <t>http://twitter.com/RikyMildiner/statuses/1158851017666174979</t>
  </si>
  <si>
    <t>{"hashtags":[],"symbols":[],"user_mentions":[{"screen_name":"RikyMildiner","name":"Riky Mildiner","id":122973711,"id_str":"122973711","indices":[3,16]},{"screen_name":"UtrechtUni","name":"Utrecht University","id":33550981,"id_str":"33550981","indices":[94,105]}],"urls":[]}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</si>
</sst>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hh:mm:ss"/>
    <numFmt numFmtId="165" formatCode="m/d/yyyy\ h:mm:ss"/>
    <numFmt numFmtId="166" formatCode="d&quot;/&quot;m&quot;/&quot;yy"/>
    <numFmt numFmtId="167" formatCode="dd/mm/yyyy"/>
    <numFmt numFmtId="168" formatCode="hh:mm:ss"/>
  </numFmts>
  <fonts count="20" x14ac:knownFonts="1">
    <font>
      <sz val="10"/>
      <color rgb="FF000000"/>
      <name val="Arial"/>
    </font>
    <font>
      <sz val="8"/>
      <name val="Arial"/>
    </font>
    <font>
      <u/>
      <sz val="8"/>
      <color rgb="FF0000FF"/>
      <name val="Arial"/>
    </font>
    <font>
      <u/>
      <sz val="8"/>
      <color rgb="FF0000FF"/>
      <name val="Arial"/>
    </font>
    <font>
      <sz val="10"/>
      <name val="Arial"/>
    </font>
    <font>
      <sz val="10"/>
      <name val="Roboto"/>
    </font>
    <font>
      <b/>
      <sz val="10"/>
      <name val="Roboto"/>
    </font>
    <font>
      <b/>
      <u/>
      <sz val="10"/>
      <color rgb="FFFFFFFF"/>
      <name val="Roboto"/>
    </font>
    <font>
      <b/>
      <sz val="24"/>
      <name val="Arial"/>
    </font>
    <font>
      <b/>
      <sz val="10"/>
      <name val="Roboto"/>
    </font>
    <font>
      <sz val="10"/>
      <name val="Arial"/>
    </font>
    <font>
      <b/>
      <sz val="10"/>
      <name val="Arial"/>
    </font>
    <font>
      <sz val="10"/>
      <name val="Roboto"/>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D9D9D9"/>
        <bgColor rgb="FFD9D9D9"/>
      </patternFill>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
    <border>
      <left/>
      <right/>
      <top/>
      <bottom/>
      <diagonal/>
    </border>
    <border>
      <left/>
      <right style="thin">
        <color rgb="FFD9D9D9"/>
      </right>
      <top/>
      <bottom style="thin">
        <color rgb="FFD9D9D9"/>
      </bottom>
      <diagonal/>
    </border>
  </borders>
  <cellStyleXfs count="1">
    <xf numFmtId="0" fontId="0" fillId="0" borderId="0"/>
  </cellStyleXfs>
  <cellXfs count="56">
    <xf numFmtId="0" fontId="0" fillId="0" borderId="0" xfId="0" applyFont="1" applyAlignment="1"/>
    <xf numFmtId="49" fontId="1" fillId="2" borderId="0" xfId="0" applyNumberFormat="1" applyFont="1" applyFill="1" applyAlignment="1">
      <alignment horizontal="left"/>
    </xf>
    <xf numFmtId="49" fontId="1" fillId="0" borderId="0" xfId="0" applyNumberFormat="1" applyFont="1" applyAlignment="1">
      <alignment horizontal="left"/>
    </xf>
    <xf numFmtId="49" fontId="1" fillId="0" borderId="0" xfId="0" applyNumberFormat="1" applyFont="1" applyAlignment="1">
      <alignment horizontal="left" wrapText="1"/>
    </xf>
    <xf numFmtId="164" fontId="1" fillId="0" borderId="0" xfId="0" applyNumberFormat="1" applyFont="1" applyAlignment="1">
      <alignment horizontal="left"/>
    </xf>
    <xf numFmtId="49" fontId="1" fillId="0" borderId="0" xfId="0" applyNumberFormat="1" applyFon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7" fillId="3" borderId="1" xfId="0" applyFont="1" applyFill="1" applyBorder="1" applyAlignment="1">
      <alignment horizontal="center" vertical="center"/>
    </xf>
    <xf numFmtId="0" fontId="5" fillId="0" borderId="0" xfId="0" applyFont="1" applyAlignment="1">
      <alignment horizontal="left"/>
    </xf>
    <xf numFmtId="49" fontId="1" fillId="0" borderId="0" xfId="0" quotePrefix="1" applyNumberFormat="1" applyFont="1" applyAlignment="1">
      <alignment horizontal="left" wrapText="1"/>
    </xf>
    <xf numFmtId="0" fontId="9" fillId="0" borderId="0" xfId="0" applyFont="1" applyAlignment="1">
      <alignment horizontal="right" vertical="center"/>
    </xf>
    <xf numFmtId="0" fontId="8" fillId="0" borderId="0" xfId="0" applyFont="1" applyAlignment="1">
      <alignment horizontal="center" vertical="center"/>
    </xf>
    <xf numFmtId="0" fontId="10" fillId="0" borderId="0" xfId="0" applyFont="1" applyAlignment="1"/>
    <xf numFmtId="0" fontId="10" fillId="0" borderId="0" xfId="0" applyFont="1" applyAlignment="1">
      <alignment horizontal="right"/>
    </xf>
    <xf numFmtId="165" fontId="4" fillId="0" borderId="0" xfId="0" applyNumberFormat="1" applyFont="1"/>
    <xf numFmtId="166" fontId="4" fillId="0" borderId="0" xfId="0" applyNumberFormat="1" applyFont="1"/>
    <xf numFmtId="165" fontId="11" fillId="0" borderId="0" xfId="0" applyNumberFormat="1" applyFont="1" applyAlignment="1">
      <alignment horizontal="center"/>
    </xf>
    <xf numFmtId="0" fontId="6" fillId="0" borderId="0" xfId="0" applyFont="1" applyAlignment="1"/>
    <xf numFmtId="0" fontId="12" fillId="4" borderId="0" xfId="0" applyFont="1" applyFill="1"/>
    <xf numFmtId="0" fontId="4" fillId="0" borderId="0" xfId="0" applyFont="1" applyAlignment="1"/>
    <xf numFmtId="166" fontId="4" fillId="0" borderId="0" xfId="0" applyNumberFormat="1" applyFont="1" applyAlignment="1"/>
    <xf numFmtId="0" fontId="13" fillId="0" borderId="0" xfId="0" applyFont="1" applyAlignment="1"/>
    <xf numFmtId="164" fontId="4" fillId="0" borderId="0" xfId="0" applyNumberFormat="1" applyFont="1"/>
    <xf numFmtId="0" fontId="14" fillId="0" borderId="0" xfId="0" applyFont="1"/>
    <xf numFmtId="167" fontId="15" fillId="0" borderId="0" xfId="0" applyNumberFormat="1" applyFont="1" applyAlignment="1">
      <alignment horizontal="right" vertical="center" wrapText="1"/>
    </xf>
    <xf numFmtId="0" fontId="16" fillId="0" borderId="0" xfId="0" applyFont="1" applyAlignment="1">
      <alignment wrapText="1"/>
    </xf>
    <xf numFmtId="168" fontId="13" fillId="0" borderId="0" xfId="0" applyNumberFormat="1" applyFont="1" applyAlignment="1">
      <alignment horizontal="right" vertical="top"/>
    </xf>
    <xf numFmtId="0" fontId="11" fillId="0" borderId="0" xfId="0" applyFont="1"/>
    <xf numFmtId="0" fontId="17" fillId="0" borderId="0" xfId="0" applyFont="1" applyAlignment="1">
      <alignment vertical="center"/>
    </xf>
    <xf numFmtId="164" fontId="12" fillId="4" borderId="0" xfId="0" applyNumberFormat="1" applyFont="1" applyFill="1"/>
    <xf numFmtId="167" fontId="10" fillId="0" borderId="0" xfId="0" applyNumberFormat="1" applyFont="1" applyAlignment="1">
      <alignment horizontal="right"/>
    </xf>
    <xf numFmtId="0" fontId="10" fillId="0" borderId="0" xfId="0" applyFont="1" applyAlignment="1">
      <alignment horizontal="right"/>
    </xf>
    <xf numFmtId="0" fontId="18" fillId="0" borderId="0" xfId="0" applyFont="1" applyAlignment="1"/>
    <xf numFmtId="0" fontId="11" fillId="0" borderId="0" xfId="0" applyFont="1" applyAlignment="1">
      <alignment horizontal="center"/>
    </xf>
    <xf numFmtId="0" fontId="19" fillId="0" borderId="0" xfId="0" applyFont="1"/>
    <xf numFmtId="0" fontId="1" fillId="0" borderId="0" xfId="0" applyFont="1" applyAlignment="1">
      <alignment horizontal="center" vertical="top"/>
    </xf>
    <xf numFmtId="0" fontId="1" fillId="5" borderId="0" xfId="0" applyFont="1" applyFill="1" applyAlignment="1">
      <alignment vertical="center" wrapText="1"/>
    </xf>
    <xf numFmtId="0" fontId="1" fillId="5" borderId="0" xfId="0" applyFont="1" applyFill="1" applyAlignment="1">
      <alignment horizontal="center" vertical="top"/>
    </xf>
    <xf numFmtId="0" fontId="1" fillId="0" borderId="0" xfId="0" applyFont="1" applyAlignment="1">
      <alignment vertical="center" wrapText="1"/>
    </xf>
    <xf numFmtId="165" fontId="10" fillId="0" borderId="0" xfId="0" applyNumberFormat="1" applyFont="1" applyAlignment="1"/>
    <xf numFmtId="0" fontId="10" fillId="0" borderId="0" xfId="0" applyFont="1"/>
    <xf numFmtId="0" fontId="1" fillId="0" borderId="0" xfId="0" applyFont="1" applyAlignment="1">
      <alignment vertical="center"/>
    </xf>
    <xf numFmtId="0" fontId="11" fillId="0" borderId="0" xfId="0" applyFont="1" applyAlignment="1">
      <alignment horizontal="right" vertical="top"/>
    </xf>
    <xf numFmtId="0" fontId="1" fillId="6" borderId="0" xfId="0" applyFont="1" applyFill="1" applyAlignment="1">
      <alignment vertical="center"/>
    </xf>
    <xf numFmtId="0" fontId="1" fillId="6" borderId="0" xfId="0" applyFont="1" applyFill="1" applyAlignment="1">
      <alignment horizontal="center" vertical="top"/>
    </xf>
    <xf numFmtId="165" fontId="4" fillId="0" borderId="0" xfId="0" applyNumberFormat="1" applyFont="1" applyAlignment="1"/>
    <xf numFmtId="49" fontId="1" fillId="0" borderId="0" xfId="0" quotePrefix="1" applyNumberFormat="1" applyFont="1" applyAlignment="1">
      <alignment horizontal="left"/>
    </xf>
    <xf numFmtId="49" fontId="1" fillId="2" borderId="0" xfId="0" applyNumberFormat="1" applyFont="1" applyFill="1" applyAlignment="1"/>
    <xf numFmtId="49" fontId="4" fillId="0" borderId="0" xfId="0" applyNumberFormat="1" applyFont="1"/>
    <xf numFmtId="49" fontId="4" fillId="0" borderId="0" xfId="0" applyNumberFormat="1" applyFont="1" applyAlignment="1">
      <alignment wrapText="1"/>
    </xf>
    <xf numFmtId="49" fontId="1" fillId="0" borderId="0" xfId="0" applyNumberFormat="1" applyFont="1" applyAlignment="1"/>
    <xf numFmtId="0" fontId="0" fillId="0" borderId="0" xfId="0" applyFont="1" applyAlignment="1"/>
    <xf numFmtId="0" fontId="9" fillId="0" borderId="0" xfId="0" applyFont="1" applyAlignment="1">
      <alignment horizontal="right" vertical="center"/>
    </xf>
    <xf numFmtId="0" fontId="8" fillId="0" borderId="0" xfId="0" applyFont="1" applyAlignment="1">
      <alignment horizontal="left" wrapText="1"/>
    </xf>
  </cellXfs>
  <cellStyles count="1">
    <cellStyle name="Normal" xfId="0" builtinId="0"/>
  </cellStyles>
  <dxfs count="2">
    <dxf>
      <font>
        <color rgb="FFFFFFFF"/>
      </font>
      <fill>
        <patternFill patternType="solid">
          <fgColor rgb="FFFF0000"/>
          <bgColor rgb="FFFF0000"/>
        </patternFill>
      </fill>
    </dxf>
    <dxf>
      <fill>
        <patternFill patternType="solid">
          <fgColor rgb="FF40E118"/>
          <bgColor rgb="FF40E11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pPr>
            <a:r>
              <a:t>Top Tweeters </a:t>
            </a:r>
          </a:p>
        </c:rich>
      </c:tx>
      <c:overlay val="0"/>
    </c:title>
    <c:autoTitleDeleted val="0"/>
    <c:plotArea>
      <c:layout/>
      <c:barChart>
        <c:barDir val="bar"/>
        <c:grouping val="clustered"/>
        <c:varyColors val="1"/>
        <c:ser>
          <c:idx val="0"/>
          <c:order val="0"/>
          <c:tx>
            <c:strRef>
              <c:f>Dashboard!$U$2</c:f>
              <c:strCache>
                <c:ptCount val="1"/>
              </c:strCache>
            </c:strRef>
          </c:tx>
          <c:spPr>
            <a:solidFill>
              <a:srgbClr val="3366CC"/>
            </a:solidFill>
          </c:spPr>
          <c:invertIfNegative val="1"/>
          <c:val>
            <c:numRef>
              <c:f>Dashboard!$U$3:$U$12</c:f>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236B-45A9-9EF9-AFDD59B8FB44}"/>
            </c:ext>
          </c:extLst>
        </c:ser>
        <c:dLbls>
          <c:showLegendKey val="0"/>
          <c:showVal val="0"/>
          <c:showCatName val="0"/>
          <c:showSerName val="0"/>
          <c:showPercent val="0"/>
          <c:showBubbleSize val="0"/>
        </c:dLbls>
        <c:gapWidth val="150"/>
        <c:axId val="174918818"/>
        <c:axId val="44596297"/>
      </c:barChart>
      <c:catAx>
        <c:axId val="174918818"/>
        <c:scaling>
          <c:orientation val="maxMin"/>
        </c:scaling>
        <c:delete val="0"/>
        <c:axPos val="l"/>
        <c:majorTickMark val="cross"/>
        <c:minorTickMark val="cross"/>
        <c:tickLblPos val="nextTo"/>
        <c:txPr>
          <a:bodyPr/>
          <a:lstStyle/>
          <a:p>
            <a:pPr lvl="0">
              <a:defRPr b="0"/>
            </a:pPr>
            <a:endParaRPr lang="en-US"/>
          </a:p>
        </c:txPr>
        <c:crossAx val="44596297"/>
        <c:crosses val="autoZero"/>
        <c:auto val="1"/>
        <c:lblAlgn val="ctr"/>
        <c:lblOffset val="100"/>
        <c:noMultiLvlLbl val="1"/>
      </c:catAx>
      <c:valAx>
        <c:axId val="44596297"/>
        <c:scaling>
          <c:orientation val="minMax"/>
        </c:scaling>
        <c:delete val="0"/>
        <c:axPos val="b"/>
        <c:majorGridlines>
          <c:spPr>
            <a:ln>
              <a:solidFill>
                <a:srgbClr val="B7B7B7"/>
              </a:solidFill>
            </a:ln>
          </c:spPr>
        </c:majorGridlines>
        <c:numFmt formatCode="General" sourceLinked="1"/>
        <c:majorTickMark val="cross"/>
        <c:minorTickMark val="cross"/>
        <c:tickLblPos val="nextTo"/>
        <c:spPr>
          <a:ln w="47625">
            <a:noFill/>
          </a:ln>
        </c:spPr>
        <c:txPr>
          <a:bodyPr/>
          <a:lstStyle/>
          <a:p>
            <a:pPr lvl="0">
              <a:defRPr b="0"/>
            </a:pPr>
            <a:endParaRPr lang="en-US"/>
          </a:p>
        </c:txPr>
        <c:crossAx val="174918818"/>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a:pPr>
            <a: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ser>
          <c:idx val="0"/>
          <c:order val="0"/>
          <c:tx>
            <c:strRef>
              <c:f>Dashboard!$R$14</c:f>
              <c:strCache>
                <c:ptCount val="1"/>
              </c:strCache>
            </c:strRef>
          </c:tx>
          <c:spPr>
            <a:ln w="19050" cmpd="sng">
              <a:solidFill>
                <a:srgbClr val="3366CC"/>
              </a:solidFill>
            </a:ln>
          </c:spPr>
          <c:marker>
            <c:symbol val="circle"/>
            <c:size val="2"/>
            <c:spPr>
              <a:solidFill>
                <a:srgbClr val="3366CC"/>
              </a:solidFill>
              <a:ln cmpd="sng">
                <a:solidFill>
                  <a:srgbClr val="3366CC"/>
                </a:solidFill>
              </a:ln>
            </c:spPr>
          </c:marker>
          <c:cat>
            <c:multiLvlStrRef>
              <c:f>Dashboard!$Q$15:$Q$74</c:f>
            </c:multiLvlStrRef>
          </c:cat>
          <c:val>
            <c:numRef>
              <c:f>Dashboard!$R$15:$R$74</c:f>
              <c:numCache>
                <c:formatCode>General</c:formatCode>
                <c:ptCount val="60"/>
              </c:numCache>
            </c:numRef>
          </c:val>
          <c:smooth val="0"/>
          <c:extLst>
            <c:ext xmlns:c16="http://schemas.microsoft.com/office/drawing/2014/chart" uri="{C3380CC4-5D6E-409C-BE32-E72D297353CC}">
              <c16:uniqueId val="{00000000-0CDB-4823-A554-5AA44402A827}"/>
            </c:ext>
          </c:extLst>
        </c:ser>
        <c:dLbls>
          <c:showLegendKey val="0"/>
          <c:showVal val="0"/>
          <c:showCatName val="0"/>
          <c:showSerName val="0"/>
          <c:showPercent val="0"/>
          <c:showBubbleSize val="0"/>
        </c:dLbls>
        <c:marker val="1"/>
        <c:smooth val="0"/>
        <c:axId val="1910926775"/>
        <c:axId val="636271598"/>
      </c:lineChart>
      <c:catAx>
        <c:axId val="1910926775"/>
        <c:scaling>
          <c:orientation val="minMax"/>
        </c:scaling>
        <c:delete val="0"/>
        <c:axPos val="b"/>
        <c:title>
          <c:tx>
            <c:rich>
              <a:bodyPr/>
              <a:lstStyle/>
              <a:p>
                <a:pPr lvl="0">
                  <a:defRPr b="0"/>
                </a:pPr>
                <a:endParaRPr/>
              </a:p>
            </c:rich>
          </c:tx>
          <c:overlay val="0"/>
        </c:title>
        <c:majorTickMark val="cross"/>
        <c:minorTickMark val="cross"/>
        <c:tickLblPos val="nextTo"/>
        <c:txPr>
          <a:bodyPr/>
          <a:lstStyle/>
          <a:p>
            <a:pPr lvl="0">
              <a:defRPr sz="900" b="0"/>
            </a:pPr>
            <a:endParaRPr lang="en-US"/>
          </a:p>
        </c:txPr>
        <c:crossAx val="636271598"/>
        <c:crosses val="autoZero"/>
        <c:auto val="1"/>
        <c:lblAlgn val="ctr"/>
        <c:lblOffset val="100"/>
        <c:noMultiLvlLbl val="1"/>
      </c:catAx>
      <c:valAx>
        <c:axId val="636271598"/>
        <c:scaling>
          <c:orientation val="minMax"/>
        </c:scaling>
        <c:delete val="0"/>
        <c:axPos val="l"/>
        <c:majorGridlines>
          <c:spPr>
            <a:ln>
              <a:solidFill>
                <a:srgbClr val="B7B7B7"/>
              </a:solidFill>
            </a:ln>
          </c:spPr>
        </c:majorGridlines>
        <c:title>
          <c:tx>
            <c:rich>
              <a:bodyPr/>
              <a:lstStyle/>
              <a:p>
                <a:pPr lvl="0">
                  <a:defRPr b="0"/>
                </a:pPr>
                <a:r>
                  <a:t>count</a:t>
                </a:r>
              </a:p>
            </c:rich>
          </c:tx>
          <c:overlay val="0"/>
        </c:title>
        <c:numFmt formatCode="General" sourceLinked="1"/>
        <c:majorTickMark val="cross"/>
        <c:minorTickMark val="cross"/>
        <c:tickLblPos val="nextTo"/>
        <c:spPr>
          <a:ln w="47625">
            <a:noFill/>
          </a:ln>
        </c:spPr>
        <c:txPr>
          <a:bodyPr/>
          <a:lstStyle/>
          <a:p>
            <a:pPr lvl="0">
              <a:defRPr sz="900" b="0"/>
            </a:pPr>
            <a:endParaRPr lang="en-US"/>
          </a:p>
        </c:txPr>
        <c:crossAx val="1910926775"/>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twitter.com/uithof_utrecht/statuses/1159522272643833857" TargetMode="External"/><Relationship Id="rId1827" Type="http://schemas.openxmlformats.org/officeDocument/2006/relationships/hyperlink" Target="http://twitter.com/waterschappen/statuses/1159078613146316800" TargetMode="External"/><Relationship Id="rId21" Type="http://schemas.openxmlformats.org/officeDocument/2006/relationships/hyperlink" Target="http://pbs.twimg.com/profile_images/1056413813895966721/evJsVJEt_normal.jpg" TargetMode="External"/><Relationship Id="rId170" Type="http://schemas.openxmlformats.org/officeDocument/2006/relationships/hyperlink" Target="http://twitter.com/kuyetj/statuses/1163440750924914688" TargetMode="External"/><Relationship Id="rId268" Type="http://schemas.openxmlformats.org/officeDocument/2006/relationships/hyperlink" Target="http://twitter.com/KayeSully/statuses/1163381625444429824" TargetMode="External"/><Relationship Id="rId475" Type="http://schemas.openxmlformats.org/officeDocument/2006/relationships/hyperlink" Target="http://pbs.twimg.com/profile_images/1159783339450089472/iI01Wpm8_normal.jpg" TargetMode="External"/><Relationship Id="rId682" Type="http://schemas.openxmlformats.org/officeDocument/2006/relationships/hyperlink" Target="http://twitter.com/Corjansen/statuses/1162064179349639168" TargetMode="External"/><Relationship Id="rId128" Type="http://schemas.openxmlformats.org/officeDocument/2006/relationships/hyperlink" Target="http://twitter.com/vanpraagbiograf/statuses/1163460424265797634" TargetMode="External"/><Relationship Id="rId335" Type="http://schemas.openxmlformats.org/officeDocument/2006/relationships/hyperlink" Target="http://pbs.twimg.com/profile_images/990718933002080256/UaCau89i_normal.jpg" TargetMode="External"/><Relationship Id="rId542" Type="http://schemas.openxmlformats.org/officeDocument/2006/relationships/hyperlink" Target="http://twitter.com/PGKroeger/statuses/1162321923788988416" TargetMode="External"/><Relationship Id="rId987" Type="http://schemas.openxmlformats.org/officeDocument/2006/relationships/hyperlink" Target="http://pbs.twimg.com/profile_images/1137835928846774272/JY7kv_Na_normal.png" TargetMode="External"/><Relationship Id="rId1172" Type="http://schemas.openxmlformats.org/officeDocument/2006/relationships/hyperlink" Target="http://twitter.com/vanpraagbiograf/statuses/1160878086847643648" TargetMode="External"/><Relationship Id="rId402" Type="http://schemas.openxmlformats.org/officeDocument/2006/relationships/hyperlink" Target="http://twitter.com/ArjanStegeman/statuses/1162976307082354688" TargetMode="External"/><Relationship Id="rId847" Type="http://schemas.openxmlformats.org/officeDocument/2006/relationships/hyperlink" Target="http://abs.twimg.com/sticky/default_profile_images/default_profile_normal.png" TargetMode="External"/><Relationship Id="rId1032" Type="http://schemas.openxmlformats.org/officeDocument/2006/relationships/hyperlink" Target="http://twitter.com/UniUtrecht/statuses/1161200548626010112" TargetMode="External"/><Relationship Id="rId1477" Type="http://schemas.openxmlformats.org/officeDocument/2006/relationships/hyperlink" Target="http://pbs.twimg.com/profile_images/458550172528558081/3nWKVt7W_normal.jpeg" TargetMode="External"/><Relationship Id="rId1684" Type="http://schemas.openxmlformats.org/officeDocument/2006/relationships/hyperlink" Target="http://twitter.com/apistone/statuses/1159271611679178752" TargetMode="External"/><Relationship Id="rId1891" Type="http://schemas.openxmlformats.org/officeDocument/2006/relationships/hyperlink" Target="http://twitter.com/johannavdstroom/statuses/1158983130696605696" TargetMode="External"/><Relationship Id="rId707" Type="http://schemas.openxmlformats.org/officeDocument/2006/relationships/hyperlink" Target="http://pbs.twimg.com/profile_images/1106093943920476166/iASatSK3_normal.png" TargetMode="External"/><Relationship Id="rId914" Type="http://schemas.openxmlformats.org/officeDocument/2006/relationships/hyperlink" Target="http://twitter.com/UniUtrecht/statuses/1161596159963672576" TargetMode="External"/><Relationship Id="rId1337" Type="http://schemas.openxmlformats.org/officeDocument/2006/relationships/hyperlink" Target="http://pbs.twimg.com/profile_images/884080850580713473/ekgp8Jop_normal.jpg" TargetMode="External"/><Relationship Id="rId1544" Type="http://schemas.openxmlformats.org/officeDocument/2006/relationships/hyperlink" Target="http://twitter.com/hanneketuithof/statuses/1159489964058521600" TargetMode="External"/><Relationship Id="rId1751" Type="http://schemas.openxmlformats.org/officeDocument/2006/relationships/hyperlink" Target="http://twitter.com/DetlefvanVuuren/statuses/1159129108334415872" TargetMode="External"/><Relationship Id="rId43" Type="http://schemas.openxmlformats.org/officeDocument/2006/relationships/hyperlink" Target="http://pbs.twimg.com/profile_images/806294018875392001/8AREtxRf_normal.jpg" TargetMode="External"/><Relationship Id="rId1404" Type="http://schemas.openxmlformats.org/officeDocument/2006/relationships/hyperlink" Target="http://twitter.com/TonniGrube/statuses/1160044934919053313" TargetMode="External"/><Relationship Id="rId1611" Type="http://schemas.openxmlformats.org/officeDocument/2006/relationships/hyperlink" Target="http://pbs.twimg.com/profile_images/458549853077774336/0pzRKaLW_normal.jpeg" TargetMode="External"/><Relationship Id="rId1849" Type="http://schemas.openxmlformats.org/officeDocument/2006/relationships/hyperlink" Target="http://twitter.com/sjDCC/statuses/1159037711165956096" TargetMode="External"/><Relationship Id="rId192" Type="http://schemas.openxmlformats.org/officeDocument/2006/relationships/hyperlink" Target="http://twitter.com/lisalibrarian/statuses/1163432341269819392" TargetMode="External"/><Relationship Id="rId1709" Type="http://schemas.openxmlformats.org/officeDocument/2006/relationships/hyperlink" Target="http://pbs.twimg.com/profile_images/1041787143218241536/zwM4Hhxa_normal.jpg" TargetMode="External"/><Relationship Id="rId497" Type="http://schemas.openxmlformats.org/officeDocument/2006/relationships/hyperlink" Target="http://pbs.twimg.com/profile_images/1157400569780297728/Ant2ecxJ_normal.jpg" TargetMode="External"/><Relationship Id="rId357" Type="http://schemas.openxmlformats.org/officeDocument/2006/relationships/hyperlink" Target="http://pbs.twimg.com/profile_images/958959741882982400/4Akm6yNO_normal.jpg" TargetMode="External"/><Relationship Id="rId1194" Type="http://schemas.openxmlformats.org/officeDocument/2006/relationships/hyperlink" Target="http://twitter.com/CrisYorke/statuses/1160874922559676419" TargetMode="External"/><Relationship Id="rId217" Type="http://schemas.openxmlformats.org/officeDocument/2006/relationships/hyperlink" Target="http://pbs.twimg.com/profile_images/964089562610962433/z3AgHEp6_normal.jpg" TargetMode="External"/><Relationship Id="rId564" Type="http://schemas.openxmlformats.org/officeDocument/2006/relationships/hyperlink" Target="http://twitter.com/detechnoloog/statuses/1162294706035986432" TargetMode="External"/><Relationship Id="rId771" Type="http://schemas.openxmlformats.org/officeDocument/2006/relationships/hyperlink" Target="http://pbs.twimg.com/profile_images/767653515334385664/aSyMYbii_normal.jpg" TargetMode="External"/><Relationship Id="rId869" Type="http://schemas.openxmlformats.org/officeDocument/2006/relationships/hyperlink" Target="http://pbs.twimg.com/profile_images/1090792406/schippers_normal.jpeg" TargetMode="External"/><Relationship Id="rId1499" Type="http://schemas.openxmlformats.org/officeDocument/2006/relationships/hyperlink" Target="http://pbs.twimg.com/profile_images/1039235399196057600/sobnh58S_normal.jpg" TargetMode="External"/><Relationship Id="rId424" Type="http://schemas.openxmlformats.org/officeDocument/2006/relationships/hyperlink" Target="http://twitter.com/Nakhthor/statuses/1162834468585037825" TargetMode="External"/><Relationship Id="rId631" Type="http://schemas.openxmlformats.org/officeDocument/2006/relationships/hyperlink" Target="http://pbs.twimg.com/profile_images/690098522180448257/6kCIFBSm_normal.png" TargetMode="External"/><Relationship Id="rId729" Type="http://schemas.openxmlformats.org/officeDocument/2006/relationships/hyperlink" Target="http://pbs.twimg.com/profile_images/977139118391128064/7PY4i9IM_normal.jpg" TargetMode="External"/><Relationship Id="rId1054" Type="http://schemas.openxmlformats.org/officeDocument/2006/relationships/hyperlink" Target="http://twitter.com/HistoriciNL/statuses/1161172756899278848" TargetMode="External"/><Relationship Id="rId1261" Type="http://schemas.openxmlformats.org/officeDocument/2006/relationships/hyperlink" Target="http://abs.twimg.com/sticky/default_profile_images/default_profile_normal.png" TargetMode="External"/><Relationship Id="rId1359" Type="http://schemas.openxmlformats.org/officeDocument/2006/relationships/hyperlink" Target="http://pbs.twimg.com/profile_images/1151564456163495936/T1lU0Nhp_normal.jpg" TargetMode="External"/><Relationship Id="rId936" Type="http://schemas.openxmlformats.org/officeDocument/2006/relationships/hyperlink" Target="http://twitter.com/IFS_TU_Dortmund/statuses/1161542095590612994" TargetMode="External"/><Relationship Id="rId1121" Type="http://schemas.openxmlformats.org/officeDocument/2006/relationships/hyperlink" Target="http://pbs.twimg.com/profile_images/556155616746811393/bRpbZTs__normal.jpeg" TargetMode="External"/><Relationship Id="rId1219" Type="http://schemas.openxmlformats.org/officeDocument/2006/relationships/hyperlink" Target="http://pbs.twimg.com/profile_images/674572227925385216/UHUCqZBp_normal.png" TargetMode="External"/><Relationship Id="rId1566" Type="http://schemas.openxmlformats.org/officeDocument/2006/relationships/hyperlink" Target="http://twitter.com/openITstrat/statuses/1159455877297868810" TargetMode="External"/><Relationship Id="rId1773" Type="http://schemas.openxmlformats.org/officeDocument/2006/relationships/hyperlink" Target="http://twitter.com/vanpraagbiograf/statuses/1159118171762302976" TargetMode="External"/><Relationship Id="rId65" Type="http://schemas.openxmlformats.org/officeDocument/2006/relationships/hyperlink" Target="http://pbs.twimg.com/profile_images/1108136826022187008/KZK_Opm8_normal.jpg" TargetMode="External"/><Relationship Id="rId1426" Type="http://schemas.openxmlformats.org/officeDocument/2006/relationships/hyperlink" Target="http://twitter.com/WaterBier/statuses/1159912620037742592" TargetMode="External"/><Relationship Id="rId1633" Type="http://schemas.openxmlformats.org/officeDocument/2006/relationships/hyperlink" Target="http://abs.twimg.com/sticky/default_profile_images/default_profile_normal.png" TargetMode="External"/><Relationship Id="rId1840" Type="http://schemas.openxmlformats.org/officeDocument/2006/relationships/hyperlink" Target="http://pbs.twimg.com/profile_images/674572227925385216/UHUCqZBp_normal.png" TargetMode="External"/><Relationship Id="rId1700" Type="http://schemas.openxmlformats.org/officeDocument/2006/relationships/hyperlink" Target="http://twitter.com/annapjudson/statuses/1159215352892538887" TargetMode="External"/><Relationship Id="rId281" Type="http://schemas.openxmlformats.org/officeDocument/2006/relationships/hyperlink" Target="http://pbs.twimg.com/profile_images/449203566645747712/HgksELI__normal.jpeg" TargetMode="External"/><Relationship Id="rId141" Type="http://schemas.openxmlformats.org/officeDocument/2006/relationships/hyperlink" Target="http://abs.twimg.com/sticky/default_profile_images/default_profile_normal.png" TargetMode="External"/><Relationship Id="rId379" Type="http://schemas.openxmlformats.org/officeDocument/2006/relationships/hyperlink" Target="http://pbs.twimg.com/profile_images/972470246702571526/A4Ir2fui_normal.jpg" TargetMode="External"/><Relationship Id="rId586" Type="http://schemas.openxmlformats.org/officeDocument/2006/relationships/hyperlink" Target="http://twitter.com/basrodenburg/statuses/1162284641983746050" TargetMode="External"/><Relationship Id="rId793" Type="http://schemas.openxmlformats.org/officeDocument/2006/relationships/hyperlink" Target="http://pbs.twimg.com/profile_images/926449089839075328/si44JKh5_normal.jpg" TargetMode="External"/><Relationship Id="rId7" Type="http://schemas.openxmlformats.org/officeDocument/2006/relationships/hyperlink" Target="http://pbs.twimg.com/profile_images/378800000656679420/d5bd913bcbf0544df0d331438d7b7013_normal.jpeg" TargetMode="External"/><Relationship Id="rId239" Type="http://schemas.openxmlformats.org/officeDocument/2006/relationships/hyperlink" Target="http://pbs.twimg.com/profile_images/926565751451918336/9xZqUAsR_normal.jpg" TargetMode="External"/><Relationship Id="rId446" Type="http://schemas.openxmlformats.org/officeDocument/2006/relationships/hyperlink" Target="http://twitter.com/mstegfellner/statuses/1162622410631405568" TargetMode="External"/><Relationship Id="rId653" Type="http://schemas.openxmlformats.org/officeDocument/2006/relationships/hyperlink" Target="http://pbs.twimg.com/profile_images/1155489770086125569/wm2Of7BU_normal.jpg" TargetMode="External"/><Relationship Id="rId1076" Type="http://schemas.openxmlformats.org/officeDocument/2006/relationships/hyperlink" Target="http://twitter.com/vanpraagbiograf/statuses/1161165997455396864" TargetMode="External"/><Relationship Id="rId1283" Type="http://schemas.openxmlformats.org/officeDocument/2006/relationships/hyperlink" Target="http://pbs.twimg.com/profile_images/965313450208579584/SoMfjr8b_normal.jpg" TargetMode="External"/><Relationship Id="rId1490" Type="http://schemas.openxmlformats.org/officeDocument/2006/relationships/hyperlink" Target="http://twitter.com/UniUtrecht/statuses/1159730703531225088" TargetMode="External"/><Relationship Id="rId306" Type="http://schemas.openxmlformats.org/officeDocument/2006/relationships/hyperlink" Target="http://twitter.com/deuxbeck/statuses/1163348511963983872" TargetMode="External"/><Relationship Id="rId860" Type="http://schemas.openxmlformats.org/officeDocument/2006/relationships/hyperlink" Target="http://twitter.com/sanli/statuses/1161856590082904065" TargetMode="External"/><Relationship Id="rId958" Type="http://schemas.openxmlformats.org/officeDocument/2006/relationships/hyperlink" Target="http://twitter.com/HetOosthonk/statuses/1161348682157088768" TargetMode="External"/><Relationship Id="rId1143" Type="http://schemas.openxmlformats.org/officeDocument/2006/relationships/hyperlink" Target="http://pbs.twimg.com/profile_images/958297154581336065/PhU0O6AW_normal.jpg" TargetMode="External"/><Relationship Id="rId1588" Type="http://schemas.openxmlformats.org/officeDocument/2006/relationships/hyperlink" Target="http://twitter.com/UtrechtUni/statuses/1159433737177849856" TargetMode="External"/><Relationship Id="rId1795" Type="http://schemas.openxmlformats.org/officeDocument/2006/relationships/hyperlink" Target="http://twitter.com/RenevanderKruk/statuses/1159111161444544512" TargetMode="External"/><Relationship Id="rId87" Type="http://schemas.openxmlformats.org/officeDocument/2006/relationships/hyperlink" Target="http://pbs.twimg.com/profile_images/969579889094463489/bNFS3YuO_normal.jpg" TargetMode="External"/><Relationship Id="rId513" Type="http://schemas.openxmlformats.org/officeDocument/2006/relationships/hyperlink" Target="http://pbs.twimg.com/profile_images/986992050750066689/tfguFRcG_normal.jpg" TargetMode="External"/><Relationship Id="rId720" Type="http://schemas.openxmlformats.org/officeDocument/2006/relationships/hyperlink" Target="http://twitter.com/plntbsdrunner/statuses/1162018330770845698" TargetMode="External"/><Relationship Id="rId818" Type="http://schemas.openxmlformats.org/officeDocument/2006/relationships/hyperlink" Target="http://twitter.com/chris_harrod/statuses/1161947824302493696" TargetMode="External"/><Relationship Id="rId1350" Type="http://schemas.openxmlformats.org/officeDocument/2006/relationships/hyperlink" Target="http://twitter.com/amgumi/statuses/1160216731849306113" TargetMode="External"/><Relationship Id="rId1448" Type="http://schemas.openxmlformats.org/officeDocument/2006/relationships/hyperlink" Target="http://twitter.com/VET_UniUtrecht/statuses/1159826674252505088" TargetMode="External"/><Relationship Id="rId1655" Type="http://schemas.openxmlformats.org/officeDocument/2006/relationships/hyperlink" Target="http://pbs.twimg.com/profile_images/976346528272044032/2GZ63sp6_normal.jpg" TargetMode="External"/><Relationship Id="rId1003" Type="http://schemas.openxmlformats.org/officeDocument/2006/relationships/hyperlink" Target="http://pbs.twimg.com/profile_images/633163496016900096/5XEkqS3C_normal.png" TargetMode="External"/><Relationship Id="rId1210" Type="http://schemas.openxmlformats.org/officeDocument/2006/relationships/hyperlink" Target="http://twitter.com/Koornom/statuses/1160856488564482048" TargetMode="External"/><Relationship Id="rId1308" Type="http://schemas.openxmlformats.org/officeDocument/2006/relationships/hyperlink" Target="http://twitter.com/geoff_p_wade/statuses/1160424615321063424" TargetMode="External"/><Relationship Id="rId1862" Type="http://schemas.openxmlformats.org/officeDocument/2006/relationships/hyperlink" Target="http://pbs.twimg.com/profile_images/1692488952/AT_logo_duiker_achtergrond_normal.png" TargetMode="External"/><Relationship Id="rId1515" Type="http://schemas.openxmlformats.org/officeDocument/2006/relationships/hyperlink" Target="http://pbs.twimg.com/profile_images/915928271832928256/KQgiT8lM_normal.jpg" TargetMode="External"/><Relationship Id="rId1722" Type="http://schemas.openxmlformats.org/officeDocument/2006/relationships/hyperlink" Target="http://twitter.com/UniUtrecht/statuses/1159156199859904512" TargetMode="External"/><Relationship Id="rId14" Type="http://schemas.openxmlformats.org/officeDocument/2006/relationships/hyperlink" Target="http://twitter.com/o_Onur/statuses/1163702575813844993" TargetMode="External"/><Relationship Id="rId163" Type="http://schemas.openxmlformats.org/officeDocument/2006/relationships/hyperlink" Target="http://pbs.twimg.com/profile_images/1146095245811040256/ndAQKYdX_normal.png" TargetMode="External"/><Relationship Id="rId370" Type="http://schemas.openxmlformats.org/officeDocument/2006/relationships/hyperlink" Target="http://twitter.com/HansvanMeerten/statuses/1163030655317532673" TargetMode="External"/><Relationship Id="rId230" Type="http://schemas.openxmlformats.org/officeDocument/2006/relationships/hyperlink" Target="http://twitter.com/ottoraspe/statuses/1163404842120826880" TargetMode="External"/><Relationship Id="rId468" Type="http://schemas.openxmlformats.org/officeDocument/2006/relationships/hyperlink" Target="http://twitter.com/erica_baffelli/statuses/1162474147273826304" TargetMode="External"/><Relationship Id="rId675" Type="http://schemas.openxmlformats.org/officeDocument/2006/relationships/hyperlink" Target="http://pbs.twimg.com/profile_images/1144347301730762753/-tFsJFsP_normal.png" TargetMode="External"/><Relationship Id="rId882" Type="http://schemas.openxmlformats.org/officeDocument/2006/relationships/hyperlink" Target="http://twitter.com/JoopSchippers/statuses/1161656117400875010" TargetMode="External"/><Relationship Id="rId1098" Type="http://schemas.openxmlformats.org/officeDocument/2006/relationships/hyperlink" Target="http://twitter.com/AequatorGenR/statuses/1160990821975543810" TargetMode="External"/><Relationship Id="rId328" Type="http://schemas.openxmlformats.org/officeDocument/2006/relationships/hyperlink" Target="http://twitter.com/Kate_Seear/statuses/1163334706672394240" TargetMode="External"/><Relationship Id="rId535" Type="http://schemas.openxmlformats.org/officeDocument/2006/relationships/hyperlink" Target="http://pbs.twimg.com/profile_images/378800000538236377/9e488254632e022d4c4e263d5ed59626_normal.jpeg" TargetMode="External"/><Relationship Id="rId742" Type="http://schemas.openxmlformats.org/officeDocument/2006/relationships/hyperlink" Target="http://twitter.com/uitdewar/statuses/1162002154019872769" TargetMode="External"/><Relationship Id="rId1165" Type="http://schemas.openxmlformats.org/officeDocument/2006/relationships/hyperlink" Target="http://pbs.twimg.com/profile_images/981798349509709824/EHFIjIM2_normal.jpg" TargetMode="External"/><Relationship Id="rId1372" Type="http://schemas.openxmlformats.org/officeDocument/2006/relationships/hyperlink" Target="http://twitter.com/ferubaz/statuses/1160137156242870272" TargetMode="External"/><Relationship Id="rId602" Type="http://schemas.openxmlformats.org/officeDocument/2006/relationships/hyperlink" Target="http://twitter.com/Eyes_on_Animals/statuses/1162269254437093378" TargetMode="External"/><Relationship Id="rId1025" Type="http://schemas.openxmlformats.org/officeDocument/2006/relationships/hyperlink" Target="http://pbs.twimg.com/profile_images/989370009746071557/CdJ8LpXa_normal.jpg" TargetMode="External"/><Relationship Id="rId1232" Type="http://schemas.openxmlformats.org/officeDocument/2006/relationships/hyperlink" Target="http://twitter.com/NIOZnieuws/statuses/1160840040085360641" TargetMode="External"/><Relationship Id="rId1677" Type="http://schemas.openxmlformats.org/officeDocument/2006/relationships/hyperlink" Target="http://pbs.twimg.com/profile_images/1368641194/1010FrenchCase_normal.jpg" TargetMode="External"/><Relationship Id="rId1884" Type="http://schemas.openxmlformats.org/officeDocument/2006/relationships/hyperlink" Target="http://pbs.twimg.com/profile_images/1046694738697605120/3T88ITkz_normal.jpg" TargetMode="External"/><Relationship Id="rId907" Type="http://schemas.openxmlformats.org/officeDocument/2006/relationships/hyperlink" Target="http://abs.twimg.com/sticky/default_profile_images/default_profile_normal.png" TargetMode="External"/><Relationship Id="rId1537" Type="http://schemas.openxmlformats.org/officeDocument/2006/relationships/hyperlink" Target="http://pbs.twimg.com/profile_images/724066030/anna_vane3_normal.jpg" TargetMode="External"/><Relationship Id="rId1744" Type="http://schemas.openxmlformats.org/officeDocument/2006/relationships/hyperlink" Target="http://pbs.twimg.com/profile_images/674572227925385216/UHUCqZBp_normal.png" TargetMode="External"/><Relationship Id="rId36" Type="http://schemas.openxmlformats.org/officeDocument/2006/relationships/hyperlink" Target="http://twitter.com/MarkPlackett1/statuses/1163608221552037888" TargetMode="External"/><Relationship Id="rId1604" Type="http://schemas.openxmlformats.org/officeDocument/2006/relationships/hyperlink" Target="http://twitter.com/_KNHG/statuses/1159419200261251072" TargetMode="External"/><Relationship Id="rId185" Type="http://schemas.openxmlformats.org/officeDocument/2006/relationships/hyperlink" Target="http://pbs.twimg.com/profile_images/867377690462097408/IAFX7n5D_normal.jpg" TargetMode="External"/><Relationship Id="rId1811" Type="http://schemas.openxmlformats.org/officeDocument/2006/relationships/hyperlink" Target="http://twitter.com/harrietbulkeley/statuses/1159099411621994496" TargetMode="External"/><Relationship Id="rId392" Type="http://schemas.openxmlformats.org/officeDocument/2006/relationships/hyperlink" Target="http://twitter.com/vanpraagbiograf/statuses/1162984100019527686" TargetMode="External"/><Relationship Id="rId697" Type="http://schemas.openxmlformats.org/officeDocument/2006/relationships/hyperlink" Target="http://pbs.twimg.com/profile_images/1085498735646425088/ycvFpNXd_normal.jpg" TargetMode="External"/><Relationship Id="rId252" Type="http://schemas.openxmlformats.org/officeDocument/2006/relationships/hyperlink" Target="http://twitter.com/jeroenbosman/statuses/1163395562831564800" TargetMode="External"/><Relationship Id="rId1187" Type="http://schemas.openxmlformats.org/officeDocument/2006/relationships/hyperlink" Target="http://abs.twimg.com/sticky/default_profile_images/default_profile_normal.png" TargetMode="External"/><Relationship Id="rId112" Type="http://schemas.openxmlformats.org/officeDocument/2006/relationships/hyperlink" Target="http://twitter.com/Trude2791/statuses/1163475232189026305" TargetMode="External"/><Relationship Id="rId557" Type="http://schemas.openxmlformats.org/officeDocument/2006/relationships/hyperlink" Target="http://pbs.twimg.com/profile_images/1142889729895096320/We_D-BL6_normal.png" TargetMode="External"/><Relationship Id="rId764" Type="http://schemas.openxmlformats.org/officeDocument/2006/relationships/hyperlink" Target="http://twitter.com/AlumniUU/statuses/1161986385370374144" TargetMode="External"/><Relationship Id="rId971" Type="http://schemas.openxmlformats.org/officeDocument/2006/relationships/hyperlink" Target="http://pbs.twimg.com/profile_images/997529115304460288/pTBC8_Ms_normal.jpg" TargetMode="External"/><Relationship Id="rId1394" Type="http://schemas.openxmlformats.org/officeDocument/2006/relationships/hyperlink" Target="http://twitter.com/UniUtrecht/statuses/1160102528937336833" TargetMode="External"/><Relationship Id="rId1699" Type="http://schemas.openxmlformats.org/officeDocument/2006/relationships/hyperlink" Target="http://pbs.twimg.com/profile_images/987381027478888448/J3JXKEEJ_normal.jpg" TargetMode="External"/><Relationship Id="rId417" Type="http://schemas.openxmlformats.org/officeDocument/2006/relationships/hyperlink" Target="http://pbs.twimg.com/profile_images/851146131002327040/jhh3x-VP_normal.jpg" TargetMode="External"/><Relationship Id="rId624" Type="http://schemas.openxmlformats.org/officeDocument/2006/relationships/hyperlink" Target="http://twitter.com/MaiteVanGerwen/statuses/1162258036624224256" TargetMode="External"/><Relationship Id="rId831" Type="http://schemas.openxmlformats.org/officeDocument/2006/relationships/hyperlink" Target="http://pbs.twimg.com/profile_images/699661579038629888/d9-XaWHb_normal.jpg" TargetMode="External"/><Relationship Id="rId1047" Type="http://schemas.openxmlformats.org/officeDocument/2006/relationships/hyperlink" Target="http://pbs.twimg.com/profile_images/1142747256069808128/ryfSfmus_normal.png" TargetMode="External"/><Relationship Id="rId1254" Type="http://schemas.openxmlformats.org/officeDocument/2006/relationships/hyperlink" Target="http://twitter.com/UCDLawSchool/statuses/1160567799447617536" TargetMode="External"/><Relationship Id="rId1461" Type="http://schemas.openxmlformats.org/officeDocument/2006/relationships/hyperlink" Target="http://abs.twimg.com/sticky/default_profile_images/default_profile_normal.png" TargetMode="External"/><Relationship Id="rId929" Type="http://schemas.openxmlformats.org/officeDocument/2006/relationships/hyperlink" Target="http://pbs.twimg.com/profile_images/1039075499925020673/ud4LV-di_normal.jpg" TargetMode="External"/><Relationship Id="rId1114" Type="http://schemas.openxmlformats.org/officeDocument/2006/relationships/hyperlink" Target="http://twitter.com/BrinkhuisIV/statuses/1160957016464154624" TargetMode="External"/><Relationship Id="rId1321" Type="http://schemas.openxmlformats.org/officeDocument/2006/relationships/hyperlink" Target="http://pbs.twimg.com/profile_images/1005408404154839040/-8s0T2Ir_normal.jpg" TargetMode="External"/><Relationship Id="rId1559" Type="http://schemas.openxmlformats.org/officeDocument/2006/relationships/hyperlink" Target="http://pbs.twimg.com/profile_images/664819896036040704/tqFebYOo_normal.jpg" TargetMode="External"/><Relationship Id="rId1766" Type="http://schemas.openxmlformats.org/officeDocument/2006/relationships/hyperlink" Target="http://abs.twimg.com/sticky/default_profile_images/default_profile_normal.png" TargetMode="External"/><Relationship Id="rId58" Type="http://schemas.openxmlformats.org/officeDocument/2006/relationships/hyperlink" Target="http://twitter.com/TraceyLeeHolmes/statuses/1163562459120095234" TargetMode="External"/><Relationship Id="rId1419" Type="http://schemas.openxmlformats.org/officeDocument/2006/relationships/hyperlink" Target="http://pbs.twimg.com/profile_images/2828980249/250c61f01c85e1f7063c601e4867bdca_normal.png" TargetMode="External"/><Relationship Id="rId1626" Type="http://schemas.openxmlformats.org/officeDocument/2006/relationships/hyperlink" Target="http://twitter.com/vanpraagbiograf/statuses/1159398281144913920" TargetMode="External"/><Relationship Id="rId1833" Type="http://schemas.openxmlformats.org/officeDocument/2006/relationships/hyperlink" Target="http://twitter.com/UUGeo/statuses/1159077010221568000" TargetMode="External"/><Relationship Id="rId274" Type="http://schemas.openxmlformats.org/officeDocument/2006/relationships/hyperlink" Target="http://twitter.com/DigtalHumanatee/statuses/1163380805621690368" TargetMode="External"/><Relationship Id="rId481" Type="http://schemas.openxmlformats.org/officeDocument/2006/relationships/hyperlink" Target="http://pbs.twimg.com/profile_images/817160250667241472/I1ivgTFK_normal.jpg" TargetMode="External"/><Relationship Id="rId134" Type="http://schemas.openxmlformats.org/officeDocument/2006/relationships/hyperlink" Target="http://twitter.com/vanpraagbiograf/statuses/1163460333111062528" TargetMode="External"/><Relationship Id="rId579" Type="http://schemas.openxmlformats.org/officeDocument/2006/relationships/hyperlink" Target="http://abs.twimg.com/sticky/default_profile_images/default_profile_normal.png" TargetMode="External"/><Relationship Id="rId786" Type="http://schemas.openxmlformats.org/officeDocument/2006/relationships/hyperlink" Target="http://twitter.com/joostvankoutrik/statuses/1161970979909885952" TargetMode="External"/><Relationship Id="rId993" Type="http://schemas.openxmlformats.org/officeDocument/2006/relationships/hyperlink" Target="http://pbs.twimg.com/profile_images/539068228333355009/WT0alqrh_normal.jpeg" TargetMode="External"/><Relationship Id="rId341" Type="http://schemas.openxmlformats.org/officeDocument/2006/relationships/hyperlink" Target="http://pbs.twimg.com/profile_images/636559401805975552/f32Wqkv2_normal.jpg" TargetMode="External"/><Relationship Id="rId439" Type="http://schemas.openxmlformats.org/officeDocument/2006/relationships/hyperlink" Target="http://pbs.twimg.com/profile_images/1013530397425197056/-5ooXo3l_normal.jpg" TargetMode="External"/><Relationship Id="rId646" Type="http://schemas.openxmlformats.org/officeDocument/2006/relationships/hyperlink" Target="http://twitter.com/bnlasse/statuses/1162181397232128004" TargetMode="External"/><Relationship Id="rId1069" Type="http://schemas.openxmlformats.org/officeDocument/2006/relationships/hyperlink" Target="http://abs.twimg.com/sticky/default_profile_images/default_profile_normal.png" TargetMode="External"/><Relationship Id="rId1276" Type="http://schemas.openxmlformats.org/officeDocument/2006/relationships/hyperlink" Target="http://twitter.com/ArleighFrisco/statuses/1160548891483185152" TargetMode="External"/><Relationship Id="rId1483" Type="http://schemas.openxmlformats.org/officeDocument/2006/relationships/hyperlink" Target="http://pbs.twimg.com/profile_images/474213413514526721/RxOm3wZI_normal.png" TargetMode="External"/><Relationship Id="rId201" Type="http://schemas.openxmlformats.org/officeDocument/2006/relationships/hyperlink" Target="http://pbs.twimg.com/profile_images/466954988271312896/227J8NEY_normal.jpeg" TargetMode="External"/><Relationship Id="rId506" Type="http://schemas.openxmlformats.org/officeDocument/2006/relationships/hyperlink" Target="http://twitter.com/Religion_Gender/statuses/1162389041519779841" TargetMode="External"/><Relationship Id="rId853" Type="http://schemas.openxmlformats.org/officeDocument/2006/relationships/hyperlink" Target="http://abs.twimg.com/sticky/default_profile_images/default_profile_normal.png" TargetMode="External"/><Relationship Id="rId1136" Type="http://schemas.openxmlformats.org/officeDocument/2006/relationships/hyperlink" Target="http://twitter.com/WorldResources/statuses/1160924500382375937" TargetMode="External"/><Relationship Id="rId1690" Type="http://schemas.openxmlformats.org/officeDocument/2006/relationships/hyperlink" Target="http://twitter.com/DobermannKeeper/statuses/1159225582376443905" TargetMode="External"/><Relationship Id="rId1788" Type="http://schemas.openxmlformats.org/officeDocument/2006/relationships/hyperlink" Target="http://pbs.twimg.com/profile_images/458549853077774336/0pzRKaLW_normal.jpeg" TargetMode="External"/><Relationship Id="rId713" Type="http://schemas.openxmlformats.org/officeDocument/2006/relationships/hyperlink" Target="http://pbs.twimg.com/profile_images/1038000372810506240/uRf6x8Qm_normal.jpg" TargetMode="External"/><Relationship Id="rId920" Type="http://schemas.openxmlformats.org/officeDocument/2006/relationships/hyperlink" Target="http://twitter.com/KVK_NL/statuses/1161563583660068865" TargetMode="External"/><Relationship Id="rId1343" Type="http://schemas.openxmlformats.org/officeDocument/2006/relationships/hyperlink" Target="http://pbs.twimg.com/profile_images/635090762070294530/s0H1Pw1M_normal.jpg" TargetMode="External"/><Relationship Id="rId1550" Type="http://schemas.openxmlformats.org/officeDocument/2006/relationships/hyperlink" Target="http://twitter.com/JirousFilip/statuses/1159477772030545921" TargetMode="External"/><Relationship Id="rId1648" Type="http://schemas.openxmlformats.org/officeDocument/2006/relationships/hyperlink" Target="http://twitter.com/latifi_gresa/statuses/1159388065150001152" TargetMode="External"/><Relationship Id="rId1203" Type="http://schemas.openxmlformats.org/officeDocument/2006/relationships/hyperlink" Target="http://pbs.twimg.com/profile_images/466542644064038912/rtcgpAiP_normal.jpeg" TargetMode="External"/><Relationship Id="rId1410" Type="http://schemas.openxmlformats.org/officeDocument/2006/relationships/hyperlink" Target="http://twitter.com/BiswapriyaMisra/statuses/1160013553027506176" TargetMode="External"/><Relationship Id="rId1508" Type="http://schemas.openxmlformats.org/officeDocument/2006/relationships/hyperlink" Target="http://twitter.com/LauraCleton/statuses/1159556312511983617" TargetMode="External"/><Relationship Id="rId1855" Type="http://schemas.openxmlformats.org/officeDocument/2006/relationships/hyperlink" Target="http://twitter.com/euatweets/statuses/1159035455977005058" TargetMode="External"/><Relationship Id="rId1715" Type="http://schemas.openxmlformats.org/officeDocument/2006/relationships/hyperlink" Target="http://pbs.twimg.com/profile_images/2726812549/17c1b9129dd049c4fc6530fe9783a762_normal.png" TargetMode="External"/><Relationship Id="rId296" Type="http://schemas.openxmlformats.org/officeDocument/2006/relationships/hyperlink" Target="http://twitter.com/GaleEMEA/statuses/1163366997226397697" TargetMode="External"/><Relationship Id="rId156" Type="http://schemas.openxmlformats.org/officeDocument/2006/relationships/hyperlink" Target="http://twitter.com/isidroaguillo/statuses/1163445847436210177" TargetMode="External"/><Relationship Id="rId363" Type="http://schemas.openxmlformats.org/officeDocument/2006/relationships/hyperlink" Target="http://pbs.twimg.com/profile_images/885812858373668864/KtW9EhsZ_normal.jpg" TargetMode="External"/><Relationship Id="rId570" Type="http://schemas.openxmlformats.org/officeDocument/2006/relationships/hyperlink" Target="http://twitter.com/vanpraagbiograf/statuses/1162289426162180096" TargetMode="External"/><Relationship Id="rId223" Type="http://schemas.openxmlformats.org/officeDocument/2006/relationships/hyperlink" Target="http://pbs.twimg.com/profile_images/1692488952/AT_logo_duiker_achtergrond_normal.png" TargetMode="External"/><Relationship Id="rId430" Type="http://schemas.openxmlformats.org/officeDocument/2006/relationships/hyperlink" Target="http://twitter.com/samvreen1/statuses/1162765367627976704" TargetMode="External"/><Relationship Id="rId668" Type="http://schemas.openxmlformats.org/officeDocument/2006/relationships/hyperlink" Target="http://twitter.com/UniUtrecht/statuses/1162082502690914306" TargetMode="External"/><Relationship Id="rId875" Type="http://schemas.openxmlformats.org/officeDocument/2006/relationships/hyperlink" Target="http://pbs.twimg.com/profile_images/1554423846/hugohome-mediaspace_normal.jpg" TargetMode="External"/><Relationship Id="rId1060" Type="http://schemas.openxmlformats.org/officeDocument/2006/relationships/hyperlink" Target="http://twitter.com/vanpraagbiograf/statuses/1161166452734517248" TargetMode="External"/><Relationship Id="rId1298" Type="http://schemas.openxmlformats.org/officeDocument/2006/relationships/hyperlink" Target="http://twitter.com/SimaHui1/statuses/1160460324228571136" TargetMode="External"/><Relationship Id="rId528" Type="http://schemas.openxmlformats.org/officeDocument/2006/relationships/hyperlink" Target="http://twitter.com/VET_UniUtrecht/statuses/1162348298814066688" TargetMode="External"/><Relationship Id="rId735" Type="http://schemas.openxmlformats.org/officeDocument/2006/relationships/hyperlink" Target="http://pbs.twimg.com/profile_images/458550172528558081/3nWKVt7W_normal.jpeg" TargetMode="External"/><Relationship Id="rId942" Type="http://schemas.openxmlformats.org/officeDocument/2006/relationships/hyperlink" Target="http://twitter.com/SwatiNFIAIndia/statuses/1161461187458023425" TargetMode="External"/><Relationship Id="rId1158" Type="http://schemas.openxmlformats.org/officeDocument/2006/relationships/hyperlink" Target="http://twitter.com/sanli/statuses/1160885530055380992" TargetMode="External"/><Relationship Id="rId1365" Type="http://schemas.openxmlformats.org/officeDocument/2006/relationships/hyperlink" Target="http://pbs.twimg.com/profile_images/699312575339589632/EST10emV_normal.png" TargetMode="External"/><Relationship Id="rId1572" Type="http://schemas.openxmlformats.org/officeDocument/2006/relationships/hyperlink" Target="http://twitter.com/ESG_Project/statuses/1159445018958020610" TargetMode="External"/><Relationship Id="rId1018" Type="http://schemas.openxmlformats.org/officeDocument/2006/relationships/hyperlink" Target="http://twitter.com/HU_Utrecht/statuses/1161226835205730306" TargetMode="External"/><Relationship Id="rId1225" Type="http://schemas.openxmlformats.org/officeDocument/2006/relationships/hyperlink" Target="http://pbs.twimg.com/profile_images/1149196394131075072/zFc_R9Cd_normal.jpg" TargetMode="External"/><Relationship Id="rId1432" Type="http://schemas.openxmlformats.org/officeDocument/2006/relationships/hyperlink" Target="http://twitter.com/veruelizondo/statuses/1159894687232057344" TargetMode="External"/><Relationship Id="rId1877" Type="http://schemas.openxmlformats.org/officeDocument/2006/relationships/hyperlink" Target="http://twitter.com/DuurzaamEten/statuses/1159001973259157504" TargetMode="External"/><Relationship Id="rId71" Type="http://schemas.openxmlformats.org/officeDocument/2006/relationships/hyperlink" Target="http://abs.twimg.com/sticky/default_profile_images/default_profile_normal.png" TargetMode="External"/><Relationship Id="rId802" Type="http://schemas.openxmlformats.org/officeDocument/2006/relationships/hyperlink" Target="http://twitter.com/John_B_Howard/statuses/1161960372183736320" TargetMode="External"/><Relationship Id="rId1737" Type="http://schemas.openxmlformats.org/officeDocument/2006/relationships/hyperlink" Target="http://twitter.com/sasterpstra/statuses/1159136396617162752" TargetMode="External"/><Relationship Id="rId29" Type="http://schemas.openxmlformats.org/officeDocument/2006/relationships/hyperlink" Target="http://pbs.twimg.com/profile_images/1108136826022187008/KZK_Opm8_normal.jpg" TargetMode="External"/><Relationship Id="rId178" Type="http://schemas.openxmlformats.org/officeDocument/2006/relationships/hyperlink" Target="http://twitter.com/chriszeeven/statuses/1163435478378586112" TargetMode="External"/><Relationship Id="rId1804" Type="http://schemas.openxmlformats.org/officeDocument/2006/relationships/hyperlink" Target="http://pbs.twimg.com/profile_images/458549853077774336/0pzRKaLW_normal.jpeg" TargetMode="External"/><Relationship Id="rId385" Type="http://schemas.openxmlformats.org/officeDocument/2006/relationships/hyperlink" Target="http://pbs.twimg.com/profile_images/1045974424174972928/e5NsCoyJ_normal.jpg" TargetMode="External"/><Relationship Id="rId592" Type="http://schemas.openxmlformats.org/officeDocument/2006/relationships/hyperlink" Target="http://twitter.com/warenkeuring/statuses/1162273620741087233" TargetMode="External"/><Relationship Id="rId245" Type="http://schemas.openxmlformats.org/officeDocument/2006/relationships/hyperlink" Target="http://pbs.twimg.com/profile_images/844015735781302272/gwJq2oZO_normal.jpg" TargetMode="External"/><Relationship Id="rId452" Type="http://schemas.openxmlformats.org/officeDocument/2006/relationships/hyperlink" Target="http://twitter.com/roalddocter/statuses/1162608461340905472" TargetMode="External"/><Relationship Id="rId897" Type="http://schemas.openxmlformats.org/officeDocument/2006/relationships/hyperlink" Target="http://abs.twimg.com/sticky/default_profile_images/default_profile_normal.png" TargetMode="External"/><Relationship Id="rId1082" Type="http://schemas.openxmlformats.org/officeDocument/2006/relationships/hyperlink" Target="http://twitter.com/jichanglulu/statuses/1161053416526962689" TargetMode="External"/><Relationship Id="rId105" Type="http://schemas.openxmlformats.org/officeDocument/2006/relationships/hyperlink" Target="http://pbs.twimg.com/profile_images/1107356810959310849/hqzezpcG_normal.png" TargetMode="External"/><Relationship Id="rId312" Type="http://schemas.openxmlformats.org/officeDocument/2006/relationships/hyperlink" Target="http://twitter.com/Bridie_OD/statuses/1163344134008004608" TargetMode="External"/><Relationship Id="rId757" Type="http://schemas.openxmlformats.org/officeDocument/2006/relationships/hyperlink" Target="http://pbs.twimg.com/profile_images/514717204458508288/h0_Cisfq_normal.jpeg" TargetMode="External"/><Relationship Id="rId964" Type="http://schemas.openxmlformats.org/officeDocument/2006/relationships/hyperlink" Target="http://twitter.com/NFIA_USCanada/statuses/1161336993244168193" TargetMode="External"/><Relationship Id="rId1387" Type="http://schemas.openxmlformats.org/officeDocument/2006/relationships/hyperlink" Target="http://pbs.twimg.com/profile_images/3362992606/e89c01279da94774ddeec609e510bc37_normal.jpeg" TargetMode="External"/><Relationship Id="rId1594" Type="http://schemas.openxmlformats.org/officeDocument/2006/relationships/hyperlink" Target="http://twitter.com/ColWriter/statuses/1159423756290461698" TargetMode="External"/><Relationship Id="rId93" Type="http://schemas.openxmlformats.org/officeDocument/2006/relationships/hyperlink" Target="http://pbs.twimg.com/profile_images/481516842461044736/8XJCqPsX_normal.jpeg" TargetMode="External"/><Relationship Id="rId617" Type="http://schemas.openxmlformats.org/officeDocument/2006/relationships/hyperlink" Target="http://pbs.twimg.com/profile_images/1157370428542898176/3lGt_YqK_normal.jpg" TargetMode="External"/><Relationship Id="rId824" Type="http://schemas.openxmlformats.org/officeDocument/2006/relationships/hyperlink" Target="http://twitter.com/PLOSONE/statuses/1161938130561355776" TargetMode="External"/><Relationship Id="rId1247" Type="http://schemas.openxmlformats.org/officeDocument/2006/relationships/hyperlink" Target="http://pbs.twimg.com/profile_images/1044550760300711938/pZg8bgpO_normal.jpg" TargetMode="External"/><Relationship Id="rId1454" Type="http://schemas.openxmlformats.org/officeDocument/2006/relationships/hyperlink" Target="http://twitter.com/DeutzPauline/statuses/1159794388429615104" TargetMode="External"/><Relationship Id="rId1661" Type="http://schemas.openxmlformats.org/officeDocument/2006/relationships/hyperlink" Target="http://pbs.twimg.com/profile_images/1027166700721065984/mRqWned__normal.jpg" TargetMode="External"/><Relationship Id="rId1899" Type="http://schemas.openxmlformats.org/officeDocument/2006/relationships/hyperlink" Target="http://twitter.com/RikyMildiner/statuses/1158851017666174979" TargetMode="External"/><Relationship Id="rId1107" Type="http://schemas.openxmlformats.org/officeDocument/2006/relationships/hyperlink" Target="http://pbs.twimg.com/profile_images/1148685286865625088/Gavs-7E4_normal.png" TargetMode="External"/><Relationship Id="rId1314" Type="http://schemas.openxmlformats.org/officeDocument/2006/relationships/hyperlink" Target="http://twitter.com/ReefLife911/statuses/1160358728425541632" TargetMode="External"/><Relationship Id="rId1521" Type="http://schemas.openxmlformats.org/officeDocument/2006/relationships/hyperlink" Target="http://pbs.twimg.com/profile_images/674265797464846337/_tpRDzbj_normal.jpg" TargetMode="External"/><Relationship Id="rId1759" Type="http://schemas.openxmlformats.org/officeDocument/2006/relationships/hyperlink" Target="http://twitter.com/wjliebregts/statuses/1159121111369564160" TargetMode="External"/><Relationship Id="rId1619" Type="http://schemas.openxmlformats.org/officeDocument/2006/relationships/hyperlink" Target="http://pbs.twimg.com/profile_images/1084088547181805568/5415NW74_normal.jpg" TargetMode="External"/><Relationship Id="rId1826" Type="http://schemas.openxmlformats.org/officeDocument/2006/relationships/hyperlink" Target="http://pbs.twimg.com/profile_images/886874979064852480/rn3cTICO_normal.jpg" TargetMode="External"/><Relationship Id="rId20" Type="http://schemas.openxmlformats.org/officeDocument/2006/relationships/hyperlink" Target="http://twitter.com/IngaRoesler/statuses/1163697223772905472" TargetMode="External"/><Relationship Id="rId267" Type="http://schemas.openxmlformats.org/officeDocument/2006/relationships/hyperlink" Target="http://pbs.twimg.com/profile_images/1155319360484806656/R-3uCyVv_normal.jpg" TargetMode="External"/><Relationship Id="rId474" Type="http://schemas.openxmlformats.org/officeDocument/2006/relationships/hyperlink" Target="http://twitter.com/AlfredSnoek/statuses/1162460154069229568" TargetMode="External"/><Relationship Id="rId127" Type="http://schemas.openxmlformats.org/officeDocument/2006/relationships/hyperlink" Target="http://abs.twimg.com/sticky/default_profile_images/default_profile_normal.png" TargetMode="External"/><Relationship Id="rId681" Type="http://schemas.openxmlformats.org/officeDocument/2006/relationships/hyperlink" Target="http://pbs.twimg.com/profile_images/411825120718487552/6G7MeQob_normal.jpeg" TargetMode="External"/><Relationship Id="rId779" Type="http://schemas.openxmlformats.org/officeDocument/2006/relationships/hyperlink" Target="http://pbs.twimg.com/profile_images/967506429027418114/cIlK0Mf0_normal.jpg" TargetMode="External"/><Relationship Id="rId986" Type="http://schemas.openxmlformats.org/officeDocument/2006/relationships/hyperlink" Target="http://twitter.com/Educate_It_UU/statuses/1161276802872020993" TargetMode="External"/><Relationship Id="rId334" Type="http://schemas.openxmlformats.org/officeDocument/2006/relationships/hyperlink" Target="http://twitter.com/gvleioras/statuses/1163126540256927744" TargetMode="External"/><Relationship Id="rId541" Type="http://schemas.openxmlformats.org/officeDocument/2006/relationships/hyperlink" Target="http://pbs.twimg.com/profile_images/2229283062/211986_100001582265501_5108763_n_normal.jpg" TargetMode="External"/><Relationship Id="rId639" Type="http://schemas.openxmlformats.org/officeDocument/2006/relationships/hyperlink" Target="http://pbs.twimg.com/profile_images/665912429742690305/qbF2iVR8_normal.jpg" TargetMode="External"/><Relationship Id="rId1171" Type="http://schemas.openxmlformats.org/officeDocument/2006/relationships/hyperlink" Target="http://abs.twimg.com/sticky/default_profile_images/default_profile_normal.png" TargetMode="External"/><Relationship Id="rId1269" Type="http://schemas.openxmlformats.org/officeDocument/2006/relationships/hyperlink" Target="http://abs.twimg.com/sticky/default_profile_images/default_profile_normal.png" TargetMode="External"/><Relationship Id="rId1476" Type="http://schemas.openxmlformats.org/officeDocument/2006/relationships/hyperlink" Target="http://twitter.com/ELF012345678901/statuses/1159766472396288000" TargetMode="External"/><Relationship Id="rId401" Type="http://schemas.openxmlformats.org/officeDocument/2006/relationships/hyperlink" Target="http://pbs.twimg.com/profile_images/690098522180448257/6kCIFBSm_normal.png" TargetMode="External"/><Relationship Id="rId846" Type="http://schemas.openxmlformats.org/officeDocument/2006/relationships/hyperlink" Target="http://twitter.com/vanpraagbiograf/statuses/1161886683425648640" TargetMode="External"/><Relationship Id="rId1031" Type="http://schemas.openxmlformats.org/officeDocument/2006/relationships/hyperlink" Target="http://pbs.twimg.com/profile_images/458549853077774336/0pzRKaLW_normal.jpeg" TargetMode="External"/><Relationship Id="rId1129" Type="http://schemas.openxmlformats.org/officeDocument/2006/relationships/hyperlink" Target="http://pbs.twimg.com/profile_images/1160880914601263105/nfHgH6t-_normal.jpg" TargetMode="External"/><Relationship Id="rId1683" Type="http://schemas.openxmlformats.org/officeDocument/2006/relationships/hyperlink" Target="http://pbs.twimg.com/profile_images/759602953107812352/qpilk5Mr_normal.jpg" TargetMode="External"/><Relationship Id="rId1890" Type="http://schemas.openxmlformats.org/officeDocument/2006/relationships/hyperlink" Target="http://pbs.twimg.com/profile_images/1035151529551044609/8L_4Uuv__normal.jpg" TargetMode="External"/><Relationship Id="rId706" Type="http://schemas.openxmlformats.org/officeDocument/2006/relationships/hyperlink" Target="http://twitter.com/Vervoort_Joost/statuses/1162027318497501186" TargetMode="External"/><Relationship Id="rId913" Type="http://schemas.openxmlformats.org/officeDocument/2006/relationships/hyperlink" Target="http://pbs.twimg.com/profile_images/458549853077774336/0pzRKaLW_normal.jpeg" TargetMode="External"/><Relationship Id="rId1336" Type="http://schemas.openxmlformats.org/officeDocument/2006/relationships/hyperlink" Target="http://twitter.com/pietjepier/statuses/1160298572853731333" TargetMode="External"/><Relationship Id="rId1543" Type="http://schemas.openxmlformats.org/officeDocument/2006/relationships/hyperlink" Target="http://pbs.twimg.com/profile_images/982322914950369286/aqJAZZ7U_normal.jpg" TargetMode="External"/><Relationship Id="rId1750" Type="http://schemas.openxmlformats.org/officeDocument/2006/relationships/hyperlink" Target="http://pbs.twimg.com/profile_images/605736152239206400/_sYuymkx_normal.jpg" TargetMode="External"/><Relationship Id="rId42" Type="http://schemas.openxmlformats.org/officeDocument/2006/relationships/hyperlink" Target="http://twitter.com/iekenner/statuses/1163591295958282240" TargetMode="External"/><Relationship Id="rId1403" Type="http://schemas.openxmlformats.org/officeDocument/2006/relationships/hyperlink" Target="http://pbs.twimg.com/profile_images/1090006247221485573/RElb_0Gp_normal.jpg" TargetMode="External"/><Relationship Id="rId1610" Type="http://schemas.openxmlformats.org/officeDocument/2006/relationships/hyperlink" Target="http://twitter.com/EshipRules/statuses/1159416647721070593" TargetMode="External"/><Relationship Id="rId1848" Type="http://schemas.openxmlformats.org/officeDocument/2006/relationships/hyperlink" Target="http://pbs.twimg.com/profile_images/1073128629490589696/vRTWFeuw_normal.jpg" TargetMode="External"/><Relationship Id="rId191" Type="http://schemas.openxmlformats.org/officeDocument/2006/relationships/hyperlink" Target="http://pbs.twimg.com/profile_images/810531114804649984/LU8Cp3hL_normal.jpg" TargetMode="External"/><Relationship Id="rId1708" Type="http://schemas.openxmlformats.org/officeDocument/2006/relationships/hyperlink" Target="http://twitter.com/cjmvanvliet/statuses/1159206101830836224" TargetMode="External"/><Relationship Id="rId289" Type="http://schemas.openxmlformats.org/officeDocument/2006/relationships/hyperlink" Target="http://pbs.twimg.com/profile_images/1136782858096275456/KOt5k9aI_normal.png" TargetMode="External"/><Relationship Id="rId496" Type="http://schemas.openxmlformats.org/officeDocument/2006/relationships/hyperlink" Target="http://twitter.com/KFrenken/statuses/1162416894818816000" TargetMode="External"/><Relationship Id="rId149" Type="http://schemas.openxmlformats.org/officeDocument/2006/relationships/hyperlink" Target="http://pbs.twimg.com/profile_images/458549853077774336/0pzRKaLW_normal.jpeg" TargetMode="External"/><Relationship Id="rId356" Type="http://schemas.openxmlformats.org/officeDocument/2006/relationships/hyperlink" Target="http://twitter.com/SebSobecki/statuses/1163054702566825985" TargetMode="External"/><Relationship Id="rId563" Type="http://schemas.openxmlformats.org/officeDocument/2006/relationships/hyperlink" Target="http://pbs.twimg.com/profile_images/1079657496304893952/JdybFNpX_normal.jpg" TargetMode="External"/><Relationship Id="rId770" Type="http://schemas.openxmlformats.org/officeDocument/2006/relationships/hyperlink" Target="http://twitter.com/UniUtrechtPE/statuses/1161981878502600704" TargetMode="External"/><Relationship Id="rId1193" Type="http://schemas.openxmlformats.org/officeDocument/2006/relationships/hyperlink" Target="http://pbs.twimg.com/profile_images/1145008482564788225/G9KDj9OT_normal.jpg" TargetMode="External"/><Relationship Id="rId216" Type="http://schemas.openxmlformats.org/officeDocument/2006/relationships/hyperlink" Target="http://twitter.com/tullney/statuses/1163406306155405312" TargetMode="External"/><Relationship Id="rId423" Type="http://schemas.openxmlformats.org/officeDocument/2006/relationships/hyperlink" Target="http://pbs.twimg.com/profile_images/1128071306254200832/0Chcoc5l_normal.png" TargetMode="External"/><Relationship Id="rId868" Type="http://schemas.openxmlformats.org/officeDocument/2006/relationships/hyperlink" Target="http://twitter.com/FlorianvHunnik/statuses/1161749683661877248" TargetMode="External"/><Relationship Id="rId1053" Type="http://schemas.openxmlformats.org/officeDocument/2006/relationships/hyperlink" Target="http://pbs.twimg.com/profile_images/378800000538254707/3c73a041ca8a3abb089f280ef54078ba_normal.jpeg" TargetMode="External"/><Relationship Id="rId1260" Type="http://schemas.openxmlformats.org/officeDocument/2006/relationships/hyperlink" Target="http://twitter.com/vanpraagbiograf/statuses/1160556993523965954" TargetMode="External"/><Relationship Id="rId1498" Type="http://schemas.openxmlformats.org/officeDocument/2006/relationships/hyperlink" Target="http://twitter.com/msyure/statuses/1159645727779368962" TargetMode="External"/><Relationship Id="rId630" Type="http://schemas.openxmlformats.org/officeDocument/2006/relationships/hyperlink" Target="http://twitter.com/basrodenburg/statuses/1162256764768641030" TargetMode="External"/><Relationship Id="rId728" Type="http://schemas.openxmlformats.org/officeDocument/2006/relationships/hyperlink" Target="http://twitter.com/huismuizen/statuses/1162014581172133889" TargetMode="External"/><Relationship Id="rId935" Type="http://schemas.openxmlformats.org/officeDocument/2006/relationships/hyperlink" Target="http://pbs.twimg.com/profile_images/870549376053149696/2_19rhdZ_normal.jpg" TargetMode="External"/><Relationship Id="rId1358" Type="http://schemas.openxmlformats.org/officeDocument/2006/relationships/hyperlink" Target="http://twitter.com/razda5/statuses/1160182804157800450" TargetMode="External"/><Relationship Id="rId1565" Type="http://schemas.openxmlformats.org/officeDocument/2006/relationships/hyperlink" Target="http://pbs.twimg.com/profile_images/641071041/Joel_normal.jpeg" TargetMode="External"/><Relationship Id="rId1772" Type="http://schemas.openxmlformats.org/officeDocument/2006/relationships/hyperlink" Target="http://abs.twimg.com/sticky/default_profile_images/default_profile_normal.png" TargetMode="External"/><Relationship Id="rId64" Type="http://schemas.openxmlformats.org/officeDocument/2006/relationships/hyperlink" Target="http://twitter.com/Kate_Seear/statuses/1163561619756072960" TargetMode="External"/><Relationship Id="rId1120" Type="http://schemas.openxmlformats.org/officeDocument/2006/relationships/hyperlink" Target="http://twitter.com/EHPonline/statuses/1160944170879672321" TargetMode="External"/><Relationship Id="rId1218" Type="http://schemas.openxmlformats.org/officeDocument/2006/relationships/hyperlink" Target="http://twitter.com/annisaaaty/statuses/1160850354671632385" TargetMode="External"/><Relationship Id="rId1425" Type="http://schemas.openxmlformats.org/officeDocument/2006/relationships/hyperlink" Target="http://pbs.twimg.com/profile_images/3199092466/7a1f8d9ef0f716958f44c0d71315e4f9_normal.jpeg" TargetMode="External"/><Relationship Id="rId1632" Type="http://schemas.openxmlformats.org/officeDocument/2006/relationships/hyperlink" Target="http://twitter.com/vanpraagbiograf/statuses/1159398093433069573" TargetMode="External"/><Relationship Id="rId280" Type="http://schemas.openxmlformats.org/officeDocument/2006/relationships/hyperlink" Target="http://twitter.com/UniUtrecht/statuses/1163377035571539968" TargetMode="External"/><Relationship Id="rId140" Type="http://schemas.openxmlformats.org/officeDocument/2006/relationships/hyperlink" Target="http://twitter.com/vanpraagbiograf/statuses/1163460089967235073" TargetMode="External"/><Relationship Id="rId378" Type="http://schemas.openxmlformats.org/officeDocument/2006/relationships/hyperlink" Target="http://twitter.com/wijmenga_cisca/statuses/1163023608102510595" TargetMode="External"/><Relationship Id="rId585" Type="http://schemas.openxmlformats.org/officeDocument/2006/relationships/hyperlink" Target="http://pbs.twimg.com/profile_images/1107675585105588224/xBJuPZVF_normal.png" TargetMode="External"/><Relationship Id="rId792" Type="http://schemas.openxmlformats.org/officeDocument/2006/relationships/hyperlink" Target="http://twitter.com/univgroningen/statuses/1161966187242237952" TargetMode="External"/><Relationship Id="rId6" Type="http://schemas.openxmlformats.org/officeDocument/2006/relationships/hyperlink" Target="http://twitter.com/AW_NGS/statuses/1163708706615373824" TargetMode="External"/><Relationship Id="rId238" Type="http://schemas.openxmlformats.org/officeDocument/2006/relationships/hyperlink" Target="http://twitter.com/UUCopernicus/statuses/1163402181288087552" TargetMode="External"/><Relationship Id="rId445" Type="http://schemas.openxmlformats.org/officeDocument/2006/relationships/hyperlink" Target="http://pbs.twimg.com/profile_images/992700746109018112/2LBJyhFb_normal.jpg" TargetMode="External"/><Relationship Id="rId652" Type="http://schemas.openxmlformats.org/officeDocument/2006/relationships/hyperlink" Target="http://twitter.com/rstatstweet/statuses/1162172000477089792" TargetMode="External"/><Relationship Id="rId1075" Type="http://schemas.openxmlformats.org/officeDocument/2006/relationships/hyperlink" Target="http://abs.twimg.com/sticky/default_profile_images/default_profile_normal.png" TargetMode="External"/><Relationship Id="rId1282" Type="http://schemas.openxmlformats.org/officeDocument/2006/relationships/hyperlink" Target="http://twitter.com/Against_3G/statuses/1160529540843806720" TargetMode="External"/><Relationship Id="rId305" Type="http://schemas.openxmlformats.org/officeDocument/2006/relationships/hyperlink" Target="http://pbs.twimg.com/profile_images/871292491579969536/NG4Tr46b_normal.jpg" TargetMode="External"/><Relationship Id="rId512" Type="http://schemas.openxmlformats.org/officeDocument/2006/relationships/hyperlink" Target="http://twitter.com/MarcBracke/statuses/1162377745785073667" TargetMode="External"/><Relationship Id="rId957" Type="http://schemas.openxmlformats.org/officeDocument/2006/relationships/hyperlink" Target="http://pbs.twimg.com/profile_images/819669897395470336/h2wsa-Hk_normal.jpg" TargetMode="External"/><Relationship Id="rId1142" Type="http://schemas.openxmlformats.org/officeDocument/2006/relationships/hyperlink" Target="http://twitter.com/ednl/statuses/1160918092890935296" TargetMode="External"/><Relationship Id="rId1587" Type="http://schemas.openxmlformats.org/officeDocument/2006/relationships/hyperlink" Target="http://pbs.twimg.com/profile_images/458550172528558081/3nWKVt7W_normal.jpeg" TargetMode="External"/><Relationship Id="rId1794" Type="http://schemas.openxmlformats.org/officeDocument/2006/relationships/hyperlink" Target="http://pbs.twimg.com/profile_images/1145394390686478338/MkzLtbti_normal.jpg" TargetMode="External"/><Relationship Id="rId86" Type="http://schemas.openxmlformats.org/officeDocument/2006/relationships/hyperlink" Target="http://twitter.com/henkrentingruaf/statuses/1163503935883268096" TargetMode="External"/><Relationship Id="rId817" Type="http://schemas.openxmlformats.org/officeDocument/2006/relationships/hyperlink" Target="http://pbs.twimg.com/profile_images/923367996340412416/3E1Vpvgt_normal.jpg" TargetMode="External"/><Relationship Id="rId1002" Type="http://schemas.openxmlformats.org/officeDocument/2006/relationships/hyperlink" Target="http://twitter.com/LCIL2019/statuses/1161235707303780353" TargetMode="External"/><Relationship Id="rId1447" Type="http://schemas.openxmlformats.org/officeDocument/2006/relationships/hyperlink" Target="http://pbs.twimg.com/profile_images/987263393127071744/4haWCOry_normal.jpg" TargetMode="External"/><Relationship Id="rId1654" Type="http://schemas.openxmlformats.org/officeDocument/2006/relationships/hyperlink" Target="http://twitter.com/LewisChuang/statuses/1159380124330016769" TargetMode="External"/><Relationship Id="rId1861" Type="http://schemas.openxmlformats.org/officeDocument/2006/relationships/hyperlink" Target="http://twitter.com/UniUtrecht/statuses/1159030250619248640" TargetMode="External"/><Relationship Id="rId1307" Type="http://schemas.openxmlformats.org/officeDocument/2006/relationships/hyperlink" Target="http://pbs.twimg.com/profile_images/601763677855883264/Cu-XoiyC_normal.jpg" TargetMode="External"/><Relationship Id="rId1514" Type="http://schemas.openxmlformats.org/officeDocument/2006/relationships/hyperlink" Target="http://twitter.com/lukas_held_/statuses/1159552885170081793" TargetMode="External"/><Relationship Id="rId1721" Type="http://schemas.openxmlformats.org/officeDocument/2006/relationships/hyperlink" Target="http://pbs.twimg.com/profile_images/458549853077774336/0pzRKaLW_normal.jpeg" TargetMode="External"/><Relationship Id="rId13" Type="http://schemas.openxmlformats.org/officeDocument/2006/relationships/hyperlink" Target="http://pbs.twimg.com/profile_images/1123664072954785793/FKJCUk3f_normal.jpg" TargetMode="External"/><Relationship Id="rId1819" Type="http://schemas.openxmlformats.org/officeDocument/2006/relationships/hyperlink" Target="http://twitter.com/mauritsertsen/statuses/1159089069877583873" TargetMode="External"/><Relationship Id="rId162" Type="http://schemas.openxmlformats.org/officeDocument/2006/relationships/hyperlink" Target="http://twitter.com/LudoWaltman/statuses/1163444481171120136" TargetMode="External"/><Relationship Id="rId467" Type="http://schemas.openxmlformats.org/officeDocument/2006/relationships/hyperlink" Target="http://pbs.twimg.com/profile_images/1093550204157132802/yrFKKMwW_normal.jpg" TargetMode="External"/><Relationship Id="rId1097" Type="http://schemas.openxmlformats.org/officeDocument/2006/relationships/hyperlink" Target="http://pbs.twimg.com/profile_images/501272532326961152/VmQNGcay_normal.png" TargetMode="External"/><Relationship Id="rId674" Type="http://schemas.openxmlformats.org/officeDocument/2006/relationships/hyperlink" Target="http://twitter.com/CorinaKar/statuses/1162073516830797824" TargetMode="External"/><Relationship Id="rId881" Type="http://schemas.openxmlformats.org/officeDocument/2006/relationships/hyperlink" Target="http://pbs.twimg.com/profile_images/1090792406/schippers_normal.jpeg" TargetMode="External"/><Relationship Id="rId979" Type="http://schemas.openxmlformats.org/officeDocument/2006/relationships/hyperlink" Target="http://pbs.twimg.com/profile_images/458550172528558081/3nWKVt7W_normal.jpeg" TargetMode="External"/><Relationship Id="rId327" Type="http://schemas.openxmlformats.org/officeDocument/2006/relationships/hyperlink" Target="http://pbs.twimg.com/profile_images/1108136826022187008/KZK_Opm8_normal.jpg" TargetMode="External"/><Relationship Id="rId534" Type="http://schemas.openxmlformats.org/officeDocument/2006/relationships/hyperlink" Target="http://twitter.com/JipLeendertse/statuses/1162345395739123713" TargetMode="External"/><Relationship Id="rId741" Type="http://schemas.openxmlformats.org/officeDocument/2006/relationships/hyperlink" Target="http://pbs.twimg.com/profile_images/1210210624/dewar_normal.jpg" TargetMode="External"/><Relationship Id="rId839" Type="http://schemas.openxmlformats.org/officeDocument/2006/relationships/hyperlink" Target="http://abs.twimg.com/sticky/default_profile_images/default_profile_normal.png" TargetMode="External"/><Relationship Id="rId1164" Type="http://schemas.openxmlformats.org/officeDocument/2006/relationships/hyperlink" Target="http://twitter.com/ARKNatuur/statuses/1160880277150941184" TargetMode="External"/><Relationship Id="rId1371" Type="http://schemas.openxmlformats.org/officeDocument/2006/relationships/hyperlink" Target="http://pbs.twimg.com/profile_images/1239074916/35630_490737623712_621548712_5525109_8061514_n_normal.jpg" TargetMode="External"/><Relationship Id="rId1469" Type="http://schemas.openxmlformats.org/officeDocument/2006/relationships/hyperlink" Target="http://abs.twimg.com/sticky/default_profile_images/default_profile_normal.png" TargetMode="External"/><Relationship Id="rId601" Type="http://schemas.openxmlformats.org/officeDocument/2006/relationships/hyperlink" Target="http://pbs.twimg.com/profile_images/1146856373/eyesOnAnimals_minderklein_normal.jpg" TargetMode="External"/><Relationship Id="rId1024" Type="http://schemas.openxmlformats.org/officeDocument/2006/relationships/hyperlink" Target="http://twitter.com/fdmhildesheim/statuses/1161217583623921666" TargetMode="External"/><Relationship Id="rId1231" Type="http://schemas.openxmlformats.org/officeDocument/2006/relationships/hyperlink" Target="http://pbs.twimg.com/profile_images/877196355256684544/cPnkcZD9_normal.jpg" TargetMode="External"/><Relationship Id="rId1676" Type="http://schemas.openxmlformats.org/officeDocument/2006/relationships/hyperlink" Target="http://twitter.com/RMUtrecht/statuses/1159338112893407232" TargetMode="External"/><Relationship Id="rId1883" Type="http://schemas.openxmlformats.org/officeDocument/2006/relationships/hyperlink" Target="http://twitter.com/LandwinkeldG/statuses/1158999882360852480" TargetMode="External"/><Relationship Id="rId906" Type="http://schemas.openxmlformats.org/officeDocument/2006/relationships/hyperlink" Target="http://twitter.com/vanpraagbiograf/statuses/1161604412193857541" TargetMode="External"/><Relationship Id="rId1329" Type="http://schemas.openxmlformats.org/officeDocument/2006/relationships/hyperlink" Target="http://abs.twimg.com/sticky/default_profile_images/default_profile_normal.png" TargetMode="External"/><Relationship Id="rId1536" Type="http://schemas.openxmlformats.org/officeDocument/2006/relationships/hyperlink" Target="http://twitter.com/ColWriter/statuses/1159507842514268160" TargetMode="External"/><Relationship Id="rId1743" Type="http://schemas.openxmlformats.org/officeDocument/2006/relationships/hyperlink" Target="http://twitter.com/RMUtrecht/statuses/1159135214255239169" TargetMode="External"/><Relationship Id="rId35" Type="http://schemas.openxmlformats.org/officeDocument/2006/relationships/hyperlink" Target="http://pbs.twimg.com/profile_images/378800000145293528/2e1ca65f88bf272a2c3cbd223ffb91bc_normal.jpeg" TargetMode="External"/><Relationship Id="rId1603" Type="http://schemas.openxmlformats.org/officeDocument/2006/relationships/hyperlink" Target="http://pbs.twimg.com/profile_images/1034814548979707905/mXX19dHR_normal.jpg" TargetMode="External"/><Relationship Id="rId1810" Type="http://schemas.openxmlformats.org/officeDocument/2006/relationships/hyperlink" Target="http://pbs.twimg.com/profile_images/585915449872883714/_qbv2gzL_normal.jpg" TargetMode="External"/><Relationship Id="rId184" Type="http://schemas.openxmlformats.org/officeDocument/2006/relationships/hyperlink" Target="http://twitter.com/Stroom4Stroom/statuses/1163432625169739776" TargetMode="External"/><Relationship Id="rId391" Type="http://schemas.openxmlformats.org/officeDocument/2006/relationships/hyperlink" Target="http://abs.twimg.com/sticky/default_profile_images/default_profile_normal.png" TargetMode="External"/><Relationship Id="rId251" Type="http://schemas.openxmlformats.org/officeDocument/2006/relationships/hyperlink" Target="http://pbs.twimg.com/profile_images/853627325715558401/_66XunIl_normal.jpg" TargetMode="External"/><Relationship Id="rId489" Type="http://schemas.openxmlformats.org/officeDocument/2006/relationships/hyperlink" Target="http://pbs.twimg.com/profile_images/570034755166740480/gIOfngnA_normal.jpeg" TargetMode="External"/><Relationship Id="rId696" Type="http://schemas.openxmlformats.org/officeDocument/2006/relationships/hyperlink" Target="http://twitter.com/IDinChildren/statuses/1162042573495709703" TargetMode="External"/><Relationship Id="rId349" Type="http://schemas.openxmlformats.org/officeDocument/2006/relationships/hyperlink" Target="http://pbs.twimg.com/profile_images/919897494707953664/YdndYbwo_normal.jpg" TargetMode="External"/><Relationship Id="rId556" Type="http://schemas.openxmlformats.org/officeDocument/2006/relationships/hyperlink" Target="http://twitter.com/LiekeStelling/statuses/1162307958140801024" TargetMode="External"/><Relationship Id="rId763" Type="http://schemas.openxmlformats.org/officeDocument/2006/relationships/hyperlink" Target="http://pbs.twimg.com/profile_images/1007263783608348672/7msavWqz_normal.jpg" TargetMode="External"/><Relationship Id="rId1186" Type="http://schemas.openxmlformats.org/officeDocument/2006/relationships/hyperlink" Target="http://twitter.com/vanpraagbiograf/statuses/1160877678720966656" TargetMode="External"/><Relationship Id="rId1393" Type="http://schemas.openxmlformats.org/officeDocument/2006/relationships/hyperlink" Target="http://pbs.twimg.com/profile_images/458549853077774336/0pzRKaLW_normal.jpeg" TargetMode="External"/><Relationship Id="rId111" Type="http://schemas.openxmlformats.org/officeDocument/2006/relationships/hyperlink" Target="http://pbs.twimg.com/profile_images/1133382806372069381/-Drjz4CB_normal.jpg" TargetMode="External"/><Relationship Id="rId209" Type="http://schemas.openxmlformats.org/officeDocument/2006/relationships/hyperlink" Target="http://abs.twimg.com/sticky/default_profile_images/default_profile_normal.png" TargetMode="External"/><Relationship Id="rId416" Type="http://schemas.openxmlformats.org/officeDocument/2006/relationships/hyperlink" Target="http://twitter.com/thorikos/statuses/1162844631949873152" TargetMode="External"/><Relationship Id="rId970" Type="http://schemas.openxmlformats.org/officeDocument/2006/relationships/hyperlink" Target="http://twitter.com/edauphd/statuses/1161326636547084289" TargetMode="External"/><Relationship Id="rId1046" Type="http://schemas.openxmlformats.org/officeDocument/2006/relationships/hyperlink" Target="http://twitter.com/rmbloch57/statuses/1161179607804108800" TargetMode="External"/><Relationship Id="rId1253" Type="http://schemas.openxmlformats.org/officeDocument/2006/relationships/hyperlink" Target="http://pbs.twimg.com/profile_images/767653515334385664/aSyMYbii_normal.jpg" TargetMode="External"/><Relationship Id="rId1698" Type="http://schemas.openxmlformats.org/officeDocument/2006/relationships/hyperlink" Target="http://twitter.com/dmasluijsmans/statuses/1159215399235477507" TargetMode="External"/><Relationship Id="rId623" Type="http://schemas.openxmlformats.org/officeDocument/2006/relationships/hyperlink" Target="http://pbs.twimg.com/profile_images/895278409856757761/CDP3Ln8M_normal.jpg" TargetMode="External"/><Relationship Id="rId830" Type="http://schemas.openxmlformats.org/officeDocument/2006/relationships/hyperlink" Target="http://twitter.com/UUGeo/statuses/1161930321148989440" TargetMode="External"/><Relationship Id="rId928" Type="http://schemas.openxmlformats.org/officeDocument/2006/relationships/hyperlink" Target="http://twitter.com/JeroenStrating/statuses/1161548705088057344" TargetMode="External"/><Relationship Id="rId1460" Type="http://schemas.openxmlformats.org/officeDocument/2006/relationships/hyperlink" Target="http://twitter.com/vanpraagbiograf/statuses/1159768518361006080" TargetMode="External"/><Relationship Id="rId1558" Type="http://schemas.openxmlformats.org/officeDocument/2006/relationships/hyperlink" Target="http://twitter.com/VET_UniUtrecht/statuses/1159464288895033346" TargetMode="External"/><Relationship Id="rId1765" Type="http://schemas.openxmlformats.org/officeDocument/2006/relationships/hyperlink" Target="http://twitter.com/AwilMohamoudSa1/statuses/1159118687900753923" TargetMode="External"/><Relationship Id="rId57" Type="http://schemas.openxmlformats.org/officeDocument/2006/relationships/hyperlink" Target="http://pbs.twimg.com/profile_images/3237317287/ac36264dc557916a4b0b78472e153526_normal.jpeg" TargetMode="External"/><Relationship Id="rId1113" Type="http://schemas.openxmlformats.org/officeDocument/2006/relationships/hyperlink" Target="http://pbs.twimg.com/profile_images/861273642822447104/htSNAG7m_normal.jpg" TargetMode="External"/><Relationship Id="rId1320" Type="http://schemas.openxmlformats.org/officeDocument/2006/relationships/hyperlink" Target="http://twitter.com/rebecca_jarvis/statuses/1160340382212734976" TargetMode="External"/><Relationship Id="rId1418" Type="http://schemas.openxmlformats.org/officeDocument/2006/relationships/hyperlink" Target="http://twitter.com/aribidopsis/statuses/1160007705739898881" TargetMode="External"/><Relationship Id="rId1625" Type="http://schemas.openxmlformats.org/officeDocument/2006/relationships/hyperlink" Target="http://abs.twimg.com/sticky/default_profile_images/default_profile_normal.png" TargetMode="External"/><Relationship Id="rId1832" Type="http://schemas.openxmlformats.org/officeDocument/2006/relationships/hyperlink" Target="http://pbs.twimg.com/profile_images/1010137619383177216/DBeuOKC8_normal.jpg" TargetMode="External"/><Relationship Id="rId273" Type="http://schemas.openxmlformats.org/officeDocument/2006/relationships/hyperlink" Target="http://abs.twimg.com/sticky/default_profile_images/default_profile_normal.png" TargetMode="External"/><Relationship Id="rId480" Type="http://schemas.openxmlformats.org/officeDocument/2006/relationships/hyperlink" Target="http://twitter.com/Dave_Ensberg/statuses/1162447151307395072" TargetMode="External"/><Relationship Id="rId133" Type="http://schemas.openxmlformats.org/officeDocument/2006/relationships/hyperlink" Target="http://abs.twimg.com/sticky/default_profile_images/default_profile_normal.png" TargetMode="External"/><Relationship Id="rId340" Type="http://schemas.openxmlformats.org/officeDocument/2006/relationships/hyperlink" Target="http://twitter.com/ChemCatChem/statuses/1163096792248004608" TargetMode="External"/><Relationship Id="rId578" Type="http://schemas.openxmlformats.org/officeDocument/2006/relationships/hyperlink" Target="http://twitter.com/vanpraagbiograf/statuses/1162289086436204545" TargetMode="External"/><Relationship Id="rId785" Type="http://schemas.openxmlformats.org/officeDocument/2006/relationships/hyperlink" Target="http://pbs.twimg.com/profile_images/665941435024322560/ks7YMUgk_normal.jpg" TargetMode="External"/><Relationship Id="rId992" Type="http://schemas.openxmlformats.org/officeDocument/2006/relationships/hyperlink" Target="http://twitter.com/VSPARTICLE/statuses/1161273684037918720" TargetMode="External"/><Relationship Id="rId200" Type="http://schemas.openxmlformats.org/officeDocument/2006/relationships/hyperlink" Target="http://twitter.com/ReligionGPublic/statuses/1163417854349369344" TargetMode="External"/><Relationship Id="rId438" Type="http://schemas.openxmlformats.org/officeDocument/2006/relationships/hyperlink" Target="http://twitter.com/uithof_utrecht/statuses/1162759420952088577" TargetMode="External"/><Relationship Id="rId645" Type="http://schemas.openxmlformats.org/officeDocument/2006/relationships/hyperlink" Target="http://pbs.twimg.com/profile_images/1060673778244575237/cfddvjEt_normal.jpg" TargetMode="External"/><Relationship Id="rId852" Type="http://schemas.openxmlformats.org/officeDocument/2006/relationships/hyperlink" Target="http://twitter.com/vanpraagbiograf/statuses/1161886509575954432" TargetMode="External"/><Relationship Id="rId1068" Type="http://schemas.openxmlformats.org/officeDocument/2006/relationships/hyperlink" Target="http://twitter.com/vanpraagbiograf/statuses/1161166250468360192" TargetMode="External"/><Relationship Id="rId1275" Type="http://schemas.openxmlformats.org/officeDocument/2006/relationships/hyperlink" Target="http://pbs.twimg.com/profile_images/1156940708449619968/I-qYFlXy_normal.jpg" TargetMode="External"/><Relationship Id="rId1482" Type="http://schemas.openxmlformats.org/officeDocument/2006/relationships/hyperlink" Target="http://twitter.com/Focuslj/statuses/1159746115761295361" TargetMode="External"/><Relationship Id="rId505" Type="http://schemas.openxmlformats.org/officeDocument/2006/relationships/hyperlink" Target="http://pbs.twimg.com/profile_images/793849128753192961/jVQjsTRM_normal.jpg" TargetMode="External"/><Relationship Id="rId712" Type="http://schemas.openxmlformats.org/officeDocument/2006/relationships/hyperlink" Target="http://twitter.com/huismuizen/statuses/1162023142086389760" TargetMode="External"/><Relationship Id="rId1135" Type="http://schemas.openxmlformats.org/officeDocument/2006/relationships/hyperlink" Target="http://pbs.twimg.com/profile_images/453600188108533760/jUKVBB--_normal.png" TargetMode="External"/><Relationship Id="rId1342" Type="http://schemas.openxmlformats.org/officeDocument/2006/relationships/hyperlink" Target="http://twitter.com/SCourbier/statuses/1160274225262993408" TargetMode="External"/><Relationship Id="rId1787" Type="http://schemas.openxmlformats.org/officeDocument/2006/relationships/hyperlink" Target="http://twitter.com/vanpraagbiograf/statuses/1159117701467574273" TargetMode="External"/><Relationship Id="rId79" Type="http://schemas.openxmlformats.org/officeDocument/2006/relationships/hyperlink" Target="http://pbs.twimg.com/profile_images/787605848839315456/LT2ZH4a8_normal.jpg" TargetMode="External"/><Relationship Id="rId1202" Type="http://schemas.openxmlformats.org/officeDocument/2006/relationships/hyperlink" Target="http://twitter.com/MichaelJBoyland/statuses/1160866805860036608" TargetMode="External"/><Relationship Id="rId1647" Type="http://schemas.openxmlformats.org/officeDocument/2006/relationships/hyperlink" Target="http://pbs.twimg.com/profile_images/1161133524621111296/T3JfAJV8_normal.jpg" TargetMode="External"/><Relationship Id="rId1854" Type="http://schemas.openxmlformats.org/officeDocument/2006/relationships/hyperlink" Target="http://pbs.twimg.com/profile_images/1034798688063901696/JBSVIAnP_normal.jpg" TargetMode="External"/><Relationship Id="rId1507" Type="http://schemas.openxmlformats.org/officeDocument/2006/relationships/hyperlink" Target="http://pbs.twimg.com/profile_images/1158643371667333120/ky7z5uOg_normal.jpg" TargetMode="External"/><Relationship Id="rId1714" Type="http://schemas.openxmlformats.org/officeDocument/2006/relationships/hyperlink" Target="http://twitter.com/e_tulp/statuses/1159195759386025985" TargetMode="External"/><Relationship Id="rId295" Type="http://schemas.openxmlformats.org/officeDocument/2006/relationships/hyperlink" Target="http://pbs.twimg.com/profile_images/778611774295793664/3g9zzevb_normal.jpg" TargetMode="External"/><Relationship Id="rId155" Type="http://schemas.openxmlformats.org/officeDocument/2006/relationships/hyperlink" Target="http://pbs.twimg.com/profile_images/1111603723061612546/IVKusAP9_normal.png" TargetMode="External"/><Relationship Id="rId362" Type="http://schemas.openxmlformats.org/officeDocument/2006/relationships/hyperlink" Target="http://twitter.com/MaudRadstake/statuses/1163048776027791360" TargetMode="External"/><Relationship Id="rId1297" Type="http://schemas.openxmlformats.org/officeDocument/2006/relationships/hyperlink" Target="http://pbs.twimg.com/profile_images/378800000516538683/a884fe07ac180a8b93d3f43116db6d67_normal.jpeg" TargetMode="External"/><Relationship Id="rId222" Type="http://schemas.openxmlformats.org/officeDocument/2006/relationships/hyperlink" Target="http://twitter.com/jeroenson/statuses/1163405366727729152" TargetMode="External"/><Relationship Id="rId667" Type="http://schemas.openxmlformats.org/officeDocument/2006/relationships/hyperlink" Target="http://pbs.twimg.com/profile_images/458549853077774336/0pzRKaLW_normal.jpeg" TargetMode="External"/><Relationship Id="rId874" Type="http://schemas.openxmlformats.org/officeDocument/2006/relationships/hyperlink" Target="http://twitter.com/uithof_utrecht/statuses/1161737930278391808" TargetMode="External"/><Relationship Id="rId527" Type="http://schemas.openxmlformats.org/officeDocument/2006/relationships/hyperlink" Target="http://pbs.twimg.com/profile_images/987263393127071744/4haWCOry_normal.jpg" TargetMode="External"/><Relationship Id="rId734" Type="http://schemas.openxmlformats.org/officeDocument/2006/relationships/hyperlink" Target="http://twitter.com/UtrechtUni/statuses/1162005807996817408" TargetMode="External"/><Relationship Id="rId941" Type="http://schemas.openxmlformats.org/officeDocument/2006/relationships/hyperlink" Target="http://pbs.twimg.com/profile_images/1016522046380093440/qamtFIfH_normal.jpg" TargetMode="External"/><Relationship Id="rId1157" Type="http://schemas.openxmlformats.org/officeDocument/2006/relationships/hyperlink" Target="http://pbs.twimg.com/profile_images/923655854141968384/UqqT2Jfh_normal.jpg" TargetMode="External"/><Relationship Id="rId1364" Type="http://schemas.openxmlformats.org/officeDocument/2006/relationships/hyperlink" Target="http://twitter.com/mauritsertsen/statuses/1160147379057770496" TargetMode="External"/><Relationship Id="rId1571" Type="http://schemas.openxmlformats.org/officeDocument/2006/relationships/hyperlink" Target="http://pbs.twimg.com/profile_images/1704363074/ESG-Twitter-logo3_normal.png" TargetMode="External"/><Relationship Id="rId70" Type="http://schemas.openxmlformats.org/officeDocument/2006/relationships/hyperlink" Target="http://twitter.com/Boerenverstand/statuses/1163545512471072769" TargetMode="External"/><Relationship Id="rId801" Type="http://schemas.openxmlformats.org/officeDocument/2006/relationships/hyperlink" Target="http://pbs.twimg.com/profile_images/2375478079/145tl6jf9vlcosn2v0wb_normal.jpeg" TargetMode="External"/><Relationship Id="rId1017" Type="http://schemas.openxmlformats.org/officeDocument/2006/relationships/hyperlink" Target="http://pbs.twimg.com/profile_images/909732535315451904/YMfGg27a_normal.jpg" TargetMode="External"/><Relationship Id="rId1224" Type="http://schemas.openxmlformats.org/officeDocument/2006/relationships/hyperlink" Target="http://twitter.com/TanjadeBoer/statuses/1160847022901071872" TargetMode="External"/><Relationship Id="rId1431" Type="http://schemas.openxmlformats.org/officeDocument/2006/relationships/hyperlink" Target="http://pbs.twimg.com/profile_images/929161890886045696/KpkebDE-_normal.jpg" TargetMode="External"/><Relationship Id="rId1669" Type="http://schemas.openxmlformats.org/officeDocument/2006/relationships/hyperlink" Target="http://pbs.twimg.com/profile_images/1149037159623667713/84l5LGyM_normal.jpg" TargetMode="External"/><Relationship Id="rId1876" Type="http://schemas.openxmlformats.org/officeDocument/2006/relationships/hyperlink" Target="http://pbs.twimg.com/profile_images/927814901074153473/m2XtMQpp_normal.jpg" TargetMode="External"/><Relationship Id="rId1529" Type="http://schemas.openxmlformats.org/officeDocument/2006/relationships/hyperlink" Target="http://pbs.twimg.com/profile_images/1107675585105588224/xBJuPZVF_normal.png" TargetMode="External"/><Relationship Id="rId1736" Type="http://schemas.openxmlformats.org/officeDocument/2006/relationships/hyperlink" Target="http://sasterpstra.tumblr.com/" TargetMode="External"/><Relationship Id="rId28" Type="http://schemas.openxmlformats.org/officeDocument/2006/relationships/hyperlink" Target="http://twitter.com/Kate_Seear/statuses/1163676614246522880" TargetMode="External"/><Relationship Id="rId1803" Type="http://schemas.openxmlformats.org/officeDocument/2006/relationships/hyperlink" Target="http://twitter.com/CGIAR/statuses/1159105688309817344" TargetMode="External"/><Relationship Id="rId177" Type="http://schemas.openxmlformats.org/officeDocument/2006/relationships/hyperlink" Target="http://pbs.twimg.com/profile_images/1119285033624309761/Jy5oQ5GT_normal.jpg" TargetMode="External"/><Relationship Id="rId384" Type="http://schemas.openxmlformats.org/officeDocument/2006/relationships/hyperlink" Target="http://twitter.com/kalobrotos/statuses/1162995069365997568" TargetMode="External"/><Relationship Id="rId591" Type="http://schemas.openxmlformats.org/officeDocument/2006/relationships/hyperlink" Target="http://pbs.twimg.com/profile_images/428437740305121280/gWNkHEg8_normal.jpeg" TargetMode="External"/><Relationship Id="rId244" Type="http://schemas.openxmlformats.org/officeDocument/2006/relationships/hyperlink" Target="http://twitter.com/cmplxtv_studies/statuses/1163400247701364737" TargetMode="External"/><Relationship Id="rId689" Type="http://schemas.openxmlformats.org/officeDocument/2006/relationships/hyperlink" Target="http://pbs.twimg.com/profile_images/755434239508688896/LBKJw08H_normal.jpg" TargetMode="External"/><Relationship Id="rId896" Type="http://schemas.openxmlformats.org/officeDocument/2006/relationships/hyperlink" Target="http://twitter.com/vanpraagbiograf/statuses/1161604650895925248" TargetMode="External"/><Relationship Id="rId1081" Type="http://schemas.openxmlformats.org/officeDocument/2006/relationships/hyperlink" Target="http://pbs.twimg.com/profile_images/629413975818526722/cf8OWbAT_normal.jpg" TargetMode="External"/><Relationship Id="rId451" Type="http://schemas.openxmlformats.org/officeDocument/2006/relationships/hyperlink" Target="http://pbs.twimg.com/profile_images/989565190361501697/kuhtDe0k_normal.jpg" TargetMode="External"/><Relationship Id="rId549" Type="http://schemas.openxmlformats.org/officeDocument/2006/relationships/hyperlink" Target="http://pbs.twimg.com/profile_images/1146115960291647489/AZE_yFVb_normal.png" TargetMode="External"/><Relationship Id="rId756" Type="http://schemas.openxmlformats.org/officeDocument/2006/relationships/hyperlink" Target="http://twitter.com/voedingscentrum/statuses/1161989014339108870" TargetMode="External"/><Relationship Id="rId1179" Type="http://schemas.openxmlformats.org/officeDocument/2006/relationships/hyperlink" Target="http://abs.twimg.com/sticky/default_profile_images/default_profile_normal.png" TargetMode="External"/><Relationship Id="rId1386" Type="http://schemas.openxmlformats.org/officeDocument/2006/relationships/hyperlink" Target="http://twitter.com/RogiervdSande/statuses/1160110823806832640" TargetMode="External"/><Relationship Id="rId1593" Type="http://schemas.openxmlformats.org/officeDocument/2006/relationships/hyperlink" Target="http://pbs.twimg.com/profile_images/954448317873836032/RZy_MUok_normal.jpg" TargetMode="External"/><Relationship Id="rId104" Type="http://schemas.openxmlformats.org/officeDocument/2006/relationships/hyperlink" Target="http://twitter.com/LuisB/statuses/1163482214748827648" TargetMode="External"/><Relationship Id="rId311" Type="http://schemas.openxmlformats.org/officeDocument/2006/relationships/hyperlink" Target="http://pbs.twimg.com/profile_images/1143075944879362048/277y7b44_normal.jpg" TargetMode="External"/><Relationship Id="rId409" Type="http://schemas.openxmlformats.org/officeDocument/2006/relationships/hyperlink" Target="http://pbs.twimg.com/profile_images/1161265073022799872/gh-sfo-5_normal.jpg" TargetMode="External"/><Relationship Id="rId963" Type="http://schemas.openxmlformats.org/officeDocument/2006/relationships/hyperlink" Target="http://pbs.twimg.com/profile_images/875479557725458433/ypgiyeBO_normal.jpg" TargetMode="External"/><Relationship Id="rId1039" Type="http://schemas.openxmlformats.org/officeDocument/2006/relationships/hyperlink" Target="http://pbs.twimg.com/profile_images/1073128629490589696/vRTWFeuw_normal.jpg" TargetMode="External"/><Relationship Id="rId1246" Type="http://schemas.openxmlformats.org/officeDocument/2006/relationships/hyperlink" Target="http://twitter.com/plantsci/statuses/1160808014665977856" TargetMode="External"/><Relationship Id="rId1898" Type="http://schemas.openxmlformats.org/officeDocument/2006/relationships/hyperlink" Target="http://pbs.twimg.com/profile_images/851097456117002240/Qb0bd1v8_normal.jpg" TargetMode="External"/><Relationship Id="rId92" Type="http://schemas.openxmlformats.org/officeDocument/2006/relationships/hyperlink" Target="http://twitter.com/K212Utr/statuses/1163497730171428865" TargetMode="External"/><Relationship Id="rId616" Type="http://schemas.openxmlformats.org/officeDocument/2006/relationships/hyperlink" Target="http://twitter.com/MariellaDebill/statuses/1162260324629667840" TargetMode="External"/><Relationship Id="rId823" Type="http://schemas.openxmlformats.org/officeDocument/2006/relationships/hyperlink" Target="http://pbs.twimg.com/profile_images/1068262317475987457/O-hobWNx_normal.jpg" TargetMode="External"/><Relationship Id="rId1453" Type="http://schemas.openxmlformats.org/officeDocument/2006/relationships/hyperlink" Target="http://pbs.twimg.com/profile_images/932349870643572736/6q6vr-DR_normal.jpg" TargetMode="External"/><Relationship Id="rId1660" Type="http://schemas.openxmlformats.org/officeDocument/2006/relationships/hyperlink" Target="http://twitter.com/JipLeendertse/statuses/1159373026733043713" TargetMode="External"/><Relationship Id="rId1758" Type="http://schemas.openxmlformats.org/officeDocument/2006/relationships/hyperlink" Target="http://pbs.twimg.com/profile_images/1105774980967661568/XMTgkZ97_normal.png" TargetMode="External"/><Relationship Id="rId1106" Type="http://schemas.openxmlformats.org/officeDocument/2006/relationships/hyperlink" Target="http://twitter.com/H2020_MEMO2/statuses/1160971801905782785" TargetMode="External"/><Relationship Id="rId1313" Type="http://schemas.openxmlformats.org/officeDocument/2006/relationships/hyperlink" Target="http://pbs.twimg.com/profile_images/875495679312896001/AepoYkGk_normal.jpg" TargetMode="External"/><Relationship Id="rId1520" Type="http://schemas.openxmlformats.org/officeDocument/2006/relationships/hyperlink" Target="http://twitter.com/UtrechtsBegrip/statuses/1159532101244477441" TargetMode="External"/><Relationship Id="rId1618" Type="http://schemas.openxmlformats.org/officeDocument/2006/relationships/hyperlink" Target="http://twitter.com/Ideetje9/statuses/1159408663318159360" TargetMode="External"/><Relationship Id="rId1825" Type="http://schemas.openxmlformats.org/officeDocument/2006/relationships/hyperlink" Target="http://twitter.com/easpinfo/statuses/1159084327537430529" TargetMode="External"/><Relationship Id="rId199" Type="http://schemas.openxmlformats.org/officeDocument/2006/relationships/hyperlink" Target="http://pbs.twimg.com/profile_images/689847166987288577/N7ktCjxT_normal.png" TargetMode="External"/><Relationship Id="rId266" Type="http://schemas.openxmlformats.org/officeDocument/2006/relationships/hyperlink" Target="http://twitter.com/jakobroschka/statuses/1163384199451201536" TargetMode="External"/><Relationship Id="rId473" Type="http://schemas.openxmlformats.org/officeDocument/2006/relationships/hyperlink" Target="http://pbs.twimg.com/profile_images/1159783339450089472/iI01Wpm8_normal.jpg" TargetMode="External"/><Relationship Id="rId680" Type="http://schemas.openxmlformats.org/officeDocument/2006/relationships/hyperlink" Target="http://twitter.com/fairfrogNL/statuses/1162064455041241088" TargetMode="External"/><Relationship Id="rId126" Type="http://schemas.openxmlformats.org/officeDocument/2006/relationships/hyperlink" Target="http://twitter.com/vanpraagbiograf/statuses/1163460463037964288" TargetMode="External"/><Relationship Id="rId333" Type="http://schemas.openxmlformats.org/officeDocument/2006/relationships/hyperlink" Target="http://pbs.twimg.com/profile_images/990718933002080256/UaCau89i_normal.jpg" TargetMode="External"/><Relationship Id="rId540" Type="http://schemas.openxmlformats.org/officeDocument/2006/relationships/hyperlink" Target="http://twitter.com/Hylke2016/statuses/1162328237189582848" TargetMode="External"/><Relationship Id="rId778" Type="http://schemas.openxmlformats.org/officeDocument/2006/relationships/hyperlink" Target="http://twitter.com/UtrechtUni/statuses/1161975319085105152" TargetMode="External"/><Relationship Id="rId985" Type="http://schemas.openxmlformats.org/officeDocument/2006/relationships/hyperlink" Target="http://pbs.twimg.com/profile_images/991297328756740096/GSVaw4dC_normal.jpg" TargetMode="External"/><Relationship Id="rId1170" Type="http://schemas.openxmlformats.org/officeDocument/2006/relationships/hyperlink" Target="http://twitter.com/UniUtrecht/statuses/1160878113888382976" TargetMode="External"/><Relationship Id="rId638" Type="http://schemas.openxmlformats.org/officeDocument/2006/relationships/hyperlink" Target="http://twitter.com/bloem_22/statuses/1162239317994962945" TargetMode="External"/><Relationship Id="rId845" Type="http://schemas.openxmlformats.org/officeDocument/2006/relationships/hyperlink" Target="http://abs.twimg.com/sticky/default_profile_images/default_profile_normal.png" TargetMode="External"/><Relationship Id="rId1030" Type="http://schemas.openxmlformats.org/officeDocument/2006/relationships/hyperlink" Target="http://twitter.com/AmiekvdK/statuses/1161212698031468544" TargetMode="External"/><Relationship Id="rId1268" Type="http://schemas.openxmlformats.org/officeDocument/2006/relationships/hyperlink" Target="http://twitter.com/vanpraagbiograf/statuses/1160556734404079618" TargetMode="External"/><Relationship Id="rId1475" Type="http://schemas.openxmlformats.org/officeDocument/2006/relationships/hyperlink" Target="http://pbs.twimg.com/profile_images/430655653825105920/maeBDa1s_normal.jpeg" TargetMode="External"/><Relationship Id="rId1682" Type="http://schemas.openxmlformats.org/officeDocument/2006/relationships/hyperlink" Target="http://twitter.com/ClassicsWiki/statuses/1159271978945130496" TargetMode="External"/><Relationship Id="rId400" Type="http://schemas.openxmlformats.org/officeDocument/2006/relationships/hyperlink" Target="http://twitter.com/vanpraagbiograf/statuses/1162983852157149184" TargetMode="External"/><Relationship Id="rId705" Type="http://schemas.openxmlformats.org/officeDocument/2006/relationships/hyperlink" Target="http://pbs.twimg.com/profile_images/1154467207042293763/mOvVwps8_normal.jpg" TargetMode="External"/><Relationship Id="rId1128" Type="http://schemas.openxmlformats.org/officeDocument/2006/relationships/hyperlink" Target="http://twitter.com/GadflyPersia/statuses/1160933235192414210" TargetMode="External"/><Relationship Id="rId1335" Type="http://schemas.openxmlformats.org/officeDocument/2006/relationships/hyperlink" Target="http://pbs.twimg.com/profile_images/616258454882287617/U-PgLaUt_normal.jpg" TargetMode="External"/><Relationship Id="rId1542" Type="http://schemas.openxmlformats.org/officeDocument/2006/relationships/hyperlink" Target="http://twitter.com/BNR/statuses/1159498477585543171" TargetMode="External"/><Relationship Id="rId912" Type="http://schemas.openxmlformats.org/officeDocument/2006/relationships/hyperlink" Target="http://twitter.com/LangData/statuses/1161599434855276544" TargetMode="External"/><Relationship Id="rId1847" Type="http://schemas.openxmlformats.org/officeDocument/2006/relationships/hyperlink" Target="http://twitter.com/Folia/statuses/1159038415268188160" TargetMode="External"/><Relationship Id="rId41" Type="http://schemas.openxmlformats.org/officeDocument/2006/relationships/hyperlink" Target="http://pbs.twimg.com/profile_images/1137827671042215936/dmCoX3tR_normal.jpg" TargetMode="External"/><Relationship Id="rId1402" Type="http://schemas.openxmlformats.org/officeDocument/2006/relationships/hyperlink" Target="http://twitter.com/PoesJouf/statuses/1160076951194939392" TargetMode="External"/><Relationship Id="rId1707" Type="http://schemas.openxmlformats.org/officeDocument/2006/relationships/hyperlink" Target="http://pbs.twimg.com/profile_images/748460651840966656/yKyoODrr_normal.jpg" TargetMode="External"/><Relationship Id="rId190" Type="http://schemas.openxmlformats.org/officeDocument/2006/relationships/hyperlink" Target="http://twitter.com/MsPhelps/statuses/1163432412413681664" TargetMode="External"/><Relationship Id="rId288" Type="http://schemas.openxmlformats.org/officeDocument/2006/relationships/hyperlink" Target="http://twitter.com/MBIsg/statuses/1163376374712635392" TargetMode="External"/><Relationship Id="rId495" Type="http://schemas.openxmlformats.org/officeDocument/2006/relationships/hyperlink" Target="http://pbs.twimg.com/profile_images/472352144385785856/hiazFh3q_normal.jpeg" TargetMode="External"/><Relationship Id="rId148" Type="http://schemas.openxmlformats.org/officeDocument/2006/relationships/hyperlink" Target="http://twitter.com/RendeJong5/statuses/1163454893094555648" TargetMode="External"/><Relationship Id="rId355" Type="http://schemas.openxmlformats.org/officeDocument/2006/relationships/hyperlink" Target="http://pbs.twimg.com/profile_images/1122767023568764930/GAcG9o6B_normal.png" TargetMode="External"/><Relationship Id="rId562" Type="http://schemas.openxmlformats.org/officeDocument/2006/relationships/hyperlink" Target="http://twitter.com/StichtingDePof/statuses/1162297200887652353" TargetMode="External"/><Relationship Id="rId1192" Type="http://schemas.openxmlformats.org/officeDocument/2006/relationships/hyperlink" Target="http://twitter.com/CrisYorke/statuses/1160874948186927105" TargetMode="External"/><Relationship Id="rId215" Type="http://schemas.openxmlformats.org/officeDocument/2006/relationships/hyperlink" Target="http://pbs.twimg.com/profile_images/3585253114/ac0eb46b98e381977d0bb32371516bf8_normal.png" TargetMode="External"/><Relationship Id="rId422" Type="http://schemas.openxmlformats.org/officeDocument/2006/relationships/hyperlink" Target="http://twitter.com/nausicaa_ulysse/statuses/1162842538987991040" TargetMode="External"/><Relationship Id="rId867" Type="http://schemas.openxmlformats.org/officeDocument/2006/relationships/hyperlink" Target="http://pbs.twimg.com/profile_images/1070389341149691904/4qJZrX7m_normal.jpg" TargetMode="External"/><Relationship Id="rId1052" Type="http://schemas.openxmlformats.org/officeDocument/2006/relationships/hyperlink" Target="http://twitter.com/EckDM/statuses/1161173023577313280" TargetMode="External"/><Relationship Id="rId1497" Type="http://schemas.openxmlformats.org/officeDocument/2006/relationships/hyperlink" Target="http://pbs.twimg.com/profile_images/1032742372449427456/DZFl4vyE_normal.jpg" TargetMode="External"/><Relationship Id="rId727" Type="http://schemas.openxmlformats.org/officeDocument/2006/relationships/hyperlink" Target="http://pbs.twimg.com/profile_images/1106093943920476166/iASatSK3_normal.png" TargetMode="External"/><Relationship Id="rId934" Type="http://schemas.openxmlformats.org/officeDocument/2006/relationships/hyperlink" Target="http://twitter.com/peterteffer/statuses/1161543971585384449" TargetMode="External"/><Relationship Id="rId1357" Type="http://schemas.openxmlformats.org/officeDocument/2006/relationships/hyperlink" Target="http://pbs.twimg.com/profile_images/1145362931590320131/St8Su90T_normal.jpg" TargetMode="External"/><Relationship Id="rId1564" Type="http://schemas.openxmlformats.org/officeDocument/2006/relationships/hyperlink" Target="http://twitter.com/CDAwatersfrAGV/statuses/1159456408020094981" TargetMode="External"/><Relationship Id="rId1771" Type="http://schemas.openxmlformats.org/officeDocument/2006/relationships/hyperlink" Target="http://twitter.com/vanpraagbiograf/statuses/1159118221653532673" TargetMode="External"/><Relationship Id="rId63" Type="http://schemas.openxmlformats.org/officeDocument/2006/relationships/hyperlink" Target="http://pbs.twimg.com/profile_images/1108136826022187008/KZK_Opm8_normal.jpg" TargetMode="External"/><Relationship Id="rId1217" Type="http://schemas.openxmlformats.org/officeDocument/2006/relationships/hyperlink" Target="http://pbs.twimg.com/profile_images/1149196394131075072/zFc_R9Cd_normal.jpg" TargetMode="External"/><Relationship Id="rId1424" Type="http://schemas.openxmlformats.org/officeDocument/2006/relationships/hyperlink" Target="http://twitter.com/steltenpower/statuses/1159937825015586821" TargetMode="External"/><Relationship Id="rId1631" Type="http://schemas.openxmlformats.org/officeDocument/2006/relationships/hyperlink" Target="http://abs.twimg.com/sticky/default_profile_images/default_profile_normal.png" TargetMode="External"/><Relationship Id="rId1869" Type="http://schemas.openxmlformats.org/officeDocument/2006/relationships/hyperlink" Target="http://twitter.com/brianjdermody/statuses/1159018899096182784" TargetMode="External"/><Relationship Id="rId1729" Type="http://schemas.openxmlformats.org/officeDocument/2006/relationships/hyperlink" Target="http://pbs.twimg.com/profile_images/919173836599365633/wi6emANP_normal.jpg" TargetMode="External"/><Relationship Id="rId377" Type="http://schemas.openxmlformats.org/officeDocument/2006/relationships/hyperlink" Target="http://pbs.twimg.com/profile_images/972470246702571526/A4Ir2fui_normal.jpg" TargetMode="External"/><Relationship Id="rId584" Type="http://schemas.openxmlformats.org/officeDocument/2006/relationships/hyperlink" Target="http://twitter.com/MariellaDebill/statuses/1162286588598116352" TargetMode="External"/><Relationship Id="rId5" Type="http://schemas.openxmlformats.org/officeDocument/2006/relationships/hyperlink" Target="http://pbs.twimg.com/profile_images/1065708590713982976/UDQ0Wn7d_normal.jpg" TargetMode="External"/><Relationship Id="rId237" Type="http://schemas.openxmlformats.org/officeDocument/2006/relationships/hyperlink" Target="http://pbs.twimg.com/profile_images/674572227925385216/UHUCqZBp_normal.png" TargetMode="External"/><Relationship Id="rId791" Type="http://schemas.openxmlformats.org/officeDocument/2006/relationships/hyperlink" Target="http://pbs.twimg.com/profile_images/926449089839075328/si44JKh5_normal.jpg" TargetMode="External"/><Relationship Id="rId889" Type="http://schemas.openxmlformats.org/officeDocument/2006/relationships/hyperlink" Target="http://pbs.twimg.com/profile_images/878198977077940224/-6EIsoXT_normal.jpg" TargetMode="External"/><Relationship Id="rId1074" Type="http://schemas.openxmlformats.org/officeDocument/2006/relationships/hyperlink" Target="http://twitter.com/vanpraagbiograf/statuses/1161166047296270336" TargetMode="External"/><Relationship Id="rId444" Type="http://schemas.openxmlformats.org/officeDocument/2006/relationships/hyperlink" Target="http://twitter.com/MAFA11/statuses/1162627733559611392" TargetMode="External"/><Relationship Id="rId651" Type="http://schemas.openxmlformats.org/officeDocument/2006/relationships/hyperlink" Target="http://pbs.twimg.com/profile_images/1011818295916417025/P1CkbdYi_normal.jpg" TargetMode="External"/><Relationship Id="rId749" Type="http://schemas.openxmlformats.org/officeDocument/2006/relationships/hyperlink" Target="http://pbs.twimg.com/profile_images/994963114859945984/d53_yiTH_normal.jpg" TargetMode="External"/><Relationship Id="rId1281" Type="http://schemas.openxmlformats.org/officeDocument/2006/relationships/hyperlink" Target="http://pbs.twimg.com/profile_images/957797030302187525/-MnvFSQS_normal.jpg" TargetMode="External"/><Relationship Id="rId1379" Type="http://schemas.openxmlformats.org/officeDocument/2006/relationships/hyperlink" Target="http://pbs.twimg.com/profile_images/983448939075653632/mAwyKsXS_normal.jpg" TargetMode="External"/><Relationship Id="rId1586" Type="http://schemas.openxmlformats.org/officeDocument/2006/relationships/hyperlink" Target="http://twitter.com/UUGeo/statuses/1159435478510313473" TargetMode="External"/><Relationship Id="rId304" Type="http://schemas.openxmlformats.org/officeDocument/2006/relationships/hyperlink" Target="http://twitter.com/ChemCatChem/statuses/1163349221363343360" TargetMode="External"/><Relationship Id="rId511" Type="http://schemas.openxmlformats.org/officeDocument/2006/relationships/hyperlink" Target="http://pbs.twimg.com/profile_images/910585830368006144/hvqdqfu7_normal.jpg" TargetMode="External"/><Relationship Id="rId609" Type="http://schemas.openxmlformats.org/officeDocument/2006/relationships/hyperlink" Target="http://pbs.twimg.com/profile_images/1157370428542898176/3lGt_YqK_normal.jpg" TargetMode="External"/><Relationship Id="rId956" Type="http://schemas.openxmlformats.org/officeDocument/2006/relationships/hyperlink" Target="http://twitter.com/fopsom/statuses/1161351834172297217" TargetMode="External"/><Relationship Id="rId1141" Type="http://schemas.openxmlformats.org/officeDocument/2006/relationships/hyperlink" Target="http://pbs.twimg.com/profile_images/876025055003725824/B00g_IQf_normal.jpg" TargetMode="External"/><Relationship Id="rId1239" Type="http://schemas.openxmlformats.org/officeDocument/2006/relationships/hyperlink" Target="http://pbs.twimg.com/profile_images/458550172528558081/3nWKVt7W_normal.jpeg" TargetMode="External"/><Relationship Id="rId1793" Type="http://schemas.openxmlformats.org/officeDocument/2006/relationships/hyperlink" Target="http://twitter.com/UniUtrecht/statuses/1159114429679788032" TargetMode="External"/><Relationship Id="rId85" Type="http://schemas.openxmlformats.org/officeDocument/2006/relationships/hyperlink" Target="http://pbs.twimg.com/profile_images/969579889094463489/bNFS3YuO_normal.jpg" TargetMode="External"/><Relationship Id="rId816" Type="http://schemas.openxmlformats.org/officeDocument/2006/relationships/hyperlink" Target="http://twitter.com/UniUtrecht/statuses/1161949095952551937" TargetMode="External"/><Relationship Id="rId1001" Type="http://schemas.openxmlformats.org/officeDocument/2006/relationships/hyperlink" Target="http://pbs.twimg.com/profile_images/1090632364676579328/WyQkbOH0_normal.jpg" TargetMode="External"/><Relationship Id="rId1446" Type="http://schemas.openxmlformats.org/officeDocument/2006/relationships/hyperlink" Target="http://twitter.com/UUGeo/statuses/1159831492035403779" TargetMode="External"/><Relationship Id="rId1653" Type="http://schemas.openxmlformats.org/officeDocument/2006/relationships/hyperlink" Target="http://pbs.twimg.com/profile_images/1127594392909418496/hD7Zy073_normal.jpg" TargetMode="External"/><Relationship Id="rId1860" Type="http://schemas.openxmlformats.org/officeDocument/2006/relationships/hyperlink" Target="http://pbs.twimg.com/profile_images/458549853077774336/0pzRKaLW_normal.jpeg" TargetMode="External"/><Relationship Id="rId1306" Type="http://schemas.openxmlformats.org/officeDocument/2006/relationships/hyperlink" Target="http://twitter.com/geoff_p_wade/statuses/1160425956986589184" TargetMode="External"/><Relationship Id="rId1513" Type="http://schemas.openxmlformats.org/officeDocument/2006/relationships/hyperlink" Target="http://pbs.twimg.com/profile_images/874544696084901888/M8S8IHgD_normal.jpg" TargetMode="External"/><Relationship Id="rId1720" Type="http://schemas.openxmlformats.org/officeDocument/2006/relationships/hyperlink" Target="http://twitter.com/KFrenken/statuses/1159175410019643393" TargetMode="External"/><Relationship Id="rId12" Type="http://schemas.openxmlformats.org/officeDocument/2006/relationships/hyperlink" Target="http://twitter.com/nembotavy_0101/statuses/1163705387784314886" TargetMode="External"/><Relationship Id="rId1818" Type="http://schemas.openxmlformats.org/officeDocument/2006/relationships/hyperlink" Target="http://pbs.twimg.com/profile_images/748901072790548480/H58yAed9_normal.jpg" TargetMode="External"/><Relationship Id="rId161" Type="http://schemas.openxmlformats.org/officeDocument/2006/relationships/hyperlink" Target="http://pbs.twimg.com/profile_images/637260145920118784/FcjuwXX1_normal.jpg" TargetMode="External"/><Relationship Id="rId399" Type="http://schemas.openxmlformats.org/officeDocument/2006/relationships/hyperlink" Target="http://abs.twimg.com/sticky/default_profile_images/default_profile_normal.png" TargetMode="External"/><Relationship Id="rId259" Type="http://schemas.openxmlformats.org/officeDocument/2006/relationships/hyperlink" Target="http://pbs.twimg.com/profile_images/2278839697/ar8i9fkvvaedyzzabv6p_normal.jpeg" TargetMode="External"/><Relationship Id="rId466" Type="http://schemas.openxmlformats.org/officeDocument/2006/relationships/hyperlink" Target="http://twitter.com/Chinawinstwice/statuses/1162494935343517696" TargetMode="External"/><Relationship Id="rId673" Type="http://schemas.openxmlformats.org/officeDocument/2006/relationships/hyperlink" Target="http://pbs.twimg.com/profile_images/728152586604290048/uUmwLfcY_normal.jpg" TargetMode="External"/><Relationship Id="rId880" Type="http://schemas.openxmlformats.org/officeDocument/2006/relationships/hyperlink" Target="http://twitter.com/aliettejonkers/statuses/1161673084673437697" TargetMode="External"/><Relationship Id="rId1096" Type="http://schemas.openxmlformats.org/officeDocument/2006/relationships/hyperlink" Target="http://twitter.com/FB_Utrecht/statuses/1160997173477199872" TargetMode="External"/><Relationship Id="rId119" Type="http://schemas.openxmlformats.org/officeDocument/2006/relationships/hyperlink" Target="http://pbs.twimg.com/profile_images/1000010074687930368/MVoXO_XT_normal.jpg" TargetMode="External"/><Relationship Id="rId326" Type="http://schemas.openxmlformats.org/officeDocument/2006/relationships/hyperlink" Target="http://twitter.com/maloima/statuses/1163335253349605376" TargetMode="External"/><Relationship Id="rId533" Type="http://schemas.openxmlformats.org/officeDocument/2006/relationships/hyperlink" Target="http://pbs.twimg.com/profile_images/1111193511372734464/xSlP29rq_normal.png" TargetMode="External"/><Relationship Id="rId978" Type="http://schemas.openxmlformats.org/officeDocument/2006/relationships/hyperlink" Target="http://twitter.com/cms_aom/statuses/1161286063945605120" TargetMode="External"/><Relationship Id="rId1163" Type="http://schemas.openxmlformats.org/officeDocument/2006/relationships/hyperlink" Target="http://pbs.twimg.com/profile_images/421180445414285312/Tn8rlHUy_normal.png" TargetMode="External"/><Relationship Id="rId1370" Type="http://schemas.openxmlformats.org/officeDocument/2006/relationships/hyperlink" Target="http://twitter.com/gabyplantbio/statuses/1160137720485818368" TargetMode="External"/><Relationship Id="rId740" Type="http://schemas.openxmlformats.org/officeDocument/2006/relationships/hyperlink" Target="http://twitter.com/UtrechtSciPark/statuses/1162003449397075968" TargetMode="External"/><Relationship Id="rId838" Type="http://schemas.openxmlformats.org/officeDocument/2006/relationships/hyperlink" Target="http://twitter.com/vanpraagbiograf/statuses/1161886865672351744" TargetMode="External"/><Relationship Id="rId1023" Type="http://schemas.openxmlformats.org/officeDocument/2006/relationships/hyperlink" Target="http://pbs.twimg.com/profile_images/1159872656264634368/UgFeBOFO_normal.jpg" TargetMode="External"/><Relationship Id="rId1468" Type="http://schemas.openxmlformats.org/officeDocument/2006/relationships/hyperlink" Target="http://twitter.com/vanpraagbiograf/statuses/1159768289326882817" TargetMode="External"/><Relationship Id="rId1675" Type="http://schemas.openxmlformats.org/officeDocument/2006/relationships/hyperlink" Target="http://pbs.twimg.com/profile_images/2609130987/qtgoyy50mvfc24y84gcg_normal.jpeg" TargetMode="External"/><Relationship Id="rId1882" Type="http://schemas.openxmlformats.org/officeDocument/2006/relationships/hyperlink" Target="http://pbs.twimg.com/profile_images/1108317710985953285/sB8yty-d_normal.jpg" TargetMode="External"/><Relationship Id="rId600" Type="http://schemas.openxmlformats.org/officeDocument/2006/relationships/hyperlink" Target="http://twitter.com/MartineMGlaser/statuses/1162271431259897862" TargetMode="External"/><Relationship Id="rId1230" Type="http://schemas.openxmlformats.org/officeDocument/2006/relationships/hyperlink" Target="http://twitter.com/UUCopernicus/statuses/1160844193947947008" TargetMode="External"/><Relationship Id="rId1328" Type="http://schemas.openxmlformats.org/officeDocument/2006/relationships/hyperlink" Target="http://twitter.com/ruiterprins/statuses/1160309547724148736" TargetMode="External"/><Relationship Id="rId1535" Type="http://schemas.openxmlformats.org/officeDocument/2006/relationships/hyperlink" Target="http://pbs.twimg.com/profile_images/954448317873836032/RZy_MUok_normal.jpg" TargetMode="External"/><Relationship Id="rId905" Type="http://schemas.openxmlformats.org/officeDocument/2006/relationships/hyperlink" Target="http://abs.twimg.com/sticky/default_profile_images/default_profile_normal.png" TargetMode="External"/><Relationship Id="rId1742" Type="http://schemas.openxmlformats.org/officeDocument/2006/relationships/hyperlink" Target="http://pbs.twimg.com/profile_images/2609130987/qtgoyy50mvfc24y84gcg_normal.jpeg" TargetMode="External"/><Relationship Id="rId34" Type="http://schemas.openxmlformats.org/officeDocument/2006/relationships/hyperlink" Target="http://twitter.com/micahvandegrift/statuses/1163617923010899968" TargetMode="External"/><Relationship Id="rId1602" Type="http://schemas.openxmlformats.org/officeDocument/2006/relationships/hyperlink" Target="http://twitter.com/UtrechtUni/statuses/1159420966314946560" TargetMode="External"/><Relationship Id="rId183" Type="http://schemas.openxmlformats.org/officeDocument/2006/relationships/hyperlink" Target="http://pbs.twimg.com/profile_images/1158770180241145857/eQmcfbOh_normal.jpg" TargetMode="External"/><Relationship Id="rId390" Type="http://schemas.openxmlformats.org/officeDocument/2006/relationships/hyperlink" Target="http://twitter.com/vanpraagbiograf/statuses/1162984157477318656" TargetMode="External"/><Relationship Id="rId250" Type="http://schemas.openxmlformats.org/officeDocument/2006/relationships/hyperlink" Target="http://twitter.com/MsPhelps/statuses/1163396341319524352" TargetMode="External"/><Relationship Id="rId488" Type="http://schemas.openxmlformats.org/officeDocument/2006/relationships/hyperlink" Target="http://twitter.com/gangulyteena/statuses/1162439512154411011" TargetMode="External"/><Relationship Id="rId695" Type="http://schemas.openxmlformats.org/officeDocument/2006/relationships/hyperlink" Target="http://pbs.twimg.com/profile_images/1138152029224935424/tAmdnsX2_normal.png" TargetMode="External"/><Relationship Id="rId110" Type="http://schemas.openxmlformats.org/officeDocument/2006/relationships/hyperlink" Target="http://twitter.com/heimathafenWI/statuses/1163479186243235840" TargetMode="External"/><Relationship Id="rId348" Type="http://schemas.openxmlformats.org/officeDocument/2006/relationships/hyperlink" Target="http://twitter.com/MarankeWieringa/statuses/1163075477264883712" TargetMode="External"/><Relationship Id="rId555" Type="http://schemas.openxmlformats.org/officeDocument/2006/relationships/hyperlink" Target="http://pbs.twimg.com/profile_images/763790564714278912/9dxn0DPR_normal.jpg" TargetMode="External"/><Relationship Id="rId762" Type="http://schemas.openxmlformats.org/officeDocument/2006/relationships/hyperlink" Target="http://twitter.com/zorgnu/statuses/1161986410519367680" TargetMode="External"/><Relationship Id="rId1185" Type="http://schemas.openxmlformats.org/officeDocument/2006/relationships/hyperlink" Target="http://abs.twimg.com/sticky/default_profile_images/default_profile_normal.png" TargetMode="External"/><Relationship Id="rId1392" Type="http://schemas.openxmlformats.org/officeDocument/2006/relationships/hyperlink" Target="http://twitter.com/OceanUnger/statuses/1160104194004660225" TargetMode="External"/><Relationship Id="rId208" Type="http://schemas.openxmlformats.org/officeDocument/2006/relationships/hyperlink" Target="http://twitter.com/brando_smith/statuses/1163411842019934208" TargetMode="External"/><Relationship Id="rId415" Type="http://schemas.openxmlformats.org/officeDocument/2006/relationships/hyperlink" Target="http://pbs.twimg.com/profile_images/1161265073022799872/gh-sfo-5_normal.jpg" TargetMode="External"/><Relationship Id="rId622" Type="http://schemas.openxmlformats.org/officeDocument/2006/relationships/hyperlink" Target="http://twitter.com/voedingscentrum/statuses/1162258071130791937" TargetMode="External"/><Relationship Id="rId1045" Type="http://schemas.openxmlformats.org/officeDocument/2006/relationships/hyperlink" Target="http://pbs.twimg.com/profile_images/378800000307296663/bfc4e405ab05af024b2204ecb68b603d_normal.jpeg" TargetMode="External"/><Relationship Id="rId1252" Type="http://schemas.openxmlformats.org/officeDocument/2006/relationships/hyperlink" Target="http://twitter.com/uartem/statuses/1160724915491786754" TargetMode="External"/><Relationship Id="rId1697" Type="http://schemas.openxmlformats.org/officeDocument/2006/relationships/hyperlink" Target="http://pbs.twimg.com/profile_images/1094320042907500544/4z26G-Nc_normal.jpg" TargetMode="External"/><Relationship Id="rId927" Type="http://schemas.openxmlformats.org/officeDocument/2006/relationships/hyperlink" Target="http://pbs.twimg.com/profile_images/594056037289697280/KZM4jowF_normal.jpg" TargetMode="External"/><Relationship Id="rId1112" Type="http://schemas.openxmlformats.org/officeDocument/2006/relationships/hyperlink" Target="http://twitter.com/UUEarthSciences/statuses/1160961428397969409" TargetMode="External"/><Relationship Id="rId1557" Type="http://schemas.openxmlformats.org/officeDocument/2006/relationships/hyperlink" Target="http://pbs.twimg.com/profile_images/987263393127071744/4haWCOry_normal.jpg" TargetMode="External"/><Relationship Id="rId1764" Type="http://schemas.openxmlformats.org/officeDocument/2006/relationships/hyperlink" Target="http://pbs.twimg.com/profile_images/1146875719190024192/igpVX-Xp_normal.jpg" TargetMode="External"/><Relationship Id="rId56" Type="http://schemas.openxmlformats.org/officeDocument/2006/relationships/hyperlink" Target="http://twitter.com/pauldutton1968/statuses/1163564877245370369" TargetMode="External"/><Relationship Id="rId1417" Type="http://schemas.openxmlformats.org/officeDocument/2006/relationships/hyperlink" Target="http://pbs.twimg.com/profile_images/1159635260629573635/VfC-HqnH_normal.jpg" TargetMode="External"/><Relationship Id="rId1624" Type="http://schemas.openxmlformats.org/officeDocument/2006/relationships/hyperlink" Target="http://twitter.com/MaudRadstake/statuses/1159399683271401472" TargetMode="External"/><Relationship Id="rId1831" Type="http://schemas.openxmlformats.org/officeDocument/2006/relationships/hyperlink" Target="http://twitter.com/UUGeo/statuses/1159077779549360129" TargetMode="External"/><Relationship Id="rId272" Type="http://schemas.openxmlformats.org/officeDocument/2006/relationships/hyperlink" Target="http://twitter.com/DigtalHumanatee/statuses/1163380805621690368" TargetMode="External"/><Relationship Id="rId577" Type="http://schemas.openxmlformats.org/officeDocument/2006/relationships/hyperlink" Target="http://abs.twimg.com/sticky/default_profile_images/default_profile_normal.png" TargetMode="External"/><Relationship Id="rId132" Type="http://schemas.openxmlformats.org/officeDocument/2006/relationships/hyperlink" Target="http://twitter.com/vanpraagbiograf/statuses/1163460384466112512" TargetMode="External"/><Relationship Id="rId784" Type="http://schemas.openxmlformats.org/officeDocument/2006/relationships/hyperlink" Target="http://twitter.com/cis_unimelb/statuses/1161972385114755072" TargetMode="External"/><Relationship Id="rId991" Type="http://schemas.openxmlformats.org/officeDocument/2006/relationships/hyperlink" Target="http://pbs.twimg.com/profile_images/919897494707953664/YdndYbwo_normal.jpg" TargetMode="External"/><Relationship Id="rId1067" Type="http://schemas.openxmlformats.org/officeDocument/2006/relationships/hyperlink" Target="http://abs.twimg.com/sticky/default_profile_images/default_profile_normal.png" TargetMode="External"/><Relationship Id="rId437" Type="http://schemas.openxmlformats.org/officeDocument/2006/relationships/hyperlink" Target="http://pbs.twimg.com/profile_images/674265797464846337/_tpRDzbj_normal.jpg" TargetMode="External"/><Relationship Id="rId644" Type="http://schemas.openxmlformats.org/officeDocument/2006/relationships/hyperlink" Target="http://twitter.com/cmartinhdz/statuses/1162190865516978176" TargetMode="External"/><Relationship Id="rId851" Type="http://schemas.openxmlformats.org/officeDocument/2006/relationships/hyperlink" Target="http://abs.twimg.com/sticky/default_profile_images/default_profile_normal.png" TargetMode="External"/><Relationship Id="rId1274" Type="http://schemas.openxmlformats.org/officeDocument/2006/relationships/hyperlink" Target="http://twitter.com/vanpraagbiograf/statuses/1160556556167069698" TargetMode="External"/><Relationship Id="rId1481" Type="http://schemas.openxmlformats.org/officeDocument/2006/relationships/hyperlink" Target="http://pbs.twimg.com/profile_images/1146414943287349249/kFYuAJ6j_normal.jpg" TargetMode="External"/><Relationship Id="rId1579" Type="http://schemas.openxmlformats.org/officeDocument/2006/relationships/hyperlink" Target="http://pbs.twimg.com/profile_images/1160666201233809408/ZBt7wbEH_normal.jpg" TargetMode="External"/><Relationship Id="rId504" Type="http://schemas.openxmlformats.org/officeDocument/2006/relationships/hyperlink" Target="http://twitter.com/jantjebetonline/statuses/1162390904839254021" TargetMode="External"/><Relationship Id="rId711" Type="http://schemas.openxmlformats.org/officeDocument/2006/relationships/hyperlink" Target="http://pbs.twimg.com/profile_images/1106093943920476166/iASatSK3_normal.png" TargetMode="External"/><Relationship Id="rId949" Type="http://schemas.openxmlformats.org/officeDocument/2006/relationships/hyperlink" Target="http://pbs.twimg.com/profile_images/1131123256872906753/5b9s1dya_normal.jpg" TargetMode="External"/><Relationship Id="rId1134" Type="http://schemas.openxmlformats.org/officeDocument/2006/relationships/hyperlink" Target="http://twitter.com/matteodefelice/statuses/1160924658692235265" TargetMode="External"/><Relationship Id="rId1341" Type="http://schemas.openxmlformats.org/officeDocument/2006/relationships/hyperlink" Target="http://pbs.twimg.com/profile_images/1130934190038507520/JNRRbL1B_normal.jpg" TargetMode="External"/><Relationship Id="rId1786" Type="http://schemas.openxmlformats.org/officeDocument/2006/relationships/hyperlink" Target="http://abs.twimg.com/sticky/default_profile_images/default_profile_normal.png" TargetMode="External"/><Relationship Id="rId78" Type="http://schemas.openxmlformats.org/officeDocument/2006/relationships/hyperlink" Target="http://twitter.com/RitsertJansen/statuses/1163533075244040193" TargetMode="External"/><Relationship Id="rId809" Type="http://schemas.openxmlformats.org/officeDocument/2006/relationships/hyperlink" Target="http://pbs.twimg.com/profile_images/458550172528558081/3nWKVt7W_normal.jpeg" TargetMode="External"/><Relationship Id="rId1201" Type="http://schemas.openxmlformats.org/officeDocument/2006/relationships/hyperlink" Target="http://pbs.twimg.com/profile_images/1129065635240132608/pZy7GYOo_normal.jpg" TargetMode="External"/><Relationship Id="rId1439" Type="http://schemas.openxmlformats.org/officeDocument/2006/relationships/hyperlink" Target="http://pbs.twimg.com/profile_images/1133700643204603904/mIZwfORh_normal.png" TargetMode="External"/><Relationship Id="rId1646" Type="http://schemas.openxmlformats.org/officeDocument/2006/relationships/hyperlink" Target="http://twitter.com/UUGeo/statuses/1159396513992384512" TargetMode="External"/><Relationship Id="rId1853" Type="http://schemas.openxmlformats.org/officeDocument/2006/relationships/hyperlink" Target="http://twitter.com/RDMsupportUU/statuses/1159035838308790273" TargetMode="External"/><Relationship Id="rId1506" Type="http://schemas.openxmlformats.org/officeDocument/2006/relationships/hyperlink" Target="http://twitter.com/Janhaarhuissr/statuses/1159561575449190400" TargetMode="External"/><Relationship Id="rId1713" Type="http://schemas.openxmlformats.org/officeDocument/2006/relationships/hyperlink" Target="http://pbs.twimg.com/profile_images/3223859482/8f6e0483fccae299559ba6b7dd85ef66_normal.jpeg" TargetMode="External"/><Relationship Id="rId294" Type="http://schemas.openxmlformats.org/officeDocument/2006/relationships/hyperlink" Target="http://twitter.com/ClimateKIC_NL/statuses/1163367039098130433" TargetMode="External"/><Relationship Id="rId154" Type="http://schemas.openxmlformats.org/officeDocument/2006/relationships/hyperlink" Target="http://twitter.com/UniUtrecht/statuses/1163452107099443200" TargetMode="External"/><Relationship Id="rId361" Type="http://schemas.openxmlformats.org/officeDocument/2006/relationships/hyperlink" Target="http://pbs.twimg.com/profile_images/558685682995331074/EokuraXg_normal.jpeg" TargetMode="External"/><Relationship Id="rId599" Type="http://schemas.openxmlformats.org/officeDocument/2006/relationships/hyperlink" Target="http://abs.twimg.com/sticky/default_profile_images/default_profile_normal.png" TargetMode="External"/><Relationship Id="rId459" Type="http://schemas.openxmlformats.org/officeDocument/2006/relationships/hyperlink" Target="http://pbs.twimg.com/profile_images/1692488952/AT_logo_duiker_achtergrond_normal.png" TargetMode="External"/><Relationship Id="rId666" Type="http://schemas.openxmlformats.org/officeDocument/2006/relationships/hyperlink" Target="http://twitter.com/NL_Wetenschap/statuses/1162084833222365184" TargetMode="External"/><Relationship Id="rId873" Type="http://schemas.openxmlformats.org/officeDocument/2006/relationships/hyperlink" Target="http://pbs.twimg.com/profile_images/674265797464846337/_tpRDzbj_normal.jpg" TargetMode="External"/><Relationship Id="rId1089" Type="http://schemas.openxmlformats.org/officeDocument/2006/relationships/hyperlink" Target="http://pbs.twimg.com/profile_images/1160190037746769920/s5x8Isau_normal.jpg" TargetMode="External"/><Relationship Id="rId1296" Type="http://schemas.openxmlformats.org/officeDocument/2006/relationships/hyperlink" Target="http://twitter.com/rmbloch57/statuses/1160467752857067520" TargetMode="External"/><Relationship Id="rId221" Type="http://schemas.openxmlformats.org/officeDocument/2006/relationships/hyperlink" Target="http://pbs.twimg.com/profile_images/665912429742690305/qbF2iVR8_normal.jpg" TargetMode="External"/><Relationship Id="rId319" Type="http://schemas.openxmlformats.org/officeDocument/2006/relationships/hyperlink" Target="http://pbs.twimg.com/profile_images/883849159199019008/1hnZKcZe_normal.jpg" TargetMode="External"/><Relationship Id="rId526" Type="http://schemas.openxmlformats.org/officeDocument/2006/relationships/hyperlink" Target="http://twitter.com/EshipRules/statuses/1162349329627131904" TargetMode="External"/><Relationship Id="rId1156" Type="http://schemas.openxmlformats.org/officeDocument/2006/relationships/hyperlink" Target="http://twitter.com/GadflyPersia/statuses/1160888214124662785" TargetMode="External"/><Relationship Id="rId1363" Type="http://schemas.openxmlformats.org/officeDocument/2006/relationships/hyperlink" Target="http://pbs.twimg.com/profile_images/748901072790548480/H58yAed9_normal.jpg" TargetMode="External"/><Relationship Id="rId733" Type="http://schemas.openxmlformats.org/officeDocument/2006/relationships/hyperlink" Target="http://pbs.twimg.com/profile_images/458550172528558081/3nWKVt7W_normal.jpeg" TargetMode="External"/><Relationship Id="rId940" Type="http://schemas.openxmlformats.org/officeDocument/2006/relationships/hyperlink" Target="http://twitter.com/Stan_Gielen/statuses/1161497432439570432" TargetMode="External"/><Relationship Id="rId1016" Type="http://schemas.openxmlformats.org/officeDocument/2006/relationships/hyperlink" Target="http://twitter.com/UtrechtUni/statuses/1161227298361790465" TargetMode="External"/><Relationship Id="rId1570" Type="http://schemas.openxmlformats.org/officeDocument/2006/relationships/hyperlink" Target="http://twitter.com/casadojor/statuses/1159449529814585344" TargetMode="External"/><Relationship Id="rId1668" Type="http://schemas.openxmlformats.org/officeDocument/2006/relationships/hyperlink" Target="http://twitter.com/DobermannKeeper/statuses/1159363097989197829" TargetMode="External"/><Relationship Id="rId1875" Type="http://schemas.openxmlformats.org/officeDocument/2006/relationships/hyperlink" Target="http://twitter.com/Tarek_Skaif/statuses/1159009666292224001" TargetMode="External"/><Relationship Id="rId800" Type="http://schemas.openxmlformats.org/officeDocument/2006/relationships/hyperlink" Target="http://twitter.com/UniUtrecht/statuses/1161961465194135552" TargetMode="External"/><Relationship Id="rId1223" Type="http://schemas.openxmlformats.org/officeDocument/2006/relationships/hyperlink" Target="http://pbs.twimg.com/profile_images/489103158530949120/rpkRHzJQ_normal.jpeg" TargetMode="External"/><Relationship Id="rId1430" Type="http://schemas.openxmlformats.org/officeDocument/2006/relationships/hyperlink" Target="http://twitter.com/maartenhajer/statuses/1159906774327189511" TargetMode="External"/><Relationship Id="rId1528" Type="http://schemas.openxmlformats.org/officeDocument/2006/relationships/hyperlink" Target="http://twitter.com/UUBeta/statuses/1159512012852027394" TargetMode="External"/><Relationship Id="rId1735" Type="http://schemas.openxmlformats.org/officeDocument/2006/relationships/hyperlink" Target="http://pbs.twimg.com/profile_images/916651959221997568/P4bKC0jK_normal.jpg" TargetMode="External"/><Relationship Id="rId27" Type="http://schemas.openxmlformats.org/officeDocument/2006/relationships/hyperlink" Target="http://pbs.twimg.com/profile_images/1108136826022187008/KZK_Opm8_normal.jpg" TargetMode="External"/><Relationship Id="rId1802" Type="http://schemas.openxmlformats.org/officeDocument/2006/relationships/hyperlink" Target="http://pbs.twimg.com/profile_images/875694271004889088/M8bAqkEP_normal.jpg" TargetMode="External"/><Relationship Id="rId176" Type="http://schemas.openxmlformats.org/officeDocument/2006/relationships/hyperlink" Target="http://twitter.com/janwillemwits/statuses/1163436265930465284" TargetMode="External"/><Relationship Id="rId383" Type="http://schemas.openxmlformats.org/officeDocument/2006/relationships/hyperlink" Target="http://pbs.twimg.com/profile_images/844525725243904000/aZ9M5oca_normal.jpg" TargetMode="External"/><Relationship Id="rId590" Type="http://schemas.openxmlformats.org/officeDocument/2006/relationships/hyperlink" Target="http://twitter.com/UUCopernicus/statuses/1162277717309415426" TargetMode="External"/><Relationship Id="rId243" Type="http://schemas.openxmlformats.org/officeDocument/2006/relationships/hyperlink" Target="http://pbs.twimg.com/profile_images/1129878267387961345/HpuPzo_U_normal.jpg" TargetMode="External"/><Relationship Id="rId450" Type="http://schemas.openxmlformats.org/officeDocument/2006/relationships/hyperlink" Target="http://twitter.com/tvillarim1/statuses/1162612536954544128" TargetMode="External"/><Relationship Id="rId688" Type="http://schemas.openxmlformats.org/officeDocument/2006/relationships/hyperlink" Target="http://twitter.com/R0Nvisser/statuses/1162055081140871169" TargetMode="External"/><Relationship Id="rId895" Type="http://schemas.openxmlformats.org/officeDocument/2006/relationships/hyperlink" Target="http://abs.twimg.com/sticky/default_profile_images/default_profile_normal.png" TargetMode="External"/><Relationship Id="rId1080" Type="http://schemas.openxmlformats.org/officeDocument/2006/relationships/hyperlink" Target="http://twitter.com/Williamdlee3/statuses/1161070080744017921" TargetMode="External"/><Relationship Id="rId103" Type="http://schemas.openxmlformats.org/officeDocument/2006/relationships/hyperlink" Target="http://pbs.twimg.com/profile_images/981707237566623745/1r9bT5GD_normal.jpg" TargetMode="External"/><Relationship Id="rId310" Type="http://schemas.openxmlformats.org/officeDocument/2006/relationships/hyperlink" Target="http://twitter.com/t_nestorowicz/statuses/1163347553523511296" TargetMode="External"/><Relationship Id="rId548" Type="http://schemas.openxmlformats.org/officeDocument/2006/relationships/hyperlink" Target="http://twitter.com/DrNChorna/statuses/1162318316481974274" TargetMode="External"/><Relationship Id="rId755" Type="http://schemas.openxmlformats.org/officeDocument/2006/relationships/hyperlink" Target="http://pbs.twimg.com/profile_images/869459993275154433/UTLwhRIo_normal.jpg" TargetMode="External"/><Relationship Id="rId962" Type="http://schemas.openxmlformats.org/officeDocument/2006/relationships/hyperlink" Target="http://twitter.com/psaima/statuses/1161347410297282560" TargetMode="External"/><Relationship Id="rId1178" Type="http://schemas.openxmlformats.org/officeDocument/2006/relationships/hyperlink" Target="http://twitter.com/vanpraagbiograf/statuses/1160877969121914881" TargetMode="External"/><Relationship Id="rId1385" Type="http://schemas.openxmlformats.org/officeDocument/2006/relationships/hyperlink" Target="http://pbs.twimg.com/profile_images/1103280768632143873/9jXr5hb0_normal.jpg" TargetMode="External"/><Relationship Id="rId1592" Type="http://schemas.openxmlformats.org/officeDocument/2006/relationships/hyperlink" Target="http://twitter.com/Divorytaur/statuses/1159424956134019073" TargetMode="External"/><Relationship Id="rId91" Type="http://schemas.openxmlformats.org/officeDocument/2006/relationships/hyperlink" Target="http://pbs.twimg.com/profile_images/815658719262478336/05o5STz6_normal.jpg" TargetMode="External"/><Relationship Id="rId408" Type="http://schemas.openxmlformats.org/officeDocument/2006/relationships/hyperlink" Target="http://twitter.com/woutervaneldik/statuses/1162847565840359426" TargetMode="External"/><Relationship Id="rId615" Type="http://schemas.openxmlformats.org/officeDocument/2006/relationships/hyperlink" Target="http://pbs.twimg.com/profile_images/797495505467150336/3fmnnH5L_normal.jpg" TargetMode="External"/><Relationship Id="rId822" Type="http://schemas.openxmlformats.org/officeDocument/2006/relationships/hyperlink" Target="http://twitter.com/ActieplanGF/statuses/1161939152063148032" TargetMode="External"/><Relationship Id="rId1038" Type="http://schemas.openxmlformats.org/officeDocument/2006/relationships/hyperlink" Target="http://twitter.com/poppyhills69/statuses/1161198723495604224" TargetMode="External"/><Relationship Id="rId1245" Type="http://schemas.openxmlformats.org/officeDocument/2006/relationships/hyperlink" Target="http://pbs.twimg.com/profile_images/93773302/ginkgoleaf-dropshadow_normal.jpg" TargetMode="External"/><Relationship Id="rId1452" Type="http://schemas.openxmlformats.org/officeDocument/2006/relationships/hyperlink" Target="http://twitter.com/UtrechtLS/statuses/1159814811980619778" TargetMode="External"/><Relationship Id="rId1897" Type="http://schemas.openxmlformats.org/officeDocument/2006/relationships/hyperlink" Target="http://twitter.com/RikyMildiner/statuses/1158851017666174979" TargetMode="External"/><Relationship Id="rId1105" Type="http://schemas.openxmlformats.org/officeDocument/2006/relationships/hyperlink" Target="http://pbs.twimg.com/profile_images/1019307834582892545/EB9zxivT_normal.jpg" TargetMode="External"/><Relationship Id="rId1312" Type="http://schemas.openxmlformats.org/officeDocument/2006/relationships/hyperlink" Target="http://twitter.com/In_AnkitSingla/statuses/1160369599054925829" TargetMode="External"/><Relationship Id="rId1757" Type="http://schemas.openxmlformats.org/officeDocument/2006/relationships/hyperlink" Target="http://twitter.com/LisettevBeek/statuses/1159121321311244291" TargetMode="External"/><Relationship Id="rId49" Type="http://schemas.openxmlformats.org/officeDocument/2006/relationships/hyperlink" Target="http://pbs.twimg.com/profile_images/668022681569243136/dZJFawCM_normal.jpg" TargetMode="External"/><Relationship Id="rId1617" Type="http://schemas.openxmlformats.org/officeDocument/2006/relationships/hyperlink" Target="http://pbs.twimg.com/profile_images/1084088547181805568/5415NW74_normal.jpg" TargetMode="External"/><Relationship Id="rId1824" Type="http://schemas.openxmlformats.org/officeDocument/2006/relationships/hyperlink" Target="http://pbs.twimg.com/profile_images/998650527805095936/1z-g7OFN_normal.jpg" TargetMode="External"/><Relationship Id="rId198" Type="http://schemas.openxmlformats.org/officeDocument/2006/relationships/hyperlink" Target="http://twitter.com/alecpett/statuses/1163418178279673857" TargetMode="External"/><Relationship Id="rId265" Type="http://schemas.openxmlformats.org/officeDocument/2006/relationships/hyperlink" Target="http://pbs.twimg.com/profile_images/1046353248158982144/_mEf40Qi_normal.jpg" TargetMode="External"/><Relationship Id="rId472" Type="http://schemas.openxmlformats.org/officeDocument/2006/relationships/hyperlink" Target="http://twitter.com/gst4vocotrim/statuses/1162464792529002496" TargetMode="External"/><Relationship Id="rId125" Type="http://schemas.openxmlformats.org/officeDocument/2006/relationships/hyperlink" Target="http://abs.twimg.com/sticky/default_profile_images/default_profile_normal.png" TargetMode="External"/><Relationship Id="rId332" Type="http://schemas.openxmlformats.org/officeDocument/2006/relationships/hyperlink" Target="http://twitter.com/aibexint/statuses/1163126994051248128" TargetMode="External"/><Relationship Id="rId777" Type="http://schemas.openxmlformats.org/officeDocument/2006/relationships/hyperlink" Target="http://pbs.twimg.com/profile_images/458550172528558081/3nWKVt7W_normal.jpeg" TargetMode="External"/><Relationship Id="rId984" Type="http://schemas.openxmlformats.org/officeDocument/2006/relationships/hyperlink" Target="http://twitter.com/G_Mertens/statuses/1161278084194230273" TargetMode="External"/><Relationship Id="rId637" Type="http://schemas.openxmlformats.org/officeDocument/2006/relationships/hyperlink" Target="http://pbs.twimg.com/profile_images/1136559446518378496/UTwxWf4__normal.jpg" TargetMode="External"/><Relationship Id="rId844" Type="http://schemas.openxmlformats.org/officeDocument/2006/relationships/hyperlink" Target="http://twitter.com/vanpraagbiograf/statuses/1161886737863520256" TargetMode="External"/><Relationship Id="rId1267" Type="http://schemas.openxmlformats.org/officeDocument/2006/relationships/hyperlink" Target="http://abs.twimg.com/sticky/default_profile_images/default_profile_normal.png" TargetMode="External"/><Relationship Id="rId1474" Type="http://schemas.openxmlformats.org/officeDocument/2006/relationships/hyperlink" Target="http://twitter.com/vanpraagbiograf/statuses/1159768074943381504" TargetMode="External"/><Relationship Id="rId1681" Type="http://schemas.openxmlformats.org/officeDocument/2006/relationships/hyperlink" Target="http://pbs.twimg.com/profile_images/1102949266455183360/z6cen8q2_normal.png" TargetMode="External"/><Relationship Id="rId704" Type="http://schemas.openxmlformats.org/officeDocument/2006/relationships/hyperlink" Target="http://twitter.com/plasticsoupfoun/statuses/1162031203169570823" TargetMode="External"/><Relationship Id="rId911" Type="http://schemas.openxmlformats.org/officeDocument/2006/relationships/hyperlink" Target="http://pbs.twimg.com/profile_images/1112690007393873920/LWvxpGBZ_normal.png" TargetMode="External"/><Relationship Id="rId1127" Type="http://schemas.openxmlformats.org/officeDocument/2006/relationships/hyperlink" Target="http://pbs.twimg.com/profile_images/1051116374674747393/2m6KbTpt_normal.jpg" TargetMode="External"/><Relationship Id="rId1334" Type="http://schemas.openxmlformats.org/officeDocument/2006/relationships/hyperlink" Target="http://twitter.com/nolletje1/statuses/1160303044879355905" TargetMode="External"/><Relationship Id="rId1541" Type="http://schemas.openxmlformats.org/officeDocument/2006/relationships/hyperlink" Target="http://pbs.twimg.com/profile_images/1091224048992960513/YYQ0Ge7Q_normal.jpg" TargetMode="External"/><Relationship Id="rId1779" Type="http://schemas.openxmlformats.org/officeDocument/2006/relationships/hyperlink" Target="http://twitter.com/vanpraagbiograf/statuses/1159117971933020161" TargetMode="External"/><Relationship Id="rId40" Type="http://schemas.openxmlformats.org/officeDocument/2006/relationships/hyperlink" Target="http://twitter.com/BruceWilson18/statuses/1163602287702376448" TargetMode="External"/><Relationship Id="rId1401" Type="http://schemas.openxmlformats.org/officeDocument/2006/relationships/hyperlink" Target="http://pbs.twimg.com/profile_images/740214681256792064/MY5ebU-Q_normal.jpg" TargetMode="External"/><Relationship Id="rId1639" Type="http://schemas.openxmlformats.org/officeDocument/2006/relationships/hyperlink" Target="http://abs.twimg.com/sticky/default_profile_images/default_profile_normal.png" TargetMode="External"/><Relationship Id="rId1846" Type="http://schemas.openxmlformats.org/officeDocument/2006/relationships/hyperlink" Target="http://pbs.twimg.com/profile_images/588243269483679745/8rX7pcuO_normal.jpg" TargetMode="External"/><Relationship Id="rId1706" Type="http://schemas.openxmlformats.org/officeDocument/2006/relationships/hyperlink" Target="http://twitter.com/tigerlilyrocks/statuses/1159211567394820097" TargetMode="External"/><Relationship Id="rId287" Type="http://schemas.openxmlformats.org/officeDocument/2006/relationships/hyperlink" Target="http://pbs.twimg.com/profile_images/881719746432913408/K_lJdSNp_normal.jpg" TargetMode="External"/><Relationship Id="rId494" Type="http://schemas.openxmlformats.org/officeDocument/2006/relationships/hyperlink" Target="http://twitter.com/VanRijnsoeverF/statuses/1162424882967318528" TargetMode="External"/><Relationship Id="rId147" Type="http://schemas.openxmlformats.org/officeDocument/2006/relationships/hyperlink" Target="http://pbs.twimg.com/profile_images/1147786856253313024/JlHOvlDE_normal.jpg" TargetMode="External"/><Relationship Id="rId354" Type="http://schemas.openxmlformats.org/officeDocument/2006/relationships/hyperlink" Target="http://twitter.com/bayu_yoni/statuses/1163058884455493633" TargetMode="External"/><Relationship Id="rId799" Type="http://schemas.openxmlformats.org/officeDocument/2006/relationships/hyperlink" Target="http://pbs.twimg.com/profile_images/458549853077774336/0pzRKaLW_normal.jpeg" TargetMode="External"/><Relationship Id="rId1191" Type="http://schemas.openxmlformats.org/officeDocument/2006/relationships/hyperlink" Target="http://pbs.twimg.com/profile_images/1145008482564788225/G9KDj9OT_normal.jpg" TargetMode="External"/><Relationship Id="rId561" Type="http://schemas.openxmlformats.org/officeDocument/2006/relationships/hyperlink" Target="http://pbs.twimg.com/profile_images/378800000324601749/fa39f4445cdb47fa183c48bf45b36e95_normal.jpeg" TargetMode="External"/><Relationship Id="rId659" Type="http://schemas.openxmlformats.org/officeDocument/2006/relationships/hyperlink" Target="http://pbs.twimg.com/profile_images/1046056822740783105/d41-8XqH_normal.jpg" TargetMode="External"/><Relationship Id="rId866" Type="http://schemas.openxmlformats.org/officeDocument/2006/relationships/hyperlink" Target="http://twitter.com/ATUM_bio/statuses/1161765190209134592" TargetMode="External"/><Relationship Id="rId1289" Type="http://schemas.openxmlformats.org/officeDocument/2006/relationships/hyperlink" Target="http://pbs.twimg.com/profile_images/1154137255738511361/yHvXUug3_normal.jpg" TargetMode="External"/><Relationship Id="rId1496" Type="http://schemas.openxmlformats.org/officeDocument/2006/relationships/hyperlink" Target="http://twitter.com/DeenenMartijn/statuses/1159696285319991296" TargetMode="External"/><Relationship Id="rId214" Type="http://schemas.openxmlformats.org/officeDocument/2006/relationships/hyperlink" Target="http://twitter.com/Frances_Dunn/statuses/1163408752483229696" TargetMode="External"/><Relationship Id="rId421" Type="http://schemas.openxmlformats.org/officeDocument/2006/relationships/hyperlink" Target="http://pbs.twimg.com/profile_images/851146131002327040/jhh3x-VP_normal.jpg" TargetMode="External"/><Relationship Id="rId519" Type="http://schemas.openxmlformats.org/officeDocument/2006/relationships/hyperlink" Target="http://pbs.twimg.com/profile_images/1154327821302607873/wOnSSIU4_normal.jpg" TargetMode="External"/><Relationship Id="rId1051" Type="http://schemas.openxmlformats.org/officeDocument/2006/relationships/hyperlink" Target="http://pbs.twimg.com/profile_images/3534890346/e2924f48e37af1e7b444972a77e7ec00_normal.jpeg" TargetMode="External"/><Relationship Id="rId1149" Type="http://schemas.openxmlformats.org/officeDocument/2006/relationships/hyperlink" Target="http://pbs.twimg.com/profile_images/458549853077774336/0pzRKaLW_normal.jpeg" TargetMode="External"/><Relationship Id="rId1356" Type="http://schemas.openxmlformats.org/officeDocument/2006/relationships/hyperlink" Target="http://twitter.com/CDAwatersfrAGV/statuses/1160186174364934144" TargetMode="External"/><Relationship Id="rId726" Type="http://schemas.openxmlformats.org/officeDocument/2006/relationships/hyperlink" Target="http://twitter.com/OscarYRomeroG/statuses/1162015279762874368" TargetMode="External"/><Relationship Id="rId933" Type="http://schemas.openxmlformats.org/officeDocument/2006/relationships/hyperlink" Target="http://pbs.twimg.com/profile_images/984163732409511936/mKZAFZ5C_normal.jpg" TargetMode="External"/><Relationship Id="rId1009" Type="http://schemas.openxmlformats.org/officeDocument/2006/relationships/hyperlink" Target="http://pbs.twimg.com/profile_images/3085606234/191020f695f101f3d9e430422a5137df_normal.jpeg" TargetMode="External"/><Relationship Id="rId1563" Type="http://schemas.openxmlformats.org/officeDocument/2006/relationships/hyperlink" Target="http://pbs.twimg.com/profile_images/1081927444611952640/39ZPFDnS_normal.jpg" TargetMode="External"/><Relationship Id="rId1770" Type="http://schemas.openxmlformats.org/officeDocument/2006/relationships/hyperlink" Target="http://abs.twimg.com/sticky/default_profile_images/default_profile_normal.png" TargetMode="External"/><Relationship Id="rId1868" Type="http://schemas.openxmlformats.org/officeDocument/2006/relationships/hyperlink" Target="http://pbs.twimg.com/profile_images/671369739877265409/Kl-c_EVr_normal.jpg" TargetMode="External"/><Relationship Id="rId62" Type="http://schemas.openxmlformats.org/officeDocument/2006/relationships/hyperlink" Target="http://twitter.com/Kate_Seear/statuses/1163561684646150146" TargetMode="External"/><Relationship Id="rId1216" Type="http://schemas.openxmlformats.org/officeDocument/2006/relationships/hyperlink" Target="http://twitter.com/resilienceSci/statuses/1160852981438406657" TargetMode="External"/><Relationship Id="rId1423" Type="http://schemas.openxmlformats.org/officeDocument/2006/relationships/hyperlink" Target="http://pbs.twimg.com/profile_images/633236200845930496/Re5TPRcQ_normal.jpg" TargetMode="External"/><Relationship Id="rId1630" Type="http://schemas.openxmlformats.org/officeDocument/2006/relationships/hyperlink" Target="http://twitter.com/vanpraagbiograf/statuses/1159398136948953088" TargetMode="External"/><Relationship Id="rId1728" Type="http://schemas.openxmlformats.org/officeDocument/2006/relationships/hyperlink" Target="http://twitter.com/riamatthijssen/statuses/1159146658183168013" TargetMode="External"/><Relationship Id="rId169" Type="http://schemas.openxmlformats.org/officeDocument/2006/relationships/hyperlink" Target="http://pbs.twimg.com/profile_images/1154770770142343169/8doTtOU2_normal.jpg" TargetMode="External"/><Relationship Id="rId376" Type="http://schemas.openxmlformats.org/officeDocument/2006/relationships/hyperlink" Target="http://twitter.com/UniUtrechtPE/statuses/1163027054851493888" TargetMode="External"/><Relationship Id="rId583" Type="http://schemas.openxmlformats.org/officeDocument/2006/relationships/hyperlink" Target="http://pbs.twimg.com/profile_images/797495505467150336/3fmnnH5L_normal.jpg" TargetMode="External"/><Relationship Id="rId790" Type="http://schemas.openxmlformats.org/officeDocument/2006/relationships/hyperlink" Target="http://twitter.com/sedimentologist/statuses/1161966489345220608" TargetMode="External"/><Relationship Id="rId4" Type="http://schemas.openxmlformats.org/officeDocument/2006/relationships/hyperlink" Target="http://twitter.com/basrodenburg/statuses/1163710338245767168" TargetMode="External"/><Relationship Id="rId236" Type="http://schemas.openxmlformats.org/officeDocument/2006/relationships/hyperlink" Target="http://twitter.com/irynakuchma/statuses/1163403043150454786" TargetMode="External"/><Relationship Id="rId443" Type="http://schemas.openxmlformats.org/officeDocument/2006/relationships/hyperlink" Target="http://pbs.twimg.com/profile_images/643234858026835968/H1zB4ZeW_normal.jpg" TargetMode="External"/><Relationship Id="rId650" Type="http://schemas.openxmlformats.org/officeDocument/2006/relationships/hyperlink" Target="http://twitter.com/theoneamit/statuses/1162173406164312064" TargetMode="External"/><Relationship Id="rId888" Type="http://schemas.openxmlformats.org/officeDocument/2006/relationships/hyperlink" Target="http://twitter.com/SoilRhizome/statuses/1161632408011182081" TargetMode="External"/><Relationship Id="rId1073" Type="http://schemas.openxmlformats.org/officeDocument/2006/relationships/hyperlink" Target="http://abs.twimg.com/sticky/default_profile_images/default_profile_normal.png" TargetMode="External"/><Relationship Id="rId1280" Type="http://schemas.openxmlformats.org/officeDocument/2006/relationships/hyperlink" Target="http://twitter.com/geoff_p_wade/statuses/1160539434401447936" TargetMode="External"/><Relationship Id="rId303" Type="http://schemas.openxmlformats.org/officeDocument/2006/relationships/hyperlink" Target="http://pbs.twimg.com/profile_images/636559401805975552/f32Wqkv2_normal.jpg" TargetMode="External"/><Relationship Id="rId748" Type="http://schemas.openxmlformats.org/officeDocument/2006/relationships/hyperlink" Target="http://twitter.com/BN_FutureOcean/statuses/1161997157492318208" TargetMode="External"/><Relationship Id="rId955" Type="http://schemas.openxmlformats.org/officeDocument/2006/relationships/hyperlink" Target="http://pbs.twimg.com/profile_images/3568117893/722d860ef9e12b3d671ac38f16521bda_normal.png" TargetMode="External"/><Relationship Id="rId1140" Type="http://schemas.openxmlformats.org/officeDocument/2006/relationships/hyperlink" Target="http://twitter.com/sanli/statuses/1160921754711314437" TargetMode="External"/><Relationship Id="rId1378" Type="http://schemas.openxmlformats.org/officeDocument/2006/relationships/hyperlink" Target="http://twitter.com/plantae_org/statuses/1160128309574979584" TargetMode="External"/><Relationship Id="rId1585" Type="http://schemas.openxmlformats.org/officeDocument/2006/relationships/hyperlink" Target="http://pbs.twimg.com/profile_images/1010137619383177216/DBeuOKC8_normal.jpg" TargetMode="External"/><Relationship Id="rId1792" Type="http://schemas.openxmlformats.org/officeDocument/2006/relationships/hyperlink" Target="http://pbs.twimg.com/profile_images/458549853077774336/0pzRKaLW_normal.jpeg" TargetMode="External"/><Relationship Id="rId84" Type="http://schemas.openxmlformats.org/officeDocument/2006/relationships/hyperlink" Target="http://twitter.com/TobyNL1988/statuses/1163506463681187840" TargetMode="External"/><Relationship Id="rId510" Type="http://schemas.openxmlformats.org/officeDocument/2006/relationships/hyperlink" Target="http://twitter.com/Euterpeaventure/statuses/1162377986798215168" TargetMode="External"/><Relationship Id="rId608" Type="http://schemas.openxmlformats.org/officeDocument/2006/relationships/hyperlink" Target="http://twitter.com/JipLeendertse/statuses/1162268298261569537" TargetMode="External"/><Relationship Id="rId815" Type="http://schemas.openxmlformats.org/officeDocument/2006/relationships/hyperlink" Target="http://pbs.twimg.com/profile_images/458549853077774336/0pzRKaLW_normal.jpeg" TargetMode="External"/><Relationship Id="rId1238" Type="http://schemas.openxmlformats.org/officeDocument/2006/relationships/hyperlink" Target="http://twitter.com/inno_estafette/statuses/1160823483741249542" TargetMode="External"/><Relationship Id="rId1445" Type="http://schemas.openxmlformats.org/officeDocument/2006/relationships/hyperlink" Target="http://pbs.twimg.com/profile_images/1010137619383177216/DBeuOKC8_normal.jpg" TargetMode="External"/><Relationship Id="rId1652" Type="http://schemas.openxmlformats.org/officeDocument/2006/relationships/hyperlink" Target="http://twitter.com/LucaGrilli3/statuses/1159385984708034560" TargetMode="External"/><Relationship Id="rId1000" Type="http://schemas.openxmlformats.org/officeDocument/2006/relationships/hyperlink" Target="http://twitter.com/BristolUniLaw/statuses/1161237665787895808" TargetMode="External"/><Relationship Id="rId1305" Type="http://schemas.openxmlformats.org/officeDocument/2006/relationships/hyperlink" Target="http://pbs.twimg.com/profile_images/601763677855883264/Cu-XoiyC_normal.jpg" TargetMode="External"/><Relationship Id="rId1512" Type="http://schemas.openxmlformats.org/officeDocument/2006/relationships/hyperlink" Target="http://twitter.com/lukas_held_/statuses/1159552979298656257" TargetMode="External"/><Relationship Id="rId1817" Type="http://schemas.openxmlformats.org/officeDocument/2006/relationships/hyperlink" Target="http://twitter.com/DinalogNews/statuses/1159091290254041088" TargetMode="External"/><Relationship Id="rId11" Type="http://schemas.openxmlformats.org/officeDocument/2006/relationships/hyperlink" Target="http://pbs.twimg.com/profile_images/1162639815084404736/GdeIeGLc_normal.jpg" TargetMode="External"/><Relationship Id="rId398" Type="http://schemas.openxmlformats.org/officeDocument/2006/relationships/hyperlink" Target="http://twitter.com/vanpraagbiograf/statuses/1162983934784888832" TargetMode="External"/><Relationship Id="rId160" Type="http://schemas.openxmlformats.org/officeDocument/2006/relationships/hyperlink" Target="http://twitter.com/MNoel75/statuses/1163445394958950401" TargetMode="External"/><Relationship Id="rId258" Type="http://schemas.openxmlformats.org/officeDocument/2006/relationships/hyperlink" Target="http://twitter.com/RenaeFomiatti/statuses/1163390036097683456" TargetMode="External"/><Relationship Id="rId465" Type="http://schemas.openxmlformats.org/officeDocument/2006/relationships/hyperlink" Target="http://abs.twimg.com/sticky/default_profile_images/default_profile_normal.png" TargetMode="External"/><Relationship Id="rId672" Type="http://schemas.openxmlformats.org/officeDocument/2006/relationships/hyperlink" Target="http://twitter.com/RubenLasen/statuses/1162077056777302018" TargetMode="External"/><Relationship Id="rId1095" Type="http://schemas.openxmlformats.org/officeDocument/2006/relationships/hyperlink" Target="http://pbs.twimg.com/profile_images/971681972782235648/MVD3f9Xa_normal.jpg" TargetMode="External"/><Relationship Id="rId118" Type="http://schemas.openxmlformats.org/officeDocument/2006/relationships/hyperlink" Target="http://twitter.com/EMKP_BM/statuses/1163470077859172353" TargetMode="External"/><Relationship Id="rId325" Type="http://schemas.openxmlformats.org/officeDocument/2006/relationships/hyperlink" Target="http://pbs.twimg.com/profile_images/957247151565955072/VOm_q2m8_normal.jpg" TargetMode="External"/><Relationship Id="rId532" Type="http://schemas.openxmlformats.org/officeDocument/2006/relationships/hyperlink" Target="http://twitter.com/JipLeendertse/statuses/1162345395739123713" TargetMode="External"/><Relationship Id="rId977" Type="http://schemas.openxmlformats.org/officeDocument/2006/relationships/hyperlink" Target="http://pbs.twimg.com/profile_images/626673794841726976/2ESzuvmN_normal.jpg" TargetMode="External"/><Relationship Id="rId1162" Type="http://schemas.openxmlformats.org/officeDocument/2006/relationships/hyperlink" Target="http://twitter.com/Natuur_Nature/statuses/1160880641791201282" TargetMode="External"/><Relationship Id="rId837" Type="http://schemas.openxmlformats.org/officeDocument/2006/relationships/hyperlink" Target="http://abs.twimg.com/sticky/default_profile_images/default_profile_normal.png" TargetMode="External"/><Relationship Id="rId1022" Type="http://schemas.openxmlformats.org/officeDocument/2006/relationships/hyperlink" Target="http://twitter.com/UniUtrecht/statuses/1161225492755824641" TargetMode="External"/><Relationship Id="rId1467" Type="http://schemas.openxmlformats.org/officeDocument/2006/relationships/hyperlink" Target="http://abs.twimg.com/sticky/default_profile_images/default_profile_normal.png" TargetMode="External"/><Relationship Id="rId1674" Type="http://schemas.openxmlformats.org/officeDocument/2006/relationships/hyperlink" Target="http://twitter.com/TBroekel/statuses/1159339850274918400" TargetMode="External"/><Relationship Id="rId1881" Type="http://schemas.openxmlformats.org/officeDocument/2006/relationships/hyperlink" Target="http://twitter.com/UUCopernicus/statuses/1159000398818107392" TargetMode="External"/><Relationship Id="rId904" Type="http://schemas.openxmlformats.org/officeDocument/2006/relationships/hyperlink" Target="http://twitter.com/vanpraagbiograf/statuses/1161604464568131585" TargetMode="External"/><Relationship Id="rId1327" Type="http://schemas.openxmlformats.org/officeDocument/2006/relationships/hyperlink" Target="http://pbs.twimg.com/profile_images/1055472809483403264/0Q25CKh2_normal.jpg" TargetMode="External"/><Relationship Id="rId1534" Type="http://schemas.openxmlformats.org/officeDocument/2006/relationships/hyperlink" Target="http://twitter.com/IngeCommissaris/statuses/1159509186583158784" TargetMode="External"/><Relationship Id="rId1741" Type="http://schemas.openxmlformats.org/officeDocument/2006/relationships/hyperlink" Target="http://twitter.com/Ferdi_Engels/statuses/1159135861302321153" TargetMode="External"/><Relationship Id="rId33" Type="http://schemas.openxmlformats.org/officeDocument/2006/relationships/hyperlink" Target="http://pbs.twimg.com/profile_images/1058083347979816962/tM1je8YC_normal.jpg" TargetMode="External"/><Relationship Id="rId1601" Type="http://schemas.openxmlformats.org/officeDocument/2006/relationships/hyperlink" Target="http://pbs.twimg.com/profile_images/458550172528558081/3nWKVt7W_normal.jpeg" TargetMode="External"/><Relationship Id="rId1839" Type="http://schemas.openxmlformats.org/officeDocument/2006/relationships/hyperlink" Target="http://twitter.com/saint_dav/statuses/1159065459305717766" TargetMode="External"/><Relationship Id="rId182" Type="http://schemas.openxmlformats.org/officeDocument/2006/relationships/hyperlink" Target="http://twitter.com/EenVandaag/statuses/1163433980437381120" TargetMode="External"/><Relationship Id="rId487" Type="http://schemas.openxmlformats.org/officeDocument/2006/relationships/hyperlink" Target="http://pbs.twimg.com/profile_images/1010038984909598721/HmVc6DKX_normal.jpg" TargetMode="External"/><Relationship Id="rId694" Type="http://schemas.openxmlformats.org/officeDocument/2006/relationships/hyperlink" Target="http://twitter.com/JackieHofstede/statuses/1162044893168054272" TargetMode="External"/><Relationship Id="rId347" Type="http://schemas.openxmlformats.org/officeDocument/2006/relationships/hyperlink" Target="http://pbs.twimg.com/profile_images/1118453105870409728/9MUIsHR2_normal.png" TargetMode="External"/><Relationship Id="rId999" Type="http://schemas.openxmlformats.org/officeDocument/2006/relationships/hyperlink" Target="http://pbs.twimg.com/profile_images/842484137923678209/yj_p_aor_normal.jpg" TargetMode="External"/><Relationship Id="rId1184" Type="http://schemas.openxmlformats.org/officeDocument/2006/relationships/hyperlink" Target="http://twitter.com/vanpraagbiograf/statuses/1160877830479237120" TargetMode="External"/><Relationship Id="rId554" Type="http://schemas.openxmlformats.org/officeDocument/2006/relationships/hyperlink" Target="http://twitter.com/isgoedhoor/statuses/1162317608861020160" TargetMode="External"/><Relationship Id="rId761" Type="http://schemas.openxmlformats.org/officeDocument/2006/relationships/hyperlink" Target="http://pbs.twimg.com/profile_images/936605391361847296/XCPCov3p_normal.jpg" TargetMode="External"/><Relationship Id="rId859" Type="http://schemas.openxmlformats.org/officeDocument/2006/relationships/hyperlink" Target="http://pbs.twimg.com/profile_images/923655854141968384/UqqT2Jfh_normal.jpg" TargetMode="External"/><Relationship Id="rId1391" Type="http://schemas.openxmlformats.org/officeDocument/2006/relationships/hyperlink" Target="http://pbs.twimg.com/profile_images/981798349509709824/EHFIjIM2_normal.jpg" TargetMode="External"/><Relationship Id="rId1489" Type="http://schemas.openxmlformats.org/officeDocument/2006/relationships/hyperlink" Target="http://pbs.twimg.com/profile_images/458549853077774336/0pzRKaLW_normal.jpeg" TargetMode="External"/><Relationship Id="rId1696" Type="http://schemas.openxmlformats.org/officeDocument/2006/relationships/hyperlink" Target="http://twitter.com/moigimy/statuses/1159216037566537728" TargetMode="External"/><Relationship Id="rId207" Type="http://schemas.openxmlformats.org/officeDocument/2006/relationships/hyperlink" Target="http://pbs.twimg.com/profile_images/1108258755861307392/w0K2DjJl_normal.jpg" TargetMode="External"/><Relationship Id="rId414" Type="http://schemas.openxmlformats.org/officeDocument/2006/relationships/hyperlink" Target="http://twitter.com/nausicaa_ulysse/statuses/1162845929487118337" TargetMode="External"/><Relationship Id="rId621" Type="http://schemas.openxmlformats.org/officeDocument/2006/relationships/hyperlink" Target="http://pbs.twimg.com/profile_images/869459993275154433/UTLwhRIo_normal.jpg" TargetMode="External"/><Relationship Id="rId1044" Type="http://schemas.openxmlformats.org/officeDocument/2006/relationships/hyperlink" Target="http://twitter.com/SrirangManohar/statuses/1161181007212625920" TargetMode="External"/><Relationship Id="rId1251" Type="http://schemas.openxmlformats.org/officeDocument/2006/relationships/hyperlink" Target="http://pbs.twimg.com/profile_images/972468822996271104/CGzUqwb4_normal.jpg" TargetMode="External"/><Relationship Id="rId1349" Type="http://schemas.openxmlformats.org/officeDocument/2006/relationships/hyperlink" Target="http://pbs.twimg.com/profile_images/1160601961789558791/5Q6XylMu_normal.jpg" TargetMode="External"/><Relationship Id="rId719" Type="http://schemas.openxmlformats.org/officeDocument/2006/relationships/hyperlink" Target="http://pbs.twimg.com/profile_images/1117472416807170053/TdenuF2o_normal.jpg" TargetMode="External"/><Relationship Id="rId926" Type="http://schemas.openxmlformats.org/officeDocument/2006/relationships/hyperlink" Target="http://twitter.com/UUCopernicus/statuses/1161553271078752257" TargetMode="External"/><Relationship Id="rId1111" Type="http://schemas.openxmlformats.org/officeDocument/2006/relationships/hyperlink" Target="http://pbs.twimg.com/profile_images/1115885950704476161/YTzkcQ5T_normal.png" TargetMode="External"/><Relationship Id="rId1556" Type="http://schemas.openxmlformats.org/officeDocument/2006/relationships/hyperlink" Target="http://twitter.com/basrodenburg/statuses/1159464723366256643" TargetMode="External"/><Relationship Id="rId1763" Type="http://schemas.openxmlformats.org/officeDocument/2006/relationships/hyperlink" Target="http://twitter.com/lukas_held_/statuses/1159119388039098369" TargetMode="External"/><Relationship Id="rId55" Type="http://schemas.openxmlformats.org/officeDocument/2006/relationships/hyperlink" Target="http://pbs.twimg.com/profile_images/1155953638352621569/v_1OmEPz_normal.jpg" TargetMode="External"/><Relationship Id="rId1209" Type="http://schemas.openxmlformats.org/officeDocument/2006/relationships/hyperlink" Target="http://pbs.twimg.com/profile_images/1083083772927582210/Ub2t5ItR_normal.jpg" TargetMode="External"/><Relationship Id="rId1416" Type="http://schemas.openxmlformats.org/officeDocument/2006/relationships/hyperlink" Target="http://twitter.com/aribidopsis/statuses/1160007705739898881" TargetMode="External"/><Relationship Id="rId1623" Type="http://schemas.openxmlformats.org/officeDocument/2006/relationships/hyperlink" Target="http://pbs.twimg.com/profile_images/558685682995331074/EokuraXg_normal.jpeg" TargetMode="External"/><Relationship Id="rId1830" Type="http://schemas.openxmlformats.org/officeDocument/2006/relationships/hyperlink" Target="http://pbs.twimg.com/profile_images/1010137619383177216/DBeuOKC8_normal.jpg" TargetMode="External"/><Relationship Id="rId271" Type="http://schemas.openxmlformats.org/officeDocument/2006/relationships/hyperlink" Target="http://abs.twimg.com/sticky/default_profile_images/default_profile_normal.png" TargetMode="External"/><Relationship Id="rId131" Type="http://schemas.openxmlformats.org/officeDocument/2006/relationships/hyperlink" Target="http://abs.twimg.com/sticky/default_profile_images/default_profile_normal.png" TargetMode="External"/><Relationship Id="rId369" Type="http://schemas.openxmlformats.org/officeDocument/2006/relationships/hyperlink" Target="http://pbs.twimg.com/profile_images/1138860942366826496/GpsP31pt_normal.jpg" TargetMode="External"/><Relationship Id="rId576" Type="http://schemas.openxmlformats.org/officeDocument/2006/relationships/hyperlink" Target="http://twitter.com/vanpraagbiograf/statuses/1162289145269633024" TargetMode="External"/><Relationship Id="rId783" Type="http://schemas.openxmlformats.org/officeDocument/2006/relationships/hyperlink" Target="http://pbs.twimg.com/profile_images/1009939817579180040/-7ciuHkB_normal.jpg" TargetMode="External"/><Relationship Id="rId990" Type="http://schemas.openxmlformats.org/officeDocument/2006/relationships/hyperlink" Target="http://twitter.com/AcademicTrnsfr/statuses/1161276233734393856" TargetMode="External"/><Relationship Id="rId229" Type="http://schemas.openxmlformats.org/officeDocument/2006/relationships/hyperlink" Target="http://pbs.twimg.com/profile_images/926416015403167744/ws9rgKI7_normal.jpg" TargetMode="External"/><Relationship Id="rId436" Type="http://schemas.openxmlformats.org/officeDocument/2006/relationships/hyperlink" Target="http://twitter.com/uithof_utrecht/statuses/1162759420952088577" TargetMode="External"/><Relationship Id="rId643" Type="http://schemas.openxmlformats.org/officeDocument/2006/relationships/hyperlink" Target="http://pbs.twimg.com/profile_images/1059238559767556096/6o2aw0Cm_normal.jpg" TargetMode="External"/><Relationship Id="rId1066" Type="http://schemas.openxmlformats.org/officeDocument/2006/relationships/hyperlink" Target="http://twitter.com/vanpraagbiograf/statuses/1161166292029718529" TargetMode="External"/><Relationship Id="rId1273" Type="http://schemas.openxmlformats.org/officeDocument/2006/relationships/hyperlink" Target="http://abs.twimg.com/sticky/default_profile_images/default_profile_normal.png" TargetMode="External"/><Relationship Id="rId1480" Type="http://schemas.openxmlformats.org/officeDocument/2006/relationships/hyperlink" Target="http://twitter.com/Andich94/statuses/1159750773158371329" TargetMode="External"/><Relationship Id="rId850" Type="http://schemas.openxmlformats.org/officeDocument/2006/relationships/hyperlink" Target="http://twitter.com/vanpraagbiograf/statuses/1161886565574090752" TargetMode="External"/><Relationship Id="rId948" Type="http://schemas.openxmlformats.org/officeDocument/2006/relationships/hyperlink" Target="http://twitter.com/IngridRobeyns/statuses/1161368645206982661" TargetMode="External"/><Relationship Id="rId1133" Type="http://schemas.openxmlformats.org/officeDocument/2006/relationships/hyperlink" Target="http://pbs.twimg.com/profile_images/1161731732049211393/hXca9d2A_normal.jpg" TargetMode="External"/><Relationship Id="rId1578" Type="http://schemas.openxmlformats.org/officeDocument/2006/relationships/hyperlink" Target="http://twitter.com/Frankspeel/statuses/1159441450343514112" TargetMode="External"/><Relationship Id="rId1785" Type="http://schemas.openxmlformats.org/officeDocument/2006/relationships/hyperlink" Target="http://twitter.com/lukas_held_/statuses/1159117748699631616" TargetMode="External"/><Relationship Id="rId77" Type="http://schemas.openxmlformats.org/officeDocument/2006/relationships/hyperlink" Target="http://pbs.twimg.com/profile_images/1140682550014353413/G5YoQM8C_normal.jpg" TargetMode="External"/><Relationship Id="rId503" Type="http://schemas.openxmlformats.org/officeDocument/2006/relationships/hyperlink" Target="http://pbs.twimg.com/profile_images/1158277408711172096/xbyAQiEE_normal.jpg" TargetMode="External"/><Relationship Id="rId710" Type="http://schemas.openxmlformats.org/officeDocument/2006/relationships/hyperlink" Target="http://twitter.com/Dierenblogger/statuses/1162024063189114885" TargetMode="External"/><Relationship Id="rId808" Type="http://schemas.openxmlformats.org/officeDocument/2006/relationships/hyperlink" Target="http://twitter.com/mariadelcuy/statuses/1161954956305489922" TargetMode="External"/><Relationship Id="rId1340" Type="http://schemas.openxmlformats.org/officeDocument/2006/relationships/hyperlink" Target="http://twitter.com/mara_ntona/statuses/1160283688434831361" TargetMode="External"/><Relationship Id="rId1438" Type="http://schemas.openxmlformats.org/officeDocument/2006/relationships/hyperlink" Target="http://twitter.com/veenas_water/statuses/1159836137633902592" TargetMode="External"/><Relationship Id="rId1645" Type="http://schemas.openxmlformats.org/officeDocument/2006/relationships/hyperlink" Target="http://pbs.twimg.com/profile_images/1010137619383177216/DBeuOKC8_normal.jpg" TargetMode="External"/><Relationship Id="rId1200" Type="http://schemas.openxmlformats.org/officeDocument/2006/relationships/hyperlink" Target="http://twitter.com/ClimateCleanup/statuses/1160873759731007493" TargetMode="External"/><Relationship Id="rId1852" Type="http://schemas.openxmlformats.org/officeDocument/2006/relationships/hyperlink" Target="http://pbs.twimg.com/profile_images/1160912363429740544/XcP9pxQv_normal.jpg" TargetMode="External"/><Relationship Id="rId1505" Type="http://schemas.openxmlformats.org/officeDocument/2006/relationships/hyperlink" Target="http://pbs.twimg.com/profile_images/691309387500097536/sA5YSbCP_normal.jpg" TargetMode="External"/><Relationship Id="rId1712" Type="http://schemas.openxmlformats.org/officeDocument/2006/relationships/hyperlink" Target="http://twitter.com/GuusBeugelink/statuses/1159201835313434625" TargetMode="External"/><Relationship Id="rId293" Type="http://schemas.openxmlformats.org/officeDocument/2006/relationships/hyperlink" Target="http://pbs.twimg.com/profile_images/661211110012354561/9PTFdwEZ_normal.jpg" TargetMode="External"/><Relationship Id="rId88" Type="http://schemas.openxmlformats.org/officeDocument/2006/relationships/hyperlink" Target="http://twitter.com/henkrentingruaf/statuses/1163503935883268096" TargetMode="External"/><Relationship Id="rId153" Type="http://schemas.openxmlformats.org/officeDocument/2006/relationships/hyperlink" Target="http://pbs.twimg.com/profile_images/458549853077774336/0pzRKaLW_normal.jpeg" TargetMode="External"/><Relationship Id="rId360" Type="http://schemas.openxmlformats.org/officeDocument/2006/relationships/hyperlink" Target="http://twitter.com/MaudRadstake/statuses/1163048776027791360" TargetMode="External"/><Relationship Id="rId598" Type="http://schemas.openxmlformats.org/officeDocument/2006/relationships/hyperlink" Target="http://twitter.com/MartineMGlaser/statuses/1162271431259897862" TargetMode="External"/><Relationship Id="rId819" Type="http://schemas.openxmlformats.org/officeDocument/2006/relationships/hyperlink" Target="http://pbs.twimg.com/profile_images/1799182853/VN_krul_normal.JPG" TargetMode="External"/><Relationship Id="rId1004" Type="http://schemas.openxmlformats.org/officeDocument/2006/relationships/hyperlink" Target="http://twitter.com/olymposutrecht/statuses/1161234355458625536" TargetMode="External"/><Relationship Id="rId1211" Type="http://schemas.openxmlformats.org/officeDocument/2006/relationships/hyperlink" Target="http://pbs.twimg.com/profile_images/991974140809826304/JEghBTA2_normal.jpg" TargetMode="External"/><Relationship Id="rId1656" Type="http://schemas.openxmlformats.org/officeDocument/2006/relationships/hyperlink" Target="http://twitter.com/CGIARclimate/statuses/1159378301032501250" TargetMode="External"/><Relationship Id="rId1863" Type="http://schemas.openxmlformats.org/officeDocument/2006/relationships/hyperlink" Target="http://twitter.com/AcademicTrnsfr/statuses/1159026409974763525" TargetMode="External"/><Relationship Id="rId220" Type="http://schemas.openxmlformats.org/officeDocument/2006/relationships/hyperlink" Target="http://twitter.com/ferli90/statuses/1163405601029918725" TargetMode="External"/><Relationship Id="rId458" Type="http://schemas.openxmlformats.org/officeDocument/2006/relationships/hyperlink" Target="http://twitter.com/thorikos/statuses/1162606569705672704" TargetMode="External"/><Relationship Id="rId665" Type="http://schemas.openxmlformats.org/officeDocument/2006/relationships/hyperlink" Target="http://pbs.twimg.com/profile_images/1160647017904975872/2-RFqNDr_normal.jpg" TargetMode="External"/><Relationship Id="rId872" Type="http://schemas.openxmlformats.org/officeDocument/2006/relationships/hyperlink" Target="http://twitter.com/Jef_Mol/statuses/1161738324677206016" TargetMode="External"/><Relationship Id="rId1088" Type="http://schemas.openxmlformats.org/officeDocument/2006/relationships/hyperlink" Target="http://twitter.com/FOCLOnline/statuses/1161014526814433284" TargetMode="External"/><Relationship Id="rId1295" Type="http://schemas.openxmlformats.org/officeDocument/2006/relationships/hyperlink" Target="http://pbs.twimg.com/profile_images/378800000307296663/bfc4e405ab05af024b2204ecb68b603d_normal.jpeg" TargetMode="External"/><Relationship Id="rId1309" Type="http://schemas.openxmlformats.org/officeDocument/2006/relationships/hyperlink" Target="http://pbs.twimg.com/profile_images/1017836347242041344/u4n9dyPK_normal.jpg" TargetMode="External"/><Relationship Id="rId1516" Type="http://schemas.openxmlformats.org/officeDocument/2006/relationships/hyperlink" Target="http://twitter.com/womeninclassics/statuses/1159544033624100869" TargetMode="External"/><Relationship Id="rId1723" Type="http://schemas.openxmlformats.org/officeDocument/2006/relationships/hyperlink" Target="http://pbs.twimg.com/profile_images/458550172528558081/3nWKVt7W_normal.jpeg" TargetMode="External"/><Relationship Id="rId15" Type="http://schemas.openxmlformats.org/officeDocument/2006/relationships/hyperlink" Target="http://pbs.twimg.com/profile_images/912673738260443142/Oydt9fmg_normal.jpg" TargetMode="External"/><Relationship Id="rId318" Type="http://schemas.openxmlformats.org/officeDocument/2006/relationships/hyperlink" Target="http://twitter.com/PhotophysicsO/statuses/1163338377304911872" TargetMode="External"/><Relationship Id="rId525" Type="http://schemas.openxmlformats.org/officeDocument/2006/relationships/hyperlink" Target="http://pbs.twimg.com/profile_images/841340874567102464/G-LILjM4_normal.jpg" TargetMode="External"/><Relationship Id="rId732" Type="http://schemas.openxmlformats.org/officeDocument/2006/relationships/hyperlink" Target="http://twitter.com/AvdZeijden/statuses/1162007231656878083" TargetMode="External"/><Relationship Id="rId1155" Type="http://schemas.openxmlformats.org/officeDocument/2006/relationships/hyperlink" Target="http://pbs.twimg.com/profile_images/1051116374674747393/2m6KbTpt_normal.jpg" TargetMode="External"/><Relationship Id="rId1362" Type="http://schemas.openxmlformats.org/officeDocument/2006/relationships/hyperlink" Target="http://twitter.com/hanscees/statuses/1160154218122174465" TargetMode="External"/><Relationship Id="rId99" Type="http://schemas.openxmlformats.org/officeDocument/2006/relationships/hyperlink" Target="http://pbs.twimg.com/profile_images/1115885950704476161/YTzkcQ5T_normal.png" TargetMode="External"/><Relationship Id="rId164" Type="http://schemas.openxmlformats.org/officeDocument/2006/relationships/hyperlink" Target="http://twitter.com/StrategiesOS/statuses/1163443840855838721" TargetMode="External"/><Relationship Id="rId371" Type="http://schemas.openxmlformats.org/officeDocument/2006/relationships/hyperlink" Target="http://pbs.twimg.com/profile_images/1115710550451814406/Zcywhv-Z_normal.png" TargetMode="External"/><Relationship Id="rId1015" Type="http://schemas.openxmlformats.org/officeDocument/2006/relationships/hyperlink" Target="http://pbs.twimg.com/profile_images/458550172528558081/3nWKVt7W_normal.jpeg" TargetMode="External"/><Relationship Id="rId1222" Type="http://schemas.openxmlformats.org/officeDocument/2006/relationships/hyperlink" Target="http://twitter.com/MPerton/statuses/1160848341141458945" TargetMode="External"/><Relationship Id="rId1667" Type="http://schemas.openxmlformats.org/officeDocument/2006/relationships/hyperlink" Target="http://pbs.twimg.com/profile_images/1132367015421849601/P0vvx2Ox_normal.png" TargetMode="External"/><Relationship Id="rId1874" Type="http://schemas.openxmlformats.org/officeDocument/2006/relationships/hyperlink" Target="http://pbs.twimg.com/profile_images/945985104303808513/90VjQiud_normal.jpg" TargetMode="External"/><Relationship Id="rId469" Type="http://schemas.openxmlformats.org/officeDocument/2006/relationships/hyperlink" Target="http://pbs.twimg.com/profile_images/724066030/anna_vane3_normal.jpg" TargetMode="External"/><Relationship Id="rId676" Type="http://schemas.openxmlformats.org/officeDocument/2006/relationships/hyperlink" Target="http://twitter.com/PediatricAnnals/statuses/1162068511742746624" TargetMode="External"/><Relationship Id="rId883" Type="http://schemas.openxmlformats.org/officeDocument/2006/relationships/hyperlink" Target="http://pbs.twimg.com/profile_images/987263393127071744/4haWCOry_normal.jpg" TargetMode="External"/><Relationship Id="rId1099" Type="http://schemas.openxmlformats.org/officeDocument/2006/relationships/hyperlink" Target="http://pbs.twimg.com/profile_images/876712945283194880/1DjR6zis_normal.jpg" TargetMode="External"/><Relationship Id="rId1527" Type="http://schemas.openxmlformats.org/officeDocument/2006/relationships/hyperlink" Target="http://pbs.twimg.com/profile_images/1064507226734379008/4H5x65u6_normal.jpg" TargetMode="External"/><Relationship Id="rId1734" Type="http://schemas.openxmlformats.org/officeDocument/2006/relationships/hyperlink" Target="http://twitter.com/J_E_R_R_Y_/statuses/1159138144786296832" TargetMode="External"/><Relationship Id="rId26" Type="http://schemas.openxmlformats.org/officeDocument/2006/relationships/hyperlink" Target="http://twitter.com/Kate_Seear/statuses/1163677576612786176" TargetMode="External"/><Relationship Id="rId231" Type="http://schemas.openxmlformats.org/officeDocument/2006/relationships/hyperlink" Target="http://pbs.twimg.com/profile_images/926565751451918336/9xZqUAsR_normal.jpg" TargetMode="External"/><Relationship Id="rId329" Type="http://schemas.openxmlformats.org/officeDocument/2006/relationships/hyperlink" Target="http://pbs.twimg.com/profile_images/1195603419/L._Dijkhuizen_normal.jpg" TargetMode="External"/><Relationship Id="rId536" Type="http://schemas.openxmlformats.org/officeDocument/2006/relationships/hyperlink" Target="http://twitter.com/Onderwijsgids/statuses/1162331177619009537" TargetMode="External"/><Relationship Id="rId1166" Type="http://schemas.openxmlformats.org/officeDocument/2006/relationships/hyperlink" Target="http://twitter.com/OceanUnger/statuses/1160878985578000387" TargetMode="External"/><Relationship Id="rId1373" Type="http://schemas.openxmlformats.org/officeDocument/2006/relationships/hyperlink" Target="http://pbs.twimg.com/profile_images/1160653753609084929/-UCBJtNU_normal.jpg" TargetMode="External"/><Relationship Id="rId175" Type="http://schemas.openxmlformats.org/officeDocument/2006/relationships/hyperlink" Target="http://pbs.twimg.com/profile_images/593871731057696769/5f-VDmuf_normal.jpg" TargetMode="External"/><Relationship Id="rId743" Type="http://schemas.openxmlformats.org/officeDocument/2006/relationships/hyperlink" Target="http://pbs.twimg.com/profile_images/987263393127071744/4haWCOry_normal.jpg" TargetMode="External"/><Relationship Id="rId950" Type="http://schemas.openxmlformats.org/officeDocument/2006/relationships/hyperlink" Target="http://twitter.com/RUBi_news/statuses/1161363994373971969" TargetMode="External"/><Relationship Id="rId1026" Type="http://schemas.openxmlformats.org/officeDocument/2006/relationships/hyperlink" Target="http://twitter.com/UWuttke/statuses/1161214584855961600" TargetMode="External"/><Relationship Id="rId1580" Type="http://schemas.openxmlformats.org/officeDocument/2006/relationships/hyperlink" Target="http://twitter.com/ChrisDo69620082/statuses/1159440130970652674" TargetMode="External"/><Relationship Id="rId1678" Type="http://schemas.openxmlformats.org/officeDocument/2006/relationships/hyperlink" Target="http://twitter.com/frenchrh/statuses/1159310019940298752" TargetMode="External"/><Relationship Id="rId1801" Type="http://schemas.openxmlformats.org/officeDocument/2006/relationships/hyperlink" Target="http://twitter.com/BAMutingwende/statuses/1159106534699393024" TargetMode="External"/><Relationship Id="rId1885" Type="http://schemas.openxmlformats.org/officeDocument/2006/relationships/hyperlink" Target="http://twitter.com/RegioFoodValley/statuses/1158999747539193862" TargetMode="External"/><Relationship Id="rId382" Type="http://schemas.openxmlformats.org/officeDocument/2006/relationships/hyperlink" Target="http://twitter.com/ShanghaiRanking/statuses/1163006175027159040" TargetMode="External"/><Relationship Id="rId603" Type="http://schemas.openxmlformats.org/officeDocument/2006/relationships/hyperlink" Target="http://pbs.twimg.com/profile_images/1057002369517580289/d90usjKQ_normal.jpg" TargetMode="External"/><Relationship Id="rId687" Type="http://schemas.openxmlformats.org/officeDocument/2006/relationships/hyperlink" Target="http://pbs.twimg.com/profile_images/673232493273866240/qc8YxvMh_normal.jpg" TargetMode="External"/><Relationship Id="rId810" Type="http://schemas.openxmlformats.org/officeDocument/2006/relationships/hyperlink" Target="http://twitter.com/UtrechtUni/statuses/1161952121606090752" TargetMode="External"/><Relationship Id="rId908" Type="http://schemas.openxmlformats.org/officeDocument/2006/relationships/hyperlink" Target="http://twitter.com/vanpraagbiograf/statuses/1161604226012930049" TargetMode="External"/><Relationship Id="rId1233" Type="http://schemas.openxmlformats.org/officeDocument/2006/relationships/hyperlink" Target="http://pbs.twimg.com/profile_images/1149196394131075072/zFc_R9Cd_normal.jpg" TargetMode="External"/><Relationship Id="rId1440" Type="http://schemas.openxmlformats.org/officeDocument/2006/relationships/hyperlink" Target="http://twitter.com/avijsel/statuses/1159832640414867456" TargetMode="External"/><Relationship Id="rId1538" Type="http://schemas.openxmlformats.org/officeDocument/2006/relationships/hyperlink" Target="http://twitter.com/AnnaVanEgmond/statuses/1159506173311275008" TargetMode="External"/><Relationship Id="rId242" Type="http://schemas.openxmlformats.org/officeDocument/2006/relationships/hyperlink" Target="http://twitter.com/ArjanStegeman/statuses/1163400835625304065" TargetMode="External"/><Relationship Id="rId894" Type="http://schemas.openxmlformats.org/officeDocument/2006/relationships/hyperlink" Target="http://twitter.com/vanpraagbiograf/statuses/1161604688652972034" TargetMode="External"/><Relationship Id="rId1177" Type="http://schemas.openxmlformats.org/officeDocument/2006/relationships/hyperlink" Target="http://abs.twimg.com/sticky/default_profile_images/default_profile_normal.png" TargetMode="External"/><Relationship Id="rId1300" Type="http://schemas.openxmlformats.org/officeDocument/2006/relationships/hyperlink" Target="http://twitter.com/wildgees8/statuses/1160455422601383937" TargetMode="External"/><Relationship Id="rId1745" Type="http://schemas.openxmlformats.org/officeDocument/2006/relationships/hyperlink" Target="http://twitter.com/UUCopernicus/statuses/1159134665489428481" TargetMode="External"/><Relationship Id="rId37" Type="http://schemas.openxmlformats.org/officeDocument/2006/relationships/hyperlink" Target="http://pbs.twimg.com/profile_images/378800000145293528/2e1ca65f88bf272a2c3cbd223ffb91bc_normal.jpeg" TargetMode="External"/><Relationship Id="rId102" Type="http://schemas.openxmlformats.org/officeDocument/2006/relationships/hyperlink" Target="http://twitter.com/Lijnonline/statuses/1163485744058523648" TargetMode="External"/><Relationship Id="rId547" Type="http://schemas.openxmlformats.org/officeDocument/2006/relationships/hyperlink" Target="http://pbs.twimg.com/profile_images/956914004894633985/ptVY1M4T_normal.jpg" TargetMode="External"/><Relationship Id="rId754" Type="http://schemas.openxmlformats.org/officeDocument/2006/relationships/hyperlink" Target="http://twitter.com/Voeten1/statuses/1161989176272838657" TargetMode="External"/><Relationship Id="rId961" Type="http://schemas.openxmlformats.org/officeDocument/2006/relationships/hyperlink" Target="http://pbs.twimg.com/profile_images/902746390983569409/5CHTkbS5_normal.jpg" TargetMode="External"/><Relationship Id="rId1384" Type="http://schemas.openxmlformats.org/officeDocument/2006/relationships/hyperlink" Target="http://twitter.com/calic_irina/statuses/1160121917698953216" TargetMode="External"/><Relationship Id="rId1591" Type="http://schemas.openxmlformats.org/officeDocument/2006/relationships/hyperlink" Target="http://pbs.twimg.com/profile_images/1108521611727175682/liRB_67f_normal.jpg" TargetMode="External"/><Relationship Id="rId1605" Type="http://schemas.openxmlformats.org/officeDocument/2006/relationships/hyperlink" Target="http://pbs.twimg.com/profile_images/1692488952/AT_logo_duiker_achtergrond_normal.png" TargetMode="External"/><Relationship Id="rId1689" Type="http://schemas.openxmlformats.org/officeDocument/2006/relationships/hyperlink" Target="http://pbs.twimg.com/profile_images/1132367015421849601/P0vvx2Ox_normal.png" TargetMode="External"/><Relationship Id="rId1812" Type="http://schemas.openxmlformats.org/officeDocument/2006/relationships/hyperlink" Target="http://pbs.twimg.com/profile_images/767653515334385664/aSyMYbii_normal.jpg" TargetMode="External"/><Relationship Id="rId90" Type="http://schemas.openxmlformats.org/officeDocument/2006/relationships/hyperlink" Target="http://twitter.com/jeroenson/statuses/1163498869604462592" TargetMode="External"/><Relationship Id="rId186" Type="http://schemas.openxmlformats.org/officeDocument/2006/relationships/hyperlink" Target="http://twitter.com/pheromoneEvo/statuses/1163432521620774913" TargetMode="External"/><Relationship Id="rId393" Type="http://schemas.openxmlformats.org/officeDocument/2006/relationships/hyperlink" Target="http://abs.twimg.com/sticky/default_profile_images/default_profile_normal.png" TargetMode="External"/><Relationship Id="rId407" Type="http://schemas.openxmlformats.org/officeDocument/2006/relationships/hyperlink" Target="http://pbs.twimg.com/profile_images/1081418128/i_love_me_normal.jpeg" TargetMode="External"/><Relationship Id="rId614" Type="http://schemas.openxmlformats.org/officeDocument/2006/relationships/hyperlink" Target="http://twitter.com/ProgrammerDude/statuses/1162265462404608002" TargetMode="External"/><Relationship Id="rId821" Type="http://schemas.openxmlformats.org/officeDocument/2006/relationships/hyperlink" Target="http://pbs.twimg.com/profile_images/834690485864259584/LPDaQqjr_normal.jpg" TargetMode="External"/><Relationship Id="rId1037" Type="http://schemas.openxmlformats.org/officeDocument/2006/relationships/hyperlink" Target="http://abs.twimg.com/sticky/default_profile_images/default_profile_normal.png" TargetMode="External"/><Relationship Id="rId1244" Type="http://schemas.openxmlformats.org/officeDocument/2006/relationships/hyperlink" Target="http://twitter.com/UniUtrecht/statuses/1160809222914920448" TargetMode="External"/><Relationship Id="rId1451" Type="http://schemas.openxmlformats.org/officeDocument/2006/relationships/hyperlink" Target="http://pbs.twimg.com/profile_images/973457821651025921/JVZMHf5p_normal.jpg" TargetMode="External"/><Relationship Id="rId1896" Type="http://schemas.openxmlformats.org/officeDocument/2006/relationships/hyperlink" Target="http://pbs.twimg.com/profile_images/851097456117002240/Qb0bd1v8_normal.jpg" TargetMode="External"/><Relationship Id="rId253" Type="http://schemas.openxmlformats.org/officeDocument/2006/relationships/hyperlink" Target="http://pbs.twimg.com/profile_images/853627325715558401/_66XunIl_normal.jpg" TargetMode="External"/><Relationship Id="rId460" Type="http://schemas.openxmlformats.org/officeDocument/2006/relationships/hyperlink" Target="http://twitter.com/AcademicTrnsfr/statuses/1162574792882622464" TargetMode="External"/><Relationship Id="rId698" Type="http://schemas.openxmlformats.org/officeDocument/2006/relationships/hyperlink" Target="http://twitter.com/ErwinAKamp/statuses/1162035030056689665" TargetMode="External"/><Relationship Id="rId919" Type="http://schemas.openxmlformats.org/officeDocument/2006/relationships/hyperlink" Target="http://pbs.twimg.com/profile_images/1037377371601551362/NVQhYz09_normal.jpg" TargetMode="External"/><Relationship Id="rId1090" Type="http://schemas.openxmlformats.org/officeDocument/2006/relationships/hyperlink" Target="http://twitter.com/FietsRia/statuses/1161008292719661057" TargetMode="External"/><Relationship Id="rId1104" Type="http://schemas.openxmlformats.org/officeDocument/2006/relationships/hyperlink" Target="http://twitter.com/guido_vogel/statuses/1160979224855007232" TargetMode="External"/><Relationship Id="rId1311" Type="http://schemas.openxmlformats.org/officeDocument/2006/relationships/hyperlink" Target="http://pbs.twimg.com/profile_images/653597539694866432/xyz1tA-r_normal.jpg" TargetMode="External"/><Relationship Id="rId1549" Type="http://schemas.openxmlformats.org/officeDocument/2006/relationships/hyperlink" Target="http://pbs.twimg.com/profile_images/1153572334063751169/mlpNBMaN_normal.jpg" TargetMode="External"/><Relationship Id="rId1756" Type="http://schemas.openxmlformats.org/officeDocument/2006/relationships/hyperlink" Target="http://pbs.twimg.com/profile_images/1071008059877662720/rpKY8gcI_normal.jpg" TargetMode="External"/><Relationship Id="rId48" Type="http://schemas.openxmlformats.org/officeDocument/2006/relationships/hyperlink" Target="http://twitter.com/fry_mind/statuses/1163579748620087296" TargetMode="External"/><Relationship Id="rId113" Type="http://schemas.openxmlformats.org/officeDocument/2006/relationships/hyperlink" Target="http://pbs.twimg.com/profile_images/818589169291292673/KDt-kv1K_normal.jpg" TargetMode="External"/><Relationship Id="rId320" Type="http://schemas.openxmlformats.org/officeDocument/2006/relationships/hyperlink" Target="http://twitter.com/anncasatnq/statuses/1163338078112509952" TargetMode="External"/><Relationship Id="rId558" Type="http://schemas.openxmlformats.org/officeDocument/2006/relationships/hyperlink" Target="http://twitter.com/HumRelNetwork/statuses/1162305295432986629" TargetMode="External"/><Relationship Id="rId765" Type="http://schemas.openxmlformats.org/officeDocument/2006/relationships/hyperlink" Target="http://pbs.twimg.com/profile_images/986226720981372928/cOLNRDIx_normal.jpg" TargetMode="External"/><Relationship Id="rId972" Type="http://schemas.openxmlformats.org/officeDocument/2006/relationships/hyperlink" Target="http://twitter.com/RuttenSuzanne/statuses/1161324762779586560" TargetMode="External"/><Relationship Id="rId1188" Type="http://schemas.openxmlformats.org/officeDocument/2006/relationships/hyperlink" Target="http://twitter.com/vanpraagbiograf/statuses/1160877609267400704" TargetMode="External"/><Relationship Id="rId1395" Type="http://schemas.openxmlformats.org/officeDocument/2006/relationships/hyperlink" Target="http://pbs.twimg.com/profile_images/691309387500097536/sA5YSbCP_normal.jpg" TargetMode="External"/><Relationship Id="rId1409" Type="http://schemas.openxmlformats.org/officeDocument/2006/relationships/hyperlink" Target="http://pbs.twimg.com/profile_images/1155489770086125569/wm2Of7BU_normal.jpg" TargetMode="External"/><Relationship Id="rId1616" Type="http://schemas.openxmlformats.org/officeDocument/2006/relationships/hyperlink" Target="http://twitter.com/Biofabrication/statuses/1159412002521014273" TargetMode="External"/><Relationship Id="rId1823" Type="http://schemas.openxmlformats.org/officeDocument/2006/relationships/hyperlink" Target="http://twitter.com/UniUtrecht/statuses/1159085159356030979" TargetMode="External"/><Relationship Id="rId197" Type="http://schemas.openxmlformats.org/officeDocument/2006/relationships/hyperlink" Target="http://pbs.twimg.com/profile_images/1057216243151855616/emnHAz_5_normal.jpg" TargetMode="External"/><Relationship Id="rId418" Type="http://schemas.openxmlformats.org/officeDocument/2006/relationships/hyperlink" Target="http://twitter.com/nausicaa_ulysse/statuses/1162843464343728131" TargetMode="External"/><Relationship Id="rId625" Type="http://schemas.openxmlformats.org/officeDocument/2006/relationships/hyperlink" Target="http://pbs.twimg.com/profile_images/839409969468489731/tSTx0mvd_normal.jpg" TargetMode="External"/><Relationship Id="rId832" Type="http://schemas.openxmlformats.org/officeDocument/2006/relationships/hyperlink" Target="http://twitter.com/BieTanjade/statuses/1161907741998374912" TargetMode="External"/><Relationship Id="rId1048" Type="http://schemas.openxmlformats.org/officeDocument/2006/relationships/hyperlink" Target="http://twitter.com/BenBoteler/statuses/1161179320079081473" TargetMode="External"/><Relationship Id="rId1255" Type="http://schemas.openxmlformats.org/officeDocument/2006/relationships/hyperlink" Target="http://abs.twimg.com/sticky/default_profile_images/default_profile_normal.png" TargetMode="External"/><Relationship Id="rId1462" Type="http://schemas.openxmlformats.org/officeDocument/2006/relationships/hyperlink" Target="http://twitter.com/vanpraagbiograf/statuses/1159768458130862081" TargetMode="External"/><Relationship Id="rId264" Type="http://schemas.openxmlformats.org/officeDocument/2006/relationships/hyperlink" Target="http://twitter.com/Kate_Seear/statuses/1163384818475982851" TargetMode="External"/><Relationship Id="rId471" Type="http://schemas.openxmlformats.org/officeDocument/2006/relationships/hyperlink" Target="http://pbs.twimg.com/profile_images/1153324686744477696/1vtlbe-y_normal.jpg" TargetMode="External"/><Relationship Id="rId1115" Type="http://schemas.openxmlformats.org/officeDocument/2006/relationships/hyperlink" Target="http://pbs.twimg.com/profile_images/1033723528527446017/eYYElDo4_normal.jpg" TargetMode="External"/><Relationship Id="rId1322" Type="http://schemas.openxmlformats.org/officeDocument/2006/relationships/hyperlink" Target="http://twitter.com/SOLARLIFE/statuses/1160335393293840385" TargetMode="External"/><Relationship Id="rId1767" Type="http://schemas.openxmlformats.org/officeDocument/2006/relationships/hyperlink" Target="http://twitter.com/vanpraagbiograf/statuses/1159118310853763074" TargetMode="External"/><Relationship Id="rId59" Type="http://schemas.openxmlformats.org/officeDocument/2006/relationships/hyperlink" Target="http://pbs.twimg.com/profile_images/1108136826022187008/KZK_Opm8_normal.jpg" TargetMode="External"/><Relationship Id="rId124" Type="http://schemas.openxmlformats.org/officeDocument/2006/relationships/hyperlink" Target="http://twitter.com/vanpraagbiograf/statuses/1163460501831127042" TargetMode="External"/><Relationship Id="rId569" Type="http://schemas.openxmlformats.org/officeDocument/2006/relationships/hyperlink" Target="http://abs.twimg.com/sticky/default_profile_images/default_profile_normal.png" TargetMode="External"/><Relationship Id="rId776" Type="http://schemas.openxmlformats.org/officeDocument/2006/relationships/hyperlink" Target="http://twitter.com/Zorggids/statuses/1161975833709502464" TargetMode="External"/><Relationship Id="rId983" Type="http://schemas.openxmlformats.org/officeDocument/2006/relationships/hyperlink" Target="http://pbs.twimg.com/profile_images/904277652680433664/g2t2pIVU_normal.jpg" TargetMode="External"/><Relationship Id="rId1199" Type="http://schemas.openxmlformats.org/officeDocument/2006/relationships/hyperlink" Target="http://pbs.twimg.com/profile_images/1067419851730239493/Ful1-ZBD_normal.jpg" TargetMode="External"/><Relationship Id="rId1627" Type="http://schemas.openxmlformats.org/officeDocument/2006/relationships/hyperlink" Target="http://abs.twimg.com/sticky/default_profile_images/default_profile_normal.png" TargetMode="External"/><Relationship Id="rId1834" Type="http://schemas.openxmlformats.org/officeDocument/2006/relationships/hyperlink" Target="http://pbs.twimg.com/profile_images/688389638117961728/8By7GcRc_normal.jpg" TargetMode="External"/><Relationship Id="rId331" Type="http://schemas.openxmlformats.org/officeDocument/2006/relationships/hyperlink" Target="http://pbs.twimg.com/profile_images/875509880735629312/7K79XegU_normal.jpg" TargetMode="External"/><Relationship Id="rId429" Type="http://schemas.openxmlformats.org/officeDocument/2006/relationships/hyperlink" Target="http://pbs.twimg.com/profile_images/1125505145524183042/PVVeFjrw_normal.jpg" TargetMode="External"/><Relationship Id="rId636" Type="http://schemas.openxmlformats.org/officeDocument/2006/relationships/hyperlink" Target="http://twitter.com/hmblank/statuses/1162253798619803648" TargetMode="External"/><Relationship Id="rId1059" Type="http://schemas.openxmlformats.org/officeDocument/2006/relationships/hyperlink" Target="http://abs.twimg.com/sticky/default_profile_images/default_profile_normal.png" TargetMode="External"/><Relationship Id="rId1266" Type="http://schemas.openxmlformats.org/officeDocument/2006/relationships/hyperlink" Target="http://twitter.com/vanpraagbiograf/statuses/1160556792583262209" TargetMode="External"/><Relationship Id="rId1473" Type="http://schemas.openxmlformats.org/officeDocument/2006/relationships/hyperlink" Target="http://abs.twimg.com/sticky/default_profile_images/default_profile_normal.png" TargetMode="External"/><Relationship Id="rId843" Type="http://schemas.openxmlformats.org/officeDocument/2006/relationships/hyperlink" Target="http://abs.twimg.com/sticky/default_profile_images/default_profile_normal.png" TargetMode="External"/><Relationship Id="rId1126" Type="http://schemas.openxmlformats.org/officeDocument/2006/relationships/hyperlink" Target="http://twitter.com/VMitchell24/statuses/1160935771752341504" TargetMode="External"/><Relationship Id="rId1680" Type="http://schemas.openxmlformats.org/officeDocument/2006/relationships/hyperlink" Target="http://twitter.com/ThierryRayna/statuses/1159304046911643648" TargetMode="External"/><Relationship Id="rId1778" Type="http://schemas.openxmlformats.org/officeDocument/2006/relationships/hyperlink" Target="http://abs.twimg.com/sticky/default_profile_images/default_profile_normal.png" TargetMode="External"/><Relationship Id="rId275" Type="http://schemas.openxmlformats.org/officeDocument/2006/relationships/hyperlink" Target="http://pbs.twimg.com/profile_images/686117561759449088/uIL5QCCY_normal.jpg" TargetMode="External"/><Relationship Id="rId482" Type="http://schemas.openxmlformats.org/officeDocument/2006/relationships/hyperlink" Target="http://twitter.com/andredoerfler/statuses/1162446029758836736" TargetMode="External"/><Relationship Id="rId703" Type="http://schemas.openxmlformats.org/officeDocument/2006/relationships/hyperlink" Target="http://pbs.twimg.com/profile_images/1153310773235650560/V0Q4f9a2_normal.jpg" TargetMode="External"/><Relationship Id="rId910" Type="http://schemas.openxmlformats.org/officeDocument/2006/relationships/hyperlink" Target="http://twitter.com/vanpraagbiograf/statuses/1161604183570731009" TargetMode="External"/><Relationship Id="rId1333" Type="http://schemas.openxmlformats.org/officeDocument/2006/relationships/hyperlink" Target="http://pbs.twimg.com/profile_images/1162098330308096001/SyEMJlR1_normal.jpg" TargetMode="External"/><Relationship Id="rId1540" Type="http://schemas.openxmlformats.org/officeDocument/2006/relationships/hyperlink" Target="http://twitter.com/KarlijnMeinders/statuses/1159498870218510336" TargetMode="External"/><Relationship Id="rId1638" Type="http://schemas.openxmlformats.org/officeDocument/2006/relationships/hyperlink" Target="http://twitter.com/vanpraagbiograf/statuses/1159397918966788097" TargetMode="External"/><Relationship Id="rId135" Type="http://schemas.openxmlformats.org/officeDocument/2006/relationships/hyperlink" Target="http://abs.twimg.com/sticky/default_profile_images/default_profile_normal.png" TargetMode="External"/><Relationship Id="rId342" Type="http://schemas.openxmlformats.org/officeDocument/2006/relationships/hyperlink" Target="http://twitter.com/ChemCatChem/statuses/1163096792248004608" TargetMode="External"/><Relationship Id="rId787" Type="http://schemas.openxmlformats.org/officeDocument/2006/relationships/hyperlink" Target="http://pbs.twimg.com/profile_images/673047712657514496/4-z3B9iR_normal.jpg" TargetMode="External"/><Relationship Id="rId994" Type="http://schemas.openxmlformats.org/officeDocument/2006/relationships/hyperlink" Target="http://twitter.com/Bikes_en_Co/statuses/1161261731240468481" TargetMode="External"/><Relationship Id="rId1400" Type="http://schemas.openxmlformats.org/officeDocument/2006/relationships/hyperlink" Target="http://twitter.com/Leeuwenheart/statuses/1160079583569424386" TargetMode="External"/><Relationship Id="rId1845" Type="http://schemas.openxmlformats.org/officeDocument/2006/relationships/hyperlink" Target="http://twitter.com/UCDLawSchool/statuses/1159042750454652929" TargetMode="External"/><Relationship Id="rId202" Type="http://schemas.openxmlformats.org/officeDocument/2006/relationships/hyperlink" Target="http://twitter.com/sameersonkusale/statuses/1163415484517232642" TargetMode="External"/><Relationship Id="rId647" Type="http://schemas.openxmlformats.org/officeDocument/2006/relationships/hyperlink" Target="http://pbs.twimg.com/profile_images/1075022804691640321/eOk4r-WZ_normal.jpg" TargetMode="External"/><Relationship Id="rId854" Type="http://schemas.openxmlformats.org/officeDocument/2006/relationships/hyperlink" Target="http://twitter.com/vanpraagbiograf/statuses/1161886429544353792" TargetMode="External"/><Relationship Id="rId1277" Type="http://schemas.openxmlformats.org/officeDocument/2006/relationships/hyperlink" Target="http://pbs.twimg.com/profile_images/601763677855883264/Cu-XoiyC_normal.jpg" TargetMode="External"/><Relationship Id="rId1484" Type="http://schemas.openxmlformats.org/officeDocument/2006/relationships/hyperlink" Target="http://twitter.com/thinkgeoenergy/statuses/1159742359963348994" TargetMode="External"/><Relationship Id="rId1691" Type="http://schemas.openxmlformats.org/officeDocument/2006/relationships/hyperlink" Target="http://pbs.twimg.com/profile_images/1064264295180107777/eor7VMU1_normal.jpg" TargetMode="External"/><Relationship Id="rId1705" Type="http://schemas.openxmlformats.org/officeDocument/2006/relationships/hyperlink" Target="http://pbs.twimg.com/profile_images/1027166700721065984/mRqWned__normal.jpg" TargetMode="External"/><Relationship Id="rId286" Type="http://schemas.openxmlformats.org/officeDocument/2006/relationships/hyperlink" Target="http://twitter.com/UniUtrecht/statuses/1163376534582898689" TargetMode="External"/><Relationship Id="rId493" Type="http://schemas.openxmlformats.org/officeDocument/2006/relationships/hyperlink" Target="http://pbs.twimg.com/profile_images/769911752624668672/DXQ0Mqt1_normal.jpg" TargetMode="External"/><Relationship Id="rId507" Type="http://schemas.openxmlformats.org/officeDocument/2006/relationships/hyperlink" Target="http://pbs.twimg.com/profile_images/793849128753192961/jVQjsTRM_normal.jpg" TargetMode="External"/><Relationship Id="rId714" Type="http://schemas.openxmlformats.org/officeDocument/2006/relationships/hyperlink" Target="http://twitter.com/Dierenblogger/statuses/1162021656820408321" TargetMode="External"/><Relationship Id="rId921" Type="http://schemas.openxmlformats.org/officeDocument/2006/relationships/hyperlink" Target="http://pbs.twimg.com/profile_images/674572227925385216/UHUCqZBp_normal.png" TargetMode="External"/><Relationship Id="rId1137" Type="http://schemas.openxmlformats.org/officeDocument/2006/relationships/hyperlink" Target="http://pbs.twimg.com/profile_images/1010137619383177216/DBeuOKC8_normal.jpg" TargetMode="External"/><Relationship Id="rId1344" Type="http://schemas.openxmlformats.org/officeDocument/2006/relationships/hyperlink" Target="http://twitter.com/brpentz/statuses/1160270033328771073" TargetMode="External"/><Relationship Id="rId1551" Type="http://schemas.openxmlformats.org/officeDocument/2006/relationships/hyperlink" Target="http://pbs.twimg.com/profile_images/895278409856757761/CDP3Ln8M_normal.jpg" TargetMode="External"/><Relationship Id="rId1789" Type="http://schemas.openxmlformats.org/officeDocument/2006/relationships/hyperlink" Target="http://twitter.com/UniUtrecht/statuses/1159115330800824320" TargetMode="External"/><Relationship Id="rId50" Type="http://schemas.openxmlformats.org/officeDocument/2006/relationships/hyperlink" Target="http://twitter.com/fry_mind/statuses/1163579748620087296" TargetMode="External"/><Relationship Id="rId146" Type="http://schemas.openxmlformats.org/officeDocument/2006/relationships/hyperlink" Target="http://twitter.com/vanpraagbiograf/statuses/1163459924703305728" TargetMode="External"/><Relationship Id="rId353" Type="http://schemas.openxmlformats.org/officeDocument/2006/relationships/hyperlink" Target="http://pbs.twimg.com/profile_images/1155750765580865536/RoMg7ESM_normal.jpg" TargetMode="External"/><Relationship Id="rId560" Type="http://schemas.openxmlformats.org/officeDocument/2006/relationships/hyperlink" Target="http://twitter.com/MFathi_Abdallah/statuses/1162303632622182402" TargetMode="External"/><Relationship Id="rId798" Type="http://schemas.openxmlformats.org/officeDocument/2006/relationships/hyperlink" Target="http://twitter.com/isidroaguillo/statuses/1161961668592721921" TargetMode="External"/><Relationship Id="rId1190" Type="http://schemas.openxmlformats.org/officeDocument/2006/relationships/hyperlink" Target="http://twitter.com/UUGeo/statuses/1160877159579344897" TargetMode="External"/><Relationship Id="rId1204" Type="http://schemas.openxmlformats.org/officeDocument/2006/relationships/hyperlink" Target="http://twitter.com/KRTimmermans/statuses/1160859939092475904" TargetMode="External"/><Relationship Id="rId1411" Type="http://schemas.openxmlformats.org/officeDocument/2006/relationships/hyperlink" Target="http://pbs.twimg.com/profile_images/1648376185/WeeLogo_normal.jpg" TargetMode="External"/><Relationship Id="rId1649" Type="http://schemas.openxmlformats.org/officeDocument/2006/relationships/hyperlink" Target="http://pbs.twimg.com/profile_images/987700400680783873/Qc6upoCL_normal.jpg" TargetMode="External"/><Relationship Id="rId1856" Type="http://schemas.openxmlformats.org/officeDocument/2006/relationships/hyperlink" Target="http://pbs.twimg.com/profile_images/1105774980967661568/XMTgkZ97_normal.png" TargetMode="External"/><Relationship Id="rId213" Type="http://schemas.openxmlformats.org/officeDocument/2006/relationships/hyperlink" Target="http://pbs.twimg.com/profile_images/436910778923237376/mbZISOZa_normal.jpeg" TargetMode="External"/><Relationship Id="rId420" Type="http://schemas.openxmlformats.org/officeDocument/2006/relationships/hyperlink" Target="http://twitter.com/nausicaa_ulysse/statuses/1162842538987991040" TargetMode="External"/><Relationship Id="rId658" Type="http://schemas.openxmlformats.org/officeDocument/2006/relationships/hyperlink" Target="http://twitter.com/martine_pronk/statuses/1162111446475509760" TargetMode="External"/><Relationship Id="rId865" Type="http://schemas.openxmlformats.org/officeDocument/2006/relationships/hyperlink" Target="http://pbs.twimg.com/profile_images/807021515635990528/JQOyuPcC_normal.jpg" TargetMode="External"/><Relationship Id="rId1050" Type="http://schemas.openxmlformats.org/officeDocument/2006/relationships/hyperlink" Target="http://twitter.com/OzgeBilgili/statuses/1161173536804933632" TargetMode="External"/><Relationship Id="rId1288" Type="http://schemas.openxmlformats.org/officeDocument/2006/relationships/hyperlink" Target="http://twitter.com/HBuyatui/statuses/1160526419258163201" TargetMode="External"/><Relationship Id="rId1495" Type="http://schemas.openxmlformats.org/officeDocument/2006/relationships/hyperlink" Target="http://pbs.twimg.com/profile_images/1085876753925619712/4wLMs2gq_normal.jpg" TargetMode="External"/><Relationship Id="rId1509" Type="http://schemas.openxmlformats.org/officeDocument/2006/relationships/hyperlink" Target="http://pbs.twimg.com/profile_images/874544696084901888/M8S8IHgD_normal.jpg" TargetMode="External"/><Relationship Id="rId1716" Type="http://schemas.openxmlformats.org/officeDocument/2006/relationships/hyperlink" Target="http://twitter.com/alexanderbrem/statuses/1159194142687289347" TargetMode="External"/><Relationship Id="rId297" Type="http://schemas.openxmlformats.org/officeDocument/2006/relationships/hyperlink" Target="http://pbs.twimg.com/profile_images/778611774295793664/3g9zzevb_normal.jpg" TargetMode="External"/><Relationship Id="rId518" Type="http://schemas.openxmlformats.org/officeDocument/2006/relationships/hyperlink" Target="http://twitter.com/OortjesE/statuses/1162374095889227782" TargetMode="External"/><Relationship Id="rId725" Type="http://schemas.openxmlformats.org/officeDocument/2006/relationships/hyperlink" Target="http://pbs.twimg.com/profile_images/969402496555929600/64ck_PeK_normal.jpg" TargetMode="External"/><Relationship Id="rId932" Type="http://schemas.openxmlformats.org/officeDocument/2006/relationships/hyperlink" Target="http://twitter.com/joostmulder/statuses/1161545237384351744" TargetMode="External"/><Relationship Id="rId1148" Type="http://schemas.openxmlformats.org/officeDocument/2006/relationships/hyperlink" Target="http://twitter.com/anaiscouasnon/statuses/1160911372567351296" TargetMode="External"/><Relationship Id="rId1355" Type="http://schemas.openxmlformats.org/officeDocument/2006/relationships/hyperlink" Target="http://pbs.twimg.com/profile_images/1081927444611952640/39ZPFDnS_normal.jpg" TargetMode="External"/><Relationship Id="rId1562" Type="http://schemas.openxmlformats.org/officeDocument/2006/relationships/hyperlink" Target="http://twitter.com/CDAwatersfrAGV/statuses/1159456581806886912" TargetMode="External"/><Relationship Id="rId157" Type="http://schemas.openxmlformats.org/officeDocument/2006/relationships/hyperlink" Target="http://pbs.twimg.com/profile_images/1111603723061612546/IVKusAP9_normal.png" TargetMode="External"/><Relationship Id="rId364" Type="http://schemas.openxmlformats.org/officeDocument/2006/relationships/hyperlink" Target="http://twitter.com/Yongjun_Zhao/statuses/1163039506242707458" TargetMode="External"/><Relationship Id="rId1008" Type="http://schemas.openxmlformats.org/officeDocument/2006/relationships/hyperlink" Target="http://twitter.com/UniUtrecht/statuses/1161231798770294784" TargetMode="External"/><Relationship Id="rId1215" Type="http://schemas.openxmlformats.org/officeDocument/2006/relationships/hyperlink" Target="http://pbs.twimg.com/profile_images/644862871592042496/vRdudzV8_normal.png" TargetMode="External"/><Relationship Id="rId1422" Type="http://schemas.openxmlformats.org/officeDocument/2006/relationships/hyperlink" Target="http://twitter.com/RedGelderland/statuses/1159939172054052864" TargetMode="External"/><Relationship Id="rId1867" Type="http://schemas.openxmlformats.org/officeDocument/2006/relationships/hyperlink" Target="http://twitter.com/ZackZackZack4/statuses/1159023589393403909" TargetMode="External"/><Relationship Id="rId61" Type="http://schemas.openxmlformats.org/officeDocument/2006/relationships/hyperlink" Target="http://pbs.twimg.com/profile_images/1108136826022187008/KZK_Opm8_normal.jpg" TargetMode="External"/><Relationship Id="rId571" Type="http://schemas.openxmlformats.org/officeDocument/2006/relationships/hyperlink" Target="http://abs.twimg.com/sticky/default_profile_images/default_profile_normal.png" TargetMode="External"/><Relationship Id="rId669" Type="http://schemas.openxmlformats.org/officeDocument/2006/relationships/hyperlink" Target="http://pbs.twimg.com/profile_images/458550172528558081/3nWKVt7W_normal.jpeg" TargetMode="External"/><Relationship Id="rId876" Type="http://schemas.openxmlformats.org/officeDocument/2006/relationships/hyperlink" Target="http://twitter.com/hugovdwedden/statuses/1161717856825937920" TargetMode="External"/><Relationship Id="rId1299" Type="http://schemas.openxmlformats.org/officeDocument/2006/relationships/hyperlink" Target="http://pbs.twimg.com/profile_images/544633868486066176/z12O4gnx_normal.jpeg" TargetMode="External"/><Relationship Id="rId1727" Type="http://schemas.openxmlformats.org/officeDocument/2006/relationships/hyperlink" Target="http://pbs.twimg.com/profile_images/645535722217304064/EK82pLVu_normal.jpg" TargetMode="External"/><Relationship Id="rId19" Type="http://schemas.openxmlformats.org/officeDocument/2006/relationships/hyperlink" Target="http://pbs.twimg.com/profile_images/1094202558346858496/e2pMurII_normal.jpg" TargetMode="External"/><Relationship Id="rId224" Type="http://schemas.openxmlformats.org/officeDocument/2006/relationships/hyperlink" Target="http://twitter.com/AcademicTrnsfr/statuses/1163405263883427840" TargetMode="External"/><Relationship Id="rId431" Type="http://schemas.openxmlformats.org/officeDocument/2006/relationships/hyperlink" Target="http://pbs.twimg.com/profile_images/674265797464846337/_tpRDzbj_normal.jpg" TargetMode="External"/><Relationship Id="rId529" Type="http://schemas.openxmlformats.org/officeDocument/2006/relationships/hyperlink" Target="http://pbs.twimg.com/profile_images/2823816001/79f672932cdb85a066a9729f5a27fd8e_normal.jpeg" TargetMode="External"/><Relationship Id="rId736" Type="http://schemas.openxmlformats.org/officeDocument/2006/relationships/hyperlink" Target="http://twitter.com/UtrechtUni/statuses/1162005762266345474" TargetMode="External"/><Relationship Id="rId1061" Type="http://schemas.openxmlformats.org/officeDocument/2006/relationships/hyperlink" Target="http://abs.twimg.com/sticky/default_profile_images/default_profile_normal.png" TargetMode="External"/><Relationship Id="rId1159" Type="http://schemas.openxmlformats.org/officeDocument/2006/relationships/hyperlink" Target="http://pbs.twimg.com/profile_images/440794498424401920/1L9QVosI_normal.jpeg" TargetMode="External"/><Relationship Id="rId1366" Type="http://schemas.openxmlformats.org/officeDocument/2006/relationships/hyperlink" Target="http://twitter.com/WGovernance/statuses/1160141479014215680" TargetMode="External"/><Relationship Id="rId168" Type="http://schemas.openxmlformats.org/officeDocument/2006/relationships/hyperlink" Target="http://twitter.com/KristenRatan/statuses/1163443560248569858" TargetMode="External"/><Relationship Id="rId943" Type="http://schemas.openxmlformats.org/officeDocument/2006/relationships/hyperlink" Target="http://pbs.twimg.com/profile_images/970356347035439105/OYcOsUOd_normal.jpg" TargetMode="External"/><Relationship Id="rId1019" Type="http://schemas.openxmlformats.org/officeDocument/2006/relationships/hyperlink" Target="http://pbs.twimg.com/profile_images/458550172528558081/3nWKVt7W_normal.jpeg" TargetMode="External"/><Relationship Id="rId1573" Type="http://schemas.openxmlformats.org/officeDocument/2006/relationships/hyperlink" Target="http://pbs.twimg.com/profile_images/1145394390686478338/MkzLtbti_normal.jpg" TargetMode="External"/><Relationship Id="rId1780" Type="http://schemas.openxmlformats.org/officeDocument/2006/relationships/hyperlink" Target="http://abs.twimg.com/sticky/default_profile_images/default_profile_normal.png" TargetMode="External"/><Relationship Id="rId1878" Type="http://schemas.openxmlformats.org/officeDocument/2006/relationships/hyperlink" Target="http://pbs.twimg.com/profile_images/853627325715558401/_66XunIl_normal.jpg" TargetMode="External"/><Relationship Id="rId72" Type="http://schemas.openxmlformats.org/officeDocument/2006/relationships/hyperlink" Target="http://twitter.com/LauraMariette2/statuses/1163543992623075334" TargetMode="External"/><Relationship Id="rId375" Type="http://schemas.openxmlformats.org/officeDocument/2006/relationships/hyperlink" Target="http://pbs.twimg.com/profile_images/993476815720275969/po8V8R3y_normal.jpg" TargetMode="External"/><Relationship Id="rId582" Type="http://schemas.openxmlformats.org/officeDocument/2006/relationships/hyperlink" Target="http://twitter.com/PatriciaSchutte/statuses/1162286832656232448" TargetMode="External"/><Relationship Id="rId803" Type="http://schemas.openxmlformats.org/officeDocument/2006/relationships/hyperlink" Target="http://pbs.twimg.com/profile_images/853627325715558401/_66XunIl_normal.jpg" TargetMode="External"/><Relationship Id="rId1226" Type="http://schemas.openxmlformats.org/officeDocument/2006/relationships/hyperlink" Target="http://twitter.com/annisaaaty/statuses/1160846397761101824" TargetMode="External"/><Relationship Id="rId1433" Type="http://schemas.openxmlformats.org/officeDocument/2006/relationships/hyperlink" Target="http://pbs.twimg.com/profile_images/492729083650768896/tW4GEpVa_normal.jpeg" TargetMode="External"/><Relationship Id="rId1640" Type="http://schemas.openxmlformats.org/officeDocument/2006/relationships/hyperlink" Target="http://twitter.com/vanpraagbiograf/statuses/1159397874280673280" TargetMode="External"/><Relationship Id="rId1738" Type="http://schemas.openxmlformats.org/officeDocument/2006/relationships/hyperlink" Target="http://pbs.twimg.com/profile_images/995893835237650432/emV424VQ_normal.jpg" TargetMode="External"/><Relationship Id="rId3" Type="http://schemas.openxmlformats.org/officeDocument/2006/relationships/hyperlink" Target="http://pbs.twimg.com/profile_images/1107675585105588224/xBJuPZVF_normal.png" TargetMode="External"/><Relationship Id="rId235" Type="http://schemas.openxmlformats.org/officeDocument/2006/relationships/hyperlink" Target="http://pbs.twimg.com/profile_images/1694872224/irynak_normal.jpg" TargetMode="External"/><Relationship Id="rId442" Type="http://schemas.openxmlformats.org/officeDocument/2006/relationships/hyperlink" Target="http://twitter.com/mwcartoons/statuses/1162649342307684352" TargetMode="External"/><Relationship Id="rId887" Type="http://schemas.openxmlformats.org/officeDocument/2006/relationships/hyperlink" Target="http://pbs.twimg.com/profile_images/736539547559964672/W42Nh38N_normal.jpg" TargetMode="External"/><Relationship Id="rId1072" Type="http://schemas.openxmlformats.org/officeDocument/2006/relationships/hyperlink" Target="http://twitter.com/MarryBrink/statuses/1161166075666583552" TargetMode="External"/><Relationship Id="rId1500" Type="http://schemas.openxmlformats.org/officeDocument/2006/relationships/hyperlink" Target="http://twitter.com/ingridtewater/statuses/1159584423702126593" TargetMode="External"/><Relationship Id="rId302" Type="http://schemas.openxmlformats.org/officeDocument/2006/relationships/hyperlink" Target="http://twitter.com/moniek_tromp/statuses/1163349228132982785" TargetMode="External"/><Relationship Id="rId747" Type="http://schemas.openxmlformats.org/officeDocument/2006/relationships/hyperlink" Target="http://pbs.twimg.com/profile_images/1100362818388402176/cNUgWTyQ_normal.png" TargetMode="External"/><Relationship Id="rId954" Type="http://schemas.openxmlformats.org/officeDocument/2006/relationships/hyperlink" Target="http://twitter.com/laweventscom/statuses/1161353769566855168" TargetMode="External"/><Relationship Id="rId1377" Type="http://schemas.openxmlformats.org/officeDocument/2006/relationships/hyperlink" Target="http://pbs.twimg.com/profile_images/1145733005945843713/EKD9mfhX_normal.png" TargetMode="External"/><Relationship Id="rId1584" Type="http://schemas.openxmlformats.org/officeDocument/2006/relationships/hyperlink" Target="http://twitter.com/GuiseppeDon/statuses/1159439100476305411" TargetMode="External"/><Relationship Id="rId1791" Type="http://schemas.openxmlformats.org/officeDocument/2006/relationships/hyperlink" Target="http://twitter.com/UUGeo/statuses/1159114547111911424" TargetMode="External"/><Relationship Id="rId1805" Type="http://schemas.openxmlformats.org/officeDocument/2006/relationships/hyperlink" Target="http://twitter.com/UniUtrecht/statuses/1159104015348748288" TargetMode="External"/><Relationship Id="rId83" Type="http://schemas.openxmlformats.org/officeDocument/2006/relationships/hyperlink" Target="http://pbs.twimg.com/profile_images/1163293579311230977/Zx1wCxx4_normal.jpg" TargetMode="External"/><Relationship Id="rId179" Type="http://schemas.openxmlformats.org/officeDocument/2006/relationships/hyperlink" Target="http://pbs.twimg.com/profile_images/1086995621591085057/EfcMwdVr_normal.jpg" TargetMode="External"/><Relationship Id="rId386" Type="http://schemas.openxmlformats.org/officeDocument/2006/relationships/hyperlink" Target="http://twitter.com/HLussiez/statuses/1162984505008898048" TargetMode="External"/><Relationship Id="rId593" Type="http://schemas.openxmlformats.org/officeDocument/2006/relationships/hyperlink" Target="http://pbs.twimg.com/profile_images/1037377371601551362/NVQhYz09_normal.jpg" TargetMode="External"/><Relationship Id="rId607" Type="http://schemas.openxmlformats.org/officeDocument/2006/relationships/hyperlink" Target="http://pbs.twimg.com/profile_images/1111193511372734464/xSlP29rq_normal.png" TargetMode="External"/><Relationship Id="rId814" Type="http://schemas.openxmlformats.org/officeDocument/2006/relationships/hyperlink" Target="http://twitter.com/UniUtrecht/statuses/1161950927076626432" TargetMode="External"/><Relationship Id="rId1237" Type="http://schemas.openxmlformats.org/officeDocument/2006/relationships/hyperlink" Target="http://pbs.twimg.com/profile_images/666601273685241856/mndDRezD_normal.jpg" TargetMode="External"/><Relationship Id="rId1444" Type="http://schemas.openxmlformats.org/officeDocument/2006/relationships/hyperlink" Target="http://twitter.com/UUGeo/statuses/1159832136892837888" TargetMode="External"/><Relationship Id="rId1651" Type="http://schemas.openxmlformats.org/officeDocument/2006/relationships/hyperlink" Target="http://pbs.twimg.com/profile_images/987700400680783873/Qc6upoCL_normal.jpg" TargetMode="External"/><Relationship Id="rId1889" Type="http://schemas.openxmlformats.org/officeDocument/2006/relationships/hyperlink" Target="http://twitter.com/Festinaatje/statuses/1158998187450855425" TargetMode="External"/><Relationship Id="rId246" Type="http://schemas.openxmlformats.org/officeDocument/2006/relationships/hyperlink" Target="http://twitter.com/focx/statuses/1163399342947852288" TargetMode="External"/><Relationship Id="rId453" Type="http://schemas.openxmlformats.org/officeDocument/2006/relationships/hyperlink" Target="http://pbs.twimg.com/profile_images/596252044920496128/5KMTC_wq_normal.jpg" TargetMode="External"/><Relationship Id="rId660" Type="http://schemas.openxmlformats.org/officeDocument/2006/relationships/hyperlink" Target="http://twitter.com/frieke72/statuses/1162103833994153984" TargetMode="External"/><Relationship Id="rId898" Type="http://schemas.openxmlformats.org/officeDocument/2006/relationships/hyperlink" Target="http://twitter.com/vanpraagbiograf/statuses/1161604607098966016" TargetMode="External"/><Relationship Id="rId1083" Type="http://schemas.openxmlformats.org/officeDocument/2006/relationships/hyperlink" Target="http://pbs.twimg.com/profile_images/629413975818526722/cf8OWbAT_normal.jpg" TargetMode="External"/><Relationship Id="rId1290" Type="http://schemas.openxmlformats.org/officeDocument/2006/relationships/hyperlink" Target="http://twitter.com/Logic_Cognition/statuses/1160490497611304960" TargetMode="External"/><Relationship Id="rId1304" Type="http://schemas.openxmlformats.org/officeDocument/2006/relationships/hyperlink" Target="http://twitter.com/geoff_p_wade/statuses/1160440940495925248" TargetMode="External"/><Relationship Id="rId1511" Type="http://schemas.openxmlformats.org/officeDocument/2006/relationships/hyperlink" Target="http://pbs.twimg.com/profile_images/874544696084901888/M8S8IHgD_normal.jpg" TargetMode="External"/><Relationship Id="rId1749" Type="http://schemas.openxmlformats.org/officeDocument/2006/relationships/hyperlink" Target="http://twitter.com/RicLevato/statuses/1159132268016930817" TargetMode="External"/><Relationship Id="rId106" Type="http://schemas.openxmlformats.org/officeDocument/2006/relationships/hyperlink" Target="http://twitter.com/schragoor/statuses/1163481472206086148" TargetMode="External"/><Relationship Id="rId313" Type="http://schemas.openxmlformats.org/officeDocument/2006/relationships/hyperlink" Target="http://pbs.twimg.com/profile_images/1107675585105588224/xBJuPZVF_normal.png" TargetMode="External"/><Relationship Id="rId758" Type="http://schemas.openxmlformats.org/officeDocument/2006/relationships/hyperlink" Target="http://twitter.com/mzu2013/statuses/1161988913076101122" TargetMode="External"/><Relationship Id="rId965" Type="http://schemas.openxmlformats.org/officeDocument/2006/relationships/hyperlink" Target="http://pbs.twimg.com/profile_images/1084506908931878912/0H0ZxPXF_normal.jpg" TargetMode="External"/><Relationship Id="rId1150" Type="http://schemas.openxmlformats.org/officeDocument/2006/relationships/hyperlink" Target="http://twitter.com/UniUtrecht/statuses/1160910030637604864" TargetMode="External"/><Relationship Id="rId1388" Type="http://schemas.openxmlformats.org/officeDocument/2006/relationships/hyperlink" Target="http://twitter.com/MFSeidl/statuses/1160106795005857792" TargetMode="External"/><Relationship Id="rId1595" Type="http://schemas.openxmlformats.org/officeDocument/2006/relationships/hyperlink" Target="http://pbs.twimg.com/profile_images/458549853077774336/0pzRKaLW_normal.jpeg" TargetMode="External"/><Relationship Id="rId1609" Type="http://schemas.openxmlformats.org/officeDocument/2006/relationships/hyperlink" Target="http://pbs.twimg.com/profile_images/841340874567102464/G-LILjM4_normal.jpg" TargetMode="External"/><Relationship Id="rId1816" Type="http://schemas.openxmlformats.org/officeDocument/2006/relationships/hyperlink" Target="http://pbs.twimg.com/profile_images/2352105410/yyz6lsbvra132bewex7t_normal.jpeg" TargetMode="External"/><Relationship Id="rId10" Type="http://schemas.openxmlformats.org/officeDocument/2006/relationships/hyperlink" Target="http://twitter.com/KeyGeneInfo/statuses/1163706532061749248" TargetMode="External"/><Relationship Id="rId94" Type="http://schemas.openxmlformats.org/officeDocument/2006/relationships/hyperlink" Target="http://twitter.com/erikvanprooijen/statuses/1163491390438944769" TargetMode="External"/><Relationship Id="rId397" Type="http://schemas.openxmlformats.org/officeDocument/2006/relationships/hyperlink" Target="http://abs.twimg.com/sticky/default_profile_images/default_profile_normal.png" TargetMode="External"/><Relationship Id="rId520" Type="http://schemas.openxmlformats.org/officeDocument/2006/relationships/hyperlink" Target="http://twitter.com/lvanderschuren/statuses/1162364272489455616" TargetMode="External"/><Relationship Id="rId618" Type="http://schemas.openxmlformats.org/officeDocument/2006/relationships/hyperlink" Target="http://twitter.com/M_Dwars/statuses/1162259938065780737" TargetMode="External"/><Relationship Id="rId825" Type="http://schemas.openxmlformats.org/officeDocument/2006/relationships/hyperlink" Target="http://pbs.twimg.com/profile_images/436910778923237376/mbZISOZa_normal.jpeg" TargetMode="External"/><Relationship Id="rId1248" Type="http://schemas.openxmlformats.org/officeDocument/2006/relationships/hyperlink" Target="http://twitter.com/Deltametropool/statuses/1160790466293637120" TargetMode="External"/><Relationship Id="rId1455" Type="http://schemas.openxmlformats.org/officeDocument/2006/relationships/hyperlink" Target="http://pbs.twimg.com/profile_images/1135414386292666369/-P3MMyy0_normal.png" TargetMode="External"/><Relationship Id="rId1662" Type="http://schemas.openxmlformats.org/officeDocument/2006/relationships/hyperlink" Target="http://twitter.com/tigerlilyrocks/statuses/1159371978366738432" TargetMode="External"/><Relationship Id="rId257" Type="http://schemas.openxmlformats.org/officeDocument/2006/relationships/hyperlink" Target="http://pbs.twimg.com/profile_images/1040032253110235136/_ojYYFG8_normal.jpg" TargetMode="External"/><Relationship Id="rId464" Type="http://schemas.openxmlformats.org/officeDocument/2006/relationships/hyperlink" Target="http://twitter.com/Chinawinstwice/statuses/1162494935343517696" TargetMode="External"/><Relationship Id="rId1010" Type="http://schemas.openxmlformats.org/officeDocument/2006/relationships/hyperlink" Target="http://twitter.com/UtrechtSciPark/statuses/1161230324757647360" TargetMode="External"/><Relationship Id="rId1094" Type="http://schemas.openxmlformats.org/officeDocument/2006/relationships/hyperlink" Target="http://twitter.com/cjvankranenburg/statuses/1160997729230831616" TargetMode="External"/><Relationship Id="rId1108" Type="http://schemas.openxmlformats.org/officeDocument/2006/relationships/hyperlink" Target="http://twitter.com/aliesboers/statuses/1160971150870102016" TargetMode="External"/><Relationship Id="rId1315" Type="http://schemas.openxmlformats.org/officeDocument/2006/relationships/hyperlink" Target="http://pbs.twimg.com/profile_images/847183615989383168/S1EWgVfx_normal.jpg" TargetMode="External"/><Relationship Id="rId117" Type="http://schemas.openxmlformats.org/officeDocument/2006/relationships/hyperlink" Target="http://pbs.twimg.com/profile_images/1065306370336059393/rTR6nBX8_normal.jpg" TargetMode="External"/><Relationship Id="rId671" Type="http://schemas.openxmlformats.org/officeDocument/2006/relationships/hyperlink" Target="http://pbs.twimg.com/profile_images/1030786950524035072/-JY7dVX4_normal.jpg" TargetMode="External"/><Relationship Id="rId769" Type="http://schemas.openxmlformats.org/officeDocument/2006/relationships/hyperlink" Target="http://pbs.twimg.com/profile_images/993476815720275969/po8V8R3y_normal.jpg" TargetMode="External"/><Relationship Id="rId976" Type="http://schemas.openxmlformats.org/officeDocument/2006/relationships/hyperlink" Target="http://twitter.com/ozanadir/statuses/1161287317602086913" TargetMode="External"/><Relationship Id="rId1399" Type="http://schemas.openxmlformats.org/officeDocument/2006/relationships/hyperlink" Target="http://pbs.twimg.com/profile_images/491973144941318144/mq8EOuid_normal.png" TargetMode="External"/><Relationship Id="rId324" Type="http://schemas.openxmlformats.org/officeDocument/2006/relationships/hyperlink" Target="http://twitter.com/maloima/statuses/1163335253349605376" TargetMode="External"/><Relationship Id="rId531" Type="http://schemas.openxmlformats.org/officeDocument/2006/relationships/hyperlink" Target="http://pbs.twimg.com/profile_images/1111193511372734464/xSlP29rq_normal.png" TargetMode="External"/><Relationship Id="rId629" Type="http://schemas.openxmlformats.org/officeDocument/2006/relationships/hyperlink" Target="http://pbs.twimg.com/profile_images/1107675585105588224/xBJuPZVF_normal.png" TargetMode="External"/><Relationship Id="rId1161" Type="http://schemas.openxmlformats.org/officeDocument/2006/relationships/hyperlink" Target="http://pbs.twimg.com/profile_images/1140509604268445696/QiNsHyjx_normal.jpg" TargetMode="External"/><Relationship Id="rId1259" Type="http://schemas.openxmlformats.org/officeDocument/2006/relationships/hyperlink" Target="http://abs.twimg.com/sticky/default_profile_images/default_profile_normal.png" TargetMode="External"/><Relationship Id="rId1466" Type="http://schemas.openxmlformats.org/officeDocument/2006/relationships/hyperlink" Target="http://twitter.com/vanpraagbiograf/statuses/1159768348193955840" TargetMode="External"/><Relationship Id="rId836" Type="http://schemas.openxmlformats.org/officeDocument/2006/relationships/hyperlink" Target="http://twitter.com/UUCopernicus/statuses/1161904465080987648" TargetMode="External"/><Relationship Id="rId1021" Type="http://schemas.openxmlformats.org/officeDocument/2006/relationships/hyperlink" Target="http://pbs.twimg.com/profile_images/458549853077774336/0pzRKaLW_normal.jpeg" TargetMode="External"/><Relationship Id="rId1119" Type="http://schemas.openxmlformats.org/officeDocument/2006/relationships/hyperlink" Target="http://pbs.twimg.com/profile_images/1070726027704496128/u_mS9qOM_normal.jpg" TargetMode="External"/><Relationship Id="rId1673" Type="http://schemas.openxmlformats.org/officeDocument/2006/relationships/hyperlink" Target="http://pbs.twimg.com/profile_images/880384053702250496/q6VtNz-v_normal.jpg" TargetMode="External"/><Relationship Id="rId1880" Type="http://schemas.openxmlformats.org/officeDocument/2006/relationships/hyperlink" Target="http://pbs.twimg.com/profile_images/674572227925385216/UHUCqZBp_normal.png" TargetMode="External"/><Relationship Id="rId903" Type="http://schemas.openxmlformats.org/officeDocument/2006/relationships/hyperlink" Target="http://abs.twimg.com/sticky/default_profile_images/default_profile_normal.png" TargetMode="External"/><Relationship Id="rId1326" Type="http://schemas.openxmlformats.org/officeDocument/2006/relationships/hyperlink" Target="http://twitter.com/GuiseppeDon/statuses/1160310182376824832" TargetMode="External"/><Relationship Id="rId1533" Type="http://schemas.openxmlformats.org/officeDocument/2006/relationships/hyperlink" Target="http://pbs.twimg.com/profile_images/1159891253552734209/jnb4-LHW_normal.jpg" TargetMode="External"/><Relationship Id="rId1740" Type="http://schemas.openxmlformats.org/officeDocument/2006/relationships/hyperlink" Target="http://pbs.twimg.com/profile_images/614730369565372416/_2DLshEH_normal.jpg" TargetMode="External"/><Relationship Id="rId32" Type="http://schemas.openxmlformats.org/officeDocument/2006/relationships/hyperlink" Target="http://twitter.com/suzannemfraser/statuses/1163637378000404481" TargetMode="External"/><Relationship Id="rId1600" Type="http://schemas.openxmlformats.org/officeDocument/2006/relationships/hyperlink" Target="http://twitter.com/BalzarettiRoss/statuses/1159422485022027781" TargetMode="External"/><Relationship Id="rId1838" Type="http://schemas.openxmlformats.org/officeDocument/2006/relationships/hyperlink" Target="http://pbs.twimg.com/profile_images/964089562610962433/z3AgHEp6_normal.jpg" TargetMode="External"/><Relationship Id="rId181" Type="http://schemas.openxmlformats.org/officeDocument/2006/relationships/hyperlink" Target="http://pbs.twimg.com/profile_images/1048489478346690560/_vAZ-Dc1_normal.jpg" TargetMode="External"/><Relationship Id="rId279" Type="http://schemas.openxmlformats.org/officeDocument/2006/relationships/hyperlink" Target="http://pbs.twimg.com/profile_images/458549853077774336/0pzRKaLW_normal.jpeg" TargetMode="External"/><Relationship Id="rId486" Type="http://schemas.openxmlformats.org/officeDocument/2006/relationships/hyperlink" Target="http://twitter.com/BakkerHE/statuses/1162441644735631362" TargetMode="External"/><Relationship Id="rId693" Type="http://schemas.openxmlformats.org/officeDocument/2006/relationships/hyperlink" Target="http://pbs.twimg.com/profile_images/1160958204676886528/WEhA9zpO_normal.jpg" TargetMode="External"/><Relationship Id="rId139" Type="http://schemas.openxmlformats.org/officeDocument/2006/relationships/hyperlink" Target="http://abs.twimg.com/sticky/default_profile_images/default_profile_normal.png" TargetMode="External"/><Relationship Id="rId346" Type="http://schemas.openxmlformats.org/officeDocument/2006/relationships/hyperlink" Target="http://twitter.com/RPvanGaalen/statuses/1163077219264192512" TargetMode="External"/><Relationship Id="rId553" Type="http://schemas.openxmlformats.org/officeDocument/2006/relationships/hyperlink" Target="http://pbs.twimg.com/profile_images/1156571492840329218/Q67RtRgS_normal.png" TargetMode="External"/><Relationship Id="rId760" Type="http://schemas.openxmlformats.org/officeDocument/2006/relationships/hyperlink" Target="http://twitter.com/KLLH_B/statuses/1161987709533077506" TargetMode="External"/><Relationship Id="rId998" Type="http://schemas.openxmlformats.org/officeDocument/2006/relationships/hyperlink" Target="http://twitter.com/EllyLangewis/statuses/1161239240317001728" TargetMode="External"/><Relationship Id="rId1183" Type="http://schemas.openxmlformats.org/officeDocument/2006/relationships/hyperlink" Target="http://abs.twimg.com/sticky/default_profile_images/default_profile_normal.png" TargetMode="External"/><Relationship Id="rId1390" Type="http://schemas.openxmlformats.org/officeDocument/2006/relationships/hyperlink" Target="http://twitter.com/PROG_ocean/statuses/1160104385294282752" TargetMode="External"/><Relationship Id="rId206" Type="http://schemas.openxmlformats.org/officeDocument/2006/relationships/hyperlink" Target="http://twitter.com/Advintellsyst/statuses/1163415341713756160" TargetMode="External"/><Relationship Id="rId413" Type="http://schemas.openxmlformats.org/officeDocument/2006/relationships/hyperlink" Target="http://pbs.twimg.com/profile_images/851146131002327040/jhh3x-VP_normal.jpg" TargetMode="External"/><Relationship Id="rId858" Type="http://schemas.openxmlformats.org/officeDocument/2006/relationships/hyperlink" Target="http://twitter.com/christineliebr/statuses/1161864374610538506" TargetMode="External"/><Relationship Id="rId1043" Type="http://schemas.openxmlformats.org/officeDocument/2006/relationships/hyperlink" Target="http://pbs.twimg.com/profile_images/612217746323935232/SbNQDy7h_normal.jpg" TargetMode="External"/><Relationship Id="rId1488" Type="http://schemas.openxmlformats.org/officeDocument/2006/relationships/hyperlink" Target="http://twitter.com/UtrechtUni/statuses/1159733118498156544" TargetMode="External"/><Relationship Id="rId1695" Type="http://schemas.openxmlformats.org/officeDocument/2006/relationships/hyperlink" Target="http://pbs.twimg.com/profile_images/1145408421539274753/EZ7HtZi5_normal.jpg" TargetMode="External"/><Relationship Id="rId620" Type="http://schemas.openxmlformats.org/officeDocument/2006/relationships/hyperlink" Target="http://twitter.com/jaaprodenburg/statuses/1162259171313459205" TargetMode="External"/><Relationship Id="rId718" Type="http://schemas.openxmlformats.org/officeDocument/2006/relationships/hyperlink" Target="http://twitter.com/Melusine030/statuses/1162018393815441409" TargetMode="External"/><Relationship Id="rId925" Type="http://schemas.openxmlformats.org/officeDocument/2006/relationships/hyperlink" Target="http://pbs.twimg.com/profile_images/674572227925385216/UHUCqZBp_normal.png" TargetMode="External"/><Relationship Id="rId1250" Type="http://schemas.openxmlformats.org/officeDocument/2006/relationships/hyperlink" Target="http://twitter.com/AcademicTrnsfr/statuses/1160762848051642368" TargetMode="External"/><Relationship Id="rId1348" Type="http://schemas.openxmlformats.org/officeDocument/2006/relationships/hyperlink" Target="http://twitter.com/ResearchGenome/statuses/1160220313998827520" TargetMode="External"/><Relationship Id="rId1555" Type="http://schemas.openxmlformats.org/officeDocument/2006/relationships/hyperlink" Target="http://pbs.twimg.com/profile_images/1107675585105588224/xBJuPZVF_normal.png" TargetMode="External"/><Relationship Id="rId1762" Type="http://schemas.openxmlformats.org/officeDocument/2006/relationships/hyperlink" Target="http://pbs.twimg.com/profile_images/874544696084901888/M8S8IHgD_normal.jpg" TargetMode="External"/><Relationship Id="rId1110" Type="http://schemas.openxmlformats.org/officeDocument/2006/relationships/hyperlink" Target="http://twitter.com/JustineToulotte/statuses/1160967247545950208" TargetMode="External"/><Relationship Id="rId1208" Type="http://schemas.openxmlformats.org/officeDocument/2006/relationships/hyperlink" Target="http://twitter.com/molenaar_laura/statuses/1160856580033785857" TargetMode="External"/><Relationship Id="rId1415" Type="http://schemas.openxmlformats.org/officeDocument/2006/relationships/hyperlink" Target="http://pbs.twimg.com/profile_images/1159635260629573635/VfC-HqnH_normal.jpg" TargetMode="External"/><Relationship Id="rId54" Type="http://schemas.openxmlformats.org/officeDocument/2006/relationships/hyperlink" Target="http://twitter.com/pauldutton1968/statuses/1163564934422126592" TargetMode="External"/><Relationship Id="rId1622" Type="http://schemas.openxmlformats.org/officeDocument/2006/relationships/hyperlink" Target="http://twitter.com/_ElvisResCue/statuses/1159402931969507329" TargetMode="External"/><Relationship Id="rId270" Type="http://schemas.openxmlformats.org/officeDocument/2006/relationships/hyperlink" Target="http://twitter.com/Kate_Seear/statuses/1163381545056559104" TargetMode="External"/><Relationship Id="rId130" Type="http://schemas.openxmlformats.org/officeDocument/2006/relationships/hyperlink" Target="http://twitter.com/CruiserBro/statuses/1163460418230267905" TargetMode="External"/><Relationship Id="rId368" Type="http://schemas.openxmlformats.org/officeDocument/2006/relationships/hyperlink" Target="http://twitter.com/svangalen/statuses/1163033792040361986" TargetMode="External"/><Relationship Id="rId575" Type="http://schemas.openxmlformats.org/officeDocument/2006/relationships/hyperlink" Target="http://abs.twimg.com/sticky/default_profile_images/default_profile_normal.png" TargetMode="External"/><Relationship Id="rId782" Type="http://schemas.openxmlformats.org/officeDocument/2006/relationships/hyperlink" Target="http://twitter.com/fhuysmans/statuses/1161974666954792960" TargetMode="External"/><Relationship Id="rId228" Type="http://schemas.openxmlformats.org/officeDocument/2006/relationships/hyperlink" Target="http://twitter.com/ehollenberg/statuses/1163404906008645632" TargetMode="External"/><Relationship Id="rId435" Type="http://schemas.openxmlformats.org/officeDocument/2006/relationships/hyperlink" Target="http://pbs.twimg.com/profile_images/674265797464846337/_tpRDzbj_normal.jpg" TargetMode="External"/><Relationship Id="rId642" Type="http://schemas.openxmlformats.org/officeDocument/2006/relationships/hyperlink" Target="http://twitter.com/AcademicTrnsfr/statuses/1162212405864042496" TargetMode="External"/><Relationship Id="rId1065" Type="http://schemas.openxmlformats.org/officeDocument/2006/relationships/hyperlink" Target="http://abs.twimg.com/sticky/default_profile_images/default_profile_normal.png" TargetMode="External"/><Relationship Id="rId1272" Type="http://schemas.openxmlformats.org/officeDocument/2006/relationships/hyperlink" Target="http://twitter.com/vanpraagbiograf/statuses/1160556608180506627" TargetMode="External"/><Relationship Id="rId502" Type="http://schemas.openxmlformats.org/officeDocument/2006/relationships/hyperlink" Target="http://twitter.com/luclauriks1/statuses/1162394877440794624" TargetMode="External"/><Relationship Id="rId947" Type="http://schemas.openxmlformats.org/officeDocument/2006/relationships/hyperlink" Target="http://pbs.twimg.com/profile_images/1030838325614137345/GtMEneeJ_normal.jpg" TargetMode="External"/><Relationship Id="rId1132" Type="http://schemas.openxmlformats.org/officeDocument/2006/relationships/hyperlink" Target="http://twitter.com/PROG_ocean/statuses/1160931965677244416" TargetMode="External"/><Relationship Id="rId1577" Type="http://schemas.openxmlformats.org/officeDocument/2006/relationships/hyperlink" Target="http://pbs.twimg.com/profile_images/651342791558098944/M-8OdoVS_normal.jpg" TargetMode="External"/><Relationship Id="rId1784" Type="http://schemas.openxmlformats.org/officeDocument/2006/relationships/hyperlink" Target="http://pbs.twimg.com/profile_images/874544696084901888/M8S8IHgD_normal.jpg" TargetMode="External"/><Relationship Id="rId76" Type="http://schemas.openxmlformats.org/officeDocument/2006/relationships/hyperlink" Target="http://twitter.com/RitsertJansen/statuses/1163533075244040193" TargetMode="External"/><Relationship Id="rId807" Type="http://schemas.openxmlformats.org/officeDocument/2006/relationships/hyperlink" Target="http://pbs.twimg.com/profile_images/1141438046488973312/xB5ApqTj_normal.png" TargetMode="External"/><Relationship Id="rId1437" Type="http://schemas.openxmlformats.org/officeDocument/2006/relationships/hyperlink" Target="http://pbs.twimg.com/profile_images/698193055191400448/BRFh3LcE_normal.png" TargetMode="External"/><Relationship Id="rId1644" Type="http://schemas.openxmlformats.org/officeDocument/2006/relationships/hyperlink" Target="http://twitter.com/UUCopernicus/statuses/1159397245495758849" TargetMode="External"/><Relationship Id="rId1851" Type="http://schemas.openxmlformats.org/officeDocument/2006/relationships/hyperlink" Target="http://twitter.com/usi_nl/statuses/1159036944686489600" TargetMode="External"/><Relationship Id="rId1504" Type="http://schemas.openxmlformats.org/officeDocument/2006/relationships/hyperlink" Target="http://twitter.com/EgoNaturae7/statuses/1159576680203268106" TargetMode="External"/><Relationship Id="rId1711" Type="http://schemas.openxmlformats.org/officeDocument/2006/relationships/hyperlink" Target="http://pbs.twimg.com/profile_images/550233649904222208/zQJlRFt5_normal.png" TargetMode="External"/><Relationship Id="rId292" Type="http://schemas.openxmlformats.org/officeDocument/2006/relationships/hyperlink" Target="http://twitter.com/UUCopernicus/statuses/1163368617850880000" TargetMode="External"/><Relationship Id="rId1809" Type="http://schemas.openxmlformats.org/officeDocument/2006/relationships/hyperlink" Target="http://twitter.com/jankuiper87/statuses/1159099646272258048" TargetMode="External"/><Relationship Id="rId597" Type="http://schemas.openxmlformats.org/officeDocument/2006/relationships/hyperlink" Target="http://abs.twimg.com/sticky/default_profile_images/default_profile_normal.png" TargetMode="External"/><Relationship Id="rId152" Type="http://schemas.openxmlformats.org/officeDocument/2006/relationships/hyperlink" Target="http://twitter.com/UniUtrecht/statuses/1163452997202010112" TargetMode="External"/><Relationship Id="rId457" Type="http://schemas.openxmlformats.org/officeDocument/2006/relationships/hyperlink" Target="http://pbs.twimg.com/profile_images/1161265073022799872/gh-sfo-5_normal.jpg" TargetMode="External"/><Relationship Id="rId1087" Type="http://schemas.openxmlformats.org/officeDocument/2006/relationships/hyperlink" Target="http://pbs.twimg.com/profile_images/3599371392/8e7f2aa81396cfc4546a8186677d7ef5_normal.png" TargetMode="External"/><Relationship Id="rId1294" Type="http://schemas.openxmlformats.org/officeDocument/2006/relationships/hyperlink" Target="http://twitter.com/Wilmameere/statuses/1160474707105374213" TargetMode="External"/><Relationship Id="rId664" Type="http://schemas.openxmlformats.org/officeDocument/2006/relationships/hyperlink" Target="http://twitter.com/jeroenson/statuses/1162096001789976578" TargetMode="External"/><Relationship Id="rId871" Type="http://schemas.openxmlformats.org/officeDocument/2006/relationships/hyperlink" Target="http://pbs.twimg.com/profile_images/1072929096517210113/k3NixVai_normal.jpg" TargetMode="External"/><Relationship Id="rId969" Type="http://schemas.openxmlformats.org/officeDocument/2006/relationships/hyperlink" Target="http://pbs.twimg.com/profile_images/1130572923809554432/MwWg0q8X_normal.png" TargetMode="External"/><Relationship Id="rId1599" Type="http://schemas.openxmlformats.org/officeDocument/2006/relationships/hyperlink" Target="http://pbs.twimg.com/profile_images/983021764249817089/1-FneJrU_normal.jpg" TargetMode="External"/><Relationship Id="rId317" Type="http://schemas.openxmlformats.org/officeDocument/2006/relationships/hyperlink" Target="http://pbs.twimg.com/profile_images/1094955845346037761/D4Czm4Ud_normal.jpg" TargetMode="External"/><Relationship Id="rId524" Type="http://schemas.openxmlformats.org/officeDocument/2006/relationships/hyperlink" Target="http://twitter.com/basrodenburg/statuses/1162354500902051845" TargetMode="External"/><Relationship Id="rId731" Type="http://schemas.openxmlformats.org/officeDocument/2006/relationships/hyperlink" Target="http://pbs.twimg.com/profile_images/1062030480852336641/PPjSyf9B_normal.jpg" TargetMode="External"/><Relationship Id="rId1154" Type="http://schemas.openxmlformats.org/officeDocument/2006/relationships/hyperlink" Target="http://twitter.com/ryhertzberger/statuses/1160888365887217664" TargetMode="External"/><Relationship Id="rId1361" Type="http://schemas.openxmlformats.org/officeDocument/2006/relationships/hyperlink" Target="http://pbs.twimg.com/profile_images/2718485814/af710111c50ef5569ded27c94df3bcf1_normal.png" TargetMode="External"/><Relationship Id="rId1459" Type="http://schemas.openxmlformats.org/officeDocument/2006/relationships/hyperlink" Target="http://abs.twimg.com/sticky/default_profile_images/default_profile_normal.png" TargetMode="External"/><Relationship Id="rId98" Type="http://schemas.openxmlformats.org/officeDocument/2006/relationships/hyperlink" Target="http://twitter.com/UUEarthSciences/statuses/1163489313897754624" TargetMode="External"/><Relationship Id="rId829" Type="http://schemas.openxmlformats.org/officeDocument/2006/relationships/hyperlink" Target="http://pbs.twimg.com/profile_images/1010137619383177216/DBeuOKC8_normal.jpg" TargetMode="External"/><Relationship Id="rId1014" Type="http://schemas.openxmlformats.org/officeDocument/2006/relationships/hyperlink" Target="http://twitter.com/UtrechtUni/statuses/1161227884373168128" TargetMode="External"/><Relationship Id="rId1221" Type="http://schemas.openxmlformats.org/officeDocument/2006/relationships/hyperlink" Target="http://pbs.twimg.com/profile_images/1160485260297232384/wmL7UopM_normal.jpg" TargetMode="External"/><Relationship Id="rId1666" Type="http://schemas.openxmlformats.org/officeDocument/2006/relationships/hyperlink" Target="http://twitter.com/UniUtrecht/statuses/1159366043875385344" TargetMode="External"/><Relationship Id="rId1873" Type="http://schemas.openxmlformats.org/officeDocument/2006/relationships/hyperlink" Target="http://twitter.com/lukas_held_/statuses/1159013277206269952" TargetMode="External"/><Relationship Id="rId1319" Type="http://schemas.openxmlformats.org/officeDocument/2006/relationships/hyperlink" Target="http://pbs.twimg.com/profile_images/762146747158261760/vpkL_qQZ_normal.jpg" TargetMode="External"/><Relationship Id="rId1526" Type="http://schemas.openxmlformats.org/officeDocument/2006/relationships/hyperlink" Target="http://twitter.com/Ferdi_Engels/statuses/1159514578402914305" TargetMode="External"/><Relationship Id="rId1733" Type="http://schemas.openxmlformats.org/officeDocument/2006/relationships/hyperlink" Target="http://pbs.twimg.com/profile_images/1149973692094603264/TT4BA8Pk_normal.jpg" TargetMode="External"/><Relationship Id="rId25" Type="http://schemas.openxmlformats.org/officeDocument/2006/relationships/hyperlink" Target="http://pbs.twimg.com/profile_images/1108136826022187008/KZK_Opm8_normal.jpg" TargetMode="External"/><Relationship Id="rId1800" Type="http://schemas.openxmlformats.org/officeDocument/2006/relationships/hyperlink" Target="http://pbs.twimg.com/profile_images/555289211025522689/MkZqVmNb_normal.jpeg" TargetMode="External"/><Relationship Id="rId174" Type="http://schemas.openxmlformats.org/officeDocument/2006/relationships/hyperlink" Target="http://twitter.com/Ally37330541/statuses/1163437023757307906" TargetMode="External"/><Relationship Id="rId381" Type="http://schemas.openxmlformats.org/officeDocument/2006/relationships/hyperlink" Target="http://pbs.twimg.com/profile_images/1127872786800697344/J9pGciHg_normal.png" TargetMode="External"/><Relationship Id="rId241" Type="http://schemas.openxmlformats.org/officeDocument/2006/relationships/hyperlink" Target="http://pbs.twimg.com/profile_images/690098522180448257/6kCIFBSm_normal.png" TargetMode="External"/><Relationship Id="rId479" Type="http://schemas.openxmlformats.org/officeDocument/2006/relationships/hyperlink" Target="http://pbs.twimg.com/profile_images/983082459020578816/sZdzgJBG_normal.jpg" TargetMode="External"/><Relationship Id="rId686" Type="http://schemas.openxmlformats.org/officeDocument/2006/relationships/hyperlink" Target="http://twitter.com/domineePeter/statuses/1162056094962913284" TargetMode="External"/><Relationship Id="rId893" Type="http://schemas.openxmlformats.org/officeDocument/2006/relationships/hyperlink" Target="http://abs.twimg.com/sticky/default_profile_images/default_profile_normal.png" TargetMode="External"/><Relationship Id="rId339" Type="http://schemas.openxmlformats.org/officeDocument/2006/relationships/hyperlink" Target="http://pbs.twimg.com/profile_images/636559401805975552/f32Wqkv2_normal.jpg" TargetMode="External"/><Relationship Id="rId546" Type="http://schemas.openxmlformats.org/officeDocument/2006/relationships/hyperlink" Target="http://twitter.com/Joerivds/statuses/1162319702980538371" TargetMode="External"/><Relationship Id="rId753" Type="http://schemas.openxmlformats.org/officeDocument/2006/relationships/hyperlink" Target="http://pbs.twimg.com/profile_images/986226720981372928/cOLNRDIx_normal.jpg" TargetMode="External"/><Relationship Id="rId1176" Type="http://schemas.openxmlformats.org/officeDocument/2006/relationships/hyperlink" Target="http://twitter.com/vanpraagbiograf/statuses/1160878011899621376" TargetMode="External"/><Relationship Id="rId1383" Type="http://schemas.openxmlformats.org/officeDocument/2006/relationships/hyperlink" Target="http://pbs.twimg.com/profile_images/1129418021469073408/9_zrhqSA_normal.jpg" TargetMode="External"/><Relationship Id="rId101" Type="http://schemas.openxmlformats.org/officeDocument/2006/relationships/hyperlink" Target="http://pbs.twimg.com/profile_images/725386883304402950/LUXQ6Z2C_normal.jpg" TargetMode="External"/><Relationship Id="rId406" Type="http://schemas.openxmlformats.org/officeDocument/2006/relationships/hyperlink" Target="http://twitter.com/ashlarblocks/statuses/1162850284969684993" TargetMode="External"/><Relationship Id="rId960" Type="http://schemas.openxmlformats.org/officeDocument/2006/relationships/hyperlink" Target="http://twitter.com/HetOosthonk/statuses/1161348612242231297" TargetMode="External"/><Relationship Id="rId1036" Type="http://schemas.openxmlformats.org/officeDocument/2006/relationships/hyperlink" Target="http://twitter.com/VET_UniUtrecht/statuses/1161200025571090432" TargetMode="External"/><Relationship Id="rId1243" Type="http://schemas.openxmlformats.org/officeDocument/2006/relationships/hyperlink" Target="http://pbs.twimg.com/profile_images/458549853077774336/0pzRKaLW_normal.jpeg" TargetMode="External"/><Relationship Id="rId1590" Type="http://schemas.openxmlformats.org/officeDocument/2006/relationships/hyperlink" Target="http://twitter.com/UniUtrecht/statuses/1159433546722893824" TargetMode="External"/><Relationship Id="rId1688" Type="http://schemas.openxmlformats.org/officeDocument/2006/relationships/hyperlink" Target="http://twitter.com/millerjpower/statuses/1159227871199727622" TargetMode="External"/><Relationship Id="rId1895" Type="http://schemas.openxmlformats.org/officeDocument/2006/relationships/hyperlink" Target="http://twitter.com/ElbaSierraA/statuses/1158967020672737281" TargetMode="External"/><Relationship Id="rId613" Type="http://schemas.openxmlformats.org/officeDocument/2006/relationships/hyperlink" Target="http://pbs.twimg.com/profile_images/1026444749404811264/osMm4Bri_normal.jpg" TargetMode="External"/><Relationship Id="rId820" Type="http://schemas.openxmlformats.org/officeDocument/2006/relationships/hyperlink" Target="http://twitter.com/TelersVanNature/statuses/1161944066084524032" TargetMode="External"/><Relationship Id="rId918" Type="http://schemas.openxmlformats.org/officeDocument/2006/relationships/hyperlink" Target="http://twitter.com/UCDLawSchool/statuses/1161566882371125250" TargetMode="External"/><Relationship Id="rId1450" Type="http://schemas.openxmlformats.org/officeDocument/2006/relationships/hyperlink" Target="http://twitter.com/DutchCultureUSA/statuses/1159817423400443904" TargetMode="External"/><Relationship Id="rId1548" Type="http://schemas.openxmlformats.org/officeDocument/2006/relationships/hyperlink" Target="http://twitter.com/Sugarsteroni/statuses/1159482606943125504" TargetMode="External"/><Relationship Id="rId1755" Type="http://schemas.openxmlformats.org/officeDocument/2006/relationships/hyperlink" Target="http://twitter.com/Arjan_KW/statuses/1159122482902835200" TargetMode="External"/><Relationship Id="rId1103" Type="http://schemas.openxmlformats.org/officeDocument/2006/relationships/hyperlink" Target="http://pbs.twimg.com/profile_images/977215278349201408/Z2UabyHq_normal.jpg" TargetMode="External"/><Relationship Id="rId1310" Type="http://schemas.openxmlformats.org/officeDocument/2006/relationships/hyperlink" Target="http://twitter.com/caseofdees/statuses/1160414936293621760" TargetMode="External"/><Relationship Id="rId1408" Type="http://schemas.openxmlformats.org/officeDocument/2006/relationships/hyperlink" Target="http://twitter.com/Neha429/statuses/1160028785376419840" TargetMode="External"/><Relationship Id="rId47" Type="http://schemas.openxmlformats.org/officeDocument/2006/relationships/hyperlink" Target="http://pbs.twimg.com/profile_images/668022681569243136/dZJFawCM_normal.jpg" TargetMode="External"/><Relationship Id="rId1615" Type="http://schemas.openxmlformats.org/officeDocument/2006/relationships/hyperlink" Target="http://pbs.twimg.com/profile_images/878192521104543746/dSal7XDP_normal.jpg" TargetMode="External"/><Relationship Id="rId1822" Type="http://schemas.openxmlformats.org/officeDocument/2006/relationships/hyperlink" Target="http://pbs.twimg.com/profile_images/458549853077774336/0pzRKaLW_normal.jpeg" TargetMode="External"/><Relationship Id="rId196" Type="http://schemas.openxmlformats.org/officeDocument/2006/relationships/hyperlink" Target="http://twitter.com/cesdevui/statuses/1163431705669197824" TargetMode="External"/><Relationship Id="rId263" Type="http://schemas.openxmlformats.org/officeDocument/2006/relationships/hyperlink" Target="http://pbs.twimg.com/profile_images/1108136826022187008/KZK_Opm8_normal.jpg" TargetMode="External"/><Relationship Id="rId470" Type="http://schemas.openxmlformats.org/officeDocument/2006/relationships/hyperlink" Target="http://twitter.com/AnnaVanEgmond/statuses/1162473703449518090" TargetMode="External"/><Relationship Id="rId123" Type="http://schemas.openxmlformats.org/officeDocument/2006/relationships/hyperlink" Target="http://abs.twimg.com/sticky/default_profile_images/default_profile_normal.png" TargetMode="External"/><Relationship Id="rId330" Type="http://schemas.openxmlformats.org/officeDocument/2006/relationships/hyperlink" Target="http://twitter.com/LDUniGr/statuses/1163154562682892292" TargetMode="External"/><Relationship Id="rId568" Type="http://schemas.openxmlformats.org/officeDocument/2006/relationships/hyperlink" Target="http://twitter.com/vanpraagbiograf/statuses/1162289462430318592" TargetMode="External"/><Relationship Id="rId775" Type="http://schemas.openxmlformats.org/officeDocument/2006/relationships/hyperlink" Target="http://pbs.twimg.com/profile_images/2034731670/Zorg_twitter_normal.jpg" TargetMode="External"/><Relationship Id="rId982" Type="http://schemas.openxmlformats.org/officeDocument/2006/relationships/hyperlink" Target="http://twitter.com/UniUtrecht/statuses/1161282330138427393" TargetMode="External"/><Relationship Id="rId1198" Type="http://schemas.openxmlformats.org/officeDocument/2006/relationships/hyperlink" Target="http://twitter.com/CrisYorke/statuses/1160874637879676929" TargetMode="External"/><Relationship Id="rId428" Type="http://schemas.openxmlformats.org/officeDocument/2006/relationships/hyperlink" Target="http://twitter.com/samvreen1/statuses/1162765367627976704" TargetMode="External"/><Relationship Id="rId635" Type="http://schemas.openxmlformats.org/officeDocument/2006/relationships/hyperlink" Target="http://pbs.twimg.com/profile_images/55878800/IMG_0790a_normal.jpg" TargetMode="External"/><Relationship Id="rId842" Type="http://schemas.openxmlformats.org/officeDocument/2006/relationships/hyperlink" Target="http://twitter.com/vanpraagbiograf/statuses/1161886784235737088" TargetMode="External"/><Relationship Id="rId1058" Type="http://schemas.openxmlformats.org/officeDocument/2006/relationships/hyperlink" Target="http://twitter.com/vanpraagbiograf/statuses/1161166492731396096" TargetMode="External"/><Relationship Id="rId1265" Type="http://schemas.openxmlformats.org/officeDocument/2006/relationships/hyperlink" Target="http://abs.twimg.com/sticky/default_profile_images/default_profile_normal.png" TargetMode="External"/><Relationship Id="rId1472" Type="http://schemas.openxmlformats.org/officeDocument/2006/relationships/hyperlink" Target="http://twitter.com/vanpraagbiograf/statuses/1159768176122638336" TargetMode="External"/><Relationship Id="rId702" Type="http://schemas.openxmlformats.org/officeDocument/2006/relationships/hyperlink" Target="http://twitter.com/ffateha_/statuses/1162031308823904257" TargetMode="External"/><Relationship Id="rId1125" Type="http://schemas.openxmlformats.org/officeDocument/2006/relationships/hyperlink" Target="http://pbs.twimg.com/profile_images/518018585868763136/dJbo1gTp_normal.jpeg" TargetMode="External"/><Relationship Id="rId1332" Type="http://schemas.openxmlformats.org/officeDocument/2006/relationships/hyperlink" Target="http://twitter.com/GuiseppeDon/statuses/1160307780202520576" TargetMode="External"/><Relationship Id="rId1777" Type="http://schemas.openxmlformats.org/officeDocument/2006/relationships/hyperlink" Target="http://twitter.com/vanpraagbiograf/statuses/1159118050815352833" TargetMode="External"/><Relationship Id="rId69" Type="http://schemas.openxmlformats.org/officeDocument/2006/relationships/hyperlink" Target="http://pbs.twimg.com/profile_images/816645364757463040/BYNpU3-g_normal.jpg" TargetMode="External"/><Relationship Id="rId1637" Type="http://schemas.openxmlformats.org/officeDocument/2006/relationships/hyperlink" Target="http://abs.twimg.com/sticky/default_profile_images/default_profile_normal.png" TargetMode="External"/><Relationship Id="rId1844" Type="http://schemas.openxmlformats.org/officeDocument/2006/relationships/hyperlink" Target="http://pbs.twimg.com/profile_images/767653515334385664/aSyMYbii_normal.jpg" TargetMode="External"/><Relationship Id="rId1704" Type="http://schemas.openxmlformats.org/officeDocument/2006/relationships/hyperlink" Target="http://twitter.com/J3ro3nJ/statuses/1159214050586308609" TargetMode="External"/><Relationship Id="rId285" Type="http://schemas.openxmlformats.org/officeDocument/2006/relationships/hyperlink" Target="http://pbs.twimg.com/profile_images/458549853077774336/0pzRKaLW_normal.jpeg" TargetMode="External"/><Relationship Id="rId492" Type="http://schemas.openxmlformats.org/officeDocument/2006/relationships/hyperlink" Target="http://twitter.com/RaafHuns/statuses/1162433112346890240" TargetMode="External"/><Relationship Id="rId797" Type="http://schemas.openxmlformats.org/officeDocument/2006/relationships/hyperlink" Target="http://pbs.twimg.com/profile_images/1111603723061612546/IVKusAP9_normal.png" TargetMode="External"/><Relationship Id="rId145" Type="http://schemas.openxmlformats.org/officeDocument/2006/relationships/hyperlink" Target="http://abs.twimg.com/sticky/default_profile_images/default_profile_normal.png" TargetMode="External"/><Relationship Id="rId352" Type="http://schemas.openxmlformats.org/officeDocument/2006/relationships/hyperlink" Target="http://twitter.com/VSPARTICLE/statuses/1163065665051353088" TargetMode="External"/><Relationship Id="rId1287" Type="http://schemas.openxmlformats.org/officeDocument/2006/relationships/hyperlink" Target="http://pbs.twimg.com/profile_images/1068602468567789568/DDm3C3a7_normal.jpg" TargetMode="External"/><Relationship Id="rId212" Type="http://schemas.openxmlformats.org/officeDocument/2006/relationships/hyperlink" Target="http://twitter.com/RitaGKlapper/statuses/1163411821937733632" TargetMode="External"/><Relationship Id="rId657" Type="http://schemas.openxmlformats.org/officeDocument/2006/relationships/hyperlink" Target="http://pbs.twimg.com/profile_images/649302313899790336/KU8_g0Ts_normal.jpg" TargetMode="External"/><Relationship Id="rId864" Type="http://schemas.openxmlformats.org/officeDocument/2006/relationships/hyperlink" Target="http://twitter.com/obeske/statuses/1161776901561524225" TargetMode="External"/><Relationship Id="rId1494" Type="http://schemas.openxmlformats.org/officeDocument/2006/relationships/hyperlink" Target="http://twitter.com/Drs_Michelle/statuses/1159706549201395714" TargetMode="External"/><Relationship Id="rId1799" Type="http://schemas.openxmlformats.org/officeDocument/2006/relationships/hyperlink" Target="http://twitter.com/klausdodds/statuses/1159107719833538561" TargetMode="External"/><Relationship Id="rId517" Type="http://schemas.openxmlformats.org/officeDocument/2006/relationships/hyperlink" Target="http://pbs.twimg.com/profile_images/1054069886153121792/kt76TaW0_normal.jpg" TargetMode="External"/><Relationship Id="rId724" Type="http://schemas.openxmlformats.org/officeDocument/2006/relationships/hyperlink" Target="http://twitter.com/OscarYRomeroG/statuses/1162015486361636865" TargetMode="External"/><Relationship Id="rId931" Type="http://schemas.openxmlformats.org/officeDocument/2006/relationships/hyperlink" Target="http://pbs.twimg.com/profile_images/852271015916961792/F9fIJ2Yl_normal.jpg" TargetMode="External"/><Relationship Id="rId1147" Type="http://schemas.openxmlformats.org/officeDocument/2006/relationships/hyperlink" Target="http://pbs.twimg.com/profile_images/2921350871/706a0a525f595e5b434651eaf71a5491_normal.jpeg" TargetMode="External"/><Relationship Id="rId1354" Type="http://schemas.openxmlformats.org/officeDocument/2006/relationships/hyperlink" Target="http://twitter.com/W00fer/statuses/1160188459618902016" TargetMode="External"/><Relationship Id="rId1561" Type="http://schemas.openxmlformats.org/officeDocument/2006/relationships/hyperlink" Target="http://pbs.twimg.com/profile_images/1081927444611952640/39ZPFDnS_normal.jpg" TargetMode="External"/><Relationship Id="rId60" Type="http://schemas.openxmlformats.org/officeDocument/2006/relationships/hyperlink" Target="http://twitter.com/Kate_Seear/statuses/1163561727985893376" TargetMode="External"/><Relationship Id="rId1007" Type="http://schemas.openxmlformats.org/officeDocument/2006/relationships/hyperlink" Target="http://pbs.twimg.com/profile_images/458549853077774336/0pzRKaLW_normal.jpeg" TargetMode="External"/><Relationship Id="rId1214" Type="http://schemas.openxmlformats.org/officeDocument/2006/relationships/hyperlink" Target="http://twitter.com/henkovink/statuses/1160853456795648000" TargetMode="External"/><Relationship Id="rId1421" Type="http://schemas.openxmlformats.org/officeDocument/2006/relationships/hyperlink" Target="http://pbs.twimg.com/profile_images/988794358169260032/nfdTJy9R_normal.jpg" TargetMode="External"/><Relationship Id="rId1659" Type="http://schemas.openxmlformats.org/officeDocument/2006/relationships/hyperlink" Target="http://pbs.twimg.com/profile_images/1111193511372734464/xSlP29rq_normal.png" TargetMode="External"/><Relationship Id="rId1866" Type="http://schemas.openxmlformats.org/officeDocument/2006/relationships/hyperlink" Target="http://pbs.twimg.com/profile_images/1132403053133488129/pn69nptK_normal.jpg" TargetMode="External"/><Relationship Id="rId1519" Type="http://schemas.openxmlformats.org/officeDocument/2006/relationships/hyperlink" Target="http://pbs.twimg.com/profile_images/378800000855047068/767d8dbb00fcf7a5c074bb163e1c858b_normal.jpeg" TargetMode="External"/><Relationship Id="rId1726" Type="http://schemas.openxmlformats.org/officeDocument/2006/relationships/hyperlink" Target="http://twitter.com/willem_wensink/statuses/1159152458389741568" TargetMode="External"/><Relationship Id="rId18" Type="http://schemas.openxmlformats.org/officeDocument/2006/relationships/hyperlink" Target="http://twitter.com/CESAAus/statuses/1163699811788263424" TargetMode="External"/><Relationship Id="rId167" Type="http://schemas.openxmlformats.org/officeDocument/2006/relationships/hyperlink" Target="http://pbs.twimg.com/profile_images/393461617/KFR_face-3_normal.JPG" TargetMode="External"/><Relationship Id="rId374" Type="http://schemas.openxmlformats.org/officeDocument/2006/relationships/hyperlink" Target="http://twitter.com/IngaRoesler/statuses/1163027843279925248" TargetMode="External"/><Relationship Id="rId581" Type="http://schemas.openxmlformats.org/officeDocument/2006/relationships/hyperlink" Target="http://pbs.twimg.com/profile_images/2902085651/4782e08381eb89a74a2088bcb31ebea0_normal.jpeg" TargetMode="External"/><Relationship Id="rId234" Type="http://schemas.openxmlformats.org/officeDocument/2006/relationships/hyperlink" Target="http://twitter.com/ehollenberg/statuses/1163403904316530688" TargetMode="External"/><Relationship Id="rId679" Type="http://schemas.openxmlformats.org/officeDocument/2006/relationships/hyperlink" Target="http://pbs.twimg.com/profile_images/972186312055885825/FYqDINgg_normal.jpg" TargetMode="External"/><Relationship Id="rId886" Type="http://schemas.openxmlformats.org/officeDocument/2006/relationships/hyperlink" Target="http://twitter.com/ckiclearning/statuses/1161634850467713024" TargetMode="External"/><Relationship Id="rId2" Type="http://schemas.openxmlformats.org/officeDocument/2006/relationships/hyperlink" Target="http://twitter.com/bouwman_aniek/statuses/1163712381895229440" TargetMode="External"/><Relationship Id="rId441" Type="http://schemas.openxmlformats.org/officeDocument/2006/relationships/hyperlink" Target="http://pbs.twimg.com/profile_images/572732067813666816/7TtIIqCn_normal.jpeg" TargetMode="External"/><Relationship Id="rId539" Type="http://schemas.openxmlformats.org/officeDocument/2006/relationships/hyperlink" Target="http://pbs.twimg.com/profile_images/1023473216596135936/TXoqKekg_normal.jpg" TargetMode="External"/><Relationship Id="rId746" Type="http://schemas.openxmlformats.org/officeDocument/2006/relationships/hyperlink" Target="http://twitter.com/sjoerdjochems/statuses/1161998583312334849" TargetMode="External"/><Relationship Id="rId1071" Type="http://schemas.openxmlformats.org/officeDocument/2006/relationships/hyperlink" Target="http://pbs.twimg.com/profile_images/3133185869/9546257e71d504b372c3df7a8f69d07a_normal.jpeg" TargetMode="External"/><Relationship Id="rId1169" Type="http://schemas.openxmlformats.org/officeDocument/2006/relationships/hyperlink" Target="http://pbs.twimg.com/profile_images/458549853077774336/0pzRKaLW_normal.jpeg" TargetMode="External"/><Relationship Id="rId1376" Type="http://schemas.openxmlformats.org/officeDocument/2006/relationships/hyperlink" Target="http://twitter.com/UCDLawSchool/statuses/1160129913896128512" TargetMode="External"/><Relationship Id="rId1583" Type="http://schemas.openxmlformats.org/officeDocument/2006/relationships/hyperlink" Target="http://pbs.twimg.com/profile_images/1064264295180107777/eor7VMU1_normal.jpg" TargetMode="External"/><Relationship Id="rId301" Type="http://schemas.openxmlformats.org/officeDocument/2006/relationships/hyperlink" Target="http://pbs.twimg.com/profile_images/1115276869182554112/_3kUKX37_normal.png" TargetMode="External"/><Relationship Id="rId953" Type="http://schemas.openxmlformats.org/officeDocument/2006/relationships/hyperlink" Target="http://pbs.twimg.com/profile_images/807538143981400064/YtqkZkSj_normal.jpg" TargetMode="External"/><Relationship Id="rId1029" Type="http://schemas.openxmlformats.org/officeDocument/2006/relationships/hyperlink" Target="http://pbs.twimg.com/profile_images/1086195122067390464/FYUDshWr_normal.jpg" TargetMode="External"/><Relationship Id="rId1236" Type="http://schemas.openxmlformats.org/officeDocument/2006/relationships/hyperlink" Target="http://twitter.com/IASS_Potsdam/statuses/1160834884493029376" TargetMode="External"/><Relationship Id="rId1790" Type="http://schemas.openxmlformats.org/officeDocument/2006/relationships/hyperlink" Target="http://pbs.twimg.com/profile_images/1010137619383177216/DBeuOKC8_normal.jpg" TargetMode="External"/><Relationship Id="rId1888" Type="http://schemas.openxmlformats.org/officeDocument/2006/relationships/hyperlink" Target="http://pbs.twimg.com/profile_images/1511579018/festina_lente_slak_normal.jpg" TargetMode="External"/><Relationship Id="rId82" Type="http://schemas.openxmlformats.org/officeDocument/2006/relationships/hyperlink" Target="http://twitter.com/EHPonline/statuses/1163511076933292032" TargetMode="External"/><Relationship Id="rId606" Type="http://schemas.openxmlformats.org/officeDocument/2006/relationships/hyperlink" Target="http://twitter.com/trupill/statuses/1162268376799965184" TargetMode="External"/><Relationship Id="rId813" Type="http://schemas.openxmlformats.org/officeDocument/2006/relationships/hyperlink" Target="http://pbs.twimg.com/profile_images/458549853077774336/0pzRKaLW_normal.jpeg" TargetMode="External"/><Relationship Id="rId1443" Type="http://schemas.openxmlformats.org/officeDocument/2006/relationships/hyperlink" Target="http://pbs.twimg.com/profile_images/1010137619383177216/DBeuOKC8_normal.jpg" TargetMode="External"/><Relationship Id="rId1650" Type="http://schemas.openxmlformats.org/officeDocument/2006/relationships/hyperlink" Target="http://twitter.com/LucaGrilli3/statuses/1159386274173784066" TargetMode="External"/><Relationship Id="rId1748" Type="http://schemas.openxmlformats.org/officeDocument/2006/relationships/hyperlink" Target="http://pbs.twimg.com/profile_images/884132175934828544/zLCOEu7c_normal.jpg" TargetMode="External"/><Relationship Id="rId1303" Type="http://schemas.openxmlformats.org/officeDocument/2006/relationships/hyperlink" Target="http://pbs.twimg.com/profile_images/601763677855883264/Cu-XoiyC_normal.jpg" TargetMode="External"/><Relationship Id="rId1510" Type="http://schemas.openxmlformats.org/officeDocument/2006/relationships/hyperlink" Target="http://twitter.com/lukas_held_/statuses/1159553355871653888" TargetMode="External"/><Relationship Id="rId1608" Type="http://schemas.openxmlformats.org/officeDocument/2006/relationships/hyperlink" Target="http://twitter.com/UtrechtUni/statuses/1159418991259111424" TargetMode="External"/><Relationship Id="rId1815" Type="http://schemas.openxmlformats.org/officeDocument/2006/relationships/hyperlink" Target="http://twitter.com/FuturesStudioUU/statuses/1159092286879424512" TargetMode="External"/><Relationship Id="rId189" Type="http://schemas.openxmlformats.org/officeDocument/2006/relationships/hyperlink" Target="http://pbs.twimg.com/profile_images/1031464996801323008/gBJoV05c_normal.jpg" TargetMode="External"/><Relationship Id="rId396" Type="http://schemas.openxmlformats.org/officeDocument/2006/relationships/hyperlink" Target="http://twitter.com/vanpraagbiograf/statuses/1162983987796676608" TargetMode="External"/><Relationship Id="rId256" Type="http://schemas.openxmlformats.org/officeDocument/2006/relationships/hyperlink" Target="http://twitter.com/DatafiedSociety/statuses/1163392191542284288" TargetMode="External"/><Relationship Id="rId463" Type="http://schemas.openxmlformats.org/officeDocument/2006/relationships/hyperlink" Target="http://abs.twimg.com/sticky/default_profile_images/default_profile_normal.png" TargetMode="External"/><Relationship Id="rId670" Type="http://schemas.openxmlformats.org/officeDocument/2006/relationships/hyperlink" Target="http://twitter.com/UtrechtUni/statuses/1162081593621721088" TargetMode="External"/><Relationship Id="rId1093" Type="http://schemas.openxmlformats.org/officeDocument/2006/relationships/hyperlink" Target="http://pbs.twimg.com/profile_images/1083791296333053954/XL5dHalK_normal.jpg" TargetMode="External"/><Relationship Id="rId116" Type="http://schemas.openxmlformats.org/officeDocument/2006/relationships/hyperlink" Target="http://twitter.com/DrSchnuw/statuses/1163471895649542146" TargetMode="External"/><Relationship Id="rId323" Type="http://schemas.openxmlformats.org/officeDocument/2006/relationships/hyperlink" Target="http://pbs.twimg.com/profile_images/957247151565955072/VOm_q2m8_normal.jpg" TargetMode="External"/><Relationship Id="rId530" Type="http://schemas.openxmlformats.org/officeDocument/2006/relationships/hyperlink" Target="http://twitter.com/marcovanbrussel/statuses/1162347692934279168" TargetMode="External"/><Relationship Id="rId768" Type="http://schemas.openxmlformats.org/officeDocument/2006/relationships/hyperlink" Target="http://twitter.com/Voeten1/statuses/1161985066819624960" TargetMode="External"/><Relationship Id="rId975" Type="http://schemas.openxmlformats.org/officeDocument/2006/relationships/hyperlink" Target="http://pbs.twimg.com/profile_images/585627340211888128/wnWWmUg5_normal.jpg" TargetMode="External"/><Relationship Id="rId1160" Type="http://schemas.openxmlformats.org/officeDocument/2006/relationships/hyperlink" Target="http://twitter.com/bodemkunde/statuses/1160880696870805504" TargetMode="External"/><Relationship Id="rId1398" Type="http://schemas.openxmlformats.org/officeDocument/2006/relationships/hyperlink" Target="http://twitter.com/ErinSparksPhD/statuses/1160080978842464256" TargetMode="External"/><Relationship Id="rId628" Type="http://schemas.openxmlformats.org/officeDocument/2006/relationships/hyperlink" Target="http://twitter.com/OverMorgen/statuses/1162257393809387524" TargetMode="External"/><Relationship Id="rId835" Type="http://schemas.openxmlformats.org/officeDocument/2006/relationships/hyperlink" Target="http://pbs.twimg.com/profile_images/674572227925385216/UHUCqZBp_normal.png" TargetMode="External"/><Relationship Id="rId1258" Type="http://schemas.openxmlformats.org/officeDocument/2006/relationships/hyperlink" Target="http://twitter.com/vanpraagbiograf/statuses/1160557039195688960" TargetMode="External"/><Relationship Id="rId1465" Type="http://schemas.openxmlformats.org/officeDocument/2006/relationships/hyperlink" Target="http://abs.twimg.com/sticky/default_profile_images/default_profile_normal.png" TargetMode="External"/><Relationship Id="rId1672" Type="http://schemas.openxmlformats.org/officeDocument/2006/relationships/hyperlink" Target="http://twitter.com/patrickpoelmann/statuses/1159345263544283136" TargetMode="External"/><Relationship Id="rId1020" Type="http://schemas.openxmlformats.org/officeDocument/2006/relationships/hyperlink" Target="http://twitter.com/UtrechtUni/statuses/1161226538165198850" TargetMode="External"/><Relationship Id="rId1118" Type="http://schemas.openxmlformats.org/officeDocument/2006/relationships/hyperlink" Target="http://twitter.com/melletang/statuses/1160947988795015168" TargetMode="External"/><Relationship Id="rId1325" Type="http://schemas.openxmlformats.org/officeDocument/2006/relationships/hyperlink" Target="http://pbs.twimg.com/profile_images/1064264295180107777/eor7VMU1_normal.jpg" TargetMode="External"/><Relationship Id="rId1532" Type="http://schemas.openxmlformats.org/officeDocument/2006/relationships/hyperlink" Target="http://twitter.com/AcademicTrnsfr/statuses/1159509588321951745" TargetMode="External"/><Relationship Id="rId902" Type="http://schemas.openxmlformats.org/officeDocument/2006/relationships/hyperlink" Target="http://twitter.com/vanpraagbiograf/statuses/1161604511359803394" TargetMode="External"/><Relationship Id="rId1837" Type="http://schemas.openxmlformats.org/officeDocument/2006/relationships/hyperlink" Target="http://twitter.com/MignonWuestman/statuses/1159068015742390272" TargetMode="External"/><Relationship Id="rId31" Type="http://schemas.openxmlformats.org/officeDocument/2006/relationships/hyperlink" Target="http://pbs.twimg.com/profile_images/1146140222654042112/IwyuWeDV_normal.jpg" TargetMode="External"/><Relationship Id="rId180" Type="http://schemas.openxmlformats.org/officeDocument/2006/relationships/hyperlink" Target="http://twitter.com/AlexKostyuk2/statuses/1163434977306038273" TargetMode="External"/><Relationship Id="rId278" Type="http://schemas.openxmlformats.org/officeDocument/2006/relationships/hyperlink" Target="http://twitter.com/UniUtrecht/statuses/1163377110888714246" TargetMode="External"/><Relationship Id="rId485" Type="http://schemas.openxmlformats.org/officeDocument/2006/relationships/hyperlink" Target="http://pbs.twimg.com/profile_images/2966506339/71d2ffa985d951fe7f4c342df219f98a_normal.jpeg" TargetMode="External"/><Relationship Id="rId692" Type="http://schemas.openxmlformats.org/officeDocument/2006/relationships/hyperlink" Target="http://twitter.com/SudburyM/statuses/1162048375694483456" TargetMode="External"/><Relationship Id="rId138" Type="http://schemas.openxmlformats.org/officeDocument/2006/relationships/hyperlink" Target="http://twitter.com/vanpraagbiograf/statuses/1163460125144813568" TargetMode="External"/><Relationship Id="rId345" Type="http://schemas.openxmlformats.org/officeDocument/2006/relationships/hyperlink" Target="http://pbs.twimg.com/profile_images/767905009015160832/nLmW-bfi_normal.jpg" TargetMode="External"/><Relationship Id="rId552" Type="http://schemas.openxmlformats.org/officeDocument/2006/relationships/hyperlink" Target="http://twitter.com/isgoedhoor/statuses/1162317608861020160" TargetMode="External"/><Relationship Id="rId997" Type="http://schemas.openxmlformats.org/officeDocument/2006/relationships/hyperlink" Target="http://pbs.twimg.com/profile_images/416327839882174464/jdvrxDwb_normal.jpeg" TargetMode="External"/><Relationship Id="rId1182" Type="http://schemas.openxmlformats.org/officeDocument/2006/relationships/hyperlink" Target="http://twitter.com/vanpraagbiograf/statuses/1160877883839176705" TargetMode="External"/><Relationship Id="rId205" Type="http://schemas.openxmlformats.org/officeDocument/2006/relationships/hyperlink" Target="http://pbs.twimg.com/profile_images/1088721070935474177/hA2EJvs8_normal.jpg" TargetMode="External"/><Relationship Id="rId412" Type="http://schemas.openxmlformats.org/officeDocument/2006/relationships/hyperlink" Target="http://twitter.com/thorikos/statuses/1162846796810530818" TargetMode="External"/><Relationship Id="rId857" Type="http://schemas.openxmlformats.org/officeDocument/2006/relationships/hyperlink" Target="http://pbs.twimg.com/profile_images/1062300936201220096/UYSyy9dG_normal.jpg" TargetMode="External"/><Relationship Id="rId1042" Type="http://schemas.openxmlformats.org/officeDocument/2006/relationships/hyperlink" Target="http://twitter.com/GOBIsecretariat/statuses/1161189791356076032" TargetMode="External"/><Relationship Id="rId1487" Type="http://schemas.openxmlformats.org/officeDocument/2006/relationships/hyperlink" Target="http://pbs.twimg.com/profile_images/458550172528558081/3nWKVt7W_normal.jpeg" TargetMode="External"/><Relationship Id="rId1694" Type="http://schemas.openxmlformats.org/officeDocument/2006/relationships/hyperlink" Target="http://twitter.com/moigimy/statuses/1159216067178352640" TargetMode="External"/><Relationship Id="rId717" Type="http://schemas.openxmlformats.org/officeDocument/2006/relationships/hyperlink" Target="http://pbs.twimg.com/profile_images/3510205773/8b20eb7a67c0add3f8b8b3387479282f_normal.jpeg" TargetMode="External"/><Relationship Id="rId924" Type="http://schemas.openxmlformats.org/officeDocument/2006/relationships/hyperlink" Target="http://twitter.com/_WorldSolutions/statuses/1161559067837419521" TargetMode="External"/><Relationship Id="rId1347" Type="http://schemas.openxmlformats.org/officeDocument/2006/relationships/hyperlink" Target="http://pbs.twimg.com/profile_images/1096897071024689152/6ogVMLNs_normal.png" TargetMode="External"/><Relationship Id="rId1554" Type="http://schemas.openxmlformats.org/officeDocument/2006/relationships/hyperlink" Target="http://twitter.com/SwissTPH/statuses/1159464826793615360" TargetMode="External"/><Relationship Id="rId1761" Type="http://schemas.openxmlformats.org/officeDocument/2006/relationships/hyperlink" Target="http://twitter.com/VET_UniUtrecht/statuses/1159119990450204673" TargetMode="External"/><Relationship Id="rId53" Type="http://schemas.openxmlformats.org/officeDocument/2006/relationships/hyperlink" Target="http://pbs.twimg.com/profile_images/1155953638352621569/v_1OmEPz_normal.jpg" TargetMode="External"/><Relationship Id="rId1207" Type="http://schemas.openxmlformats.org/officeDocument/2006/relationships/hyperlink" Target="http://pbs.twimg.com/profile_images/1069210236953739264/uJVnJ4-V_normal.jpg" TargetMode="External"/><Relationship Id="rId1414" Type="http://schemas.openxmlformats.org/officeDocument/2006/relationships/hyperlink" Target="http://twitter.com/plantpostdocs/statuses/1160009594749562881" TargetMode="External"/><Relationship Id="rId1621" Type="http://schemas.openxmlformats.org/officeDocument/2006/relationships/hyperlink" Target="http://pbs.twimg.com/profile_images/1150135776430174208/xquam9bG_normal.jpg" TargetMode="External"/><Relationship Id="rId1859" Type="http://schemas.openxmlformats.org/officeDocument/2006/relationships/hyperlink" Target="http://twitter.com/thinkgeoenergy/statuses/1159032683760144385" TargetMode="External"/><Relationship Id="rId1719" Type="http://schemas.openxmlformats.org/officeDocument/2006/relationships/hyperlink" Target="http://pbs.twimg.com/profile_images/472352144385785856/hiazFh3q_normal.jpeg" TargetMode="External"/><Relationship Id="rId367" Type="http://schemas.openxmlformats.org/officeDocument/2006/relationships/hyperlink" Target="http://pbs.twimg.com/profile_images/773419203621687297/eOoxXLy4_normal.jpg" TargetMode="External"/><Relationship Id="rId574" Type="http://schemas.openxmlformats.org/officeDocument/2006/relationships/hyperlink" Target="http://twitter.com/vanpraagbiograf/statuses/1162289327709310976" TargetMode="External"/><Relationship Id="rId227" Type="http://schemas.openxmlformats.org/officeDocument/2006/relationships/hyperlink" Target="http://pbs.twimg.com/profile_images/828987824359821312/3XZOtf52_normal.jpg" TargetMode="External"/><Relationship Id="rId781" Type="http://schemas.openxmlformats.org/officeDocument/2006/relationships/hyperlink" Target="http://pbs.twimg.com/profile_images/936551153248145408/AUyAH4q4_normal.jpg" TargetMode="External"/><Relationship Id="rId879" Type="http://schemas.openxmlformats.org/officeDocument/2006/relationships/hyperlink" Target="http://pbs.twimg.com/profile_images/1106927693696827392/LL6VPMK7_normal.jpg" TargetMode="External"/><Relationship Id="rId434" Type="http://schemas.openxmlformats.org/officeDocument/2006/relationships/hyperlink" Target="http://twitter.com/uithof_utrecht/statuses/1162759655988387843" TargetMode="External"/><Relationship Id="rId641" Type="http://schemas.openxmlformats.org/officeDocument/2006/relationships/hyperlink" Target="http://pbs.twimg.com/profile_images/1692488952/AT_logo_duiker_achtergrond_normal.png" TargetMode="External"/><Relationship Id="rId739" Type="http://schemas.openxmlformats.org/officeDocument/2006/relationships/hyperlink" Target="http://pbs.twimg.com/profile_images/3085606234/191020f695f101f3d9e430422a5137df_normal.jpeg" TargetMode="External"/><Relationship Id="rId1064" Type="http://schemas.openxmlformats.org/officeDocument/2006/relationships/hyperlink" Target="http://twitter.com/vanpraagbiograf/statuses/1161166352524218368" TargetMode="External"/><Relationship Id="rId1271" Type="http://schemas.openxmlformats.org/officeDocument/2006/relationships/hyperlink" Target="http://abs.twimg.com/sticky/default_profile_images/default_profile_normal.png" TargetMode="External"/><Relationship Id="rId1369" Type="http://schemas.openxmlformats.org/officeDocument/2006/relationships/hyperlink" Target="http://pbs.twimg.com/profile_images/1138133146908733441/VMNFSaAm_normal.jpg" TargetMode="External"/><Relationship Id="rId1576" Type="http://schemas.openxmlformats.org/officeDocument/2006/relationships/hyperlink" Target="http://twitter.com/Frankspeel/statuses/1159441628949614592" TargetMode="External"/><Relationship Id="rId501" Type="http://schemas.openxmlformats.org/officeDocument/2006/relationships/hyperlink" Target="http://abs.twimg.com/sticky/default_profile_images/default_profile_normal.png" TargetMode="External"/><Relationship Id="rId946" Type="http://schemas.openxmlformats.org/officeDocument/2006/relationships/hyperlink" Target="http://twitter.com/jeroenson/statuses/1161369076402401280" TargetMode="External"/><Relationship Id="rId1131" Type="http://schemas.openxmlformats.org/officeDocument/2006/relationships/hyperlink" Target="http://pbs.twimg.com/profile_images/990872586438443010/65ANAq98_normal.jpg" TargetMode="External"/><Relationship Id="rId1229" Type="http://schemas.openxmlformats.org/officeDocument/2006/relationships/hyperlink" Target="http://pbs.twimg.com/profile_images/674572227925385216/UHUCqZBp_normal.png" TargetMode="External"/><Relationship Id="rId1783" Type="http://schemas.openxmlformats.org/officeDocument/2006/relationships/hyperlink" Target="http://twitter.com/vanpraagbiograf/statuses/1159117801296191489" TargetMode="External"/><Relationship Id="rId75" Type="http://schemas.openxmlformats.org/officeDocument/2006/relationships/hyperlink" Target="http://pbs.twimg.com/profile_images/1140682550014353413/G5YoQM8C_normal.jpg" TargetMode="External"/><Relationship Id="rId806" Type="http://schemas.openxmlformats.org/officeDocument/2006/relationships/hyperlink" Target="http://twitter.com/prisci_muriel/statuses/1161958823793430528" TargetMode="External"/><Relationship Id="rId1436" Type="http://schemas.openxmlformats.org/officeDocument/2006/relationships/hyperlink" Target="http://twitter.com/DanielGuerrini6/statuses/1159837860041641984" TargetMode="External"/><Relationship Id="rId1643" Type="http://schemas.openxmlformats.org/officeDocument/2006/relationships/hyperlink" Target="http://pbs.twimg.com/profile_images/674572227925385216/UHUCqZBp_normal.png" TargetMode="External"/><Relationship Id="rId1850" Type="http://schemas.openxmlformats.org/officeDocument/2006/relationships/hyperlink" Target="http://pbs.twimg.com/profile_images/2250044190/USI_logo_4_normal.png" TargetMode="External"/><Relationship Id="rId1503" Type="http://schemas.openxmlformats.org/officeDocument/2006/relationships/hyperlink" Target="http://pbs.twimg.com/profile_images/856628264055517184/XQo4x1sJ_normal.jpg" TargetMode="External"/><Relationship Id="rId1710" Type="http://schemas.openxmlformats.org/officeDocument/2006/relationships/hyperlink" Target="http://twitter.com/nootlanding/statuses/1159205889267687424" TargetMode="External"/><Relationship Id="rId291" Type="http://schemas.openxmlformats.org/officeDocument/2006/relationships/hyperlink" Target="http://pbs.twimg.com/profile_images/674572227925385216/UHUCqZBp_normal.png" TargetMode="External"/><Relationship Id="rId1808" Type="http://schemas.openxmlformats.org/officeDocument/2006/relationships/hyperlink" Target="http://pbs.twimg.com/profile_images/1062004789821800449/O2Yjm_q__normal.jpg" TargetMode="External"/><Relationship Id="rId151" Type="http://schemas.openxmlformats.org/officeDocument/2006/relationships/hyperlink" Target="http://pbs.twimg.com/profile_images/458549853077774336/0pzRKaLW_normal.jpeg" TargetMode="External"/><Relationship Id="rId389" Type="http://schemas.openxmlformats.org/officeDocument/2006/relationships/hyperlink" Target="http://abs.twimg.com/sticky/default_profile_images/default_profile_normal.png" TargetMode="External"/><Relationship Id="rId596" Type="http://schemas.openxmlformats.org/officeDocument/2006/relationships/hyperlink" Target="http://twitter.com/StarSuperfan42/statuses/1162271778489507841" TargetMode="External"/><Relationship Id="rId249" Type="http://schemas.openxmlformats.org/officeDocument/2006/relationships/hyperlink" Target="http://pbs.twimg.com/profile_images/1031464996801323008/gBJoV05c_normal.jpg" TargetMode="External"/><Relationship Id="rId456" Type="http://schemas.openxmlformats.org/officeDocument/2006/relationships/hyperlink" Target="http://twitter.com/thorikos/statuses/1162606569705672704" TargetMode="External"/><Relationship Id="rId663" Type="http://schemas.openxmlformats.org/officeDocument/2006/relationships/hyperlink" Target="http://pbs.twimg.com/profile_images/665912429742690305/qbF2iVR8_normal.jpg" TargetMode="External"/><Relationship Id="rId870" Type="http://schemas.openxmlformats.org/officeDocument/2006/relationships/hyperlink" Target="http://twitter.com/JoopSchippers/statuses/1161744237886615553" TargetMode="External"/><Relationship Id="rId1086" Type="http://schemas.openxmlformats.org/officeDocument/2006/relationships/hyperlink" Target="http://twitter.com/jichanglulu/statuses/1161050765940723714" TargetMode="External"/><Relationship Id="rId1293" Type="http://schemas.openxmlformats.org/officeDocument/2006/relationships/hyperlink" Target="http://pbs.twimg.com/profile_images/1140377650579595265/h5mYqH7o_normal.jpg" TargetMode="External"/><Relationship Id="rId109" Type="http://schemas.openxmlformats.org/officeDocument/2006/relationships/hyperlink" Target="http://pbs.twimg.com/profile_images/2784022203/9a52d5e0e35e4a376bb71007b4b2e7f6_normal.jpeg" TargetMode="External"/><Relationship Id="rId316" Type="http://schemas.openxmlformats.org/officeDocument/2006/relationships/hyperlink" Target="http://twitter.com/Kate_Seear/statuses/1163338797637128194" TargetMode="External"/><Relationship Id="rId523" Type="http://schemas.openxmlformats.org/officeDocument/2006/relationships/hyperlink" Target="http://pbs.twimg.com/profile_images/1107675585105588224/xBJuPZVF_normal.png" TargetMode="External"/><Relationship Id="rId968" Type="http://schemas.openxmlformats.org/officeDocument/2006/relationships/hyperlink" Target="http://twitter.com/DanielHurdiss/statuses/1161331338164748288" TargetMode="External"/><Relationship Id="rId1153" Type="http://schemas.openxmlformats.org/officeDocument/2006/relationships/hyperlink" Target="http://pbs.twimg.com/profile_images/830843422906916866/2B1zVI3H_normal.jpg" TargetMode="External"/><Relationship Id="rId1598" Type="http://schemas.openxmlformats.org/officeDocument/2006/relationships/hyperlink" Target="http://twitter.com/UniUtrecht/statuses/1159422497068134400" TargetMode="External"/><Relationship Id="rId97" Type="http://schemas.openxmlformats.org/officeDocument/2006/relationships/hyperlink" Target="http://pbs.twimg.com/profile_images/1115885950704476161/YTzkcQ5T_normal.png" TargetMode="External"/><Relationship Id="rId730" Type="http://schemas.openxmlformats.org/officeDocument/2006/relationships/hyperlink" Target="http://twitter.com/MennoWelling/statuses/1162008771079618560" TargetMode="External"/><Relationship Id="rId828" Type="http://schemas.openxmlformats.org/officeDocument/2006/relationships/hyperlink" Target="http://twitter.com/ep1phyte/statuses/1161931265039392768" TargetMode="External"/><Relationship Id="rId1013" Type="http://schemas.openxmlformats.org/officeDocument/2006/relationships/hyperlink" Target="http://pbs.twimg.com/profile_images/458550172528558081/3nWKVt7W_normal.jpeg" TargetMode="External"/><Relationship Id="rId1360" Type="http://schemas.openxmlformats.org/officeDocument/2006/relationships/hyperlink" Target="http://twitter.com/Robouman/statuses/1160182683143745536" TargetMode="External"/><Relationship Id="rId1458" Type="http://schemas.openxmlformats.org/officeDocument/2006/relationships/hyperlink" Target="http://twitter.com/vanpraagbiograf/statuses/1159768556575318016" TargetMode="External"/><Relationship Id="rId1665" Type="http://schemas.openxmlformats.org/officeDocument/2006/relationships/hyperlink" Target="http://pbs.twimg.com/profile_images/458549853077774336/0pzRKaLW_normal.jpeg" TargetMode="External"/><Relationship Id="rId1872" Type="http://schemas.openxmlformats.org/officeDocument/2006/relationships/hyperlink" Target="http://pbs.twimg.com/profile_images/874544696084901888/M8S8IHgD_normal.jpg" TargetMode="External"/><Relationship Id="rId1220" Type="http://schemas.openxmlformats.org/officeDocument/2006/relationships/hyperlink" Target="http://twitter.com/UUCopernicus/statuses/1160849747214852096" TargetMode="External"/><Relationship Id="rId1318" Type="http://schemas.openxmlformats.org/officeDocument/2006/relationships/hyperlink" Target="http://twitter.com/ASPB/statuses/1160343407275008002" TargetMode="External"/><Relationship Id="rId1525" Type="http://schemas.openxmlformats.org/officeDocument/2006/relationships/hyperlink" Target="http://pbs.twimg.com/profile_images/614730369565372416/_2DLshEH_normal.jpg" TargetMode="External"/><Relationship Id="rId1732" Type="http://schemas.openxmlformats.org/officeDocument/2006/relationships/hyperlink" Target="http://twitter.com/SN_OAbooks/statuses/1159138750015975424" TargetMode="External"/><Relationship Id="rId24" Type="http://schemas.openxmlformats.org/officeDocument/2006/relationships/hyperlink" Target="http://twitter.com/MatthewCoote/statuses/1163696693868556288" TargetMode="External"/><Relationship Id="rId173" Type="http://schemas.openxmlformats.org/officeDocument/2006/relationships/hyperlink" Target="http://abs.twimg.com/sticky/default_profile_images/default_profile_normal.png" TargetMode="External"/><Relationship Id="rId380" Type="http://schemas.openxmlformats.org/officeDocument/2006/relationships/hyperlink" Target="http://twitter.com/wijmenga_cisca/statuses/1163023608102510595" TargetMode="External"/><Relationship Id="rId240" Type="http://schemas.openxmlformats.org/officeDocument/2006/relationships/hyperlink" Target="http://twitter.com/KramerAline/statuses/1163401961535877121" TargetMode="External"/><Relationship Id="rId478" Type="http://schemas.openxmlformats.org/officeDocument/2006/relationships/hyperlink" Target="http://twitter.com/PhilippGVeit/statuses/1162449683819745280" TargetMode="External"/><Relationship Id="rId685" Type="http://schemas.openxmlformats.org/officeDocument/2006/relationships/hyperlink" Target="http://pbs.twimg.com/profile_images/542974256125345792/ym6rD8SY_normal.jpeg" TargetMode="External"/><Relationship Id="rId892" Type="http://schemas.openxmlformats.org/officeDocument/2006/relationships/hyperlink" Target="http://twitter.com/UniUtrecht/statuses/1161606149860405248" TargetMode="External"/><Relationship Id="rId100" Type="http://schemas.openxmlformats.org/officeDocument/2006/relationships/hyperlink" Target="http://twitter.com/UUEarthSciences/statuses/1163489313897754624" TargetMode="External"/><Relationship Id="rId338" Type="http://schemas.openxmlformats.org/officeDocument/2006/relationships/hyperlink" Target="http://twitter.com/UniUtrechtPE/statuses/1163104854161711104" TargetMode="External"/><Relationship Id="rId545" Type="http://schemas.openxmlformats.org/officeDocument/2006/relationships/hyperlink" Target="http://pbs.twimg.com/profile_images/1625322765/JoerivandenSteenhoven.extreme.2011_normal.jpg" TargetMode="External"/><Relationship Id="rId752" Type="http://schemas.openxmlformats.org/officeDocument/2006/relationships/hyperlink" Target="http://twitter.com/MaaikeLeeuw/statuses/1161990827087974401" TargetMode="External"/><Relationship Id="rId1175" Type="http://schemas.openxmlformats.org/officeDocument/2006/relationships/hyperlink" Target="http://abs.twimg.com/sticky/default_profile_images/default_profile_normal.png" TargetMode="External"/><Relationship Id="rId1382" Type="http://schemas.openxmlformats.org/officeDocument/2006/relationships/hyperlink" Target="http://twitter.com/rmbloch57/statuses/1160125716735975425" TargetMode="External"/><Relationship Id="rId405" Type="http://schemas.openxmlformats.org/officeDocument/2006/relationships/hyperlink" Target="http://pbs.twimg.com/profile_images/1124300732834783232/MRpKc0vU_normal.jpg" TargetMode="External"/><Relationship Id="rId612" Type="http://schemas.openxmlformats.org/officeDocument/2006/relationships/hyperlink" Target="http://twitter.com/CmpContent/statuses/1162266440830877701" TargetMode="External"/><Relationship Id="rId1035" Type="http://schemas.openxmlformats.org/officeDocument/2006/relationships/hyperlink" Target="http://pbs.twimg.com/profile_images/987263393127071744/4haWCOry_normal.jpg" TargetMode="External"/><Relationship Id="rId1242" Type="http://schemas.openxmlformats.org/officeDocument/2006/relationships/hyperlink" Target="http://twitter.com/mmjulkowska/statuses/1160811798351765504" TargetMode="External"/><Relationship Id="rId1687" Type="http://schemas.openxmlformats.org/officeDocument/2006/relationships/hyperlink" Target="http://pbs.twimg.com/profile_images/1143123102597091328/C2lnrPDI_normal.jpg" TargetMode="External"/><Relationship Id="rId1894" Type="http://schemas.openxmlformats.org/officeDocument/2006/relationships/hyperlink" Target="http://pbs.twimg.com/profile_images/1023864470974676993/M0sjAwYK_normal.jpg" TargetMode="External"/><Relationship Id="rId917" Type="http://schemas.openxmlformats.org/officeDocument/2006/relationships/hyperlink" Target="http://pbs.twimg.com/profile_images/767653515334385664/aSyMYbii_normal.jpg" TargetMode="External"/><Relationship Id="rId1102" Type="http://schemas.openxmlformats.org/officeDocument/2006/relationships/hyperlink" Target="http://twitter.com/jot_ho/statuses/1160980241575268352" TargetMode="External"/><Relationship Id="rId1547" Type="http://schemas.openxmlformats.org/officeDocument/2006/relationships/hyperlink" Target="http://pbs.twimg.com/profile_images/458836938552643585/TtWKKLt7_normal.jpeg" TargetMode="External"/><Relationship Id="rId1754" Type="http://schemas.openxmlformats.org/officeDocument/2006/relationships/hyperlink" Target="http://pbs.twimg.com/profile_images/887248152348295169/kmy_PYjv_normal.jpg" TargetMode="External"/><Relationship Id="rId46" Type="http://schemas.openxmlformats.org/officeDocument/2006/relationships/hyperlink" Target="http://twitter.com/RMIT_EU_CENTRE/statuses/1163585169829158912" TargetMode="External"/><Relationship Id="rId1407" Type="http://schemas.openxmlformats.org/officeDocument/2006/relationships/hyperlink" Target="http://pbs.twimg.com/profile_images/992619477308268544/PmHRlgcz_normal.jpg" TargetMode="External"/><Relationship Id="rId1614" Type="http://schemas.openxmlformats.org/officeDocument/2006/relationships/hyperlink" Target="http://twitter.com/janz56/statuses/1159412714156019712" TargetMode="External"/><Relationship Id="rId1821" Type="http://schemas.openxmlformats.org/officeDocument/2006/relationships/hyperlink" Target="http://twitter.com/WGovernance/statuses/1159087255325237253" TargetMode="External"/><Relationship Id="rId195" Type="http://schemas.openxmlformats.org/officeDocument/2006/relationships/hyperlink" Target="http://pbs.twimg.com/profile_images/800006656528674816/dcFYn6_C_normal.jpg" TargetMode="External"/><Relationship Id="rId262" Type="http://schemas.openxmlformats.org/officeDocument/2006/relationships/hyperlink" Target="http://twitter.com/diffandrep/statuses/1163385045551407106" TargetMode="External"/><Relationship Id="rId567" Type="http://schemas.openxmlformats.org/officeDocument/2006/relationships/hyperlink" Target="http://abs.twimg.com/sticky/default_profile_images/default_profile_normal.png" TargetMode="External"/><Relationship Id="rId1197" Type="http://schemas.openxmlformats.org/officeDocument/2006/relationships/hyperlink" Target="http://pbs.twimg.com/profile_images/1145008482564788225/G9KDj9OT_normal.jpg" TargetMode="External"/><Relationship Id="rId122" Type="http://schemas.openxmlformats.org/officeDocument/2006/relationships/hyperlink" Target="http://twitter.com/janz56/statuses/1163460697583431680" TargetMode="External"/><Relationship Id="rId774" Type="http://schemas.openxmlformats.org/officeDocument/2006/relationships/hyperlink" Target="http://twitter.com/Onderwijsgids/statuses/1161979172283133952" TargetMode="External"/><Relationship Id="rId981" Type="http://schemas.openxmlformats.org/officeDocument/2006/relationships/hyperlink" Target="http://pbs.twimg.com/profile_images/458549853077774336/0pzRKaLW_normal.jpeg" TargetMode="External"/><Relationship Id="rId1057" Type="http://schemas.openxmlformats.org/officeDocument/2006/relationships/hyperlink" Target="http://abs.twimg.com/sticky/default_profile_images/default_profile_normal.png" TargetMode="External"/><Relationship Id="rId427" Type="http://schemas.openxmlformats.org/officeDocument/2006/relationships/hyperlink" Target="http://pbs.twimg.com/profile_images/1125505145524183042/PVVeFjrw_normal.jpg" TargetMode="External"/><Relationship Id="rId634" Type="http://schemas.openxmlformats.org/officeDocument/2006/relationships/hyperlink" Target="http://twitter.com/ProgrammerDude/statuses/1162254288627757056" TargetMode="External"/><Relationship Id="rId841" Type="http://schemas.openxmlformats.org/officeDocument/2006/relationships/hyperlink" Target="http://abs.twimg.com/sticky/default_profile_images/default_profile_normal.png" TargetMode="External"/><Relationship Id="rId1264" Type="http://schemas.openxmlformats.org/officeDocument/2006/relationships/hyperlink" Target="http://twitter.com/vanpraagbiograf/statuses/1160556906261438464" TargetMode="External"/><Relationship Id="rId1471" Type="http://schemas.openxmlformats.org/officeDocument/2006/relationships/hyperlink" Target="http://abs.twimg.com/sticky/default_profile_images/default_profile_normal.png" TargetMode="External"/><Relationship Id="rId1569" Type="http://schemas.openxmlformats.org/officeDocument/2006/relationships/hyperlink" Target="http://pbs.twimg.com/profile_images/1129290946611490816/00RzMmf8_normal.png" TargetMode="External"/><Relationship Id="rId701" Type="http://schemas.openxmlformats.org/officeDocument/2006/relationships/hyperlink" Target="http://pbs.twimg.com/profile_images/1156847926322221056/c0b3YuSw_normal.jpg" TargetMode="External"/><Relationship Id="rId939" Type="http://schemas.openxmlformats.org/officeDocument/2006/relationships/hyperlink" Target="http://pbs.twimg.com/profile_images/822765699252809728/MBKpvIHt_normal.jpg" TargetMode="External"/><Relationship Id="rId1124" Type="http://schemas.openxmlformats.org/officeDocument/2006/relationships/hyperlink" Target="http://twitter.com/WilfriedvanSark/statuses/1160935928963031040" TargetMode="External"/><Relationship Id="rId1331" Type="http://schemas.openxmlformats.org/officeDocument/2006/relationships/hyperlink" Target="http://pbs.twimg.com/profile_images/1064264295180107777/eor7VMU1_normal.jpg" TargetMode="External"/><Relationship Id="rId1776" Type="http://schemas.openxmlformats.org/officeDocument/2006/relationships/hyperlink" Target="http://abs.twimg.com/sticky/default_profile_images/default_profile_normal.png" TargetMode="External"/><Relationship Id="rId68" Type="http://schemas.openxmlformats.org/officeDocument/2006/relationships/hyperlink" Target="http://twitter.com/thill73/statuses/1163557498336321536" TargetMode="External"/><Relationship Id="rId1429" Type="http://schemas.openxmlformats.org/officeDocument/2006/relationships/hyperlink" Target="http://pbs.twimg.com/profile_images/911589000435175426/yHWnsJV5_normal.jpg" TargetMode="External"/><Relationship Id="rId1636" Type="http://schemas.openxmlformats.org/officeDocument/2006/relationships/hyperlink" Target="http://twitter.com/vanpraagbiograf/statuses/1159397976441327617" TargetMode="External"/><Relationship Id="rId1843" Type="http://schemas.openxmlformats.org/officeDocument/2006/relationships/hyperlink" Target="http://twitter.com/hakeusafzai/statuses/1159044575178219520" TargetMode="External"/><Relationship Id="rId1703" Type="http://schemas.openxmlformats.org/officeDocument/2006/relationships/hyperlink" Target="http://pbs.twimg.com/profile_images/3122095129/bbee92037e55c1a3353e24753abd9421_normal.jpeg" TargetMode="External"/><Relationship Id="rId284" Type="http://schemas.openxmlformats.org/officeDocument/2006/relationships/hyperlink" Target="http://twitter.com/UUGeo/statuses/1163376589121499136" TargetMode="External"/><Relationship Id="rId491" Type="http://schemas.openxmlformats.org/officeDocument/2006/relationships/hyperlink" Target="http://pbs.twimg.com/profile_images/570034755166740480/gIOfngnA_normal.jpeg" TargetMode="External"/><Relationship Id="rId144" Type="http://schemas.openxmlformats.org/officeDocument/2006/relationships/hyperlink" Target="http://twitter.com/vanpraagbiograf/statuses/1163459924703305728" TargetMode="External"/><Relationship Id="rId589" Type="http://schemas.openxmlformats.org/officeDocument/2006/relationships/hyperlink" Target="http://pbs.twimg.com/profile_images/674572227925385216/UHUCqZBp_normal.png" TargetMode="External"/><Relationship Id="rId796" Type="http://schemas.openxmlformats.org/officeDocument/2006/relationships/hyperlink" Target="http://twitter.com/GroenteCongres/statuses/1161965559854063617" TargetMode="External"/><Relationship Id="rId351" Type="http://schemas.openxmlformats.org/officeDocument/2006/relationships/hyperlink" Target="http://pbs.twimg.com/profile_images/919897494707953664/YdndYbwo_normal.jpg" TargetMode="External"/><Relationship Id="rId449" Type="http://schemas.openxmlformats.org/officeDocument/2006/relationships/hyperlink" Target="http://pbs.twimg.com/profile_images/1162597583862280192/Mzrou79y_normal.jpg" TargetMode="External"/><Relationship Id="rId656" Type="http://schemas.openxmlformats.org/officeDocument/2006/relationships/hyperlink" Target="http://twitter.com/BiswapriyaMisra/statuses/1162169316646772736" TargetMode="External"/><Relationship Id="rId863" Type="http://schemas.openxmlformats.org/officeDocument/2006/relationships/hyperlink" Target="http://abs.twimg.com/sticky/default_profile_images/default_profile_normal.png" TargetMode="External"/><Relationship Id="rId1079" Type="http://schemas.openxmlformats.org/officeDocument/2006/relationships/hyperlink" Target="http://pbs.twimg.com/profile_images/903591521223557123/R3Nxc0kn_normal.jpg" TargetMode="External"/><Relationship Id="rId1286" Type="http://schemas.openxmlformats.org/officeDocument/2006/relationships/hyperlink" Target="http://twitter.com/LRNA11/statuses/1160527778288164864" TargetMode="External"/><Relationship Id="rId1493" Type="http://schemas.openxmlformats.org/officeDocument/2006/relationships/hyperlink" Target="http://pbs.twimg.com/profile_images/1107987820210282497/_685RCHo_normal.jpg" TargetMode="External"/><Relationship Id="rId211" Type="http://schemas.openxmlformats.org/officeDocument/2006/relationships/hyperlink" Target="http://abs.twimg.com/sticky/default_profile_images/default_profile_normal.png" TargetMode="External"/><Relationship Id="rId309" Type="http://schemas.openxmlformats.org/officeDocument/2006/relationships/hyperlink" Target="http://pbs.twimg.com/profile_images/1146163816423677953/LJXVxSVU_normal.png" TargetMode="External"/><Relationship Id="rId516" Type="http://schemas.openxmlformats.org/officeDocument/2006/relationships/hyperlink" Target="http://twitter.com/OortjesE/statuses/1162374095889227782" TargetMode="External"/><Relationship Id="rId1146" Type="http://schemas.openxmlformats.org/officeDocument/2006/relationships/hyperlink" Target="http://twitter.com/VET_UniUtrecht/statuses/1160913837392113664" TargetMode="External"/><Relationship Id="rId1798" Type="http://schemas.openxmlformats.org/officeDocument/2006/relationships/hyperlink" Target="http://pbs.twimg.com/profile_images/1087592281350258688/k1K_KQ5y_normal.jpg" TargetMode="External"/><Relationship Id="rId723" Type="http://schemas.openxmlformats.org/officeDocument/2006/relationships/hyperlink" Target="http://pbs.twimg.com/profile_images/969402496555929600/64ck_PeK_normal.jpg" TargetMode="External"/><Relationship Id="rId930" Type="http://schemas.openxmlformats.org/officeDocument/2006/relationships/hyperlink" Target="http://twitter.com/bricker/statuses/1161548003339116544" TargetMode="External"/><Relationship Id="rId1006" Type="http://schemas.openxmlformats.org/officeDocument/2006/relationships/hyperlink" Target="http://twitter.com/HughShanahan/statuses/1161233241988304897" TargetMode="External"/><Relationship Id="rId1353" Type="http://schemas.openxmlformats.org/officeDocument/2006/relationships/hyperlink" Target="http://pbs.twimg.com/profile_images/826219115014668289/elDnwS4L_normal.jpg" TargetMode="External"/><Relationship Id="rId1560" Type="http://schemas.openxmlformats.org/officeDocument/2006/relationships/hyperlink" Target="http://twitter.com/PublicGardens/statuses/1159456909520449537" TargetMode="External"/><Relationship Id="rId1658" Type="http://schemas.openxmlformats.org/officeDocument/2006/relationships/hyperlink" Target="http://twitter.com/_alexpetrucci/statuses/1159377108046684160" TargetMode="External"/><Relationship Id="rId1865" Type="http://schemas.openxmlformats.org/officeDocument/2006/relationships/hyperlink" Target="http://twitter.com/SID_Dierproeven/statuses/1159024315406397440" TargetMode="External"/><Relationship Id="rId1213" Type="http://schemas.openxmlformats.org/officeDocument/2006/relationships/hyperlink" Target="http://pbs.twimg.com/profile_images/1087672471841632256/Fjfexqwc_normal.jpg" TargetMode="External"/><Relationship Id="rId1420" Type="http://schemas.openxmlformats.org/officeDocument/2006/relationships/hyperlink" Target="http://twitter.com/exRNA/statuses/1159939950411943938" TargetMode="External"/><Relationship Id="rId1518" Type="http://schemas.openxmlformats.org/officeDocument/2006/relationships/hyperlink" Target="http://twitter.com/Duroncita/statuses/1159535427956760576" TargetMode="External"/><Relationship Id="rId1725" Type="http://schemas.openxmlformats.org/officeDocument/2006/relationships/hyperlink" Target="http://pbs.twimg.com/profile_images/1012040394685796357/XzEmSDnL_normal.jpg" TargetMode="External"/><Relationship Id="rId17" Type="http://schemas.openxmlformats.org/officeDocument/2006/relationships/hyperlink" Target="http://pbs.twimg.com/profile_images/912673738260443142/Oydt9fmg_normal.jpg" TargetMode="External"/><Relationship Id="rId166" Type="http://schemas.openxmlformats.org/officeDocument/2006/relationships/hyperlink" Target="http://twitter.com/KristenRatan/statuses/1163443560248569858" TargetMode="External"/><Relationship Id="rId373" Type="http://schemas.openxmlformats.org/officeDocument/2006/relationships/hyperlink" Target="http://pbs.twimg.com/profile_images/1094202558346858496/e2pMurII_normal.jpg" TargetMode="External"/><Relationship Id="rId580" Type="http://schemas.openxmlformats.org/officeDocument/2006/relationships/hyperlink" Target="http://twitter.com/vanpraagbiograf/statuses/1162289043838779393" TargetMode="External"/><Relationship Id="rId1" Type="http://schemas.openxmlformats.org/officeDocument/2006/relationships/hyperlink" Target="http://pbs.twimg.com/profile_images/885789591273435136/XuZru7zO_normal.jpg" TargetMode="External"/><Relationship Id="rId233" Type="http://schemas.openxmlformats.org/officeDocument/2006/relationships/hyperlink" Target="http://pbs.twimg.com/profile_images/828987824359821312/3XZOtf52_normal.jpg" TargetMode="External"/><Relationship Id="rId440" Type="http://schemas.openxmlformats.org/officeDocument/2006/relationships/hyperlink" Target="http://twitter.com/CarelStolker/statuses/1162736119131320322" TargetMode="External"/><Relationship Id="rId678" Type="http://schemas.openxmlformats.org/officeDocument/2006/relationships/hyperlink" Target="http://twitter.com/vickymakridou/statuses/1162067245314523136" TargetMode="External"/><Relationship Id="rId885" Type="http://schemas.openxmlformats.org/officeDocument/2006/relationships/hyperlink" Target="http://pbs.twimg.com/profile_images/1103662902047924225/BV9nBxJR_normal.png" TargetMode="External"/><Relationship Id="rId1070" Type="http://schemas.openxmlformats.org/officeDocument/2006/relationships/hyperlink" Target="http://twitter.com/vanpraagbiograf/statuses/1161166200967241728" TargetMode="External"/><Relationship Id="rId300" Type="http://schemas.openxmlformats.org/officeDocument/2006/relationships/hyperlink" Target="http://twitter.com/ServiceManagmnt/statuses/1163357792612298752" TargetMode="External"/><Relationship Id="rId538" Type="http://schemas.openxmlformats.org/officeDocument/2006/relationships/hyperlink" Target="http://twitter.com/Hylke2016/statuses/1162328237189582848" TargetMode="External"/><Relationship Id="rId745" Type="http://schemas.openxmlformats.org/officeDocument/2006/relationships/hyperlink" Target="http://pbs.twimg.com/profile_images/1105398666003652608/a5ufnxRl_normal.png" TargetMode="External"/><Relationship Id="rId952" Type="http://schemas.openxmlformats.org/officeDocument/2006/relationships/hyperlink" Target="http://twitter.com/H3ABioNet/statuses/1161356383167614978" TargetMode="External"/><Relationship Id="rId1168" Type="http://schemas.openxmlformats.org/officeDocument/2006/relationships/hyperlink" Target="http://twitter.com/UUGeo/statuses/1160878254091395072" TargetMode="External"/><Relationship Id="rId1375" Type="http://schemas.openxmlformats.org/officeDocument/2006/relationships/hyperlink" Target="http://pbs.twimg.com/profile_images/767653515334385664/aSyMYbii_normal.jpg" TargetMode="External"/><Relationship Id="rId1582" Type="http://schemas.openxmlformats.org/officeDocument/2006/relationships/hyperlink" Target="http://twitter.com/UniUtrecht/statuses/1159439668779323392" TargetMode="External"/><Relationship Id="rId81" Type="http://schemas.openxmlformats.org/officeDocument/2006/relationships/hyperlink" Target="http://pbs.twimg.com/profile_images/1070726027704496128/u_mS9qOM_normal.jpg" TargetMode="External"/><Relationship Id="rId605" Type="http://schemas.openxmlformats.org/officeDocument/2006/relationships/hyperlink" Target="http://pbs.twimg.com/profile_images/1057002369517580289/d90usjKQ_normal.jpg" TargetMode="External"/><Relationship Id="rId812" Type="http://schemas.openxmlformats.org/officeDocument/2006/relationships/hyperlink" Target="http://twitter.com/s_starrenburg/statuses/1161951985668644866" TargetMode="External"/><Relationship Id="rId1028" Type="http://schemas.openxmlformats.org/officeDocument/2006/relationships/hyperlink" Target="http://twitter.com/vonkmj/statuses/1161212759297732608" TargetMode="External"/><Relationship Id="rId1235" Type="http://schemas.openxmlformats.org/officeDocument/2006/relationships/hyperlink" Target="http://pbs.twimg.com/profile_images/596246541863624704/3gKbZ9_a_normal.jpg" TargetMode="External"/><Relationship Id="rId1442" Type="http://schemas.openxmlformats.org/officeDocument/2006/relationships/hyperlink" Target="http://twitter.com/avijsel/statuses/1159832610647887872" TargetMode="External"/><Relationship Id="rId1887" Type="http://schemas.openxmlformats.org/officeDocument/2006/relationships/hyperlink" Target="http://twitter.com/WilfriedvanSark/statuses/1158999605033545730" TargetMode="External"/><Relationship Id="rId1302" Type="http://schemas.openxmlformats.org/officeDocument/2006/relationships/hyperlink" Target="http://twitter.com/mleseman/statuses/1160452680852168704" TargetMode="External"/><Relationship Id="rId1747" Type="http://schemas.openxmlformats.org/officeDocument/2006/relationships/hyperlink" Target="http://twitter.com/HallVan/statuses/1159132631835062272" TargetMode="External"/><Relationship Id="rId39" Type="http://schemas.openxmlformats.org/officeDocument/2006/relationships/hyperlink" Target="http://pbs.twimg.com/profile_images/618632115861651457/aasDPU-V_normal.jpg" TargetMode="External"/><Relationship Id="rId1607" Type="http://schemas.openxmlformats.org/officeDocument/2006/relationships/hyperlink" Target="http://pbs.twimg.com/profile_images/458550172528558081/3nWKVt7W_normal.jpeg" TargetMode="External"/><Relationship Id="rId1814" Type="http://schemas.openxmlformats.org/officeDocument/2006/relationships/hyperlink" Target="http://pbs.twimg.com/profile_images/905791392231956481/8fLoWCFg_normal.jpg" TargetMode="External"/><Relationship Id="rId188" Type="http://schemas.openxmlformats.org/officeDocument/2006/relationships/hyperlink" Target="http://twitter.com/Abiola1930/statuses/1163432452607680512" TargetMode="External"/><Relationship Id="rId395" Type="http://schemas.openxmlformats.org/officeDocument/2006/relationships/hyperlink" Target="http://abs.twimg.com/sticky/default_profile_images/default_profile_normal.png" TargetMode="External"/><Relationship Id="rId255" Type="http://schemas.openxmlformats.org/officeDocument/2006/relationships/hyperlink" Target="http://pbs.twimg.com/profile_images/1082626204736372736/l31hMEiV_normal.jpg" TargetMode="External"/><Relationship Id="rId462" Type="http://schemas.openxmlformats.org/officeDocument/2006/relationships/hyperlink" Target="http://twitter.com/NiekvanAndel/statuses/1162502379805257728" TargetMode="External"/><Relationship Id="rId1092" Type="http://schemas.openxmlformats.org/officeDocument/2006/relationships/hyperlink" Target="http://twitter.com/keesvanvuuren/statuses/1160998768176705536" TargetMode="External"/><Relationship Id="rId1397" Type="http://schemas.openxmlformats.org/officeDocument/2006/relationships/hyperlink" Target="http://pbs.twimg.com/profile_images/1060341661795041280/44oMThCG_normal.jpg" TargetMode="External"/><Relationship Id="rId115" Type="http://schemas.openxmlformats.org/officeDocument/2006/relationships/hyperlink" Target="http://pbs.twimg.com/profile_images/818589169291292673/KDt-kv1K_normal.jpg" TargetMode="External"/><Relationship Id="rId322" Type="http://schemas.openxmlformats.org/officeDocument/2006/relationships/hyperlink" Target="http://twitter.com/KarinFikkers/statuses/1163335429124440065" TargetMode="External"/><Relationship Id="rId767" Type="http://schemas.openxmlformats.org/officeDocument/2006/relationships/hyperlink" Target="http://pbs.twimg.com/profile_images/986226720981372928/cOLNRDIx_normal.jpg" TargetMode="External"/><Relationship Id="rId974" Type="http://schemas.openxmlformats.org/officeDocument/2006/relationships/hyperlink" Target="http://twitter.com/ARKNatuur/statuses/1161303786293514240" TargetMode="External"/><Relationship Id="rId627" Type="http://schemas.openxmlformats.org/officeDocument/2006/relationships/hyperlink" Target="http://pbs.twimg.com/profile_images/1102846547534987264/ZLbrSnrX_normal.png" TargetMode="External"/><Relationship Id="rId834" Type="http://schemas.openxmlformats.org/officeDocument/2006/relationships/hyperlink" Target="http://twitter.com/LDEHeritage/statuses/1161907275780562944" TargetMode="External"/><Relationship Id="rId1257" Type="http://schemas.openxmlformats.org/officeDocument/2006/relationships/hyperlink" Target="http://abs.twimg.com/sticky/default_profile_images/default_profile_normal.png" TargetMode="External"/><Relationship Id="rId1464" Type="http://schemas.openxmlformats.org/officeDocument/2006/relationships/hyperlink" Target="http://twitter.com/vanpraagbiograf/statuses/1159768407060963331" TargetMode="External"/><Relationship Id="rId1671" Type="http://schemas.openxmlformats.org/officeDocument/2006/relationships/hyperlink" Target="http://pbs.twimg.com/profile_images/1140343044904038400/Ddn25Cdc_normal.jpg" TargetMode="External"/><Relationship Id="rId901" Type="http://schemas.openxmlformats.org/officeDocument/2006/relationships/hyperlink" Target="http://abs.twimg.com/sticky/default_profile_images/default_profile_normal.png" TargetMode="External"/><Relationship Id="rId1117" Type="http://schemas.openxmlformats.org/officeDocument/2006/relationships/hyperlink" Target="http://pbs.twimg.com/profile_images/951194035095392256/SbXQmgka_normal.jpg" TargetMode="External"/><Relationship Id="rId1324" Type="http://schemas.openxmlformats.org/officeDocument/2006/relationships/hyperlink" Target="http://twitter.com/danielcdunn/statuses/1160310736171626496" TargetMode="External"/><Relationship Id="rId1531" Type="http://schemas.openxmlformats.org/officeDocument/2006/relationships/hyperlink" Target="http://pbs.twimg.com/profile_images/1692488952/AT_logo_duiker_achtergrond_normal.png" TargetMode="External"/><Relationship Id="rId1769" Type="http://schemas.openxmlformats.org/officeDocument/2006/relationships/hyperlink" Target="http://twitter.com/vanpraagbiograf/statuses/1159118271964241920" TargetMode="External"/><Relationship Id="rId30" Type="http://schemas.openxmlformats.org/officeDocument/2006/relationships/hyperlink" Target="http://twitter.com/Kate_Seear/statuses/1163676614246522880" TargetMode="External"/><Relationship Id="rId1629" Type="http://schemas.openxmlformats.org/officeDocument/2006/relationships/hyperlink" Target="http://abs.twimg.com/sticky/default_profile_images/default_profile_normal.png" TargetMode="External"/><Relationship Id="rId1836" Type="http://schemas.openxmlformats.org/officeDocument/2006/relationships/hyperlink" Target="http://pbs.twimg.com/profile_images/1087740537375989760/Q4B-6btA_normal.jpg" TargetMode="External"/><Relationship Id="rId277" Type="http://schemas.openxmlformats.org/officeDocument/2006/relationships/hyperlink" Target="http://pbs.twimg.com/profile_images/458549853077774336/0pzRKaLW_normal.jpeg" TargetMode="External"/><Relationship Id="rId484" Type="http://schemas.openxmlformats.org/officeDocument/2006/relationships/hyperlink" Target="http://twitter.com/andredoerfler/statuses/1162446029758836736" TargetMode="External"/><Relationship Id="rId137" Type="http://schemas.openxmlformats.org/officeDocument/2006/relationships/hyperlink" Target="http://abs.twimg.com/sticky/default_profile_images/default_profile_normal.png" TargetMode="External"/><Relationship Id="rId344" Type="http://schemas.openxmlformats.org/officeDocument/2006/relationships/hyperlink" Target="http://twitter.com/HansvanMeerten/statuses/1163077719627894785" TargetMode="External"/><Relationship Id="rId691" Type="http://schemas.openxmlformats.org/officeDocument/2006/relationships/hyperlink" Target="http://abs.twimg.com/sticky/default_profile_images/default_profile_normal.png" TargetMode="External"/><Relationship Id="rId789" Type="http://schemas.openxmlformats.org/officeDocument/2006/relationships/hyperlink" Target="http://pbs.twimg.com/profile_images/1025050952645132289/29TmLsx__normal.jpg" TargetMode="External"/><Relationship Id="rId996" Type="http://schemas.openxmlformats.org/officeDocument/2006/relationships/hyperlink" Target="http://twitter.com/FreddyNuw/statuses/1161252913781661696" TargetMode="External"/><Relationship Id="rId551" Type="http://schemas.openxmlformats.org/officeDocument/2006/relationships/hyperlink" Target="http://pbs.twimg.com/profile_images/1156571492840329218/Q67RtRgS_normal.png" TargetMode="External"/><Relationship Id="rId649" Type="http://schemas.openxmlformats.org/officeDocument/2006/relationships/hyperlink" Target="http://pbs.twimg.com/profile_images/378800000509127547/b54b14fe710f1021d55f7e806269fe01_normal.jpeg" TargetMode="External"/><Relationship Id="rId856" Type="http://schemas.openxmlformats.org/officeDocument/2006/relationships/hyperlink" Target="http://twitter.com/SOpvoeden/statuses/1161880696157351936" TargetMode="External"/><Relationship Id="rId1181" Type="http://schemas.openxmlformats.org/officeDocument/2006/relationships/hyperlink" Target="http://abs.twimg.com/sticky/default_profile_images/default_profile_normal.png" TargetMode="External"/><Relationship Id="rId1279" Type="http://schemas.openxmlformats.org/officeDocument/2006/relationships/hyperlink" Target="http://pbs.twimg.com/profile_images/601763677855883264/Cu-XoiyC_normal.jpg" TargetMode="External"/><Relationship Id="rId1486" Type="http://schemas.openxmlformats.org/officeDocument/2006/relationships/hyperlink" Target="http://twitter.com/ISDR_Society/statuses/1159740220839014401" TargetMode="External"/><Relationship Id="rId204" Type="http://schemas.openxmlformats.org/officeDocument/2006/relationships/hyperlink" Target="http://twitter.com/babak1983/statuses/1163415436530204677" TargetMode="External"/><Relationship Id="rId411" Type="http://schemas.openxmlformats.org/officeDocument/2006/relationships/hyperlink" Target="http://pbs.twimg.com/profile_images/1161265073022799872/gh-sfo-5_normal.jpg" TargetMode="External"/><Relationship Id="rId509" Type="http://schemas.openxmlformats.org/officeDocument/2006/relationships/hyperlink" Target="http://pbs.twimg.com/profile_images/432443513943244800/oLdp27ax_normal.jpeg" TargetMode="External"/><Relationship Id="rId1041" Type="http://schemas.openxmlformats.org/officeDocument/2006/relationships/hyperlink" Target="http://pbs.twimg.com/profile_images/872056568552009728/B_kFzZW3_normal.jpg" TargetMode="External"/><Relationship Id="rId1139" Type="http://schemas.openxmlformats.org/officeDocument/2006/relationships/hyperlink" Target="http://pbs.twimg.com/profile_images/923655854141968384/UqqT2Jfh_normal.jpg" TargetMode="External"/><Relationship Id="rId1346" Type="http://schemas.openxmlformats.org/officeDocument/2006/relationships/hyperlink" Target="http://twitter.com/ShannonLHampton/statuses/1160224028977717248" TargetMode="External"/><Relationship Id="rId1693" Type="http://schemas.openxmlformats.org/officeDocument/2006/relationships/hyperlink" Target="http://pbs.twimg.com/profile_images/1145408421539274753/EZ7HtZi5_normal.jpg" TargetMode="External"/><Relationship Id="rId716" Type="http://schemas.openxmlformats.org/officeDocument/2006/relationships/hyperlink" Target="http://twitter.com/Dierenblogger/statuses/1162021186697609216" TargetMode="External"/><Relationship Id="rId923" Type="http://schemas.openxmlformats.org/officeDocument/2006/relationships/hyperlink" Target="http://pbs.twimg.com/profile_images/468658020730163200/tU8XtU9A_normal.jpeg" TargetMode="External"/><Relationship Id="rId1553" Type="http://schemas.openxmlformats.org/officeDocument/2006/relationships/hyperlink" Target="http://pbs.twimg.com/profile_images/3786266284/390a568d30e22ae099aa4c54c2d93abf_normal.jpeg" TargetMode="External"/><Relationship Id="rId1760" Type="http://schemas.openxmlformats.org/officeDocument/2006/relationships/hyperlink" Target="http://pbs.twimg.com/profile_images/987263393127071744/4haWCOry_normal.jpg" TargetMode="External"/><Relationship Id="rId1858" Type="http://schemas.openxmlformats.org/officeDocument/2006/relationships/hyperlink" Target="http://pbs.twimg.com/profile_images/474213413514526721/RxOm3wZI_normal.png" TargetMode="External"/><Relationship Id="rId52" Type="http://schemas.openxmlformats.org/officeDocument/2006/relationships/hyperlink" Target="http://twitter.com/zantinge_henk/statuses/1163569413926379520" TargetMode="External"/><Relationship Id="rId1206" Type="http://schemas.openxmlformats.org/officeDocument/2006/relationships/hyperlink" Target="http://twitter.com/wereldboeken/statuses/1160857768410173440" TargetMode="External"/><Relationship Id="rId1413" Type="http://schemas.openxmlformats.org/officeDocument/2006/relationships/hyperlink" Target="http://pbs.twimg.com/profile_images/1156256254811168768/F78qrQ3l_normal.jpg" TargetMode="External"/><Relationship Id="rId1620" Type="http://schemas.openxmlformats.org/officeDocument/2006/relationships/hyperlink" Target="http://twitter.com/Ideetje9/statuses/1159408255711535104" TargetMode="External"/><Relationship Id="rId1718" Type="http://schemas.openxmlformats.org/officeDocument/2006/relationships/hyperlink" Target="http://twitter.com/Drs_Michelle/statuses/1159188240798273537" TargetMode="External"/><Relationship Id="rId299" Type="http://schemas.openxmlformats.org/officeDocument/2006/relationships/hyperlink" Target="http://pbs.twimg.com/profile_images/519828887140700160/XAUvAfXY_normal.png" TargetMode="External"/><Relationship Id="rId159" Type="http://schemas.openxmlformats.org/officeDocument/2006/relationships/hyperlink" Target="http://pbs.twimg.com/profile_images/499282898504003584/VnDNCsgK_normal.jpeg" TargetMode="External"/><Relationship Id="rId366" Type="http://schemas.openxmlformats.org/officeDocument/2006/relationships/hyperlink" Target="http://twitter.com/svangalen/statuses/1163033792040361986" TargetMode="External"/><Relationship Id="rId573" Type="http://schemas.openxmlformats.org/officeDocument/2006/relationships/hyperlink" Target="http://abs.twimg.com/sticky/default_profile_images/default_profile_normal.png" TargetMode="External"/><Relationship Id="rId780" Type="http://schemas.openxmlformats.org/officeDocument/2006/relationships/hyperlink" Target="http://twitter.com/Real_Person_DH/statuses/1161974988305555456" TargetMode="External"/><Relationship Id="rId226" Type="http://schemas.openxmlformats.org/officeDocument/2006/relationships/hyperlink" Target="http://twitter.com/jeroenson/statuses/1163405010450997248" TargetMode="External"/><Relationship Id="rId433" Type="http://schemas.openxmlformats.org/officeDocument/2006/relationships/hyperlink" Target="http://pbs.twimg.com/profile_images/674265797464846337/_tpRDzbj_normal.jpg" TargetMode="External"/><Relationship Id="rId878" Type="http://schemas.openxmlformats.org/officeDocument/2006/relationships/hyperlink" Target="http://twitter.com/hupabo/statuses/1161697026209398786" TargetMode="External"/><Relationship Id="rId1063" Type="http://schemas.openxmlformats.org/officeDocument/2006/relationships/hyperlink" Target="http://abs.twimg.com/sticky/default_profile_images/default_profile_normal.png" TargetMode="External"/><Relationship Id="rId1270" Type="http://schemas.openxmlformats.org/officeDocument/2006/relationships/hyperlink" Target="http://twitter.com/vanpraagbiograf/statuses/1160556667660099585" TargetMode="External"/><Relationship Id="rId640" Type="http://schemas.openxmlformats.org/officeDocument/2006/relationships/hyperlink" Target="http://twitter.com/jeroenson/statuses/1162232714616901637" TargetMode="External"/><Relationship Id="rId738" Type="http://schemas.openxmlformats.org/officeDocument/2006/relationships/hyperlink" Target="http://twitter.com/YESS_Network/statuses/1162005443687960576" TargetMode="External"/><Relationship Id="rId945" Type="http://schemas.openxmlformats.org/officeDocument/2006/relationships/hyperlink" Target="http://pbs.twimg.com/profile_images/665912429742690305/qbF2iVR8_normal.jpg" TargetMode="External"/><Relationship Id="rId1368" Type="http://schemas.openxmlformats.org/officeDocument/2006/relationships/hyperlink" Target="http://twitter.com/delta_comm/statuses/1160140771737124865" TargetMode="External"/><Relationship Id="rId1575" Type="http://schemas.openxmlformats.org/officeDocument/2006/relationships/hyperlink" Target="http://pbs.twimg.com/profile_images/651342791558098944/M-8OdoVS_normal.jpg" TargetMode="External"/><Relationship Id="rId1782" Type="http://schemas.openxmlformats.org/officeDocument/2006/relationships/hyperlink" Target="http://abs.twimg.com/sticky/default_profile_images/default_profile_normal.png" TargetMode="External"/><Relationship Id="rId74" Type="http://schemas.openxmlformats.org/officeDocument/2006/relationships/hyperlink" Target="http://twitter.com/citizenderwelt/statuses/1163541460479873025" TargetMode="External"/><Relationship Id="rId500" Type="http://schemas.openxmlformats.org/officeDocument/2006/relationships/hyperlink" Target="http://twitter.com/arcocarolien/statuses/1162415027334369283" TargetMode="External"/><Relationship Id="rId805" Type="http://schemas.openxmlformats.org/officeDocument/2006/relationships/hyperlink" Target="http://pbs.twimg.com/profile_images/1055761012199186433/reeXrS4L_normal.jpg" TargetMode="External"/><Relationship Id="rId1130" Type="http://schemas.openxmlformats.org/officeDocument/2006/relationships/hyperlink" Target="http://twitter.com/PlasticSediment/statuses/1160932501185015808" TargetMode="External"/><Relationship Id="rId1228" Type="http://schemas.openxmlformats.org/officeDocument/2006/relationships/hyperlink" Target="http://twitter.com/UUCopernicus/statuses/1160844292933468160" TargetMode="External"/><Relationship Id="rId1435" Type="http://schemas.openxmlformats.org/officeDocument/2006/relationships/hyperlink" Target="http://pbs.twimg.com/profile_images/918557121981157376/Yw_q05at_normal.jpg" TargetMode="External"/><Relationship Id="rId1642" Type="http://schemas.openxmlformats.org/officeDocument/2006/relationships/hyperlink" Target="http://twitter.com/vanpraagbiograf/statuses/1159397825266032641" TargetMode="External"/><Relationship Id="rId1502" Type="http://schemas.openxmlformats.org/officeDocument/2006/relationships/hyperlink" Target="http://twitter.com/delta_comm/statuses/1159583967479259136" TargetMode="External"/><Relationship Id="rId1807" Type="http://schemas.openxmlformats.org/officeDocument/2006/relationships/hyperlink" Target="http://twitter.com/laurap18/statuses/1159100401465122818" TargetMode="External"/><Relationship Id="rId290" Type="http://schemas.openxmlformats.org/officeDocument/2006/relationships/hyperlink" Target="http://twitter.com/Eriksson_Monash/statuses/1163369366609489920" TargetMode="External"/><Relationship Id="rId388" Type="http://schemas.openxmlformats.org/officeDocument/2006/relationships/hyperlink" Target="http://twitter.com/vanpraagbiograf/statuses/1162984203010617344" TargetMode="External"/><Relationship Id="rId150" Type="http://schemas.openxmlformats.org/officeDocument/2006/relationships/hyperlink" Target="http://twitter.com/UniUtrecht/statuses/1163454424796282881" TargetMode="External"/><Relationship Id="rId595" Type="http://schemas.openxmlformats.org/officeDocument/2006/relationships/hyperlink" Target="http://pbs.twimg.com/profile_images/1120306198702710784/DaPXAdkv_normal.jpg" TargetMode="External"/><Relationship Id="rId248" Type="http://schemas.openxmlformats.org/officeDocument/2006/relationships/hyperlink" Target="http://twitter.com/Vervoort_Joost/statuses/1163399160088997888" TargetMode="External"/><Relationship Id="rId455" Type="http://schemas.openxmlformats.org/officeDocument/2006/relationships/hyperlink" Target="http://pbs.twimg.com/profile_images/1161265073022799872/gh-sfo-5_normal.jpg" TargetMode="External"/><Relationship Id="rId662" Type="http://schemas.openxmlformats.org/officeDocument/2006/relationships/hyperlink" Target="http://twitter.com/vrouwtjeAns/statuses/1162098405038010375" TargetMode="External"/><Relationship Id="rId1085" Type="http://schemas.openxmlformats.org/officeDocument/2006/relationships/hyperlink" Target="http://pbs.twimg.com/profile_images/629413975818526722/cf8OWbAT_normal.jpg" TargetMode="External"/><Relationship Id="rId1292" Type="http://schemas.openxmlformats.org/officeDocument/2006/relationships/hyperlink" Target="http://twitter.com/geoff_p_wade/statuses/1160481901489975296" TargetMode="External"/><Relationship Id="rId108" Type="http://schemas.openxmlformats.org/officeDocument/2006/relationships/hyperlink" Target="http://twitter.com/Astrid_Hitma/statuses/1163480534170910726" TargetMode="External"/><Relationship Id="rId315" Type="http://schemas.openxmlformats.org/officeDocument/2006/relationships/hyperlink" Target="http://pbs.twimg.com/profile_images/1108136826022187008/KZK_Opm8_normal.jpg" TargetMode="External"/><Relationship Id="rId522" Type="http://schemas.openxmlformats.org/officeDocument/2006/relationships/hyperlink" Target="http://twitter.com/basrodenburg/statuses/1162354500902051845" TargetMode="External"/><Relationship Id="rId967" Type="http://schemas.openxmlformats.org/officeDocument/2006/relationships/hyperlink" Target="http://pbs.twimg.com/profile_images/1095352557420056576/ISrdHtxi_normal.jpg" TargetMode="External"/><Relationship Id="rId1152" Type="http://schemas.openxmlformats.org/officeDocument/2006/relationships/hyperlink" Target="http://twitter.com/ManjanaM/statuses/1160893407826534400" TargetMode="External"/><Relationship Id="rId1597" Type="http://schemas.openxmlformats.org/officeDocument/2006/relationships/hyperlink" Target="http://pbs.twimg.com/profile_images/458549853077774336/0pzRKaLW_normal.jpeg" TargetMode="External"/><Relationship Id="rId96" Type="http://schemas.openxmlformats.org/officeDocument/2006/relationships/hyperlink" Target="http://twitter.com/chinoup/statuses/1163490362029162496" TargetMode="External"/><Relationship Id="rId827" Type="http://schemas.openxmlformats.org/officeDocument/2006/relationships/hyperlink" Target="http://pbs.twimg.com/profile_images/1144621816973070341/UE1-q17S_normal.png" TargetMode="External"/><Relationship Id="rId1012" Type="http://schemas.openxmlformats.org/officeDocument/2006/relationships/hyperlink" Target="http://twitter.com/UtrechtUni/statuses/1161228085628407808" TargetMode="External"/><Relationship Id="rId1457" Type="http://schemas.openxmlformats.org/officeDocument/2006/relationships/hyperlink" Target="http://abs.twimg.com/sticky/default_profile_images/default_profile_normal.png" TargetMode="External"/><Relationship Id="rId1664" Type="http://schemas.openxmlformats.org/officeDocument/2006/relationships/hyperlink" Target="http://twitter.com/HistorianofArch/statuses/1159370141404151808" TargetMode="External"/><Relationship Id="rId1871" Type="http://schemas.openxmlformats.org/officeDocument/2006/relationships/hyperlink" Target="http://twitter.com/_Hubrecht/statuses/1159017934632751104" TargetMode="External"/><Relationship Id="rId1317" Type="http://schemas.openxmlformats.org/officeDocument/2006/relationships/hyperlink" Target="http://pbs.twimg.com/profile_images/2583068035/dhs7tgekvviw3c0hj0h0_normal.jpeg" TargetMode="External"/><Relationship Id="rId1524" Type="http://schemas.openxmlformats.org/officeDocument/2006/relationships/hyperlink" Target="http://twitter.com/StephanoStoffel/statuses/1159516234058280961" TargetMode="External"/><Relationship Id="rId1731" Type="http://schemas.openxmlformats.org/officeDocument/2006/relationships/hyperlink" Target="http://pbs.twimg.com/profile_images/1085115253170556928/vuVU1Ft8_normal.jpg" TargetMode="External"/><Relationship Id="rId23" Type="http://schemas.openxmlformats.org/officeDocument/2006/relationships/hyperlink" Target="http://pbs.twimg.com/profile_images/1056413813895966721/evJsVJEt_normal.jpg" TargetMode="External"/><Relationship Id="rId1829" Type="http://schemas.openxmlformats.org/officeDocument/2006/relationships/hyperlink" Target="http://twitter.com/Onderwijsgids/statuses/1159078573837377536" TargetMode="External"/><Relationship Id="rId172" Type="http://schemas.openxmlformats.org/officeDocument/2006/relationships/hyperlink" Target="http://twitter.com/TimenvanHaaster/statuses/1163438147478413313" TargetMode="External"/><Relationship Id="rId477" Type="http://schemas.openxmlformats.org/officeDocument/2006/relationships/hyperlink" Target="http://pbs.twimg.com/profile_images/1149601053777649666/NevlMIpf_normal.png" TargetMode="External"/><Relationship Id="rId684" Type="http://schemas.openxmlformats.org/officeDocument/2006/relationships/hyperlink" Target="http://twitter.com/HoneymoonGondol/statuses/1162062737536626688" TargetMode="External"/><Relationship Id="rId337" Type="http://schemas.openxmlformats.org/officeDocument/2006/relationships/hyperlink" Target="http://pbs.twimg.com/profile_images/993476815720275969/po8V8R3y_normal.jpg" TargetMode="External"/><Relationship Id="rId891" Type="http://schemas.openxmlformats.org/officeDocument/2006/relationships/hyperlink" Target="http://pbs.twimg.com/profile_images/458549853077774336/0pzRKaLW_normal.jpeg" TargetMode="External"/><Relationship Id="rId989" Type="http://schemas.openxmlformats.org/officeDocument/2006/relationships/hyperlink" Target="http://pbs.twimg.com/profile_images/1692488952/AT_logo_duiker_achtergrond_normal.png" TargetMode="External"/><Relationship Id="rId544" Type="http://schemas.openxmlformats.org/officeDocument/2006/relationships/hyperlink" Target="http://twitter.com/minettewemel/statuses/1162320031180558336" TargetMode="External"/><Relationship Id="rId751" Type="http://schemas.openxmlformats.org/officeDocument/2006/relationships/hyperlink" Target="http://pbs.twimg.com/profile_images/1123872327706578945/M5BwLZrY_normal.png" TargetMode="External"/><Relationship Id="rId849" Type="http://schemas.openxmlformats.org/officeDocument/2006/relationships/hyperlink" Target="http://abs.twimg.com/sticky/default_profile_images/default_profile_normal.png" TargetMode="External"/><Relationship Id="rId1174" Type="http://schemas.openxmlformats.org/officeDocument/2006/relationships/hyperlink" Target="http://twitter.com/vanpraagbiograf/statuses/1160878049124110336" TargetMode="External"/><Relationship Id="rId1381" Type="http://schemas.openxmlformats.org/officeDocument/2006/relationships/hyperlink" Target="http://pbs.twimg.com/profile_images/378800000307296663/bfc4e405ab05af024b2204ecb68b603d_normal.jpeg" TargetMode="External"/><Relationship Id="rId1479" Type="http://schemas.openxmlformats.org/officeDocument/2006/relationships/hyperlink" Target="http://pbs.twimg.com/profile_images/998702460767092736/dYjFJaJF_normal.jpg" TargetMode="External"/><Relationship Id="rId1686" Type="http://schemas.openxmlformats.org/officeDocument/2006/relationships/hyperlink" Target="http://twitter.com/ISHRhetoric/statuses/1159257212541448192" TargetMode="External"/><Relationship Id="rId404" Type="http://schemas.openxmlformats.org/officeDocument/2006/relationships/hyperlink" Target="http://twitter.com/ArjanStegeman/statuses/1162976307082354688" TargetMode="External"/><Relationship Id="rId611" Type="http://schemas.openxmlformats.org/officeDocument/2006/relationships/hyperlink" Target="http://pbs.twimg.com/profile_images/613613628810493952/-XpYRYBD_normal.jpg" TargetMode="External"/><Relationship Id="rId1034" Type="http://schemas.openxmlformats.org/officeDocument/2006/relationships/hyperlink" Target="http://twitter.com/pimpmymemory/statuses/1161200049558368256" TargetMode="External"/><Relationship Id="rId1241" Type="http://schemas.openxmlformats.org/officeDocument/2006/relationships/hyperlink" Target="http://pbs.twimg.com/profile_images/652452600990711809/bu4rEqPP_normal.jpg" TargetMode="External"/><Relationship Id="rId1339" Type="http://schemas.openxmlformats.org/officeDocument/2006/relationships/hyperlink" Target="http://pbs.twimg.com/profile_images/1078338919585013760/sR4TaTLZ_normal.jpg" TargetMode="External"/><Relationship Id="rId1893" Type="http://schemas.openxmlformats.org/officeDocument/2006/relationships/hyperlink" Target="http://twitter.com/Daan_vanloon/statuses/1158971233230307328" TargetMode="External"/><Relationship Id="rId709" Type="http://schemas.openxmlformats.org/officeDocument/2006/relationships/hyperlink" Target="http://pbs.twimg.com/profile_images/1038000372810506240/uRf6x8Qm_normal.jpg" TargetMode="External"/><Relationship Id="rId916" Type="http://schemas.openxmlformats.org/officeDocument/2006/relationships/hyperlink" Target="http://twitter.com/Anopheline/statuses/1161571386193670145" TargetMode="External"/><Relationship Id="rId1101" Type="http://schemas.openxmlformats.org/officeDocument/2006/relationships/hyperlink" Target="http://pbs.twimg.com/profile_images/773439269578964992/rsfVSqwD_normal.jpg" TargetMode="External"/><Relationship Id="rId1546" Type="http://schemas.openxmlformats.org/officeDocument/2006/relationships/hyperlink" Target="http://twitter.com/AWP_NL/statuses/1159488717821796359" TargetMode="External"/><Relationship Id="rId1753" Type="http://schemas.openxmlformats.org/officeDocument/2006/relationships/hyperlink" Target="http://twitter.com/DobermannKeeper/statuses/1159127692299657216" TargetMode="External"/><Relationship Id="rId45" Type="http://schemas.openxmlformats.org/officeDocument/2006/relationships/hyperlink" Target="http://pbs.twimg.com/profile_images/613524198565150720/ZQHpLRz4_normal.jpg" TargetMode="External"/><Relationship Id="rId1406" Type="http://schemas.openxmlformats.org/officeDocument/2006/relationships/hyperlink" Target="http://twitter.com/kaisakajala/statuses/1160044904619433984" TargetMode="External"/><Relationship Id="rId1613" Type="http://schemas.openxmlformats.org/officeDocument/2006/relationships/hyperlink" Target="http://pbs.twimg.com/profile_images/1021335987656560640/g5ghx-iv_normal.jpg" TargetMode="External"/><Relationship Id="rId1820" Type="http://schemas.openxmlformats.org/officeDocument/2006/relationships/hyperlink" Target="http://pbs.twimg.com/profile_images/699312575339589632/EST10emV_normal.png" TargetMode="External"/><Relationship Id="rId194" Type="http://schemas.openxmlformats.org/officeDocument/2006/relationships/hyperlink" Target="http://twitter.com/cesdevui/statuses/1163431705669197824" TargetMode="External"/><Relationship Id="rId261" Type="http://schemas.openxmlformats.org/officeDocument/2006/relationships/hyperlink" Target="http://pbs.twimg.com/profile_images/686343764529434624/yscZ_YQ__normal.jpg" TargetMode="External"/><Relationship Id="rId499" Type="http://schemas.openxmlformats.org/officeDocument/2006/relationships/hyperlink" Target="http://pbs.twimg.com/profile_images/1157400569780297728/Ant2ecxJ_normal.jpg" TargetMode="External"/><Relationship Id="rId359" Type="http://schemas.openxmlformats.org/officeDocument/2006/relationships/hyperlink" Target="http://pbs.twimg.com/profile_images/558685682995331074/EokuraXg_normal.jpeg" TargetMode="External"/><Relationship Id="rId566" Type="http://schemas.openxmlformats.org/officeDocument/2006/relationships/hyperlink" Target="http://twitter.com/detechnoloog/statuses/1162294706035986432" TargetMode="External"/><Relationship Id="rId773" Type="http://schemas.openxmlformats.org/officeDocument/2006/relationships/hyperlink" Target="http://pbs.twimg.com/profile_images/378800000538236377/9e488254632e022d4c4e263d5ed59626_normal.jpeg" TargetMode="External"/><Relationship Id="rId1196" Type="http://schemas.openxmlformats.org/officeDocument/2006/relationships/hyperlink" Target="http://twitter.com/CrisYorke/statuses/1160874665918648325" TargetMode="External"/><Relationship Id="rId121" Type="http://schemas.openxmlformats.org/officeDocument/2006/relationships/hyperlink" Target="http://pbs.twimg.com/profile_images/1021335987656560640/g5ghx-iv_normal.jpg" TargetMode="External"/><Relationship Id="rId219" Type="http://schemas.openxmlformats.org/officeDocument/2006/relationships/hyperlink" Target="http://pbs.twimg.com/profile_images/575334890096345088/NyY1j_sw_normal.png" TargetMode="External"/><Relationship Id="rId426" Type="http://schemas.openxmlformats.org/officeDocument/2006/relationships/hyperlink" Target="http://twitter.com/C21fellow/statuses/1162765646872162305" TargetMode="External"/><Relationship Id="rId633" Type="http://schemas.openxmlformats.org/officeDocument/2006/relationships/hyperlink" Target="http://pbs.twimg.com/profile_images/1026444749404811264/osMm4Bri_normal.jpg" TargetMode="External"/><Relationship Id="rId980" Type="http://schemas.openxmlformats.org/officeDocument/2006/relationships/hyperlink" Target="http://twitter.com/UtrechtUni/statuses/1161283053349736450" TargetMode="External"/><Relationship Id="rId1056" Type="http://schemas.openxmlformats.org/officeDocument/2006/relationships/hyperlink" Target="http://twitter.com/RDMsupportUU/statuses/1161169039496024064" TargetMode="External"/><Relationship Id="rId1263" Type="http://schemas.openxmlformats.org/officeDocument/2006/relationships/hyperlink" Target="http://abs.twimg.com/sticky/default_profile_images/default_profile_normal.png" TargetMode="External"/><Relationship Id="rId840" Type="http://schemas.openxmlformats.org/officeDocument/2006/relationships/hyperlink" Target="http://twitter.com/vanpraagbiograf/statuses/1161886825629257728" TargetMode="External"/><Relationship Id="rId938" Type="http://schemas.openxmlformats.org/officeDocument/2006/relationships/hyperlink" Target="http://twitter.com/UniUtrechtLib/statuses/1161528062682554370" TargetMode="External"/><Relationship Id="rId1470" Type="http://schemas.openxmlformats.org/officeDocument/2006/relationships/hyperlink" Target="http://twitter.com/vanpraagbiograf/statuses/1159768230623399937" TargetMode="External"/><Relationship Id="rId1568" Type="http://schemas.openxmlformats.org/officeDocument/2006/relationships/hyperlink" Target="http://twitter.com/avik_sarker/statuses/1159450236705632257" TargetMode="External"/><Relationship Id="rId1775" Type="http://schemas.openxmlformats.org/officeDocument/2006/relationships/hyperlink" Target="http://twitter.com/vanpraagbiograf/statuses/1159118115894124545" TargetMode="External"/><Relationship Id="rId67" Type="http://schemas.openxmlformats.org/officeDocument/2006/relationships/hyperlink" Target="http://pbs.twimg.com/profile_images/1108918823757856768/8BriJOHY_normal.jpg" TargetMode="External"/><Relationship Id="rId700" Type="http://schemas.openxmlformats.org/officeDocument/2006/relationships/hyperlink" Target="http://twitter.com/VickyStratigaki/statuses/1162034716842897411" TargetMode="External"/><Relationship Id="rId1123" Type="http://schemas.openxmlformats.org/officeDocument/2006/relationships/hyperlink" Target="http://pbs.twimg.com/profile_images/873490338094166017/C-Q5SKy8_normal.jpg" TargetMode="External"/><Relationship Id="rId1330" Type="http://schemas.openxmlformats.org/officeDocument/2006/relationships/hyperlink" Target="http://twitter.com/jmduineveld/statuses/1160309124971859969" TargetMode="External"/><Relationship Id="rId1428" Type="http://schemas.openxmlformats.org/officeDocument/2006/relationships/hyperlink" Target="http://twitter.com/RoelNozeman/statuses/1159908555341914112" TargetMode="External"/><Relationship Id="rId1635" Type="http://schemas.openxmlformats.org/officeDocument/2006/relationships/hyperlink" Target="http://abs.twimg.com/sticky/default_profile_images/default_profile_normal.png" TargetMode="External"/><Relationship Id="rId1842" Type="http://schemas.openxmlformats.org/officeDocument/2006/relationships/hyperlink" Target="http://pbs.twimg.com/profile_images/1053695905780654080/TT5Zk4z6_normal.jpg" TargetMode="External"/><Relationship Id="rId1702" Type="http://schemas.openxmlformats.org/officeDocument/2006/relationships/hyperlink" Target="http://twitter.com/Karanthir/statuses/1159215109694210048" TargetMode="External"/><Relationship Id="rId283" Type="http://schemas.openxmlformats.org/officeDocument/2006/relationships/hyperlink" Target="http://pbs.twimg.com/profile_images/1010137619383177216/DBeuOKC8_normal.jpg" TargetMode="External"/><Relationship Id="rId490" Type="http://schemas.openxmlformats.org/officeDocument/2006/relationships/hyperlink" Target="http://twitter.com/RaafHuns/statuses/1162433112346890240" TargetMode="External"/><Relationship Id="rId143" Type="http://schemas.openxmlformats.org/officeDocument/2006/relationships/hyperlink" Target="http://abs.twimg.com/sticky/default_profile_images/default_profile_normal.png" TargetMode="External"/><Relationship Id="rId350" Type="http://schemas.openxmlformats.org/officeDocument/2006/relationships/hyperlink" Target="http://twitter.com/VSPARTICLE/statuses/1163065665051353088" TargetMode="External"/><Relationship Id="rId588" Type="http://schemas.openxmlformats.org/officeDocument/2006/relationships/hyperlink" Target="http://twitter.com/basrodenburg/statuses/1162284641983746050" TargetMode="External"/><Relationship Id="rId795" Type="http://schemas.openxmlformats.org/officeDocument/2006/relationships/hyperlink" Target="http://pbs.twimg.com/profile_images/884408186580717569/xctxLMal_normal.jpg" TargetMode="External"/><Relationship Id="rId9" Type="http://schemas.openxmlformats.org/officeDocument/2006/relationships/hyperlink" Target="http://pbs.twimg.com/profile_images/743717850494304256/guEbQPTE_normal.jpg" TargetMode="External"/><Relationship Id="rId210" Type="http://schemas.openxmlformats.org/officeDocument/2006/relationships/hyperlink" Target="http://twitter.com/RitaGKlapper/statuses/1163411821937733632" TargetMode="External"/><Relationship Id="rId448" Type="http://schemas.openxmlformats.org/officeDocument/2006/relationships/hyperlink" Target="http://twitter.com/tvillarim1/statuses/1162612536954544128" TargetMode="External"/><Relationship Id="rId655" Type="http://schemas.openxmlformats.org/officeDocument/2006/relationships/hyperlink" Target="http://pbs.twimg.com/profile_images/1155489770086125569/wm2Of7BU_normal.jpg" TargetMode="External"/><Relationship Id="rId862" Type="http://schemas.openxmlformats.org/officeDocument/2006/relationships/hyperlink" Target="http://twitter.com/AcademicTrnsfr/statuses/1161850012109869056" TargetMode="External"/><Relationship Id="rId1078" Type="http://schemas.openxmlformats.org/officeDocument/2006/relationships/hyperlink" Target="http://twitter.com/fietsbrugbouwer/statuses/1161128401572433921" TargetMode="External"/><Relationship Id="rId1285" Type="http://schemas.openxmlformats.org/officeDocument/2006/relationships/hyperlink" Target="http://pbs.twimg.com/profile_images/1111232499886243840/06dHLbBg_normal.jpg" TargetMode="External"/><Relationship Id="rId1492" Type="http://schemas.openxmlformats.org/officeDocument/2006/relationships/hyperlink" Target="http://twitter.com/WilfriedvanSark/statuses/1159723778701713408" TargetMode="External"/><Relationship Id="rId308" Type="http://schemas.openxmlformats.org/officeDocument/2006/relationships/hyperlink" Target="http://twitter.com/erikvveldhuisen/statuses/1163347589204533248" TargetMode="External"/><Relationship Id="rId515" Type="http://schemas.openxmlformats.org/officeDocument/2006/relationships/hyperlink" Target="http://pbs.twimg.com/profile_images/1054069886153121792/kt76TaW0_normal.jpg" TargetMode="External"/><Relationship Id="rId722" Type="http://schemas.openxmlformats.org/officeDocument/2006/relationships/hyperlink" Target="http://twitter.com/huismuizen/statuses/1162017624085151745" TargetMode="External"/><Relationship Id="rId1145" Type="http://schemas.openxmlformats.org/officeDocument/2006/relationships/hyperlink" Target="http://pbs.twimg.com/profile_images/987263393127071744/4haWCOry_normal.jpg" TargetMode="External"/><Relationship Id="rId1352" Type="http://schemas.openxmlformats.org/officeDocument/2006/relationships/hyperlink" Target="http://twitter.com/LuisB/statuses/1160202360091742208" TargetMode="External"/><Relationship Id="rId1797" Type="http://schemas.openxmlformats.org/officeDocument/2006/relationships/hyperlink" Target="http://twitter.com/gjtenbrink/statuses/1159109194169147393" TargetMode="External"/><Relationship Id="rId89" Type="http://schemas.openxmlformats.org/officeDocument/2006/relationships/hyperlink" Target="http://pbs.twimg.com/profile_images/665912429742690305/qbF2iVR8_normal.jpg" TargetMode="External"/><Relationship Id="rId1005" Type="http://schemas.openxmlformats.org/officeDocument/2006/relationships/hyperlink" Target="http://pbs.twimg.com/profile_images/768166582300258307/lsZf4nq3_normal.jpg" TargetMode="External"/><Relationship Id="rId1212" Type="http://schemas.openxmlformats.org/officeDocument/2006/relationships/hyperlink" Target="http://twitter.com/PsychologenNIP/statuses/1160853648919945217" TargetMode="External"/><Relationship Id="rId1657" Type="http://schemas.openxmlformats.org/officeDocument/2006/relationships/hyperlink" Target="http://pbs.twimg.com/profile_images/414729061429039104/NVP7X7JY_normal.jpeg" TargetMode="External"/><Relationship Id="rId1864" Type="http://schemas.openxmlformats.org/officeDocument/2006/relationships/hyperlink" Target="http://pbs.twimg.com/profile_images/751383320362119168/_mPWPMBC_normal.jpg" TargetMode="External"/><Relationship Id="rId1517" Type="http://schemas.openxmlformats.org/officeDocument/2006/relationships/hyperlink" Target="http://pbs.twimg.com/profile_images/522811237097156608/AbLcdCAw_normal.jpeg" TargetMode="External"/><Relationship Id="rId1724" Type="http://schemas.openxmlformats.org/officeDocument/2006/relationships/hyperlink" Target="http://twitter.com/UtrechtUni/statuses/1159155663064457217" TargetMode="External"/><Relationship Id="rId16" Type="http://schemas.openxmlformats.org/officeDocument/2006/relationships/hyperlink" Target="http://twitter.com/CESAAus/statuses/1163699811788263424" TargetMode="External"/><Relationship Id="rId165" Type="http://schemas.openxmlformats.org/officeDocument/2006/relationships/hyperlink" Target="http://pbs.twimg.com/profile_images/393461617/KFR_face-3_normal.JPG" TargetMode="External"/><Relationship Id="rId372" Type="http://schemas.openxmlformats.org/officeDocument/2006/relationships/hyperlink" Target="http://twitter.com/ALeal__/statuses/1163030420860088323" TargetMode="External"/><Relationship Id="rId677" Type="http://schemas.openxmlformats.org/officeDocument/2006/relationships/hyperlink" Target="http://pbs.twimg.com/profile_images/991044310060748800/l9y3UwRZ_normal.jpg" TargetMode="External"/><Relationship Id="rId232" Type="http://schemas.openxmlformats.org/officeDocument/2006/relationships/hyperlink" Target="http://twitter.com/KramerAline/statuses/1163404744905449473" TargetMode="External"/><Relationship Id="rId884" Type="http://schemas.openxmlformats.org/officeDocument/2006/relationships/hyperlink" Target="http://twitter.com/VET_UniUtrecht/statuses/1161641781613727748" TargetMode="External"/><Relationship Id="rId537" Type="http://schemas.openxmlformats.org/officeDocument/2006/relationships/hyperlink" Target="http://pbs.twimg.com/profile_images/1023473216596135936/TXoqKekg_normal.jpg" TargetMode="External"/><Relationship Id="rId744" Type="http://schemas.openxmlformats.org/officeDocument/2006/relationships/hyperlink" Target="http://twitter.com/VET_UniUtrecht/statuses/1162001175450968064" TargetMode="External"/><Relationship Id="rId951" Type="http://schemas.openxmlformats.org/officeDocument/2006/relationships/hyperlink" Target="http://pbs.twimg.com/profile_images/583290533520502784/_Cq-TsfX_normal.png" TargetMode="External"/><Relationship Id="rId1167" Type="http://schemas.openxmlformats.org/officeDocument/2006/relationships/hyperlink" Target="http://pbs.twimg.com/profile_images/1010137619383177216/DBeuOKC8_normal.jpg" TargetMode="External"/><Relationship Id="rId1374" Type="http://schemas.openxmlformats.org/officeDocument/2006/relationships/hyperlink" Target="http://twitter.com/aboudjumbe/statuses/1160131942035202048" TargetMode="External"/><Relationship Id="rId1581" Type="http://schemas.openxmlformats.org/officeDocument/2006/relationships/hyperlink" Target="http://pbs.twimg.com/profile_images/458549853077774336/0pzRKaLW_normal.jpeg" TargetMode="External"/><Relationship Id="rId1679" Type="http://schemas.openxmlformats.org/officeDocument/2006/relationships/hyperlink" Target="http://pbs.twimg.com/profile_images/1084113798393487366/mFgxW8YE_normal.jpg" TargetMode="External"/><Relationship Id="rId80" Type="http://schemas.openxmlformats.org/officeDocument/2006/relationships/hyperlink" Target="http://twitter.com/nlsko/statuses/1163516513548193794" TargetMode="External"/><Relationship Id="rId604" Type="http://schemas.openxmlformats.org/officeDocument/2006/relationships/hyperlink" Target="http://twitter.com/trupill/statuses/1162268830283919361" TargetMode="External"/><Relationship Id="rId811" Type="http://schemas.openxmlformats.org/officeDocument/2006/relationships/hyperlink" Target="http://pbs.twimg.com/profile_images/902141540168073216/SxtRIecw_normal.jpg" TargetMode="External"/><Relationship Id="rId1027" Type="http://schemas.openxmlformats.org/officeDocument/2006/relationships/hyperlink" Target="http://pbs.twimg.com/profile_images/663849587090681856/YTuqOl6S_normal.jpg" TargetMode="External"/><Relationship Id="rId1234" Type="http://schemas.openxmlformats.org/officeDocument/2006/relationships/hyperlink" Target="http://twitter.com/annisaaaty/statuses/1160836210987819013" TargetMode="External"/><Relationship Id="rId1441" Type="http://schemas.openxmlformats.org/officeDocument/2006/relationships/hyperlink" Target="http://pbs.twimg.com/profile_images/1133700643204603904/mIZwfORh_normal.png" TargetMode="External"/><Relationship Id="rId1886" Type="http://schemas.openxmlformats.org/officeDocument/2006/relationships/hyperlink" Target="http://pbs.twimg.com/profile_images/873490338094166017/C-Q5SKy8_normal.jpg" TargetMode="External"/><Relationship Id="rId909" Type="http://schemas.openxmlformats.org/officeDocument/2006/relationships/hyperlink" Target="http://abs.twimg.com/sticky/default_profile_images/default_profile_normal.png" TargetMode="External"/><Relationship Id="rId1301" Type="http://schemas.openxmlformats.org/officeDocument/2006/relationships/hyperlink" Target="http://pbs.twimg.com/profile_images/1047854971427938304/isFQaoJh_normal.jpg" TargetMode="External"/><Relationship Id="rId1539" Type="http://schemas.openxmlformats.org/officeDocument/2006/relationships/hyperlink" Target="http://pbs.twimg.com/profile_images/539463131206938624/uFEQzxuQ_normal.jpeg" TargetMode="External"/><Relationship Id="rId1746" Type="http://schemas.openxmlformats.org/officeDocument/2006/relationships/hyperlink" Target="http://pbs.twimg.com/profile_images/465054609552449536/PGCClExx_normal.jpeg" TargetMode="External"/><Relationship Id="rId38" Type="http://schemas.openxmlformats.org/officeDocument/2006/relationships/hyperlink" Target="http://twitter.com/MarkPlackett1/statuses/1163608221552037888" TargetMode="External"/><Relationship Id="rId1606" Type="http://schemas.openxmlformats.org/officeDocument/2006/relationships/hyperlink" Target="http://twitter.com/AcademicTrnsfr/statuses/1159418996225126400" TargetMode="External"/><Relationship Id="rId1813" Type="http://schemas.openxmlformats.org/officeDocument/2006/relationships/hyperlink" Target="http://twitter.com/UCDLawSchool/statuses/1159099373227257859" TargetMode="External"/><Relationship Id="rId187" Type="http://schemas.openxmlformats.org/officeDocument/2006/relationships/hyperlink" Target="http://pbs.twimg.com/profile_images/918795303209328640/ewANfcKE_normal.jpg" TargetMode="External"/><Relationship Id="rId394" Type="http://schemas.openxmlformats.org/officeDocument/2006/relationships/hyperlink" Target="http://twitter.com/vanpraagbiograf/statuses/1162984034538053632" TargetMode="External"/><Relationship Id="rId254" Type="http://schemas.openxmlformats.org/officeDocument/2006/relationships/hyperlink" Target="http://twitter.com/jeroenbosman/statuses/1163395562831564800" TargetMode="External"/><Relationship Id="rId699" Type="http://schemas.openxmlformats.org/officeDocument/2006/relationships/hyperlink" Target="http://pbs.twimg.com/profile_images/1086178687106600960/ntq__YKW_normal.jpg" TargetMode="External"/><Relationship Id="rId1091" Type="http://schemas.openxmlformats.org/officeDocument/2006/relationships/hyperlink" Target="http://pbs.twimg.com/profile_images/944675476508987394/yNEZbHsX_normal.jpg" TargetMode="External"/><Relationship Id="rId114" Type="http://schemas.openxmlformats.org/officeDocument/2006/relationships/hyperlink" Target="http://twitter.com/DrSchnuw/statuses/1163471895649542146" TargetMode="External"/><Relationship Id="rId461" Type="http://schemas.openxmlformats.org/officeDocument/2006/relationships/hyperlink" Target="http://pbs.twimg.com/profile_images/1088591403461029889/lpbPDZmX_normal.jpg" TargetMode="External"/><Relationship Id="rId559" Type="http://schemas.openxmlformats.org/officeDocument/2006/relationships/hyperlink" Target="http://pbs.twimg.com/profile_images/1039521022645596160/dSynayFP_normal.jpg" TargetMode="External"/><Relationship Id="rId766" Type="http://schemas.openxmlformats.org/officeDocument/2006/relationships/hyperlink" Target="http://twitter.com/Voeten1/statuses/1161985094388789249" TargetMode="External"/><Relationship Id="rId1189" Type="http://schemas.openxmlformats.org/officeDocument/2006/relationships/hyperlink" Target="http://pbs.twimg.com/profile_images/1010137619383177216/DBeuOKC8_normal.jpg" TargetMode="External"/><Relationship Id="rId1396" Type="http://schemas.openxmlformats.org/officeDocument/2006/relationships/hyperlink" Target="http://twitter.com/Janhaarhuissr/statuses/1160102244517388289" TargetMode="External"/><Relationship Id="rId321" Type="http://schemas.openxmlformats.org/officeDocument/2006/relationships/hyperlink" Target="http://pbs.twimg.com/profile_images/1081152396301139968/mSWaRzym_normal.jpg" TargetMode="External"/><Relationship Id="rId419" Type="http://schemas.openxmlformats.org/officeDocument/2006/relationships/hyperlink" Target="http://pbs.twimg.com/profile_images/851146131002327040/jhh3x-VP_normal.jpg" TargetMode="External"/><Relationship Id="rId626" Type="http://schemas.openxmlformats.org/officeDocument/2006/relationships/hyperlink" Target="http://twitter.com/ZBW_MediaTalk/statuses/1162257769010872320" TargetMode="External"/><Relationship Id="rId973" Type="http://schemas.openxmlformats.org/officeDocument/2006/relationships/hyperlink" Target="http://pbs.twimg.com/profile_images/421180445414285312/Tn8rlHUy_normal.png" TargetMode="External"/><Relationship Id="rId1049" Type="http://schemas.openxmlformats.org/officeDocument/2006/relationships/hyperlink" Target="http://pbs.twimg.com/profile_images/918457261718155264/WfX36V1U_normal.jpg" TargetMode="External"/><Relationship Id="rId1256" Type="http://schemas.openxmlformats.org/officeDocument/2006/relationships/hyperlink" Target="http://twitter.com/vanpraagbiograf/statuses/1160557083936399361" TargetMode="External"/><Relationship Id="rId833" Type="http://schemas.openxmlformats.org/officeDocument/2006/relationships/hyperlink" Target="http://pbs.twimg.com/profile_images/633262702266183680/LRN3gExA_normal.jpg" TargetMode="External"/><Relationship Id="rId1116" Type="http://schemas.openxmlformats.org/officeDocument/2006/relationships/hyperlink" Target="http://twitter.com/vanessa_donega/statuses/1160955768205717504" TargetMode="External"/><Relationship Id="rId1463" Type="http://schemas.openxmlformats.org/officeDocument/2006/relationships/hyperlink" Target="http://abs.twimg.com/sticky/default_profile_images/default_profile_normal.png" TargetMode="External"/><Relationship Id="rId1670" Type="http://schemas.openxmlformats.org/officeDocument/2006/relationships/hyperlink" Target="http://twitter.com/christa1106/statuses/1159352300302942208" TargetMode="External"/><Relationship Id="rId1768" Type="http://schemas.openxmlformats.org/officeDocument/2006/relationships/hyperlink" Target="http://abs.twimg.com/sticky/default_profile_images/default_profile_normal.png" TargetMode="External"/><Relationship Id="rId900" Type="http://schemas.openxmlformats.org/officeDocument/2006/relationships/hyperlink" Target="http://twitter.com/vanpraagbiograf/statuses/1161604557622980608" TargetMode="External"/><Relationship Id="rId1323" Type="http://schemas.openxmlformats.org/officeDocument/2006/relationships/hyperlink" Target="http://pbs.twimg.com/profile_images/1815373197/Guppa_normal.jpg" TargetMode="External"/><Relationship Id="rId1530" Type="http://schemas.openxmlformats.org/officeDocument/2006/relationships/hyperlink" Target="http://twitter.com/basrodenburg/statuses/1159509672388378624" TargetMode="External"/><Relationship Id="rId1628" Type="http://schemas.openxmlformats.org/officeDocument/2006/relationships/hyperlink" Target="http://twitter.com/vanpraagbiograf/statuses/1159398184805969920" TargetMode="External"/><Relationship Id="rId1835" Type="http://schemas.openxmlformats.org/officeDocument/2006/relationships/hyperlink" Target="http://twitter.com/FrancienYntema/statuses/1159069989737050112" TargetMode="External"/><Relationship Id="rId276" Type="http://schemas.openxmlformats.org/officeDocument/2006/relationships/hyperlink" Target="http://twitter.com/MBRMark/statuses/1163377414879232000" TargetMode="External"/><Relationship Id="rId483" Type="http://schemas.openxmlformats.org/officeDocument/2006/relationships/hyperlink" Target="http://pbs.twimg.com/profile_images/817160250667241472/I1ivgTFK_normal.jpg" TargetMode="External"/><Relationship Id="rId690" Type="http://schemas.openxmlformats.org/officeDocument/2006/relationships/hyperlink" Target="http://twitter.com/World_100/statuses/1162049604399050755" TargetMode="External"/><Relationship Id="rId136" Type="http://schemas.openxmlformats.org/officeDocument/2006/relationships/hyperlink" Target="http://twitter.com/vanpraagbiograf/statuses/1163460292417863681" TargetMode="External"/><Relationship Id="rId343" Type="http://schemas.openxmlformats.org/officeDocument/2006/relationships/hyperlink" Target="http://pbs.twimg.com/profile_images/1138860942366826496/GpsP31pt_normal.jpg" TargetMode="External"/><Relationship Id="rId550" Type="http://schemas.openxmlformats.org/officeDocument/2006/relationships/hyperlink" Target="http://twitter.com/maikeltjeonline/statuses/1162318226753302528" TargetMode="External"/><Relationship Id="rId788" Type="http://schemas.openxmlformats.org/officeDocument/2006/relationships/hyperlink" Target="http://twitter.com/Tonvandenbrink/statuses/1161966674662383617" TargetMode="External"/><Relationship Id="rId995" Type="http://schemas.openxmlformats.org/officeDocument/2006/relationships/hyperlink" Target="http://pbs.twimg.com/profile_images/966766126783975424/X_lyE5BI_normal.jpg" TargetMode="External"/><Relationship Id="rId1180" Type="http://schemas.openxmlformats.org/officeDocument/2006/relationships/hyperlink" Target="http://twitter.com/vanpraagbiograf/statuses/1160877925815730178" TargetMode="External"/><Relationship Id="rId203" Type="http://schemas.openxmlformats.org/officeDocument/2006/relationships/hyperlink" Target="http://pbs.twimg.com/profile_images/854818520286343168/HHz_GpKg_normal.jpg" TargetMode="External"/><Relationship Id="rId648" Type="http://schemas.openxmlformats.org/officeDocument/2006/relationships/hyperlink" Target="http://twitter.com/rstats4ds/statuses/1162173739456442368" TargetMode="External"/><Relationship Id="rId855" Type="http://schemas.openxmlformats.org/officeDocument/2006/relationships/hyperlink" Target="http://pbs.twimg.com/profile_images/524188010422624256/rMiP8uH3_normal.png" TargetMode="External"/><Relationship Id="rId1040" Type="http://schemas.openxmlformats.org/officeDocument/2006/relationships/hyperlink" Target="http://twitter.com/sjDCC/statuses/1161198315825979392" TargetMode="External"/><Relationship Id="rId1278" Type="http://schemas.openxmlformats.org/officeDocument/2006/relationships/hyperlink" Target="http://twitter.com/geoff_p_wade/statuses/1160545405093859328" TargetMode="External"/><Relationship Id="rId1485" Type="http://schemas.openxmlformats.org/officeDocument/2006/relationships/hyperlink" Target="http://pbs.twimg.com/profile_images/710867157224185857/SIlrX_1I_normal.jpg" TargetMode="External"/><Relationship Id="rId1692" Type="http://schemas.openxmlformats.org/officeDocument/2006/relationships/hyperlink" Target="http://twitter.com/GuiseppeDon/statuses/1159223301195096065" TargetMode="External"/><Relationship Id="rId410" Type="http://schemas.openxmlformats.org/officeDocument/2006/relationships/hyperlink" Target="http://twitter.com/thorikos/statuses/1162846852695429121" TargetMode="External"/><Relationship Id="rId508" Type="http://schemas.openxmlformats.org/officeDocument/2006/relationships/hyperlink" Target="http://twitter.com/Religion_Gender/statuses/1162389041519779841" TargetMode="External"/><Relationship Id="rId715" Type="http://schemas.openxmlformats.org/officeDocument/2006/relationships/hyperlink" Target="http://pbs.twimg.com/profile_images/1038000372810506240/uRf6x8Qm_normal.jpg" TargetMode="External"/><Relationship Id="rId922" Type="http://schemas.openxmlformats.org/officeDocument/2006/relationships/hyperlink" Target="http://twitter.com/UUCopernicus/statuses/1161559764737953792" TargetMode="External"/><Relationship Id="rId1138" Type="http://schemas.openxmlformats.org/officeDocument/2006/relationships/hyperlink" Target="http://twitter.com/UUGeo/statuses/1160922408427098112" TargetMode="External"/><Relationship Id="rId1345" Type="http://schemas.openxmlformats.org/officeDocument/2006/relationships/hyperlink" Target="http://pbs.twimg.com/profile_images/1140777690951311361/6uSS_VsM_normal.jpg" TargetMode="External"/><Relationship Id="rId1552" Type="http://schemas.openxmlformats.org/officeDocument/2006/relationships/hyperlink" Target="http://twitter.com/MaiteVanGerwen/statuses/1159467771513790464" TargetMode="External"/><Relationship Id="rId1205" Type="http://schemas.openxmlformats.org/officeDocument/2006/relationships/hyperlink" Target="http://pbs.twimg.com/profile_images/571592657499992064/eBLOWnTP_normal.jpeg" TargetMode="External"/><Relationship Id="rId1857" Type="http://schemas.openxmlformats.org/officeDocument/2006/relationships/hyperlink" Target="http://twitter.com/wjliebregts/statuses/1159034854639640577" TargetMode="External"/><Relationship Id="rId51" Type="http://schemas.openxmlformats.org/officeDocument/2006/relationships/hyperlink" Target="http://abs.twimg.com/sticky/default_profile_images/default_profile_normal.png" TargetMode="External"/><Relationship Id="rId1412" Type="http://schemas.openxmlformats.org/officeDocument/2006/relationships/hyperlink" Target="http://twitter.com/PlantTeaching/statuses/1160010628372844544" TargetMode="External"/><Relationship Id="rId1717" Type="http://schemas.openxmlformats.org/officeDocument/2006/relationships/hyperlink" Target="http://pbs.twimg.com/profile_images/1107987820210282497/_685RCHo_normal.jpg" TargetMode="External"/><Relationship Id="rId298" Type="http://schemas.openxmlformats.org/officeDocument/2006/relationships/hyperlink" Target="http://twitter.com/GaleEMEA/statuses/1163366997226397697" TargetMode="External"/><Relationship Id="rId158" Type="http://schemas.openxmlformats.org/officeDocument/2006/relationships/hyperlink" Target="http://twitter.com/isidroaguillo/statuses/1163445700975349760" TargetMode="External"/><Relationship Id="rId365" Type="http://schemas.openxmlformats.org/officeDocument/2006/relationships/hyperlink" Target="http://pbs.twimg.com/profile_images/773419203621687297/eOoxXLy4_normal.jpg" TargetMode="External"/><Relationship Id="rId572" Type="http://schemas.openxmlformats.org/officeDocument/2006/relationships/hyperlink" Target="http://twitter.com/vanpraagbiograf/statuses/1162289381262135296" TargetMode="External"/><Relationship Id="rId225" Type="http://schemas.openxmlformats.org/officeDocument/2006/relationships/hyperlink" Target="http://pbs.twimg.com/profile_images/665912429742690305/qbF2iVR8_normal.jpg" TargetMode="External"/><Relationship Id="rId432" Type="http://schemas.openxmlformats.org/officeDocument/2006/relationships/hyperlink" Target="http://twitter.com/uithof_utrecht/statuses/1162759709088075776" TargetMode="External"/><Relationship Id="rId877" Type="http://schemas.openxmlformats.org/officeDocument/2006/relationships/hyperlink" Target="http://pbs.twimg.com/profile_images/1128729926226644992/CsGGwYjv_normal.jpg" TargetMode="External"/><Relationship Id="rId1062" Type="http://schemas.openxmlformats.org/officeDocument/2006/relationships/hyperlink" Target="http://twitter.com/vanpraagbiograf/statuses/1161166395532558336" TargetMode="External"/><Relationship Id="rId737" Type="http://schemas.openxmlformats.org/officeDocument/2006/relationships/hyperlink" Target="http://pbs.twimg.com/profile_images/575277003051438080/A21f8T82_normal.jpeg" TargetMode="External"/><Relationship Id="rId944" Type="http://schemas.openxmlformats.org/officeDocument/2006/relationships/hyperlink" Target="http://twitter.com/NandaOudejans/statuses/1161369105087307777" TargetMode="External"/><Relationship Id="rId1367" Type="http://schemas.openxmlformats.org/officeDocument/2006/relationships/hyperlink" Target="http://pbs.twimg.com/profile_images/1081912318978637824/g1ehY-fk_normal.jpg" TargetMode="External"/><Relationship Id="rId1574" Type="http://schemas.openxmlformats.org/officeDocument/2006/relationships/hyperlink" Target="http://twitter.com/RenevanderKruk/statuses/1159442215447531525" TargetMode="External"/><Relationship Id="rId1781" Type="http://schemas.openxmlformats.org/officeDocument/2006/relationships/hyperlink" Target="http://twitter.com/vanpraagbiograf/statuses/1159117879872299008" TargetMode="External"/><Relationship Id="rId73" Type="http://schemas.openxmlformats.org/officeDocument/2006/relationships/hyperlink" Target="http://pbs.twimg.com/profile_images/1084975124896350208/5xI08-_f_normal.jpg" TargetMode="External"/><Relationship Id="rId804" Type="http://schemas.openxmlformats.org/officeDocument/2006/relationships/hyperlink" Target="http://twitter.com/jeroenbosman/statuses/1161959832041250817" TargetMode="External"/><Relationship Id="rId1227" Type="http://schemas.openxmlformats.org/officeDocument/2006/relationships/hyperlink" Target="http://pbs.twimg.com/profile_images/674572227925385216/UHUCqZBp_normal.png" TargetMode="External"/><Relationship Id="rId1434" Type="http://schemas.openxmlformats.org/officeDocument/2006/relationships/hyperlink" Target="http://twitter.com/NLinMexico/statuses/1159894059806146560" TargetMode="External"/><Relationship Id="rId1641" Type="http://schemas.openxmlformats.org/officeDocument/2006/relationships/hyperlink" Target="http://abs.twimg.com/sticky/default_profile_images/default_profile_normal.png" TargetMode="External"/><Relationship Id="rId1879" Type="http://schemas.openxmlformats.org/officeDocument/2006/relationships/hyperlink" Target="http://twitter.com/jeroenbosman/statuses/1159001136562626562" TargetMode="External"/><Relationship Id="rId1501" Type="http://schemas.openxmlformats.org/officeDocument/2006/relationships/hyperlink" Target="http://pbs.twimg.com/profile_images/1081912318978637824/g1ehY-fk_normal.jpg" TargetMode="External"/><Relationship Id="rId1739" Type="http://schemas.openxmlformats.org/officeDocument/2006/relationships/hyperlink" Target="http://twitter.com/amalaswinta_com/statuses/1159136134825500672" TargetMode="External"/><Relationship Id="rId1806" Type="http://schemas.openxmlformats.org/officeDocument/2006/relationships/hyperlink" Target="http://pbs.twimg.com/profile_images/2727925940/f55cbe384cdb85b78edf11fb257ab20f_normal.png" TargetMode="External"/><Relationship Id="rId387" Type="http://schemas.openxmlformats.org/officeDocument/2006/relationships/hyperlink" Target="http://abs.twimg.com/sticky/default_profile_images/default_profile_normal.png" TargetMode="External"/><Relationship Id="rId594" Type="http://schemas.openxmlformats.org/officeDocument/2006/relationships/hyperlink" Target="http://twitter.com/KVK_NL/statuses/1162272990664384512" TargetMode="External"/><Relationship Id="rId247" Type="http://schemas.openxmlformats.org/officeDocument/2006/relationships/hyperlink" Target="http://pbs.twimg.com/profile_images/1154467207042293763/mOvVwps8_normal.jpg" TargetMode="External"/><Relationship Id="rId899" Type="http://schemas.openxmlformats.org/officeDocument/2006/relationships/hyperlink" Target="http://abs.twimg.com/sticky/default_profile_images/default_profile_normal.png" TargetMode="External"/><Relationship Id="rId1084" Type="http://schemas.openxmlformats.org/officeDocument/2006/relationships/hyperlink" Target="http://twitter.com/jichanglulu/statuses/1161052165395423232" TargetMode="External"/><Relationship Id="rId107" Type="http://schemas.openxmlformats.org/officeDocument/2006/relationships/hyperlink" Target="http://pbs.twimg.com/profile_images/815871422811738112/-Ly-FxRd_normal.jpg" TargetMode="External"/><Relationship Id="rId454" Type="http://schemas.openxmlformats.org/officeDocument/2006/relationships/hyperlink" Target="http://twitter.com/NCad_Nederland/statuses/1162607570160410625" TargetMode="External"/><Relationship Id="rId661" Type="http://schemas.openxmlformats.org/officeDocument/2006/relationships/hyperlink" Target="http://abs.twimg.com/sticky/default_profile_images/default_profile_normal.png" TargetMode="External"/><Relationship Id="rId759" Type="http://schemas.openxmlformats.org/officeDocument/2006/relationships/hyperlink" Target="http://pbs.twimg.com/profile_images/991298850303422465/GJq2xId3_normal.jpg" TargetMode="External"/><Relationship Id="rId966" Type="http://schemas.openxmlformats.org/officeDocument/2006/relationships/hyperlink" Target="http://twitter.com/IevaDrulyte/statuses/1161332132653993985" TargetMode="External"/><Relationship Id="rId1291" Type="http://schemas.openxmlformats.org/officeDocument/2006/relationships/hyperlink" Target="http://pbs.twimg.com/profile_images/601763677855883264/Cu-XoiyC_normal.jpg" TargetMode="External"/><Relationship Id="rId1389" Type="http://schemas.openxmlformats.org/officeDocument/2006/relationships/hyperlink" Target="http://pbs.twimg.com/profile_images/990872586438443010/65ANAq98_normal.jpg" TargetMode="External"/><Relationship Id="rId1596" Type="http://schemas.openxmlformats.org/officeDocument/2006/relationships/hyperlink" Target="http://twitter.com/UniUtrecht/statuses/1159423126993866755" TargetMode="External"/><Relationship Id="rId314" Type="http://schemas.openxmlformats.org/officeDocument/2006/relationships/hyperlink" Target="http://twitter.com/basrodenburg/statuses/1163341470960689152" TargetMode="External"/><Relationship Id="rId521" Type="http://schemas.openxmlformats.org/officeDocument/2006/relationships/hyperlink" Target="http://pbs.twimg.com/profile_images/1107675585105588224/xBJuPZVF_normal.png" TargetMode="External"/><Relationship Id="rId619" Type="http://schemas.openxmlformats.org/officeDocument/2006/relationships/hyperlink" Target="http://pbs.twimg.com/profile_images/1133322535884546049/JBmOILos_normal.jpg" TargetMode="External"/><Relationship Id="rId1151" Type="http://schemas.openxmlformats.org/officeDocument/2006/relationships/hyperlink" Target="http://pbs.twimg.com/profile_images/1664546383/_10R6058_copy_normal.jpg" TargetMode="External"/><Relationship Id="rId1249" Type="http://schemas.openxmlformats.org/officeDocument/2006/relationships/hyperlink" Target="http://pbs.twimg.com/profile_images/1692488952/AT_logo_duiker_achtergrond_normal.png" TargetMode="External"/><Relationship Id="rId95" Type="http://schemas.openxmlformats.org/officeDocument/2006/relationships/hyperlink" Target="http://pbs.twimg.com/profile_images/921091985775251466/vepUCars_normal.jpg" TargetMode="External"/><Relationship Id="rId826" Type="http://schemas.openxmlformats.org/officeDocument/2006/relationships/hyperlink" Target="http://twitter.com/Frances_Dunn/statuses/1161933771958038530" TargetMode="External"/><Relationship Id="rId1011" Type="http://schemas.openxmlformats.org/officeDocument/2006/relationships/hyperlink" Target="http://pbs.twimg.com/profile_images/458550172528558081/3nWKVt7W_normal.jpeg" TargetMode="External"/><Relationship Id="rId1109" Type="http://schemas.openxmlformats.org/officeDocument/2006/relationships/hyperlink" Target="http://pbs.twimg.com/profile_images/1086907051299794944/-iBQ3k0M_normal.jpg" TargetMode="External"/><Relationship Id="rId1456" Type="http://schemas.openxmlformats.org/officeDocument/2006/relationships/hyperlink" Target="http://twitter.com/NWO_SSH/statuses/1159774759791595520" TargetMode="External"/><Relationship Id="rId1663" Type="http://schemas.openxmlformats.org/officeDocument/2006/relationships/hyperlink" Target="http://pbs.twimg.com/profile_images/1147073649108824064/9bVfK9pB_normal.jpg" TargetMode="External"/><Relationship Id="rId1870" Type="http://schemas.openxmlformats.org/officeDocument/2006/relationships/hyperlink" Target="http://pbs.twimg.com/profile_images/900288465497182208/OKa9rsEd_normal.jpg" TargetMode="External"/><Relationship Id="rId1316" Type="http://schemas.openxmlformats.org/officeDocument/2006/relationships/hyperlink" Target="http://twitter.com/schwessinger/statuses/1160343944921616384" TargetMode="External"/><Relationship Id="rId1523" Type="http://schemas.openxmlformats.org/officeDocument/2006/relationships/hyperlink" Target="http://pbs.twimg.com/profile_images/1155188987688079360/O_cucwh2_normal.jpg" TargetMode="External"/><Relationship Id="rId1730" Type="http://schemas.openxmlformats.org/officeDocument/2006/relationships/hyperlink" Target="http://twitter.com/TpsychWise/statuses/1159145517655502850" TargetMode="External"/><Relationship Id="rId22" Type="http://schemas.openxmlformats.org/officeDocument/2006/relationships/hyperlink" Target="http://twitter.com/MatthewCoote/statuses/1163696693868556288" TargetMode="External"/><Relationship Id="rId1828" Type="http://schemas.openxmlformats.org/officeDocument/2006/relationships/hyperlink" Target="http://pbs.twimg.com/profile_images/378800000538236377/9e488254632e022d4c4e263d5ed59626_normal.jpeg" TargetMode="External"/><Relationship Id="rId171" Type="http://schemas.openxmlformats.org/officeDocument/2006/relationships/hyperlink" Target="http://pbs.twimg.com/profile_images/1076150450032918529/leh87jSa_normal.jpg" TargetMode="External"/><Relationship Id="rId269" Type="http://schemas.openxmlformats.org/officeDocument/2006/relationships/hyperlink" Target="http://pbs.twimg.com/profile_images/1108136826022187008/KZK_Opm8_normal.jpg" TargetMode="External"/><Relationship Id="rId476" Type="http://schemas.openxmlformats.org/officeDocument/2006/relationships/hyperlink" Target="http://twitter.com/AlfredSnoek/statuses/1162460154069229568" TargetMode="External"/><Relationship Id="rId683" Type="http://schemas.openxmlformats.org/officeDocument/2006/relationships/hyperlink" Target="http://pbs.twimg.com/profile_images/743798983588483072/UBYVO4EV_normal.jpg" TargetMode="External"/><Relationship Id="rId890" Type="http://schemas.openxmlformats.org/officeDocument/2006/relationships/hyperlink" Target="http://twitter.com/dubnieuws/statuses/1161610637442764800" TargetMode="External"/><Relationship Id="rId129" Type="http://schemas.openxmlformats.org/officeDocument/2006/relationships/hyperlink" Target="http://pbs.twimg.com/profile_images/1121482273734451201/Ztnu0vrT_normal.jpg" TargetMode="External"/><Relationship Id="rId336" Type="http://schemas.openxmlformats.org/officeDocument/2006/relationships/hyperlink" Target="http://twitter.com/gvleioras/statuses/1163126540256927744" TargetMode="External"/><Relationship Id="rId543" Type="http://schemas.openxmlformats.org/officeDocument/2006/relationships/hyperlink" Target="http://pbs.twimg.com/profile_images/1115942590518575105/8JVeQyUN_normal.jpg" TargetMode="External"/><Relationship Id="rId988" Type="http://schemas.openxmlformats.org/officeDocument/2006/relationships/hyperlink" Target="http://twitter.com/mdDCC1/statuses/1161276386432180225" TargetMode="External"/><Relationship Id="rId1173" Type="http://schemas.openxmlformats.org/officeDocument/2006/relationships/hyperlink" Target="http://abs.twimg.com/sticky/default_profile_images/default_profile_normal.png" TargetMode="External"/><Relationship Id="rId1380" Type="http://schemas.openxmlformats.org/officeDocument/2006/relationships/hyperlink" Target="http://twitter.com/MarSocSci/statuses/1160126436579172352" TargetMode="External"/><Relationship Id="rId403" Type="http://schemas.openxmlformats.org/officeDocument/2006/relationships/hyperlink" Target="http://pbs.twimg.com/profile_images/690098522180448257/6kCIFBSm_normal.png" TargetMode="External"/><Relationship Id="rId750" Type="http://schemas.openxmlformats.org/officeDocument/2006/relationships/hyperlink" Target="http://twitter.com/Laura_vanOers/statuses/1161993467733663744" TargetMode="External"/><Relationship Id="rId848" Type="http://schemas.openxmlformats.org/officeDocument/2006/relationships/hyperlink" Target="http://twitter.com/vanpraagbiograf/statuses/1161886612244094976" TargetMode="External"/><Relationship Id="rId1033" Type="http://schemas.openxmlformats.org/officeDocument/2006/relationships/hyperlink" Target="http://pbs.twimg.com/profile_images/1150014155124039681/vbc40o-V_normal.jpg" TargetMode="External"/><Relationship Id="rId1478" Type="http://schemas.openxmlformats.org/officeDocument/2006/relationships/hyperlink" Target="http://twitter.com/UtrechtUni/statuses/1159751537360605184" TargetMode="External"/><Relationship Id="rId1685" Type="http://schemas.openxmlformats.org/officeDocument/2006/relationships/hyperlink" Target="http://pbs.twimg.com/profile_images/891436716522950656/urecPxPM_normal.jpg" TargetMode="External"/><Relationship Id="rId1892" Type="http://schemas.openxmlformats.org/officeDocument/2006/relationships/hyperlink" Target="http://pbs.twimg.com/profile_images/930844187947425792/wV3tDdbf_normal.jpg" TargetMode="External"/><Relationship Id="rId610" Type="http://schemas.openxmlformats.org/officeDocument/2006/relationships/hyperlink" Target="http://twitter.com/M_Dwars/statuses/1162266654073425921" TargetMode="External"/><Relationship Id="rId708" Type="http://schemas.openxmlformats.org/officeDocument/2006/relationships/hyperlink" Target="http://twitter.com/huismuizen/statuses/1162025837199273985" TargetMode="External"/><Relationship Id="rId915" Type="http://schemas.openxmlformats.org/officeDocument/2006/relationships/hyperlink" Target="http://pbs.twimg.com/profile_images/1626040544/IMG_0031_normal.JPG" TargetMode="External"/><Relationship Id="rId1240" Type="http://schemas.openxmlformats.org/officeDocument/2006/relationships/hyperlink" Target="http://twitter.com/UtrechtUni/statuses/1160813766247964672" TargetMode="External"/><Relationship Id="rId1338" Type="http://schemas.openxmlformats.org/officeDocument/2006/relationships/hyperlink" Target="http://twitter.com/buitenwens/statuses/1160290030327349249" TargetMode="External"/><Relationship Id="rId1545" Type="http://schemas.openxmlformats.org/officeDocument/2006/relationships/hyperlink" Target="http://pbs.twimg.com/profile_images/671019201222467584/T3WIVdqn_normal.jpg" TargetMode="External"/><Relationship Id="rId1100" Type="http://schemas.openxmlformats.org/officeDocument/2006/relationships/hyperlink" Target="http://twitter.com/caroledurussel/statuses/1160984991645536258" TargetMode="External"/><Relationship Id="rId1405" Type="http://schemas.openxmlformats.org/officeDocument/2006/relationships/hyperlink" Target="http://pbs.twimg.com/profile_images/484062948646584320/nC5awUZW_normal.jpeg" TargetMode="External"/><Relationship Id="rId1752" Type="http://schemas.openxmlformats.org/officeDocument/2006/relationships/hyperlink" Target="http://pbs.twimg.com/profile_images/1132367015421849601/P0vvx2Ox_normal.png" TargetMode="External"/><Relationship Id="rId44" Type="http://schemas.openxmlformats.org/officeDocument/2006/relationships/hyperlink" Target="http://twitter.com/gardeur_mad/statuses/1163587562923069441" TargetMode="External"/><Relationship Id="rId1612" Type="http://schemas.openxmlformats.org/officeDocument/2006/relationships/hyperlink" Target="http://twitter.com/UniUtrecht/statuses/1159416184653135872" TargetMode="External"/><Relationship Id="rId193" Type="http://schemas.openxmlformats.org/officeDocument/2006/relationships/hyperlink" Target="http://pbs.twimg.com/profile_images/800006656528674816/dcFYn6_C_normal.jpg" TargetMode="External"/><Relationship Id="rId498" Type="http://schemas.openxmlformats.org/officeDocument/2006/relationships/hyperlink" Target="http://twitter.com/arcocarolien/statuses/1162415027334369283" TargetMode="External"/><Relationship Id="rId260" Type="http://schemas.openxmlformats.org/officeDocument/2006/relationships/hyperlink" Target="http://twitter.com/Stimuland_nl/statuses/1163386391939756032" TargetMode="External"/><Relationship Id="rId120" Type="http://schemas.openxmlformats.org/officeDocument/2006/relationships/hyperlink" Target="http://twitter.com/depsa_UI/statuses/1163463814978965506" TargetMode="External"/><Relationship Id="rId358" Type="http://schemas.openxmlformats.org/officeDocument/2006/relationships/hyperlink" Target="http://twitter.com/alicja_sobecka/statuses/1163054663702368256" TargetMode="External"/><Relationship Id="rId565" Type="http://schemas.openxmlformats.org/officeDocument/2006/relationships/hyperlink" Target="http://pbs.twimg.com/profile_images/1079657496304893952/JdybFNpX_normal.jpg" TargetMode="External"/><Relationship Id="rId772" Type="http://schemas.openxmlformats.org/officeDocument/2006/relationships/hyperlink" Target="http://twitter.com/UCDLawSchool/statuses/1161979601876410370" TargetMode="External"/><Relationship Id="rId1195" Type="http://schemas.openxmlformats.org/officeDocument/2006/relationships/hyperlink" Target="http://pbs.twimg.com/profile_images/1145008482564788225/G9KDj9OT_normal.jpg" TargetMode="External"/><Relationship Id="rId218" Type="http://schemas.openxmlformats.org/officeDocument/2006/relationships/hyperlink" Target="http://twitter.com/saint_dav/statuses/1163405794152460288" TargetMode="External"/><Relationship Id="rId425" Type="http://schemas.openxmlformats.org/officeDocument/2006/relationships/hyperlink" Target="http://pbs.twimg.com/profile_images/916217450110373888/IdWNQG5J_normal.jpg" TargetMode="External"/><Relationship Id="rId632" Type="http://schemas.openxmlformats.org/officeDocument/2006/relationships/hyperlink" Target="http://twitter.com/ArjanStegeman/statuses/1162256564096393216" TargetMode="External"/><Relationship Id="rId1055" Type="http://schemas.openxmlformats.org/officeDocument/2006/relationships/hyperlink" Target="http://pbs.twimg.com/profile_images/1160912363429740544/XcP9pxQv_normal.jpg" TargetMode="External"/><Relationship Id="rId1262" Type="http://schemas.openxmlformats.org/officeDocument/2006/relationships/hyperlink" Target="http://twitter.com/vanpraagbiograf/statuses/1160556949022347265" TargetMode="External"/><Relationship Id="rId937" Type="http://schemas.openxmlformats.org/officeDocument/2006/relationships/hyperlink" Target="http://pbs.twimg.com/profile_images/989432413632761856/kIq9ZdhP_normal.jpg" TargetMode="External"/><Relationship Id="rId1122" Type="http://schemas.openxmlformats.org/officeDocument/2006/relationships/hyperlink" Target="http://twitter.com/rlkautoke/statuses/1160940644174405632" TargetMode="External"/><Relationship Id="rId1567" Type="http://schemas.openxmlformats.org/officeDocument/2006/relationships/hyperlink" Target="http://pbs.twimg.com/profile_images/1082611586303385600/012Ew6J0_normal.jpg" TargetMode="External"/><Relationship Id="rId1774" Type="http://schemas.openxmlformats.org/officeDocument/2006/relationships/hyperlink" Target="http://abs.twimg.com/sticky/default_profile_images/default_profile_normal.png" TargetMode="External"/><Relationship Id="rId66" Type="http://schemas.openxmlformats.org/officeDocument/2006/relationships/hyperlink" Target="http://twitter.com/Kate_Seear/statuses/1163561619756072960" TargetMode="External"/><Relationship Id="rId1427" Type="http://schemas.openxmlformats.org/officeDocument/2006/relationships/hyperlink" Target="http://pbs.twimg.com/profile_images/1080405480923676672/Ezq6XXM5_normal.jpg" TargetMode="External"/><Relationship Id="rId1634" Type="http://schemas.openxmlformats.org/officeDocument/2006/relationships/hyperlink" Target="http://twitter.com/vanpraagbiograf/statuses/1159398043457916929" TargetMode="External"/><Relationship Id="rId1841" Type="http://schemas.openxmlformats.org/officeDocument/2006/relationships/hyperlink" Target="http://twitter.com/UUCopernicus/statuses/1159045821528190977" TargetMode="External"/><Relationship Id="rId1701" Type="http://schemas.openxmlformats.org/officeDocument/2006/relationships/hyperlink" Target="http://pbs.twimg.com/profile_images/872539823969644546/xSjy2GoF_normal.jpg" TargetMode="External"/><Relationship Id="rId282" Type="http://schemas.openxmlformats.org/officeDocument/2006/relationships/hyperlink" Target="http://twitter.com/PeredaLab/statuses/1163376827785601026" TargetMode="External"/><Relationship Id="rId587" Type="http://schemas.openxmlformats.org/officeDocument/2006/relationships/hyperlink" Target="http://pbs.twimg.com/profile_images/1107675585105588224/xBJuPZVF_normal.png" TargetMode="External"/><Relationship Id="rId8" Type="http://schemas.openxmlformats.org/officeDocument/2006/relationships/hyperlink" Target="http://twitter.com/KoeienRob/statuses/1163707349544112128" TargetMode="External"/><Relationship Id="rId142" Type="http://schemas.openxmlformats.org/officeDocument/2006/relationships/hyperlink" Target="http://twitter.com/vanpraagbiograf/statuses/1163459989920473088" TargetMode="External"/><Relationship Id="rId447" Type="http://schemas.openxmlformats.org/officeDocument/2006/relationships/hyperlink" Target="http://pbs.twimg.com/profile_images/1162597583862280192/Mzrou79y_normal.jpg" TargetMode="External"/><Relationship Id="rId794" Type="http://schemas.openxmlformats.org/officeDocument/2006/relationships/hyperlink" Target="http://twitter.com/univgroningen/statuses/1161965847214247936" TargetMode="External"/><Relationship Id="rId1077" Type="http://schemas.openxmlformats.org/officeDocument/2006/relationships/hyperlink" Target="http://pbs.twimg.com/profile_images/1125828222225190921/KhzQ77uH_normal.png" TargetMode="External"/><Relationship Id="rId654" Type="http://schemas.openxmlformats.org/officeDocument/2006/relationships/hyperlink" Target="http://twitter.com/BiswapriyaMisra/statuses/1162169343129608192" TargetMode="External"/><Relationship Id="rId861" Type="http://schemas.openxmlformats.org/officeDocument/2006/relationships/hyperlink" Target="http://pbs.twimg.com/profile_images/1692488952/AT_logo_duiker_achtergrond_normal.png" TargetMode="External"/><Relationship Id="rId959" Type="http://schemas.openxmlformats.org/officeDocument/2006/relationships/hyperlink" Target="http://pbs.twimg.com/profile_images/819669897395470336/h2wsa-Hk_normal.jpg" TargetMode="External"/><Relationship Id="rId1284" Type="http://schemas.openxmlformats.org/officeDocument/2006/relationships/hyperlink" Target="http://twitter.com/Magnus_Fiskesjo/statuses/1160528690335375360" TargetMode="External"/><Relationship Id="rId1491" Type="http://schemas.openxmlformats.org/officeDocument/2006/relationships/hyperlink" Target="http://pbs.twimg.com/profile_images/873490338094166017/C-Q5SKy8_normal.jpg" TargetMode="External"/><Relationship Id="rId1589" Type="http://schemas.openxmlformats.org/officeDocument/2006/relationships/hyperlink" Target="http://pbs.twimg.com/profile_images/458549853077774336/0pzRKaLW_normal.jpeg" TargetMode="External"/><Relationship Id="rId307" Type="http://schemas.openxmlformats.org/officeDocument/2006/relationships/hyperlink" Target="http://pbs.twimg.com/profile_images/1104363083424763906/VB2jpCf-_normal.jpg" TargetMode="External"/><Relationship Id="rId514" Type="http://schemas.openxmlformats.org/officeDocument/2006/relationships/hyperlink" Target="http://twitter.com/EngLangCult_UU/statuses/1162374124800532485" TargetMode="External"/><Relationship Id="rId721" Type="http://schemas.openxmlformats.org/officeDocument/2006/relationships/hyperlink" Target="http://pbs.twimg.com/profile_images/1106093943920476166/iASatSK3_normal.png" TargetMode="External"/><Relationship Id="rId1144" Type="http://schemas.openxmlformats.org/officeDocument/2006/relationships/hyperlink" Target="http://twitter.com/CostPearl/statuses/1160913923153059840" TargetMode="External"/><Relationship Id="rId1351" Type="http://schemas.openxmlformats.org/officeDocument/2006/relationships/hyperlink" Target="http://pbs.twimg.com/profile_images/981707237566623745/1r9bT5GD_normal.jpg" TargetMode="External"/><Relationship Id="rId1449" Type="http://schemas.openxmlformats.org/officeDocument/2006/relationships/hyperlink" Target="http://pbs.twimg.com/profile_images/502913326045597696/zIdm3zbm_normal.png" TargetMode="External"/><Relationship Id="rId1796" Type="http://schemas.openxmlformats.org/officeDocument/2006/relationships/hyperlink" Target="http://pbs.twimg.com/profile_images/1108818199217360896/zajV62Sq_normal.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951"/>
  <sheetViews>
    <sheetView tabSelected="1" workbookViewId="0">
      <pane ySplit="1" topLeftCell="A171" activePane="bottomLeft" state="frozen"/>
      <selection pane="bottomLeft" activeCell="C173" sqref="C173"/>
    </sheetView>
  </sheetViews>
  <sheetFormatPr defaultColWidth="14.44140625" defaultRowHeight="15.75" customHeight="1" x14ac:dyDescent="0.25"/>
  <cols>
    <col min="1" max="1" width="5.6640625" customWidth="1"/>
    <col min="3" max="3" width="48" customWidth="1"/>
  </cols>
  <sheetData>
    <row r="1" spans="1:18" ht="15.75" customHeight="1" x14ac:dyDescent="0.25">
      <c r="A1" s="1" t="s">
        <v>0</v>
      </c>
      <c r="B1" s="2" t="s">
        <v>1</v>
      </c>
      <c r="C1" s="3" t="s">
        <v>2</v>
      </c>
      <c r="D1" s="2" t="s">
        <v>3</v>
      </c>
      <c r="E1" s="4" t="s">
        <v>4</v>
      </c>
      <c r="F1" s="2" t="s">
        <v>5</v>
      </c>
      <c r="G1" s="2" t="s">
        <v>6</v>
      </c>
      <c r="H1" s="2" t="s">
        <v>7</v>
      </c>
      <c r="I1" s="2" t="s">
        <v>8</v>
      </c>
      <c r="J1" s="2" t="s">
        <v>9</v>
      </c>
      <c r="K1" s="2" t="s">
        <v>10</v>
      </c>
      <c r="L1" s="5" t="s">
        <v>11</v>
      </c>
      <c r="M1" s="5" t="s">
        <v>12</v>
      </c>
      <c r="N1" s="2" t="s">
        <v>13</v>
      </c>
      <c r="O1" s="2" t="s">
        <v>14</v>
      </c>
      <c r="P1" s="2" t="s">
        <v>15</v>
      </c>
      <c r="Q1" s="2" t="s">
        <v>16</v>
      </c>
      <c r="R1" s="5" t="s">
        <v>17</v>
      </c>
    </row>
    <row r="2" spans="1:18" ht="15.75" customHeight="1" x14ac:dyDescent="0.25">
      <c r="A2" s="6" t="s">
        <v>18</v>
      </c>
      <c r="B2" s="2" t="s">
        <v>19</v>
      </c>
      <c r="C2" s="3" t="s">
        <v>20</v>
      </c>
      <c r="D2" s="2" t="s">
        <v>21</v>
      </c>
      <c r="E2" s="4">
        <v>43697.347534722227</v>
      </c>
      <c r="F2" s="2"/>
      <c r="G2" s="2"/>
      <c r="H2" s="2"/>
      <c r="I2" s="2"/>
      <c r="J2" s="2" t="s">
        <v>22</v>
      </c>
      <c r="K2" s="2"/>
      <c r="L2" s="5" t="s">
        <v>23</v>
      </c>
      <c r="M2" s="7" t="s">
        <v>24</v>
      </c>
      <c r="N2" s="2">
        <v>385</v>
      </c>
      <c r="O2" s="2">
        <v>290</v>
      </c>
      <c r="P2" s="2" t="s">
        <v>25</v>
      </c>
      <c r="Q2" s="8" t="s">
        <v>26</v>
      </c>
      <c r="R2" s="5" t="s">
        <v>27</v>
      </c>
    </row>
    <row r="3" spans="1:18" ht="15.75" customHeight="1" x14ac:dyDescent="0.25">
      <c r="A3" s="6" t="s">
        <v>28</v>
      </c>
      <c r="B3" s="2" t="s">
        <v>29</v>
      </c>
      <c r="C3" s="3" t="s">
        <v>30</v>
      </c>
      <c r="D3" s="2" t="s">
        <v>31</v>
      </c>
      <c r="E3" s="4">
        <v>43697.341886574075</v>
      </c>
      <c r="F3" s="2"/>
      <c r="G3" s="2"/>
      <c r="H3" s="2"/>
      <c r="I3" s="2"/>
      <c r="J3" s="2" t="s">
        <v>32</v>
      </c>
      <c r="K3" s="2"/>
      <c r="L3" s="5" t="s">
        <v>23</v>
      </c>
      <c r="M3" s="7" t="s">
        <v>33</v>
      </c>
      <c r="N3" s="2">
        <v>1911</v>
      </c>
      <c r="O3" s="2">
        <v>3760</v>
      </c>
      <c r="P3" s="2"/>
      <c r="Q3" s="8" t="s">
        <v>34</v>
      </c>
      <c r="R3" s="5" t="s">
        <v>35</v>
      </c>
    </row>
    <row r="4" spans="1:18" ht="15.75" customHeight="1" x14ac:dyDescent="0.25">
      <c r="A4" s="6" t="s">
        <v>36</v>
      </c>
      <c r="B4" s="2" t="s">
        <v>37</v>
      </c>
      <c r="C4" s="3" t="s">
        <v>38</v>
      </c>
      <c r="D4" s="2" t="s">
        <v>39</v>
      </c>
      <c r="E4" s="4">
        <v>43697.337384259255</v>
      </c>
      <c r="F4" s="2"/>
      <c r="G4" s="2"/>
      <c r="H4" s="2"/>
      <c r="I4" s="2"/>
      <c r="J4" s="2" t="s">
        <v>40</v>
      </c>
      <c r="K4" s="2"/>
      <c r="L4" s="5" t="s">
        <v>41</v>
      </c>
      <c r="M4" s="7" t="s">
        <v>42</v>
      </c>
      <c r="N4" s="2">
        <v>1295</v>
      </c>
      <c r="O4" s="2">
        <v>1576</v>
      </c>
      <c r="P4" s="2" t="s">
        <v>43</v>
      </c>
      <c r="Q4" s="8" t="s">
        <v>44</v>
      </c>
      <c r="R4" s="5" t="s">
        <v>45</v>
      </c>
    </row>
    <row r="5" spans="1:18" ht="15.75" customHeight="1" x14ac:dyDescent="0.25">
      <c r="A5" s="6" t="s">
        <v>46</v>
      </c>
      <c r="B5" s="2" t="s">
        <v>47</v>
      </c>
      <c r="C5" s="3" t="s">
        <v>48</v>
      </c>
      <c r="D5" s="2" t="s">
        <v>49</v>
      </c>
      <c r="E5" s="4">
        <v>43697.333645833336</v>
      </c>
      <c r="F5" s="2"/>
      <c r="G5" s="2"/>
      <c r="H5" s="2"/>
      <c r="I5" s="2"/>
      <c r="J5" s="2" t="s">
        <v>50</v>
      </c>
      <c r="K5" s="2"/>
      <c r="L5" s="5" t="s">
        <v>51</v>
      </c>
      <c r="M5" s="7" t="s">
        <v>52</v>
      </c>
      <c r="N5" s="2">
        <v>1820</v>
      </c>
      <c r="O5" s="2">
        <v>2270</v>
      </c>
      <c r="P5" s="2" t="s">
        <v>53</v>
      </c>
      <c r="Q5" s="8" t="s">
        <v>54</v>
      </c>
      <c r="R5" s="5" t="s">
        <v>55</v>
      </c>
    </row>
    <row r="6" spans="1:18" ht="15.75" customHeight="1" x14ac:dyDescent="0.25">
      <c r="A6" s="6" t="s">
        <v>56</v>
      </c>
      <c r="B6" s="2" t="s">
        <v>57</v>
      </c>
      <c r="C6" s="3" t="s">
        <v>58</v>
      </c>
      <c r="D6" s="2" t="s">
        <v>59</v>
      </c>
      <c r="E6" s="4">
        <v>43697.331388888888</v>
      </c>
      <c r="F6" s="2"/>
      <c r="G6" s="2"/>
      <c r="H6" s="2"/>
      <c r="I6" s="2"/>
      <c r="J6" s="2" t="s">
        <v>60</v>
      </c>
      <c r="K6" s="2"/>
      <c r="L6" s="5" t="s">
        <v>61</v>
      </c>
      <c r="M6" s="7" t="s">
        <v>62</v>
      </c>
      <c r="N6" s="2">
        <v>1355</v>
      </c>
      <c r="O6" s="2">
        <v>409</v>
      </c>
      <c r="P6" s="2" t="s">
        <v>63</v>
      </c>
      <c r="Q6" s="8" t="s">
        <v>64</v>
      </c>
      <c r="R6" s="5" t="s">
        <v>65</v>
      </c>
    </row>
    <row r="7" spans="1:18" ht="15.75" customHeight="1" x14ac:dyDescent="0.25">
      <c r="A7" s="6" t="s">
        <v>66</v>
      </c>
      <c r="B7" s="2" t="s">
        <v>67</v>
      </c>
      <c r="C7" s="3" t="s">
        <v>68</v>
      </c>
      <c r="D7" s="2" t="s">
        <v>69</v>
      </c>
      <c r="E7" s="4">
        <v>43697.328229166669</v>
      </c>
      <c r="F7" s="2"/>
      <c r="G7" s="2"/>
      <c r="H7" s="2"/>
      <c r="I7" s="2"/>
      <c r="J7" s="2" t="s">
        <v>70</v>
      </c>
      <c r="K7" s="2"/>
      <c r="L7" s="5" t="s">
        <v>71</v>
      </c>
      <c r="M7" s="7" t="s">
        <v>72</v>
      </c>
      <c r="N7" s="2">
        <v>3637</v>
      </c>
      <c r="O7" s="2">
        <v>5</v>
      </c>
      <c r="P7" s="2"/>
      <c r="Q7" s="8" t="s">
        <v>73</v>
      </c>
      <c r="R7" s="5" t="s">
        <v>74</v>
      </c>
    </row>
    <row r="8" spans="1:18" ht="15.75" customHeight="1" x14ac:dyDescent="0.25">
      <c r="A8" s="6" t="s">
        <v>75</v>
      </c>
      <c r="B8" s="2" t="s">
        <v>76</v>
      </c>
      <c r="C8" s="3" t="s">
        <v>68</v>
      </c>
      <c r="D8" s="2" t="s">
        <v>77</v>
      </c>
      <c r="E8" s="4">
        <v>43697.320474537039</v>
      </c>
      <c r="F8" s="2"/>
      <c r="G8" s="2"/>
      <c r="H8" s="2"/>
      <c r="I8" s="2"/>
      <c r="J8" s="2" t="s">
        <v>78</v>
      </c>
      <c r="K8" s="2"/>
      <c r="L8" s="5" t="s">
        <v>79</v>
      </c>
      <c r="M8" s="7" t="s">
        <v>80</v>
      </c>
      <c r="N8" s="2">
        <v>159</v>
      </c>
      <c r="O8" s="2">
        <v>232</v>
      </c>
      <c r="P8" s="2"/>
      <c r="Q8" s="8" t="s">
        <v>81</v>
      </c>
      <c r="R8" s="5" t="s">
        <v>74</v>
      </c>
    </row>
    <row r="9" spans="1:18" ht="15.75" customHeight="1" x14ac:dyDescent="0.25">
      <c r="A9" s="6" t="s">
        <v>82</v>
      </c>
      <c r="B9" s="2" t="s">
        <v>83</v>
      </c>
      <c r="C9" s="3" t="s">
        <v>84</v>
      </c>
      <c r="D9" s="2" t="s">
        <v>85</v>
      </c>
      <c r="E9" s="4">
        <v>43697.312847222223</v>
      </c>
      <c r="F9" s="2"/>
      <c r="G9" s="2"/>
      <c r="H9" s="2"/>
      <c r="I9" s="2"/>
      <c r="J9" s="2" t="s">
        <v>86</v>
      </c>
      <c r="K9" s="2"/>
      <c r="L9" s="5" t="s">
        <v>51</v>
      </c>
      <c r="M9" s="7" t="s">
        <v>87</v>
      </c>
      <c r="N9" s="2">
        <v>839</v>
      </c>
      <c r="O9" s="2">
        <v>981</v>
      </c>
      <c r="P9" s="2" t="s">
        <v>88</v>
      </c>
      <c r="Q9" s="8" t="s">
        <v>89</v>
      </c>
      <c r="R9" s="5" t="s">
        <v>90</v>
      </c>
    </row>
    <row r="10" spans="1:18" ht="15.75" customHeight="1" x14ac:dyDescent="0.25">
      <c r="A10" s="6" t="s">
        <v>82</v>
      </c>
      <c r="B10" s="2" t="s">
        <v>83</v>
      </c>
      <c r="C10" s="3" t="s">
        <v>84</v>
      </c>
      <c r="D10" s="2" t="s">
        <v>85</v>
      </c>
      <c r="E10" s="4">
        <v>43697.312847222223</v>
      </c>
      <c r="F10" s="2"/>
      <c r="G10" s="2"/>
      <c r="H10" s="2"/>
      <c r="I10" s="2"/>
      <c r="J10" s="2" t="s">
        <v>86</v>
      </c>
      <c r="K10" s="2"/>
      <c r="L10" s="5" t="s">
        <v>51</v>
      </c>
      <c r="M10" s="7" t="s">
        <v>87</v>
      </c>
      <c r="N10" s="2">
        <v>839</v>
      </c>
      <c r="O10" s="2">
        <v>981</v>
      </c>
      <c r="P10" s="2" t="s">
        <v>88</v>
      </c>
      <c r="Q10" s="8" t="s">
        <v>89</v>
      </c>
      <c r="R10" s="5" t="s">
        <v>90</v>
      </c>
    </row>
    <row r="11" spans="1:18" ht="15.75" customHeight="1" x14ac:dyDescent="0.25">
      <c r="A11" s="6" t="s">
        <v>91</v>
      </c>
      <c r="B11" s="2" t="s">
        <v>92</v>
      </c>
      <c r="C11" s="3" t="s">
        <v>93</v>
      </c>
      <c r="D11" s="2" t="s">
        <v>94</v>
      </c>
      <c r="E11" s="4">
        <v>43697.305706018524</v>
      </c>
      <c r="F11" s="2"/>
      <c r="G11" s="2"/>
      <c r="H11" s="2"/>
      <c r="I11" s="2"/>
      <c r="J11" s="2" t="s">
        <v>95</v>
      </c>
      <c r="K11" s="2"/>
      <c r="L11" s="5" t="s">
        <v>23</v>
      </c>
      <c r="M11" s="7" t="s">
        <v>96</v>
      </c>
      <c r="N11" s="2">
        <v>100</v>
      </c>
      <c r="O11" s="2">
        <v>449</v>
      </c>
      <c r="P11" s="2" t="s">
        <v>97</v>
      </c>
      <c r="Q11" s="8" t="s">
        <v>98</v>
      </c>
      <c r="R11" s="5" t="s">
        <v>99</v>
      </c>
    </row>
    <row r="12" spans="1:18" ht="15.75" customHeight="1" x14ac:dyDescent="0.25">
      <c r="A12" s="6" t="s">
        <v>100</v>
      </c>
      <c r="B12" s="2" t="s">
        <v>101</v>
      </c>
      <c r="C12" s="3" t="s">
        <v>84</v>
      </c>
      <c r="D12" s="2" t="s">
        <v>102</v>
      </c>
      <c r="E12" s="4">
        <v>43697.304236111115</v>
      </c>
      <c r="F12" s="2"/>
      <c r="G12" s="2"/>
      <c r="H12" s="2"/>
      <c r="I12" s="2"/>
      <c r="J12" s="2" t="s">
        <v>103</v>
      </c>
      <c r="K12" s="2"/>
      <c r="L12" s="5" t="s">
        <v>51</v>
      </c>
      <c r="M12" s="7" t="s">
        <v>104</v>
      </c>
      <c r="N12" s="2">
        <v>20164</v>
      </c>
      <c r="O12" s="2">
        <v>19070</v>
      </c>
      <c r="P12" s="2" t="s">
        <v>105</v>
      </c>
      <c r="Q12" s="8" t="s">
        <v>106</v>
      </c>
      <c r="R12" s="5" t="s">
        <v>90</v>
      </c>
    </row>
    <row r="13" spans="1:18" ht="15.75" customHeight="1" x14ac:dyDescent="0.25">
      <c r="A13" s="6" t="s">
        <v>100</v>
      </c>
      <c r="B13" s="2" t="s">
        <v>101</v>
      </c>
      <c r="C13" s="3" t="s">
        <v>84</v>
      </c>
      <c r="D13" s="2" t="s">
        <v>102</v>
      </c>
      <c r="E13" s="4">
        <v>43697.304236111115</v>
      </c>
      <c r="F13" s="2"/>
      <c r="G13" s="2"/>
      <c r="H13" s="2"/>
      <c r="I13" s="2"/>
      <c r="J13" s="2" t="s">
        <v>103</v>
      </c>
      <c r="K13" s="2"/>
      <c r="L13" s="5" t="s">
        <v>51</v>
      </c>
      <c r="M13" s="7" t="s">
        <v>104</v>
      </c>
      <c r="N13" s="2">
        <v>20164</v>
      </c>
      <c r="O13" s="2">
        <v>19070</v>
      </c>
      <c r="P13" s="2" t="s">
        <v>105</v>
      </c>
      <c r="Q13" s="8" t="s">
        <v>106</v>
      </c>
      <c r="R13" s="5" t="s">
        <v>90</v>
      </c>
    </row>
    <row r="14" spans="1:18" ht="15.75" customHeight="1" x14ac:dyDescent="0.25">
      <c r="A14" s="6" t="s">
        <v>107</v>
      </c>
      <c r="B14" s="2" t="s">
        <v>108</v>
      </c>
      <c r="C14" s="3" t="s">
        <v>109</v>
      </c>
      <c r="D14" s="2" t="s">
        <v>110</v>
      </c>
      <c r="E14" s="4">
        <v>43697.251493055555</v>
      </c>
      <c r="F14" s="2"/>
      <c r="G14" s="2"/>
      <c r="H14" s="2" t="s">
        <v>111</v>
      </c>
      <c r="I14" s="2" t="s">
        <v>112</v>
      </c>
      <c r="J14" s="2" t="s">
        <v>113</v>
      </c>
      <c r="K14" s="2" t="s">
        <v>114</v>
      </c>
      <c r="L14" s="5" t="s">
        <v>116</v>
      </c>
      <c r="M14" s="7" t="s">
        <v>117</v>
      </c>
      <c r="N14" s="2">
        <v>3013</v>
      </c>
      <c r="O14" s="2">
        <v>2650</v>
      </c>
      <c r="P14" s="2" t="s">
        <v>118</v>
      </c>
      <c r="Q14" s="8" t="s">
        <v>119</v>
      </c>
      <c r="R14" s="5" t="s">
        <v>120</v>
      </c>
    </row>
    <row r="15" spans="1:18" ht="15.75" customHeight="1" x14ac:dyDescent="0.25">
      <c r="A15" s="6" t="s">
        <v>121</v>
      </c>
      <c r="B15" s="2" t="s">
        <v>108</v>
      </c>
      <c r="C15" s="3" t="s">
        <v>122</v>
      </c>
      <c r="D15" s="2" t="s">
        <v>123</v>
      </c>
      <c r="E15" s="4">
        <v>43697.248831018514</v>
      </c>
      <c r="F15" s="2"/>
      <c r="G15" s="2"/>
      <c r="H15" s="2" t="s">
        <v>124</v>
      </c>
      <c r="I15" s="2" t="s">
        <v>125</v>
      </c>
      <c r="J15" s="2" t="s">
        <v>113</v>
      </c>
      <c r="K15" s="2" t="s">
        <v>126</v>
      </c>
      <c r="L15" s="5" t="s">
        <v>116</v>
      </c>
      <c r="M15" s="7" t="s">
        <v>117</v>
      </c>
      <c r="N15" s="2">
        <v>3013</v>
      </c>
      <c r="O15" s="2">
        <v>2650</v>
      </c>
      <c r="P15" s="2" t="s">
        <v>118</v>
      </c>
      <c r="Q15" s="8" t="s">
        <v>127</v>
      </c>
      <c r="R15" s="5" t="s">
        <v>128</v>
      </c>
    </row>
    <row r="16" spans="1:18" ht="15.75" customHeight="1" x14ac:dyDescent="0.25">
      <c r="A16" s="6" t="s">
        <v>121</v>
      </c>
      <c r="B16" s="2" t="s">
        <v>108</v>
      </c>
      <c r="C16" s="3" t="s">
        <v>122</v>
      </c>
      <c r="D16" s="2" t="s">
        <v>123</v>
      </c>
      <c r="E16" s="4">
        <v>43697.248831018514</v>
      </c>
      <c r="F16" s="2"/>
      <c r="G16" s="2"/>
      <c r="H16" s="2" t="s">
        <v>124</v>
      </c>
      <c r="I16" s="2" t="s">
        <v>125</v>
      </c>
      <c r="J16" s="2" t="s">
        <v>113</v>
      </c>
      <c r="K16" s="2" t="s">
        <v>126</v>
      </c>
      <c r="L16" s="5" t="s">
        <v>116</v>
      </c>
      <c r="M16" s="7" t="s">
        <v>117</v>
      </c>
      <c r="N16" s="2">
        <v>3013</v>
      </c>
      <c r="O16" s="2">
        <v>2650</v>
      </c>
      <c r="P16" s="2" t="s">
        <v>118</v>
      </c>
      <c r="Q16" s="8" t="s">
        <v>127</v>
      </c>
      <c r="R16" s="5" t="s">
        <v>128</v>
      </c>
    </row>
    <row r="17" spans="1:18" ht="15.75" customHeight="1" x14ac:dyDescent="0.25">
      <c r="A17" s="6" t="s">
        <v>129</v>
      </c>
      <c r="B17" s="2" t="s">
        <v>130</v>
      </c>
      <c r="C17" s="3" t="s">
        <v>131</v>
      </c>
      <c r="D17" s="2" t="s">
        <v>132</v>
      </c>
      <c r="E17" s="4">
        <v>43697.140555555554</v>
      </c>
      <c r="F17" s="2"/>
      <c r="G17" s="2"/>
      <c r="H17" s="2"/>
      <c r="I17" s="2"/>
      <c r="J17" s="2" t="s">
        <v>133</v>
      </c>
      <c r="K17" s="2"/>
      <c r="L17" s="5" t="s">
        <v>116</v>
      </c>
      <c r="M17" s="7" t="s">
        <v>134</v>
      </c>
      <c r="N17" s="2">
        <v>687</v>
      </c>
      <c r="O17" s="2">
        <v>142</v>
      </c>
      <c r="P17" s="2"/>
      <c r="Q17" s="8" t="s">
        <v>135</v>
      </c>
      <c r="R17" s="5" t="s">
        <v>136</v>
      </c>
    </row>
    <row r="18" spans="1:18" ht="15.75" customHeight="1" x14ac:dyDescent="0.25">
      <c r="A18" s="6" t="s">
        <v>137</v>
      </c>
      <c r="B18" s="2" t="s">
        <v>138</v>
      </c>
      <c r="C18" s="3" t="s">
        <v>139</v>
      </c>
      <c r="D18" s="2" t="s">
        <v>140</v>
      </c>
      <c r="E18" s="4">
        <v>43697.086875000001</v>
      </c>
      <c r="F18" s="2"/>
      <c r="G18" s="2"/>
      <c r="H18" s="2"/>
      <c r="I18" s="2"/>
      <c r="J18" s="2" t="s">
        <v>141</v>
      </c>
      <c r="K18" s="2"/>
      <c r="L18" s="5" t="s">
        <v>116</v>
      </c>
      <c r="M18" s="7" t="s">
        <v>142</v>
      </c>
      <c r="N18" s="2">
        <v>5355</v>
      </c>
      <c r="O18" s="2">
        <v>5478</v>
      </c>
      <c r="P18" s="2" t="s">
        <v>143</v>
      </c>
      <c r="Q18" s="8" t="s">
        <v>144</v>
      </c>
      <c r="R18" s="5" t="s">
        <v>145</v>
      </c>
    </row>
    <row r="19" spans="1:18" ht="15.75" customHeight="1" x14ac:dyDescent="0.25">
      <c r="A19" s="6" t="s">
        <v>146</v>
      </c>
      <c r="B19" s="2" t="s">
        <v>147</v>
      </c>
      <c r="C19" s="3" t="s">
        <v>148</v>
      </c>
      <c r="D19" s="2" t="s">
        <v>149</v>
      </c>
      <c r="E19" s="4">
        <v>43697.060104166667</v>
      </c>
      <c r="F19" s="2"/>
      <c r="G19" s="2"/>
      <c r="H19" s="2"/>
      <c r="I19" s="2"/>
      <c r="J19" s="2" t="s">
        <v>150</v>
      </c>
      <c r="K19" s="2"/>
      <c r="L19" s="5" t="s">
        <v>51</v>
      </c>
      <c r="M19" s="7" t="s">
        <v>151</v>
      </c>
      <c r="N19" s="2">
        <v>4250</v>
      </c>
      <c r="O19" s="2">
        <v>4204</v>
      </c>
      <c r="P19" s="2"/>
      <c r="Q19" s="8" t="s">
        <v>152</v>
      </c>
      <c r="R19" s="5" t="s">
        <v>153</v>
      </c>
    </row>
    <row r="20" spans="1:18" ht="15.75" customHeight="1" x14ac:dyDescent="0.25">
      <c r="A20" s="6" t="s">
        <v>146</v>
      </c>
      <c r="B20" s="2" t="s">
        <v>147</v>
      </c>
      <c r="C20" s="3" t="s">
        <v>148</v>
      </c>
      <c r="D20" s="2" t="s">
        <v>149</v>
      </c>
      <c r="E20" s="4">
        <v>43697.060104166667</v>
      </c>
      <c r="F20" s="2"/>
      <c r="G20" s="2"/>
      <c r="H20" s="2"/>
      <c r="I20" s="2"/>
      <c r="J20" s="2" t="s">
        <v>150</v>
      </c>
      <c r="K20" s="2"/>
      <c r="L20" s="5" t="s">
        <v>51</v>
      </c>
      <c r="M20" s="7" t="s">
        <v>151</v>
      </c>
      <c r="N20" s="2">
        <v>4250</v>
      </c>
      <c r="O20" s="2">
        <v>4204</v>
      </c>
      <c r="P20" s="2"/>
      <c r="Q20" s="8" t="s">
        <v>152</v>
      </c>
      <c r="R20" s="5" t="s">
        <v>153</v>
      </c>
    </row>
    <row r="21" spans="1:18" ht="15.75" customHeight="1" x14ac:dyDescent="0.25">
      <c r="A21" s="6" t="s">
        <v>154</v>
      </c>
      <c r="B21" s="2" t="s">
        <v>155</v>
      </c>
      <c r="C21" s="3" t="s">
        <v>84</v>
      </c>
      <c r="D21" s="2" t="s">
        <v>156</v>
      </c>
      <c r="E21" s="4">
        <v>43697.043726851851</v>
      </c>
      <c r="F21" s="2"/>
      <c r="G21" s="2"/>
      <c r="H21" s="2"/>
      <c r="I21" s="2"/>
      <c r="J21" s="2" t="s">
        <v>157</v>
      </c>
      <c r="K21" s="2"/>
      <c r="L21" s="5" t="s">
        <v>41</v>
      </c>
      <c r="M21" s="7" t="s">
        <v>158</v>
      </c>
      <c r="N21" s="2">
        <v>273</v>
      </c>
      <c r="O21" s="2">
        <v>178</v>
      </c>
      <c r="P21" s="2"/>
      <c r="Q21" s="8" t="s">
        <v>159</v>
      </c>
      <c r="R21" s="5" t="s">
        <v>90</v>
      </c>
    </row>
    <row r="22" spans="1:18" ht="15.75" customHeight="1" x14ac:dyDescent="0.25">
      <c r="A22" s="6" t="s">
        <v>114</v>
      </c>
      <c r="B22" s="2" t="s">
        <v>112</v>
      </c>
      <c r="C22" s="3" t="s">
        <v>160</v>
      </c>
      <c r="D22" s="2" t="s">
        <v>161</v>
      </c>
      <c r="E22" s="4">
        <v>43697.013402777782</v>
      </c>
      <c r="F22" s="2"/>
      <c r="G22" s="2"/>
      <c r="H22" s="2" t="s">
        <v>113</v>
      </c>
      <c r="I22" s="2" t="s">
        <v>108</v>
      </c>
      <c r="J22" s="2" t="s">
        <v>111</v>
      </c>
      <c r="K22" s="2" t="s">
        <v>162</v>
      </c>
      <c r="L22" s="5" t="s">
        <v>51</v>
      </c>
      <c r="M22" s="7" t="s">
        <v>163</v>
      </c>
      <c r="N22" s="2">
        <v>1217</v>
      </c>
      <c r="O22" s="2">
        <v>1178</v>
      </c>
      <c r="P22" s="2" t="s">
        <v>164</v>
      </c>
      <c r="Q22" s="8" t="s">
        <v>165</v>
      </c>
      <c r="R22" s="5" t="s">
        <v>166</v>
      </c>
    </row>
    <row r="23" spans="1:18" ht="15.75" customHeight="1" x14ac:dyDescent="0.25">
      <c r="A23" s="6" t="s">
        <v>167</v>
      </c>
      <c r="B23" s="2" t="s">
        <v>168</v>
      </c>
      <c r="C23" s="3" t="s">
        <v>169</v>
      </c>
      <c r="D23" s="2" t="s">
        <v>170</v>
      </c>
      <c r="E23" s="4">
        <v>43697.003101851849</v>
      </c>
      <c r="F23" s="2"/>
      <c r="G23" s="2"/>
      <c r="H23" s="2"/>
      <c r="I23" s="2"/>
      <c r="J23" s="2" t="s">
        <v>171</v>
      </c>
      <c r="K23" s="2"/>
      <c r="L23" s="5" t="s">
        <v>116</v>
      </c>
      <c r="M23" s="7" t="s">
        <v>172</v>
      </c>
      <c r="N23" s="2">
        <v>96</v>
      </c>
      <c r="O23" s="2">
        <v>131</v>
      </c>
      <c r="P23" s="2"/>
      <c r="Q23" s="8" t="s">
        <v>173</v>
      </c>
      <c r="R23" s="5" t="s">
        <v>174</v>
      </c>
    </row>
    <row r="24" spans="1:18" ht="15.75" customHeight="1" x14ac:dyDescent="0.25">
      <c r="A24" s="6" t="s">
        <v>175</v>
      </c>
      <c r="B24" s="2" t="s">
        <v>176</v>
      </c>
      <c r="C24" s="3" t="s">
        <v>177</v>
      </c>
      <c r="D24" s="2" t="s">
        <v>178</v>
      </c>
      <c r="E24" s="4">
        <v>43696.996493055558</v>
      </c>
      <c r="F24" s="2"/>
      <c r="G24" s="2"/>
      <c r="H24" s="2"/>
      <c r="I24" s="2"/>
      <c r="J24" s="2" t="s">
        <v>179</v>
      </c>
      <c r="K24" s="2"/>
      <c r="L24" s="5" t="s">
        <v>23</v>
      </c>
      <c r="M24" s="7" t="s">
        <v>180</v>
      </c>
      <c r="N24" s="2">
        <v>8247</v>
      </c>
      <c r="O24" s="2">
        <v>7993</v>
      </c>
      <c r="P24" s="2" t="s">
        <v>181</v>
      </c>
      <c r="Q24" s="8" t="s">
        <v>182</v>
      </c>
      <c r="R24" s="5" t="s">
        <v>183</v>
      </c>
    </row>
    <row r="25" spans="1:18" ht="15.75" customHeight="1" x14ac:dyDescent="0.25">
      <c r="A25" s="6" t="s">
        <v>184</v>
      </c>
      <c r="B25" s="2" t="s">
        <v>185</v>
      </c>
      <c r="C25" s="3" t="s">
        <v>186</v>
      </c>
      <c r="D25" s="2" t="s">
        <v>187</v>
      </c>
      <c r="E25" s="4">
        <v>43696.981527777782</v>
      </c>
      <c r="F25" s="2"/>
      <c r="G25" s="2"/>
      <c r="H25" s="2" t="s">
        <v>188</v>
      </c>
      <c r="I25" s="2" t="s">
        <v>189</v>
      </c>
      <c r="J25" s="2" t="s">
        <v>190</v>
      </c>
      <c r="K25" s="2" t="s">
        <v>191</v>
      </c>
      <c r="L25" s="5" t="s">
        <v>23</v>
      </c>
      <c r="M25" s="7" t="s">
        <v>192</v>
      </c>
      <c r="N25" s="2">
        <v>10</v>
      </c>
      <c r="O25" s="2">
        <v>60</v>
      </c>
      <c r="P25" s="2"/>
      <c r="Q25" s="8" t="s">
        <v>193</v>
      </c>
      <c r="R25" s="5" t="s">
        <v>194</v>
      </c>
    </row>
    <row r="26" spans="1:18" ht="15.75" customHeight="1" x14ac:dyDescent="0.25">
      <c r="A26" s="6" t="s">
        <v>184</v>
      </c>
      <c r="B26" s="2" t="s">
        <v>185</v>
      </c>
      <c r="C26" s="3" t="s">
        <v>186</v>
      </c>
      <c r="D26" s="2" t="s">
        <v>187</v>
      </c>
      <c r="E26" s="4">
        <v>43696.981527777782</v>
      </c>
      <c r="F26" s="2"/>
      <c r="G26" s="2"/>
      <c r="H26" s="2" t="s">
        <v>188</v>
      </c>
      <c r="I26" s="2" t="s">
        <v>189</v>
      </c>
      <c r="J26" s="2" t="s">
        <v>190</v>
      </c>
      <c r="K26" s="2" t="s">
        <v>191</v>
      </c>
      <c r="L26" s="5" t="s">
        <v>23</v>
      </c>
      <c r="M26" s="7" t="s">
        <v>192</v>
      </c>
      <c r="N26" s="2">
        <v>10</v>
      </c>
      <c r="O26" s="2">
        <v>60</v>
      </c>
      <c r="P26" s="2"/>
      <c r="Q26" s="8" t="s">
        <v>193</v>
      </c>
      <c r="R26" s="5" t="s">
        <v>194</v>
      </c>
    </row>
    <row r="27" spans="1:18" ht="82.2" x14ac:dyDescent="0.25">
      <c r="A27" s="6" t="s">
        <v>195</v>
      </c>
      <c r="B27" s="2" t="s">
        <v>196</v>
      </c>
      <c r="C27" s="3" t="s">
        <v>197</v>
      </c>
      <c r="D27" s="2" t="s">
        <v>198</v>
      </c>
      <c r="E27" s="4">
        <v>43696.953020833331</v>
      </c>
      <c r="F27" s="2"/>
      <c r="G27" s="2"/>
      <c r="H27" s="2"/>
      <c r="I27" s="2"/>
      <c r="J27" s="2" t="s">
        <v>199</v>
      </c>
      <c r="K27" s="2"/>
      <c r="L27" s="5" t="s">
        <v>51</v>
      </c>
      <c r="M27" s="7" t="s">
        <v>200</v>
      </c>
      <c r="N27" s="2">
        <v>108</v>
      </c>
      <c r="O27" s="2">
        <v>151</v>
      </c>
      <c r="P27" s="2"/>
      <c r="Q27" s="8" t="s">
        <v>201</v>
      </c>
      <c r="R27" s="5" t="s">
        <v>202</v>
      </c>
    </row>
    <row r="28" spans="1:18" ht="13.2" x14ac:dyDescent="0.25">
      <c r="A28" s="6" t="s">
        <v>203</v>
      </c>
      <c r="B28" s="2" t="s">
        <v>204</v>
      </c>
      <c r="C28" s="3" t="s">
        <v>205</v>
      </c>
      <c r="D28" s="2" t="s">
        <v>206</v>
      </c>
      <c r="E28" s="4">
        <v>43696.940659722226</v>
      </c>
      <c r="F28" s="2"/>
      <c r="G28" s="2"/>
      <c r="H28" s="2" t="s">
        <v>113</v>
      </c>
      <c r="I28" s="2" t="s">
        <v>108</v>
      </c>
      <c r="J28" s="2" t="s">
        <v>207</v>
      </c>
      <c r="K28" s="2" t="s">
        <v>162</v>
      </c>
      <c r="L28" s="5" t="s">
        <v>116</v>
      </c>
      <c r="M28" s="7" t="s">
        <v>208</v>
      </c>
      <c r="N28" s="2">
        <v>12320</v>
      </c>
      <c r="O28" s="2">
        <v>6408</v>
      </c>
      <c r="P28" s="2"/>
      <c r="Q28" s="8" t="s">
        <v>209</v>
      </c>
      <c r="R28" s="5" t="s">
        <v>166</v>
      </c>
    </row>
    <row r="29" spans="1:18" ht="41.4" x14ac:dyDescent="0.25">
      <c r="A29" s="6" t="s">
        <v>210</v>
      </c>
      <c r="B29" s="2" t="s">
        <v>204</v>
      </c>
      <c r="C29" s="3" t="s">
        <v>131</v>
      </c>
      <c r="D29" s="2" t="s">
        <v>211</v>
      </c>
      <c r="E29" s="4">
        <v>43696.94049768518</v>
      </c>
      <c r="F29" s="2"/>
      <c r="G29" s="2"/>
      <c r="H29" s="2"/>
      <c r="I29" s="2"/>
      <c r="J29" s="2" t="s">
        <v>207</v>
      </c>
      <c r="K29" s="2"/>
      <c r="L29" s="5" t="s">
        <v>116</v>
      </c>
      <c r="M29" s="7" t="s">
        <v>208</v>
      </c>
      <c r="N29" s="2">
        <v>12320</v>
      </c>
      <c r="O29" s="2">
        <v>6408</v>
      </c>
      <c r="P29" s="2"/>
      <c r="Q29" s="8" t="s">
        <v>212</v>
      </c>
      <c r="R29" s="5" t="s">
        <v>136</v>
      </c>
    </row>
    <row r="30" spans="1:18" ht="21" x14ac:dyDescent="0.25">
      <c r="A30" s="6" t="s">
        <v>126</v>
      </c>
      <c r="B30" s="2" t="s">
        <v>125</v>
      </c>
      <c r="C30" s="3" t="s">
        <v>213</v>
      </c>
      <c r="D30" s="2" t="s">
        <v>214</v>
      </c>
      <c r="E30" s="4">
        <v>43696.933819444443</v>
      </c>
      <c r="F30" s="2"/>
      <c r="G30" s="2"/>
      <c r="H30" s="2" t="s">
        <v>113</v>
      </c>
      <c r="I30" s="2" t="s">
        <v>108</v>
      </c>
      <c r="J30" s="2" t="s">
        <v>124</v>
      </c>
      <c r="K30" s="2" t="s">
        <v>162</v>
      </c>
      <c r="L30" s="5" t="s">
        <v>116</v>
      </c>
      <c r="M30" s="7" t="s">
        <v>215</v>
      </c>
      <c r="N30" s="2">
        <v>9366</v>
      </c>
      <c r="O30" s="2">
        <v>2533</v>
      </c>
      <c r="P30" s="2" t="s">
        <v>216</v>
      </c>
      <c r="Q30" s="8" t="s">
        <v>217</v>
      </c>
      <c r="R30" s="5" t="s">
        <v>166</v>
      </c>
    </row>
    <row r="31" spans="1:18" ht="13.2" x14ac:dyDescent="0.25">
      <c r="A31" s="6" t="s">
        <v>218</v>
      </c>
      <c r="B31" s="2" t="s">
        <v>108</v>
      </c>
      <c r="C31" s="3" t="s">
        <v>219</v>
      </c>
      <c r="D31" s="2" t="s">
        <v>220</v>
      </c>
      <c r="E31" s="4">
        <v>43696.931805555556</v>
      </c>
      <c r="F31" s="2"/>
      <c r="G31" s="2"/>
      <c r="H31" s="2" t="s">
        <v>221</v>
      </c>
      <c r="I31" s="2" t="s">
        <v>222</v>
      </c>
      <c r="J31" s="2" t="s">
        <v>113</v>
      </c>
      <c r="K31" s="2" t="s">
        <v>223</v>
      </c>
      <c r="L31" s="5" t="s">
        <v>116</v>
      </c>
      <c r="M31" s="7" t="s">
        <v>117</v>
      </c>
      <c r="N31" s="2">
        <v>3009</v>
      </c>
      <c r="O31" s="2">
        <v>2650</v>
      </c>
      <c r="P31" s="2" t="s">
        <v>118</v>
      </c>
      <c r="Q31" s="8" t="s">
        <v>224</v>
      </c>
      <c r="R31" s="5" t="s">
        <v>225</v>
      </c>
    </row>
    <row r="32" spans="1:18" ht="21" x14ac:dyDescent="0.25">
      <c r="A32" s="6" t="s">
        <v>226</v>
      </c>
      <c r="B32" s="2" t="s">
        <v>108</v>
      </c>
      <c r="C32" s="3" t="s">
        <v>227</v>
      </c>
      <c r="D32" s="2" t="s">
        <v>228</v>
      </c>
      <c r="E32" s="4">
        <v>43696.93168981481</v>
      </c>
      <c r="F32" s="2"/>
      <c r="G32" s="2"/>
      <c r="H32" s="2" t="s">
        <v>229</v>
      </c>
      <c r="I32" s="2" t="s">
        <v>230</v>
      </c>
      <c r="J32" s="2" t="s">
        <v>113</v>
      </c>
      <c r="K32" s="2" t="s">
        <v>231</v>
      </c>
      <c r="L32" s="5" t="s">
        <v>116</v>
      </c>
      <c r="M32" s="7" t="s">
        <v>117</v>
      </c>
      <c r="N32" s="2">
        <v>3009</v>
      </c>
      <c r="O32" s="2">
        <v>2650</v>
      </c>
      <c r="P32" s="2" t="s">
        <v>118</v>
      </c>
      <c r="Q32" s="8" t="s">
        <v>232</v>
      </c>
      <c r="R32" s="5" t="s">
        <v>233</v>
      </c>
    </row>
    <row r="33" spans="1:18" ht="13.2" x14ac:dyDescent="0.25">
      <c r="A33" s="6" t="s">
        <v>234</v>
      </c>
      <c r="B33" s="2" t="s">
        <v>108</v>
      </c>
      <c r="C33" s="3" t="s">
        <v>235</v>
      </c>
      <c r="D33" s="2" t="s">
        <v>236</v>
      </c>
      <c r="E33" s="4">
        <v>43696.931504629625</v>
      </c>
      <c r="F33" s="2"/>
      <c r="G33" s="2"/>
      <c r="H33" s="2" t="s">
        <v>237</v>
      </c>
      <c r="I33" s="2" t="s">
        <v>238</v>
      </c>
      <c r="J33" s="2" t="s">
        <v>113</v>
      </c>
      <c r="K33" s="2" t="s">
        <v>239</v>
      </c>
      <c r="L33" s="5" t="s">
        <v>116</v>
      </c>
      <c r="M33" s="7" t="s">
        <v>117</v>
      </c>
      <c r="N33" s="2">
        <v>3009</v>
      </c>
      <c r="O33" s="2">
        <v>2650</v>
      </c>
      <c r="P33" s="2" t="s">
        <v>118</v>
      </c>
      <c r="Q33" s="8" t="s">
        <v>240</v>
      </c>
      <c r="R33" s="5" t="s">
        <v>241</v>
      </c>
    </row>
    <row r="34" spans="1:18" ht="13.2" x14ac:dyDescent="0.25">
      <c r="A34" s="6" t="s">
        <v>234</v>
      </c>
      <c r="B34" s="2" t="s">
        <v>108</v>
      </c>
      <c r="C34" s="3" t="s">
        <v>235</v>
      </c>
      <c r="D34" s="2" t="s">
        <v>236</v>
      </c>
      <c r="E34" s="4">
        <v>43696.931504629625</v>
      </c>
      <c r="F34" s="2"/>
      <c r="G34" s="2"/>
      <c r="H34" s="2" t="s">
        <v>237</v>
      </c>
      <c r="I34" s="2" t="s">
        <v>238</v>
      </c>
      <c r="J34" s="2" t="s">
        <v>113</v>
      </c>
      <c r="K34" s="2" t="s">
        <v>239</v>
      </c>
      <c r="L34" s="5" t="s">
        <v>116</v>
      </c>
      <c r="M34" s="7" t="s">
        <v>117</v>
      </c>
      <c r="N34" s="2">
        <v>3009</v>
      </c>
      <c r="O34" s="2">
        <v>2650</v>
      </c>
      <c r="P34" s="2" t="s">
        <v>118</v>
      </c>
      <c r="Q34" s="8" t="s">
        <v>240</v>
      </c>
      <c r="R34" s="5" t="s">
        <v>241</v>
      </c>
    </row>
    <row r="35" spans="1:18" ht="13.2" x14ac:dyDescent="0.25">
      <c r="A35" s="6" t="s">
        <v>239</v>
      </c>
      <c r="B35" s="2" t="s">
        <v>238</v>
      </c>
      <c r="C35" s="3" t="s">
        <v>242</v>
      </c>
      <c r="D35" s="2" t="s">
        <v>243</v>
      </c>
      <c r="E35" s="4">
        <v>43696.920138888891</v>
      </c>
      <c r="F35" s="2"/>
      <c r="G35" s="2"/>
      <c r="H35" s="2" t="s">
        <v>113</v>
      </c>
      <c r="I35" s="2" t="s">
        <v>108</v>
      </c>
      <c r="J35" s="2" t="s">
        <v>237</v>
      </c>
      <c r="K35" s="2" t="s">
        <v>162</v>
      </c>
      <c r="L35" s="5" t="s">
        <v>116</v>
      </c>
      <c r="M35" s="7" t="s">
        <v>244</v>
      </c>
      <c r="N35" s="2">
        <v>274</v>
      </c>
      <c r="O35" s="2">
        <v>772</v>
      </c>
      <c r="P35" s="2"/>
      <c r="Q35" s="8" t="s">
        <v>245</v>
      </c>
      <c r="R35" s="5" t="s">
        <v>166</v>
      </c>
    </row>
    <row r="36" spans="1:18" ht="41.4" x14ac:dyDescent="0.25">
      <c r="A36" s="6" t="s">
        <v>246</v>
      </c>
      <c r="B36" s="2" t="s">
        <v>247</v>
      </c>
      <c r="C36" s="3" t="s">
        <v>248</v>
      </c>
      <c r="D36" s="2" t="s">
        <v>249</v>
      </c>
      <c r="E36" s="4">
        <v>43696.887060185181</v>
      </c>
      <c r="F36" s="2"/>
      <c r="G36" s="2"/>
      <c r="H36" s="2" t="s">
        <v>250</v>
      </c>
      <c r="I36" s="2" t="s">
        <v>251</v>
      </c>
      <c r="J36" s="2" t="s">
        <v>252</v>
      </c>
      <c r="K36" s="2" t="s">
        <v>253</v>
      </c>
      <c r="L36" s="5" t="s">
        <v>23</v>
      </c>
      <c r="M36" s="7" t="s">
        <v>254</v>
      </c>
      <c r="N36" s="2">
        <v>5573</v>
      </c>
      <c r="O36" s="2">
        <v>5945</v>
      </c>
      <c r="P36" s="2" t="s">
        <v>255</v>
      </c>
      <c r="Q36" s="8" t="s">
        <v>256</v>
      </c>
      <c r="R36" s="5" t="s">
        <v>257</v>
      </c>
    </row>
    <row r="37" spans="1:18" ht="13.2" x14ac:dyDescent="0.25">
      <c r="A37" s="6" t="s">
        <v>258</v>
      </c>
      <c r="B37" s="2" t="s">
        <v>259</v>
      </c>
      <c r="C37" s="3" t="s">
        <v>260</v>
      </c>
      <c r="D37" s="2" t="s">
        <v>261</v>
      </c>
      <c r="E37" s="4">
        <v>43696.882870370369</v>
      </c>
      <c r="F37" s="2"/>
      <c r="G37" s="2"/>
      <c r="H37" s="2" t="s">
        <v>250</v>
      </c>
      <c r="I37" s="2" t="s">
        <v>251</v>
      </c>
      <c r="J37" s="2" t="s">
        <v>262</v>
      </c>
      <c r="K37" s="2" t="s">
        <v>253</v>
      </c>
      <c r="L37" s="5" t="s">
        <v>116</v>
      </c>
      <c r="M37" s="7" t="s">
        <v>200</v>
      </c>
      <c r="N37" s="2"/>
      <c r="O37" s="2">
        <v>59</v>
      </c>
      <c r="P37" s="2"/>
      <c r="Q37" s="8" t="s">
        <v>263</v>
      </c>
      <c r="R37" s="5" t="s">
        <v>264</v>
      </c>
    </row>
    <row r="38" spans="1:18" ht="51.6" x14ac:dyDescent="0.25">
      <c r="A38" s="6" t="s">
        <v>265</v>
      </c>
      <c r="B38" s="2" t="s">
        <v>266</v>
      </c>
      <c r="C38" s="3" t="s">
        <v>267</v>
      </c>
      <c r="D38" s="2" t="s">
        <v>268</v>
      </c>
      <c r="E38" s="4">
        <v>43696.875879629632</v>
      </c>
      <c r="F38" s="2"/>
      <c r="G38" s="2"/>
      <c r="H38" s="2"/>
      <c r="I38" s="2"/>
      <c r="J38" s="2" t="s">
        <v>269</v>
      </c>
      <c r="K38" s="2"/>
      <c r="L38" s="5" t="s">
        <v>23</v>
      </c>
      <c r="M38" s="7" t="s">
        <v>270</v>
      </c>
      <c r="N38" s="2">
        <v>1183</v>
      </c>
      <c r="O38" s="2">
        <v>4810</v>
      </c>
      <c r="P38" s="2" t="s">
        <v>271</v>
      </c>
      <c r="Q38" s="8" t="s">
        <v>272</v>
      </c>
      <c r="R38" s="5" t="s">
        <v>273</v>
      </c>
    </row>
    <row r="39" spans="1:18" ht="61.8" x14ac:dyDescent="0.25">
      <c r="A39" s="6" t="s">
        <v>274</v>
      </c>
      <c r="B39" s="2" t="s">
        <v>275</v>
      </c>
      <c r="C39" s="3" t="s">
        <v>169</v>
      </c>
      <c r="D39" s="2" t="s">
        <v>276</v>
      </c>
      <c r="E39" s="4">
        <v>43696.852743055555</v>
      </c>
      <c r="F39" s="2"/>
      <c r="G39" s="2"/>
      <c r="H39" s="2"/>
      <c r="I39" s="2"/>
      <c r="J39" s="2" t="s">
        <v>277</v>
      </c>
      <c r="K39" s="2"/>
      <c r="L39" s="5" t="s">
        <v>278</v>
      </c>
      <c r="M39" s="7" t="s">
        <v>279</v>
      </c>
      <c r="N39" s="2">
        <v>130</v>
      </c>
      <c r="O39" s="2">
        <v>91</v>
      </c>
      <c r="P39" s="2" t="s">
        <v>280</v>
      </c>
      <c r="Q39" s="8" t="s">
        <v>281</v>
      </c>
      <c r="R39" s="5" t="s">
        <v>174</v>
      </c>
    </row>
    <row r="40" spans="1:18" ht="61.8" x14ac:dyDescent="0.25">
      <c r="A40" s="6" t="s">
        <v>274</v>
      </c>
      <c r="B40" s="2" t="s">
        <v>275</v>
      </c>
      <c r="C40" s="3" t="s">
        <v>169</v>
      </c>
      <c r="D40" s="2" t="s">
        <v>276</v>
      </c>
      <c r="E40" s="4">
        <v>43696.852743055555</v>
      </c>
      <c r="F40" s="2"/>
      <c r="G40" s="2"/>
      <c r="H40" s="2"/>
      <c r="I40" s="2"/>
      <c r="J40" s="2" t="s">
        <v>277</v>
      </c>
      <c r="K40" s="2"/>
      <c r="L40" s="5" t="s">
        <v>278</v>
      </c>
      <c r="M40" s="7" t="s">
        <v>279</v>
      </c>
      <c r="N40" s="2">
        <v>130</v>
      </c>
      <c r="O40" s="2">
        <v>91</v>
      </c>
      <c r="P40" s="2" t="s">
        <v>280</v>
      </c>
      <c r="Q40" s="8" t="s">
        <v>281</v>
      </c>
      <c r="R40" s="5" t="s">
        <v>174</v>
      </c>
    </row>
    <row r="41" spans="1:18" ht="31.2" x14ac:dyDescent="0.25">
      <c r="A41" s="6" t="s">
        <v>282</v>
      </c>
      <c r="B41" s="2" t="s">
        <v>283</v>
      </c>
      <c r="C41" s="3" t="s">
        <v>284</v>
      </c>
      <c r="D41" s="2" t="s">
        <v>285</v>
      </c>
      <c r="E41" s="4">
        <v>43696.807037037041</v>
      </c>
      <c r="F41" s="2"/>
      <c r="G41" s="2"/>
      <c r="H41" s="2" t="s">
        <v>250</v>
      </c>
      <c r="I41" s="2" t="s">
        <v>251</v>
      </c>
      <c r="J41" s="2" t="s">
        <v>286</v>
      </c>
      <c r="K41" s="2" t="s">
        <v>253</v>
      </c>
      <c r="L41" s="5" t="s">
        <v>116</v>
      </c>
      <c r="M41" s="7" t="s">
        <v>287</v>
      </c>
      <c r="N41" s="2">
        <v>76</v>
      </c>
      <c r="O41" s="2">
        <v>201</v>
      </c>
      <c r="P41" s="2" t="s">
        <v>288</v>
      </c>
      <c r="Q41" s="8" t="s">
        <v>289</v>
      </c>
      <c r="R41" s="5" t="s">
        <v>290</v>
      </c>
    </row>
    <row r="42" spans="1:18" ht="41.4" x14ac:dyDescent="0.25">
      <c r="A42" s="6" t="s">
        <v>291</v>
      </c>
      <c r="B42" s="2" t="s">
        <v>292</v>
      </c>
      <c r="C42" s="3" t="s">
        <v>293</v>
      </c>
      <c r="D42" s="2" t="s">
        <v>294</v>
      </c>
      <c r="E42" s="4">
        <v>43696.792037037041</v>
      </c>
      <c r="F42" s="2"/>
      <c r="G42" s="2"/>
      <c r="H42" s="2"/>
      <c r="I42" s="2"/>
      <c r="J42" s="2" t="s">
        <v>295</v>
      </c>
      <c r="K42" s="2"/>
      <c r="L42" s="5" t="s">
        <v>296</v>
      </c>
      <c r="M42" s="7" t="s">
        <v>297</v>
      </c>
      <c r="N42" s="2">
        <v>5756</v>
      </c>
      <c r="O42" s="2">
        <v>483</v>
      </c>
      <c r="P42" s="2" t="s">
        <v>298</v>
      </c>
      <c r="Q42" s="8" t="s">
        <v>299</v>
      </c>
      <c r="R42" s="5" t="s">
        <v>300</v>
      </c>
    </row>
    <row r="43" spans="1:18" ht="82.2" x14ac:dyDescent="0.25">
      <c r="A43" s="6" t="s">
        <v>301</v>
      </c>
      <c r="B43" s="2" t="s">
        <v>302</v>
      </c>
      <c r="C43" s="3" t="s">
        <v>197</v>
      </c>
      <c r="D43" s="2" t="s">
        <v>303</v>
      </c>
      <c r="E43" s="4">
        <v>43696.779305555552</v>
      </c>
      <c r="F43" s="2"/>
      <c r="G43" s="2"/>
      <c r="H43" s="2"/>
      <c r="I43" s="2"/>
      <c r="J43" s="2" t="s">
        <v>304</v>
      </c>
      <c r="K43" s="2"/>
      <c r="L43" s="5" t="s">
        <v>116</v>
      </c>
      <c r="M43" s="7" t="s">
        <v>305</v>
      </c>
      <c r="N43" s="2">
        <v>48</v>
      </c>
      <c r="O43" s="2">
        <v>121</v>
      </c>
      <c r="P43" s="2" t="s">
        <v>306</v>
      </c>
      <c r="Q43" s="8" t="s">
        <v>307</v>
      </c>
      <c r="R43" s="5" t="s">
        <v>202</v>
      </c>
    </row>
    <row r="44" spans="1:18" ht="51.6" x14ac:dyDescent="0.25">
      <c r="A44" s="6" t="s">
        <v>308</v>
      </c>
      <c r="B44" s="2" t="s">
        <v>309</v>
      </c>
      <c r="C44" s="3" t="s">
        <v>310</v>
      </c>
      <c r="D44" s="2" t="s">
        <v>311</v>
      </c>
      <c r="E44" s="4">
        <v>43696.772326388891</v>
      </c>
      <c r="F44" s="2"/>
      <c r="G44" s="2"/>
      <c r="H44" s="2" t="s">
        <v>250</v>
      </c>
      <c r="I44" s="2" t="s">
        <v>251</v>
      </c>
      <c r="J44" s="2" t="s">
        <v>312</v>
      </c>
      <c r="K44" s="2" t="s">
        <v>253</v>
      </c>
      <c r="L44" s="5" t="s">
        <v>23</v>
      </c>
      <c r="M44" s="7" t="s">
        <v>313</v>
      </c>
      <c r="N44" s="2">
        <v>944</v>
      </c>
      <c r="O44" s="2">
        <v>1133</v>
      </c>
      <c r="P44" s="2"/>
      <c r="Q44" s="8" t="s">
        <v>314</v>
      </c>
      <c r="R44" s="5" t="s">
        <v>290</v>
      </c>
    </row>
    <row r="45" spans="1:18" ht="51.6" x14ac:dyDescent="0.25">
      <c r="A45" s="6" t="s">
        <v>308</v>
      </c>
      <c r="B45" s="2" t="s">
        <v>309</v>
      </c>
      <c r="C45" s="3" t="s">
        <v>310</v>
      </c>
      <c r="D45" s="2" t="s">
        <v>311</v>
      </c>
      <c r="E45" s="4">
        <v>43696.772326388891</v>
      </c>
      <c r="F45" s="2"/>
      <c r="G45" s="2"/>
      <c r="H45" s="2" t="s">
        <v>250</v>
      </c>
      <c r="I45" s="2" t="s">
        <v>251</v>
      </c>
      <c r="J45" s="2" t="s">
        <v>312</v>
      </c>
      <c r="K45" s="2" t="s">
        <v>253</v>
      </c>
      <c r="L45" s="5" t="s">
        <v>23</v>
      </c>
      <c r="M45" s="7" t="s">
        <v>313</v>
      </c>
      <c r="N45" s="2">
        <v>944</v>
      </c>
      <c r="O45" s="2">
        <v>1133</v>
      </c>
      <c r="P45" s="2"/>
      <c r="Q45" s="8" t="s">
        <v>314</v>
      </c>
      <c r="R45" s="5" t="s">
        <v>290</v>
      </c>
    </row>
    <row r="46" spans="1:18" ht="41.4" x14ac:dyDescent="0.25">
      <c r="A46" s="6" t="s">
        <v>315</v>
      </c>
      <c r="B46" s="2" t="s">
        <v>316</v>
      </c>
      <c r="C46" s="3" t="s">
        <v>317</v>
      </c>
      <c r="D46" s="2" t="s">
        <v>318</v>
      </c>
      <c r="E46" s="4">
        <v>43696.758344907408</v>
      </c>
      <c r="F46" s="2"/>
      <c r="G46" s="2"/>
      <c r="H46" s="2"/>
      <c r="I46" s="2"/>
      <c r="J46" s="2" t="s">
        <v>319</v>
      </c>
      <c r="K46" s="2"/>
      <c r="L46" s="5" t="s">
        <v>116</v>
      </c>
      <c r="M46" s="7" t="s">
        <v>320</v>
      </c>
      <c r="N46" s="2">
        <v>2354</v>
      </c>
      <c r="O46" s="2">
        <v>1064</v>
      </c>
      <c r="P46" s="2"/>
      <c r="Q46" s="8" t="s">
        <v>321</v>
      </c>
      <c r="R46" s="5" t="s">
        <v>322</v>
      </c>
    </row>
    <row r="47" spans="1:18" ht="31.2" x14ac:dyDescent="0.25">
      <c r="A47" s="6" t="s">
        <v>323</v>
      </c>
      <c r="B47" s="2" t="s">
        <v>324</v>
      </c>
      <c r="C47" s="3" t="s">
        <v>325</v>
      </c>
      <c r="D47" s="2" t="s">
        <v>326</v>
      </c>
      <c r="E47" s="4">
        <v>43696.755208333328</v>
      </c>
      <c r="F47" s="2"/>
      <c r="G47" s="2"/>
      <c r="H47" s="2" t="s">
        <v>250</v>
      </c>
      <c r="I47" s="2" t="s">
        <v>251</v>
      </c>
      <c r="J47" s="2" t="s">
        <v>327</v>
      </c>
      <c r="K47" s="2" t="s">
        <v>253</v>
      </c>
      <c r="L47" s="5" t="s">
        <v>23</v>
      </c>
      <c r="M47" s="7" t="s">
        <v>328</v>
      </c>
      <c r="N47" s="2">
        <v>566</v>
      </c>
      <c r="O47" s="2">
        <v>917</v>
      </c>
      <c r="P47" s="2" t="s">
        <v>329</v>
      </c>
      <c r="Q47" s="8" t="s">
        <v>330</v>
      </c>
      <c r="R47" s="5" t="s">
        <v>290</v>
      </c>
    </row>
    <row r="48" spans="1:18" ht="82.2" x14ac:dyDescent="0.25">
      <c r="A48" s="6" t="s">
        <v>331</v>
      </c>
      <c r="B48" s="2" t="s">
        <v>332</v>
      </c>
      <c r="C48" s="3" t="s">
        <v>197</v>
      </c>
      <c r="D48" s="2" t="s">
        <v>333</v>
      </c>
      <c r="E48" s="4">
        <v>43696.737708333334</v>
      </c>
      <c r="F48" s="2"/>
      <c r="G48" s="2"/>
      <c r="H48" s="2"/>
      <c r="I48" s="2"/>
      <c r="J48" s="2" t="s">
        <v>334</v>
      </c>
      <c r="K48" s="2"/>
      <c r="L48" s="5" t="s">
        <v>278</v>
      </c>
      <c r="M48" s="7" t="s">
        <v>335</v>
      </c>
      <c r="N48" s="2">
        <v>635</v>
      </c>
      <c r="O48" s="2">
        <v>1939</v>
      </c>
      <c r="P48" s="2" t="s">
        <v>336</v>
      </c>
      <c r="Q48" s="8" t="s">
        <v>337</v>
      </c>
      <c r="R48" s="5" t="s">
        <v>202</v>
      </c>
    </row>
    <row r="49" spans="1:18" ht="41.4" x14ac:dyDescent="0.25">
      <c r="A49" s="6" t="s">
        <v>338</v>
      </c>
      <c r="B49" s="2" t="s">
        <v>339</v>
      </c>
      <c r="C49" s="3" t="s">
        <v>139</v>
      </c>
      <c r="D49" s="2" t="s">
        <v>340</v>
      </c>
      <c r="E49" s="4">
        <v>43696.734872685185</v>
      </c>
      <c r="F49" s="2"/>
      <c r="G49" s="2"/>
      <c r="H49" s="2"/>
      <c r="I49" s="2"/>
      <c r="J49" s="2" t="s">
        <v>341</v>
      </c>
      <c r="K49" s="2"/>
      <c r="L49" s="5" t="s">
        <v>51</v>
      </c>
      <c r="M49" s="7" t="s">
        <v>342</v>
      </c>
      <c r="N49" s="2">
        <v>61</v>
      </c>
      <c r="O49" s="2">
        <v>425</v>
      </c>
      <c r="P49" s="2" t="s">
        <v>343</v>
      </c>
      <c r="Q49" s="8" t="s">
        <v>344</v>
      </c>
      <c r="R49" s="5" t="s">
        <v>145</v>
      </c>
    </row>
    <row r="50" spans="1:18" ht="51.6" x14ac:dyDescent="0.25">
      <c r="A50" s="6" t="s">
        <v>345</v>
      </c>
      <c r="B50" s="2" t="s">
        <v>346</v>
      </c>
      <c r="C50" s="3" t="s">
        <v>347</v>
      </c>
      <c r="D50" s="2" t="s">
        <v>348</v>
      </c>
      <c r="E50" s="4">
        <v>43696.731979166667</v>
      </c>
      <c r="F50" s="2"/>
      <c r="G50" s="2"/>
      <c r="H50" s="2"/>
      <c r="I50" s="2"/>
      <c r="J50" s="2" t="s">
        <v>349</v>
      </c>
      <c r="K50" s="2"/>
      <c r="L50" s="5" t="s">
        <v>23</v>
      </c>
      <c r="M50" s="7" t="s">
        <v>350</v>
      </c>
      <c r="N50" s="2">
        <v>61</v>
      </c>
      <c r="O50" s="2">
        <v>60</v>
      </c>
      <c r="P50" s="2" t="s">
        <v>351</v>
      </c>
      <c r="Q50" s="8" t="s">
        <v>352</v>
      </c>
      <c r="R50" s="5" t="s">
        <v>353</v>
      </c>
    </row>
    <row r="51" spans="1:18" ht="51.6" x14ac:dyDescent="0.25">
      <c r="A51" s="6" t="s">
        <v>345</v>
      </c>
      <c r="B51" s="2" t="s">
        <v>346</v>
      </c>
      <c r="C51" s="3" t="s">
        <v>347</v>
      </c>
      <c r="D51" s="2" t="s">
        <v>348</v>
      </c>
      <c r="E51" s="4">
        <v>43696.731979166667</v>
      </c>
      <c r="F51" s="2"/>
      <c r="G51" s="2"/>
      <c r="H51" s="2"/>
      <c r="I51" s="2"/>
      <c r="J51" s="2" t="s">
        <v>349</v>
      </c>
      <c r="K51" s="2"/>
      <c r="L51" s="5" t="s">
        <v>23</v>
      </c>
      <c r="M51" s="7" t="s">
        <v>350</v>
      </c>
      <c r="N51" s="2">
        <v>61</v>
      </c>
      <c r="O51" s="2">
        <v>60</v>
      </c>
      <c r="P51" s="2" t="s">
        <v>351</v>
      </c>
      <c r="Q51" s="8" t="s">
        <v>352</v>
      </c>
      <c r="R51" s="5" t="s">
        <v>353</v>
      </c>
    </row>
    <row r="52" spans="1:18" ht="51.6" x14ac:dyDescent="0.25">
      <c r="A52" s="6" t="s">
        <v>354</v>
      </c>
      <c r="B52" s="2" t="s">
        <v>355</v>
      </c>
      <c r="C52" s="3" t="s">
        <v>347</v>
      </c>
      <c r="D52" s="2" t="s">
        <v>356</v>
      </c>
      <c r="E52" s="4">
        <v>43696.722129629634</v>
      </c>
      <c r="F52" s="2"/>
      <c r="G52" s="2"/>
      <c r="H52" s="2"/>
      <c r="I52" s="2"/>
      <c r="J52" s="2" t="s">
        <v>357</v>
      </c>
      <c r="K52" s="2"/>
      <c r="L52" s="5" t="s">
        <v>116</v>
      </c>
      <c r="M52" s="7" t="s">
        <v>358</v>
      </c>
      <c r="N52" s="2">
        <v>762</v>
      </c>
      <c r="O52" s="2">
        <v>639</v>
      </c>
      <c r="P52" s="2" t="s">
        <v>359</v>
      </c>
      <c r="Q52" s="8" t="s">
        <v>360</v>
      </c>
      <c r="R52" s="5" t="s">
        <v>353</v>
      </c>
    </row>
    <row r="53" spans="1:18" ht="82.2" x14ac:dyDescent="0.25">
      <c r="A53" s="6" t="s">
        <v>361</v>
      </c>
      <c r="B53" s="2" t="s">
        <v>362</v>
      </c>
      <c r="C53" s="3" t="s">
        <v>197</v>
      </c>
      <c r="D53" s="2" t="s">
        <v>363</v>
      </c>
      <c r="E53" s="4">
        <v>43696.712395833332</v>
      </c>
      <c r="F53" s="2"/>
      <c r="G53" s="2"/>
      <c r="H53" s="2"/>
      <c r="I53" s="2"/>
      <c r="J53" s="2" t="s">
        <v>364</v>
      </c>
      <c r="K53" s="2"/>
      <c r="L53" s="5" t="s">
        <v>51</v>
      </c>
      <c r="M53" s="7" t="s">
        <v>365</v>
      </c>
      <c r="N53" s="2">
        <v>2047</v>
      </c>
      <c r="O53" s="2">
        <v>150</v>
      </c>
      <c r="P53" s="2" t="s">
        <v>366</v>
      </c>
      <c r="Q53" s="8" t="s">
        <v>367</v>
      </c>
      <c r="R53" s="5" t="s">
        <v>202</v>
      </c>
    </row>
    <row r="54" spans="1:18" ht="82.2" x14ac:dyDescent="0.25">
      <c r="A54" s="6" t="s">
        <v>368</v>
      </c>
      <c r="B54" s="2" t="s">
        <v>369</v>
      </c>
      <c r="C54" s="3" t="s">
        <v>197</v>
      </c>
      <c r="D54" s="2" t="s">
        <v>370</v>
      </c>
      <c r="E54" s="4">
        <v>43696.710347222222</v>
      </c>
      <c r="F54" s="2"/>
      <c r="G54" s="2"/>
      <c r="H54" s="2"/>
      <c r="I54" s="2"/>
      <c r="J54" s="2" t="s">
        <v>371</v>
      </c>
      <c r="K54" s="2"/>
      <c r="L54" s="5" t="s">
        <v>116</v>
      </c>
      <c r="M54" s="7" t="s">
        <v>372</v>
      </c>
      <c r="N54" s="2">
        <v>361</v>
      </c>
      <c r="O54" s="2">
        <v>154</v>
      </c>
      <c r="P54" s="2" t="s">
        <v>373</v>
      </c>
      <c r="Q54" s="8" t="s">
        <v>374</v>
      </c>
      <c r="R54" s="5" t="s">
        <v>202</v>
      </c>
    </row>
    <row r="55" spans="1:18" ht="82.2" x14ac:dyDescent="0.25">
      <c r="A55" s="6" t="s">
        <v>375</v>
      </c>
      <c r="B55" s="2" t="s">
        <v>376</v>
      </c>
      <c r="C55" s="3" t="s">
        <v>197</v>
      </c>
      <c r="D55" s="2" t="s">
        <v>377</v>
      </c>
      <c r="E55" s="4">
        <v>43696.707754629635</v>
      </c>
      <c r="F55" s="2"/>
      <c r="G55" s="2"/>
      <c r="H55" s="2"/>
      <c r="I55" s="2"/>
      <c r="J55" s="2" t="s">
        <v>378</v>
      </c>
      <c r="K55" s="2"/>
      <c r="L55" s="5" t="s">
        <v>116</v>
      </c>
      <c r="M55" s="7" t="s">
        <v>379</v>
      </c>
      <c r="N55" s="2">
        <v>2809</v>
      </c>
      <c r="O55" s="2">
        <v>3182</v>
      </c>
      <c r="P55" s="2" t="s">
        <v>380</v>
      </c>
      <c r="Q55" s="8" t="s">
        <v>381</v>
      </c>
      <c r="R55" s="5" t="s">
        <v>202</v>
      </c>
    </row>
    <row r="56" spans="1:18" ht="61.8" x14ac:dyDescent="0.25">
      <c r="A56" s="6" t="s">
        <v>382</v>
      </c>
      <c r="B56" s="2" t="s">
        <v>383</v>
      </c>
      <c r="C56" s="3" t="s">
        <v>384</v>
      </c>
      <c r="D56" s="2" t="s">
        <v>385</v>
      </c>
      <c r="E56" s="4">
        <v>43696.704039351855</v>
      </c>
      <c r="F56" s="2"/>
      <c r="G56" s="2"/>
      <c r="H56" s="2"/>
      <c r="I56" s="2"/>
      <c r="J56" s="2" t="s">
        <v>386</v>
      </c>
      <c r="K56" s="2"/>
      <c r="L56" s="5" t="s">
        <v>116</v>
      </c>
      <c r="M56" s="7" t="s">
        <v>387</v>
      </c>
      <c r="N56" s="2">
        <v>1641</v>
      </c>
      <c r="O56" s="2">
        <v>668</v>
      </c>
      <c r="P56" s="2" t="s">
        <v>388</v>
      </c>
      <c r="Q56" s="8" t="s">
        <v>389</v>
      </c>
      <c r="R56" s="5" t="s">
        <v>390</v>
      </c>
    </row>
    <row r="57" spans="1:18" ht="31.2" x14ac:dyDescent="0.25">
      <c r="A57" s="6" t="s">
        <v>391</v>
      </c>
      <c r="B57" s="2" t="s">
        <v>392</v>
      </c>
      <c r="C57" s="3" t="s">
        <v>393</v>
      </c>
      <c r="D57" s="2" t="s">
        <v>394</v>
      </c>
      <c r="E57" s="4">
        <v>43696.693125000005</v>
      </c>
      <c r="F57" s="2"/>
      <c r="G57" s="2"/>
      <c r="H57" s="2" t="s">
        <v>250</v>
      </c>
      <c r="I57" s="2" t="s">
        <v>251</v>
      </c>
      <c r="J57" s="2" t="s">
        <v>395</v>
      </c>
      <c r="K57" s="2" t="s">
        <v>253</v>
      </c>
      <c r="L57" s="5" t="s">
        <v>116</v>
      </c>
      <c r="M57" s="7" t="s">
        <v>396</v>
      </c>
      <c r="N57" s="2">
        <v>112</v>
      </c>
      <c r="O57" s="2">
        <v>978</v>
      </c>
      <c r="P57" s="2"/>
      <c r="Q57" s="8" t="s">
        <v>397</v>
      </c>
      <c r="R57" s="5" t="s">
        <v>398</v>
      </c>
    </row>
    <row r="58" spans="1:18" ht="51.6" x14ac:dyDescent="0.25">
      <c r="A58" s="6" t="s">
        <v>399</v>
      </c>
      <c r="B58" s="2" t="s">
        <v>400</v>
      </c>
      <c r="C58" s="3" t="s">
        <v>401</v>
      </c>
      <c r="D58" s="2" t="s">
        <v>402</v>
      </c>
      <c r="E58" s="4">
        <v>43696.683912037042</v>
      </c>
      <c r="F58" s="2"/>
      <c r="G58" s="2"/>
      <c r="H58" s="2" t="s">
        <v>403</v>
      </c>
      <c r="I58" s="2" t="s">
        <v>404</v>
      </c>
      <c r="J58" s="2" t="s">
        <v>405</v>
      </c>
      <c r="K58" s="2" t="s">
        <v>406</v>
      </c>
      <c r="L58" s="5" t="s">
        <v>23</v>
      </c>
      <c r="M58" s="7" t="s">
        <v>407</v>
      </c>
      <c r="N58" s="2">
        <v>1247</v>
      </c>
      <c r="O58" s="2">
        <v>931</v>
      </c>
      <c r="P58" s="2" t="s">
        <v>408</v>
      </c>
      <c r="Q58" s="8" t="s">
        <v>409</v>
      </c>
      <c r="R58" s="5" t="s">
        <v>410</v>
      </c>
    </row>
    <row r="59" spans="1:18" ht="51.6" x14ac:dyDescent="0.25">
      <c r="A59" s="6" t="s">
        <v>399</v>
      </c>
      <c r="B59" s="2" t="s">
        <v>400</v>
      </c>
      <c r="C59" s="3" t="s">
        <v>401</v>
      </c>
      <c r="D59" s="2" t="s">
        <v>402</v>
      </c>
      <c r="E59" s="4">
        <v>43696.683912037042</v>
      </c>
      <c r="F59" s="2"/>
      <c r="G59" s="2"/>
      <c r="H59" s="2" t="s">
        <v>403</v>
      </c>
      <c r="I59" s="2" t="s">
        <v>404</v>
      </c>
      <c r="J59" s="2" t="s">
        <v>405</v>
      </c>
      <c r="K59" s="2" t="s">
        <v>406</v>
      </c>
      <c r="L59" s="5" t="s">
        <v>23</v>
      </c>
      <c r="M59" s="7" t="s">
        <v>407</v>
      </c>
      <c r="N59" s="2">
        <v>1247</v>
      </c>
      <c r="O59" s="2">
        <v>931</v>
      </c>
      <c r="P59" s="2" t="s">
        <v>408</v>
      </c>
      <c r="Q59" s="8" t="s">
        <v>409</v>
      </c>
      <c r="R59" s="5" t="s">
        <v>410</v>
      </c>
    </row>
    <row r="60" spans="1:18" ht="51.6" x14ac:dyDescent="0.25">
      <c r="A60" s="6" t="s">
        <v>411</v>
      </c>
      <c r="B60" s="2" t="s">
        <v>412</v>
      </c>
      <c r="C60" s="3" t="s">
        <v>413</v>
      </c>
      <c r="D60" s="2" t="s">
        <v>414</v>
      </c>
      <c r="E60" s="4">
        <v>43696.678900462968</v>
      </c>
      <c r="F60" s="2"/>
      <c r="G60" s="2"/>
      <c r="H60" s="2"/>
      <c r="I60" s="2"/>
      <c r="J60" s="2" t="s">
        <v>415</v>
      </c>
      <c r="K60" s="2"/>
      <c r="L60" s="5" t="s">
        <v>51</v>
      </c>
      <c r="M60" s="7" t="s">
        <v>416</v>
      </c>
      <c r="N60" s="2">
        <v>256</v>
      </c>
      <c r="O60" s="2">
        <v>169</v>
      </c>
      <c r="P60" s="2" t="s">
        <v>417</v>
      </c>
      <c r="Q60" s="8" t="s">
        <v>418</v>
      </c>
      <c r="R60" s="5" t="s">
        <v>419</v>
      </c>
    </row>
    <row r="61" spans="1:18" ht="51.6" x14ac:dyDescent="0.25">
      <c r="A61" s="6" t="s">
        <v>420</v>
      </c>
      <c r="B61" s="2" t="s">
        <v>421</v>
      </c>
      <c r="C61" s="3" t="s">
        <v>422</v>
      </c>
      <c r="D61" s="2" t="s">
        <v>423</v>
      </c>
      <c r="E61" s="4">
        <v>43696.661620370374</v>
      </c>
      <c r="F61" s="2"/>
      <c r="G61" s="2"/>
      <c r="H61" s="2"/>
      <c r="I61" s="2"/>
      <c r="J61" s="2" t="s">
        <v>424</v>
      </c>
      <c r="K61" s="2"/>
      <c r="L61" s="5" t="s">
        <v>51</v>
      </c>
      <c r="M61" s="7" t="s">
        <v>425</v>
      </c>
      <c r="N61" s="2">
        <v>553</v>
      </c>
      <c r="O61" s="2">
        <v>122</v>
      </c>
      <c r="P61" s="2" t="s">
        <v>426</v>
      </c>
      <c r="Q61" s="8" t="s">
        <v>427</v>
      </c>
      <c r="R61" s="5" t="s">
        <v>428</v>
      </c>
    </row>
    <row r="62" spans="1:18" ht="82.2" x14ac:dyDescent="0.25">
      <c r="A62" s="6" t="s">
        <v>429</v>
      </c>
      <c r="B62" s="2" t="s">
        <v>430</v>
      </c>
      <c r="C62" s="3" t="s">
        <v>197</v>
      </c>
      <c r="D62" s="2" t="s">
        <v>431</v>
      </c>
      <c r="E62" s="4">
        <v>43696.653020833328</v>
      </c>
      <c r="F62" s="2"/>
      <c r="G62" s="2"/>
      <c r="H62" s="2"/>
      <c r="I62" s="2"/>
      <c r="J62" s="2" t="s">
        <v>432</v>
      </c>
      <c r="K62" s="2"/>
      <c r="L62" s="5" t="s">
        <v>116</v>
      </c>
      <c r="M62" s="7" t="s">
        <v>433</v>
      </c>
      <c r="N62" s="2">
        <v>333</v>
      </c>
      <c r="O62" s="2">
        <v>181</v>
      </c>
      <c r="P62" s="2" t="s">
        <v>434</v>
      </c>
      <c r="Q62" s="8" t="s">
        <v>435</v>
      </c>
      <c r="R62" s="5" t="s">
        <v>202</v>
      </c>
    </row>
    <row r="63" spans="1:18" ht="31.2" x14ac:dyDescent="0.25">
      <c r="A63" s="6" t="s">
        <v>436</v>
      </c>
      <c r="B63" s="2" t="s">
        <v>437</v>
      </c>
      <c r="C63" s="3" t="s">
        <v>438</v>
      </c>
      <c r="D63" s="2" t="s">
        <v>439</v>
      </c>
      <c r="E63" s="4">
        <v>43696.65247685185</v>
      </c>
      <c r="F63" s="2"/>
      <c r="G63" s="2"/>
      <c r="H63" s="2" t="s">
        <v>440</v>
      </c>
      <c r="I63" s="2" t="s">
        <v>441</v>
      </c>
      <c r="J63" s="2" t="s">
        <v>442</v>
      </c>
      <c r="K63" s="2"/>
      <c r="L63" s="5" t="s">
        <v>23</v>
      </c>
      <c r="M63" s="7" t="s">
        <v>200</v>
      </c>
      <c r="N63" s="2">
        <v>12</v>
      </c>
      <c r="O63" s="2">
        <v>3</v>
      </c>
      <c r="P63" s="2"/>
      <c r="Q63" s="8" t="s">
        <v>443</v>
      </c>
      <c r="R63" s="5" t="s">
        <v>444</v>
      </c>
    </row>
    <row r="64" spans="1:18" ht="51.6" x14ac:dyDescent="0.25">
      <c r="A64" s="6" t="s">
        <v>445</v>
      </c>
      <c r="B64" s="2" t="s">
        <v>437</v>
      </c>
      <c r="C64" s="3" t="s">
        <v>446</v>
      </c>
      <c r="D64" s="2" t="s">
        <v>447</v>
      </c>
      <c r="E64" s="4">
        <v>43696.652372685188</v>
      </c>
      <c r="F64" s="2"/>
      <c r="G64" s="2"/>
      <c r="H64" s="2" t="s">
        <v>440</v>
      </c>
      <c r="I64" s="2" t="s">
        <v>441</v>
      </c>
      <c r="J64" s="2" t="s">
        <v>442</v>
      </c>
      <c r="K64" s="2"/>
      <c r="L64" s="5" t="s">
        <v>23</v>
      </c>
      <c r="M64" s="7" t="s">
        <v>200</v>
      </c>
      <c r="N64" s="2">
        <v>12</v>
      </c>
      <c r="O64" s="2">
        <v>3</v>
      </c>
      <c r="P64" s="2"/>
      <c r="Q64" s="8" t="s">
        <v>448</v>
      </c>
      <c r="R64" s="5" t="s">
        <v>449</v>
      </c>
    </row>
    <row r="65" spans="1:18" ht="51.6" x14ac:dyDescent="0.25">
      <c r="A65" s="6" t="s">
        <v>450</v>
      </c>
      <c r="B65" s="2" t="s">
        <v>437</v>
      </c>
      <c r="C65" s="3" t="s">
        <v>451</v>
      </c>
      <c r="D65" s="2" t="s">
        <v>452</v>
      </c>
      <c r="E65" s="4">
        <v>43696.65225694445</v>
      </c>
      <c r="F65" s="2"/>
      <c r="G65" s="2"/>
      <c r="H65" s="2" t="s">
        <v>440</v>
      </c>
      <c r="I65" s="2" t="s">
        <v>441</v>
      </c>
      <c r="J65" s="2" t="s">
        <v>442</v>
      </c>
      <c r="K65" s="2"/>
      <c r="L65" s="5" t="s">
        <v>23</v>
      </c>
      <c r="M65" s="7" t="s">
        <v>200</v>
      </c>
      <c r="N65" s="2">
        <v>12</v>
      </c>
      <c r="O65" s="2">
        <v>3</v>
      </c>
      <c r="P65" s="2"/>
      <c r="Q65" s="8" t="s">
        <v>453</v>
      </c>
      <c r="R65" s="5" t="s">
        <v>449</v>
      </c>
    </row>
    <row r="66" spans="1:18" ht="41.4" x14ac:dyDescent="0.25">
      <c r="A66" s="6" t="s">
        <v>454</v>
      </c>
      <c r="B66" s="2" t="s">
        <v>455</v>
      </c>
      <c r="C66" s="3" t="s">
        <v>456</v>
      </c>
      <c r="D66" s="2" t="s">
        <v>457</v>
      </c>
      <c r="E66" s="4">
        <v>43696.652245370366</v>
      </c>
      <c r="F66" s="2"/>
      <c r="G66" s="2"/>
      <c r="H66" s="2" t="s">
        <v>250</v>
      </c>
      <c r="I66" s="2" t="s">
        <v>251</v>
      </c>
      <c r="J66" s="2" t="s">
        <v>458</v>
      </c>
      <c r="K66" s="2" t="s">
        <v>253</v>
      </c>
      <c r="L66" s="5" t="s">
        <v>51</v>
      </c>
      <c r="M66" s="7" t="s">
        <v>459</v>
      </c>
      <c r="N66" s="2">
        <v>171</v>
      </c>
      <c r="O66" s="2">
        <v>289</v>
      </c>
      <c r="P66" s="2" t="s">
        <v>460</v>
      </c>
      <c r="Q66" s="8" t="s">
        <v>461</v>
      </c>
      <c r="R66" s="5" t="s">
        <v>290</v>
      </c>
    </row>
    <row r="67" spans="1:18" ht="51.6" x14ac:dyDescent="0.25">
      <c r="A67" s="6" t="s">
        <v>462</v>
      </c>
      <c r="B67" s="2" t="s">
        <v>437</v>
      </c>
      <c r="C67" s="3" t="s">
        <v>463</v>
      </c>
      <c r="D67" s="2" t="s">
        <v>464</v>
      </c>
      <c r="E67" s="4">
        <v>43696.65215277778</v>
      </c>
      <c r="F67" s="2"/>
      <c r="G67" s="2"/>
      <c r="H67" s="2" t="s">
        <v>440</v>
      </c>
      <c r="I67" s="2" t="s">
        <v>441</v>
      </c>
      <c r="J67" s="2" t="s">
        <v>442</v>
      </c>
      <c r="K67" s="2"/>
      <c r="L67" s="5" t="s">
        <v>23</v>
      </c>
      <c r="M67" s="7" t="s">
        <v>200</v>
      </c>
      <c r="N67" s="2">
        <v>12</v>
      </c>
      <c r="O67" s="2">
        <v>3</v>
      </c>
      <c r="P67" s="2"/>
      <c r="Q67" s="8" t="s">
        <v>465</v>
      </c>
      <c r="R67" s="5" t="s">
        <v>449</v>
      </c>
    </row>
    <row r="68" spans="1:18" ht="51.6" x14ac:dyDescent="0.25">
      <c r="A68" s="6" t="s">
        <v>466</v>
      </c>
      <c r="B68" s="2" t="s">
        <v>437</v>
      </c>
      <c r="C68" s="3" t="s">
        <v>467</v>
      </c>
      <c r="D68" s="2" t="s">
        <v>468</v>
      </c>
      <c r="E68" s="4">
        <v>43696.652013888888</v>
      </c>
      <c r="F68" s="2"/>
      <c r="G68" s="2"/>
      <c r="H68" s="2" t="s">
        <v>440</v>
      </c>
      <c r="I68" s="2" t="s">
        <v>441</v>
      </c>
      <c r="J68" s="2" t="s">
        <v>442</v>
      </c>
      <c r="K68" s="2"/>
      <c r="L68" s="5" t="s">
        <v>23</v>
      </c>
      <c r="M68" s="7" t="s">
        <v>200</v>
      </c>
      <c r="N68" s="2">
        <v>12</v>
      </c>
      <c r="O68" s="2">
        <v>3</v>
      </c>
      <c r="P68" s="2"/>
      <c r="Q68" s="8" t="s">
        <v>469</v>
      </c>
      <c r="R68" s="5" t="s">
        <v>449</v>
      </c>
    </row>
    <row r="69" spans="1:18" ht="51.6" x14ac:dyDescent="0.25">
      <c r="A69" s="6" t="s">
        <v>470</v>
      </c>
      <c r="B69" s="2" t="s">
        <v>437</v>
      </c>
      <c r="C69" s="3" t="s">
        <v>471</v>
      </c>
      <c r="D69" s="2" t="s">
        <v>472</v>
      </c>
      <c r="E69" s="4">
        <v>43696.651898148149</v>
      </c>
      <c r="F69" s="2"/>
      <c r="G69" s="2"/>
      <c r="H69" s="2" t="s">
        <v>440</v>
      </c>
      <c r="I69" s="2" t="s">
        <v>441</v>
      </c>
      <c r="J69" s="2" t="s">
        <v>442</v>
      </c>
      <c r="K69" s="2"/>
      <c r="L69" s="5" t="s">
        <v>23</v>
      </c>
      <c r="M69" s="7" t="s">
        <v>200</v>
      </c>
      <c r="N69" s="2">
        <v>12</v>
      </c>
      <c r="O69" s="2">
        <v>3</v>
      </c>
      <c r="P69" s="2"/>
      <c r="Q69" s="8" t="s">
        <v>473</v>
      </c>
      <c r="R69" s="5" t="s">
        <v>449</v>
      </c>
    </row>
    <row r="70" spans="1:18" ht="41.4" x14ac:dyDescent="0.25">
      <c r="A70" s="6" t="s">
        <v>474</v>
      </c>
      <c r="B70" s="2" t="s">
        <v>437</v>
      </c>
      <c r="C70" s="3" t="s">
        <v>475</v>
      </c>
      <c r="D70" s="2" t="s">
        <v>476</v>
      </c>
      <c r="E70" s="4">
        <v>43696.65143518518</v>
      </c>
      <c r="F70" s="2"/>
      <c r="G70" s="2"/>
      <c r="H70" s="2" t="s">
        <v>440</v>
      </c>
      <c r="I70" s="2" t="s">
        <v>441</v>
      </c>
      <c r="J70" s="2" t="s">
        <v>442</v>
      </c>
      <c r="K70" s="2"/>
      <c r="L70" s="5" t="s">
        <v>23</v>
      </c>
      <c r="M70" s="7" t="s">
        <v>200</v>
      </c>
      <c r="N70" s="2">
        <v>12</v>
      </c>
      <c r="O70" s="2">
        <v>3</v>
      </c>
      <c r="P70" s="2"/>
      <c r="Q70" s="8" t="s">
        <v>477</v>
      </c>
      <c r="R70" s="5" t="s">
        <v>449</v>
      </c>
    </row>
    <row r="71" spans="1:18" ht="51.6" x14ac:dyDescent="0.25">
      <c r="A71" s="6" t="s">
        <v>478</v>
      </c>
      <c r="B71" s="2" t="s">
        <v>437</v>
      </c>
      <c r="C71" s="3" t="s">
        <v>479</v>
      </c>
      <c r="D71" s="2" t="s">
        <v>480</v>
      </c>
      <c r="E71" s="4">
        <v>43696.651342592595</v>
      </c>
      <c r="F71" s="2"/>
      <c r="G71" s="2"/>
      <c r="H71" s="2" t="s">
        <v>440</v>
      </c>
      <c r="I71" s="2" t="s">
        <v>441</v>
      </c>
      <c r="J71" s="2" t="s">
        <v>442</v>
      </c>
      <c r="K71" s="2"/>
      <c r="L71" s="5" t="s">
        <v>23</v>
      </c>
      <c r="M71" s="7" t="s">
        <v>200</v>
      </c>
      <c r="N71" s="2">
        <v>12</v>
      </c>
      <c r="O71" s="2">
        <v>3</v>
      </c>
      <c r="P71" s="2"/>
      <c r="Q71" s="8" t="s">
        <v>481</v>
      </c>
      <c r="R71" s="5" t="s">
        <v>449</v>
      </c>
    </row>
    <row r="72" spans="1:18" ht="41.4" x14ac:dyDescent="0.25">
      <c r="A72" s="6" t="s">
        <v>482</v>
      </c>
      <c r="B72" s="2" t="s">
        <v>437</v>
      </c>
      <c r="C72" s="3" t="s">
        <v>483</v>
      </c>
      <c r="D72" s="2" t="s">
        <v>484</v>
      </c>
      <c r="E72" s="4">
        <v>43696.651064814811</v>
      </c>
      <c r="F72" s="2"/>
      <c r="G72" s="2"/>
      <c r="H72" s="2" t="s">
        <v>440</v>
      </c>
      <c r="I72" s="2" t="s">
        <v>441</v>
      </c>
      <c r="J72" s="2" t="s">
        <v>442</v>
      </c>
      <c r="K72" s="2"/>
      <c r="L72" s="5" t="s">
        <v>23</v>
      </c>
      <c r="M72" s="7" t="s">
        <v>200</v>
      </c>
      <c r="N72" s="2">
        <v>12</v>
      </c>
      <c r="O72" s="2">
        <v>3</v>
      </c>
      <c r="P72" s="2"/>
      <c r="Q72" s="8" t="s">
        <v>485</v>
      </c>
      <c r="R72" s="5" t="s">
        <v>449</v>
      </c>
    </row>
    <row r="73" spans="1:18" ht="51.6" x14ac:dyDescent="0.25">
      <c r="A73" s="6" t="s">
        <v>486</v>
      </c>
      <c r="B73" s="2" t="s">
        <v>437</v>
      </c>
      <c r="C73" s="3" t="s">
        <v>487</v>
      </c>
      <c r="D73" s="2" t="s">
        <v>488</v>
      </c>
      <c r="E73" s="4">
        <v>43696.650879629626</v>
      </c>
      <c r="F73" s="2"/>
      <c r="G73" s="2"/>
      <c r="H73" s="2" t="s">
        <v>440</v>
      </c>
      <c r="I73" s="2" t="s">
        <v>441</v>
      </c>
      <c r="J73" s="2" t="s">
        <v>442</v>
      </c>
      <c r="K73" s="2"/>
      <c r="L73" s="5" t="s">
        <v>23</v>
      </c>
      <c r="M73" s="7" t="s">
        <v>200</v>
      </c>
      <c r="N73" s="2">
        <v>12</v>
      </c>
      <c r="O73" s="2">
        <v>3</v>
      </c>
      <c r="P73" s="2"/>
      <c r="Q73" s="8" t="s">
        <v>489</v>
      </c>
      <c r="R73" s="5" t="s">
        <v>449</v>
      </c>
    </row>
    <row r="74" spans="1:18" ht="51.6" x14ac:dyDescent="0.25">
      <c r="A74" s="6" t="s">
        <v>486</v>
      </c>
      <c r="B74" s="2" t="s">
        <v>437</v>
      </c>
      <c r="C74" s="3" t="s">
        <v>487</v>
      </c>
      <c r="D74" s="2" t="s">
        <v>488</v>
      </c>
      <c r="E74" s="4">
        <v>43696.650879629626</v>
      </c>
      <c r="F74" s="2"/>
      <c r="G74" s="2"/>
      <c r="H74" s="2" t="s">
        <v>440</v>
      </c>
      <c r="I74" s="2" t="s">
        <v>441</v>
      </c>
      <c r="J74" s="2" t="s">
        <v>442</v>
      </c>
      <c r="K74" s="2"/>
      <c r="L74" s="5" t="s">
        <v>23</v>
      </c>
      <c r="M74" s="7" t="s">
        <v>200</v>
      </c>
      <c r="N74" s="2">
        <v>12</v>
      </c>
      <c r="O74" s="2">
        <v>3</v>
      </c>
      <c r="P74" s="2"/>
      <c r="Q74" s="8" t="s">
        <v>489</v>
      </c>
      <c r="R74" s="5" t="s">
        <v>449</v>
      </c>
    </row>
    <row r="75" spans="1:18" ht="41.4" x14ac:dyDescent="0.25">
      <c r="A75" s="6" t="s">
        <v>490</v>
      </c>
      <c r="B75" s="2" t="s">
        <v>491</v>
      </c>
      <c r="C75" s="3" t="s">
        <v>492</v>
      </c>
      <c r="D75" s="2" t="s">
        <v>493</v>
      </c>
      <c r="E75" s="4">
        <v>43696.637002314819</v>
      </c>
      <c r="F75" s="2"/>
      <c r="G75" s="2"/>
      <c r="H75" s="2" t="s">
        <v>250</v>
      </c>
      <c r="I75" s="2" t="s">
        <v>251</v>
      </c>
      <c r="J75" s="2" t="s">
        <v>494</v>
      </c>
      <c r="K75" s="2" t="s">
        <v>253</v>
      </c>
      <c r="L75" s="5" t="s">
        <v>51</v>
      </c>
      <c r="M75" s="7" t="s">
        <v>495</v>
      </c>
      <c r="N75" s="2">
        <v>41</v>
      </c>
      <c r="O75" s="2">
        <v>454</v>
      </c>
      <c r="P75" s="2" t="s">
        <v>496</v>
      </c>
      <c r="Q75" s="8" t="s">
        <v>497</v>
      </c>
      <c r="R75" s="5" t="s">
        <v>290</v>
      </c>
    </row>
    <row r="76" spans="1:18" ht="51.6" x14ac:dyDescent="0.25">
      <c r="A76" s="6" t="s">
        <v>498</v>
      </c>
      <c r="B76" s="2" t="s">
        <v>441</v>
      </c>
      <c r="C76" s="11" t="s">
        <v>499</v>
      </c>
      <c r="D76" s="2" t="s">
        <v>500</v>
      </c>
      <c r="E76" s="4">
        <v>43696.635706018518</v>
      </c>
      <c r="F76" s="2"/>
      <c r="G76" s="2"/>
      <c r="H76" s="2"/>
      <c r="I76" s="2"/>
      <c r="J76" s="2" t="s">
        <v>440</v>
      </c>
      <c r="K76" s="2"/>
      <c r="L76" s="5" t="s">
        <v>23</v>
      </c>
      <c r="M76" s="7" t="s">
        <v>501</v>
      </c>
      <c r="N76" s="2">
        <v>49697</v>
      </c>
      <c r="O76" s="2">
        <v>310</v>
      </c>
      <c r="P76" s="2" t="s">
        <v>329</v>
      </c>
      <c r="Q76" s="8" t="s">
        <v>502</v>
      </c>
      <c r="R76" s="5" t="s">
        <v>503</v>
      </c>
    </row>
    <row r="77" spans="1:18" ht="82.2" x14ac:dyDescent="0.25">
      <c r="A77" s="6" t="s">
        <v>504</v>
      </c>
      <c r="B77" s="2" t="s">
        <v>441</v>
      </c>
      <c r="C77" s="3" t="s">
        <v>197</v>
      </c>
      <c r="D77" s="2" t="s">
        <v>505</v>
      </c>
      <c r="E77" s="4">
        <v>43696.631770833337</v>
      </c>
      <c r="F77" s="2"/>
      <c r="G77" s="2"/>
      <c r="H77" s="2"/>
      <c r="I77" s="2"/>
      <c r="J77" s="2" t="s">
        <v>440</v>
      </c>
      <c r="K77" s="2"/>
      <c r="L77" s="5" t="s">
        <v>23</v>
      </c>
      <c r="M77" s="7" t="s">
        <v>501</v>
      </c>
      <c r="N77" s="2">
        <v>49697</v>
      </c>
      <c r="O77" s="2">
        <v>310</v>
      </c>
      <c r="P77" s="2" t="s">
        <v>329</v>
      </c>
      <c r="Q77" s="8" t="s">
        <v>506</v>
      </c>
      <c r="R77" s="5" t="s">
        <v>202</v>
      </c>
    </row>
    <row r="78" spans="1:18" ht="31.2" x14ac:dyDescent="0.25">
      <c r="A78" s="6" t="s">
        <v>507</v>
      </c>
      <c r="B78" s="2" t="s">
        <v>441</v>
      </c>
      <c r="C78" s="3" t="s">
        <v>508</v>
      </c>
      <c r="D78" s="2" t="s">
        <v>509</v>
      </c>
      <c r="E78" s="4">
        <v>43696.629305555558</v>
      </c>
      <c r="F78" s="2"/>
      <c r="G78" s="2"/>
      <c r="H78" s="2"/>
      <c r="I78" s="2"/>
      <c r="J78" s="2" t="s">
        <v>440</v>
      </c>
      <c r="K78" s="2"/>
      <c r="L78" s="5" t="s">
        <v>23</v>
      </c>
      <c r="M78" s="7" t="s">
        <v>501</v>
      </c>
      <c r="N78" s="2">
        <v>49697</v>
      </c>
      <c r="O78" s="2">
        <v>310</v>
      </c>
      <c r="P78" s="2" t="s">
        <v>329</v>
      </c>
      <c r="Q78" s="8" t="s">
        <v>510</v>
      </c>
      <c r="R78" s="5" t="s">
        <v>511</v>
      </c>
    </row>
    <row r="79" spans="1:18" ht="61.8" x14ac:dyDescent="0.25">
      <c r="A79" s="6" t="s">
        <v>512</v>
      </c>
      <c r="B79" s="2" t="s">
        <v>513</v>
      </c>
      <c r="C79" s="3" t="s">
        <v>514</v>
      </c>
      <c r="D79" s="2" t="s">
        <v>515</v>
      </c>
      <c r="E79" s="4">
        <v>43696.612037037034</v>
      </c>
      <c r="F79" s="2"/>
      <c r="G79" s="2"/>
      <c r="H79" s="2"/>
      <c r="I79" s="2"/>
      <c r="J79" s="2" t="s">
        <v>516</v>
      </c>
      <c r="K79" s="2"/>
      <c r="L79" s="5" t="s">
        <v>51</v>
      </c>
      <c r="M79" s="7" t="s">
        <v>517</v>
      </c>
      <c r="N79" s="2">
        <v>5645</v>
      </c>
      <c r="O79" s="2">
        <v>5034</v>
      </c>
      <c r="P79" s="2" t="s">
        <v>518</v>
      </c>
      <c r="Q79" s="8" t="s">
        <v>519</v>
      </c>
      <c r="R79" s="5" t="s">
        <v>520</v>
      </c>
    </row>
    <row r="80" spans="1:18" ht="51.6" x14ac:dyDescent="0.25">
      <c r="A80" s="6" t="s">
        <v>521</v>
      </c>
      <c r="B80" s="2" t="s">
        <v>513</v>
      </c>
      <c r="C80" s="3" t="s">
        <v>522</v>
      </c>
      <c r="D80" s="2" t="s">
        <v>523</v>
      </c>
      <c r="E80" s="4">
        <v>43696.611631944441</v>
      </c>
      <c r="F80" s="2"/>
      <c r="G80" s="2"/>
      <c r="H80" s="2"/>
      <c r="I80" s="2"/>
      <c r="J80" s="2" t="s">
        <v>516</v>
      </c>
      <c r="K80" s="2"/>
      <c r="L80" s="5" t="s">
        <v>51</v>
      </c>
      <c r="M80" s="7" t="s">
        <v>517</v>
      </c>
      <c r="N80" s="2">
        <v>5645</v>
      </c>
      <c r="O80" s="2">
        <v>5034</v>
      </c>
      <c r="P80" s="2" t="s">
        <v>518</v>
      </c>
      <c r="Q80" s="8" t="s">
        <v>524</v>
      </c>
      <c r="R80" s="5" t="s">
        <v>525</v>
      </c>
    </row>
    <row r="81" spans="1:18" ht="41.4" x14ac:dyDescent="0.25">
      <c r="A81" s="6" t="s">
        <v>526</v>
      </c>
      <c r="B81" s="2" t="s">
        <v>527</v>
      </c>
      <c r="C81" s="3" t="s">
        <v>317</v>
      </c>
      <c r="D81" s="2" t="s">
        <v>528</v>
      </c>
      <c r="E81" s="4">
        <v>43696.610787037032</v>
      </c>
      <c r="F81" s="2"/>
      <c r="G81" s="2"/>
      <c r="H81" s="2"/>
      <c r="I81" s="2"/>
      <c r="J81" s="2" t="s">
        <v>529</v>
      </c>
      <c r="K81" s="2"/>
      <c r="L81" s="5" t="s">
        <v>23</v>
      </c>
      <c r="M81" s="7" t="s">
        <v>530</v>
      </c>
      <c r="N81" s="2">
        <v>556</v>
      </c>
      <c r="O81" s="2">
        <v>866</v>
      </c>
      <c r="P81" s="2" t="s">
        <v>531</v>
      </c>
      <c r="Q81" s="8" t="s">
        <v>532</v>
      </c>
      <c r="R81" s="5" t="s">
        <v>322</v>
      </c>
    </row>
    <row r="82" spans="1:18" ht="61.8" x14ac:dyDescent="0.25">
      <c r="A82" s="6" t="s">
        <v>533</v>
      </c>
      <c r="B82" s="2" t="s">
        <v>534</v>
      </c>
      <c r="C82" s="3" t="s">
        <v>514</v>
      </c>
      <c r="D82" s="2" t="s">
        <v>535</v>
      </c>
      <c r="E82" s="4">
        <v>43696.608263888891</v>
      </c>
      <c r="F82" s="2"/>
      <c r="G82" s="2"/>
      <c r="H82" s="2"/>
      <c r="I82" s="2"/>
      <c r="J82" s="2" t="s">
        <v>536</v>
      </c>
      <c r="K82" s="2"/>
      <c r="L82" s="5" t="s">
        <v>23</v>
      </c>
      <c r="M82" s="7" t="s">
        <v>537</v>
      </c>
      <c r="N82" s="2">
        <v>1705</v>
      </c>
      <c r="O82" s="2">
        <v>189</v>
      </c>
      <c r="P82" s="2"/>
      <c r="Q82" s="8" t="s">
        <v>538</v>
      </c>
      <c r="R82" s="5" t="s">
        <v>520</v>
      </c>
    </row>
    <row r="83" spans="1:18" ht="41.4" x14ac:dyDescent="0.25">
      <c r="A83" s="6" t="s">
        <v>539</v>
      </c>
      <c r="B83" s="2" t="s">
        <v>540</v>
      </c>
      <c r="C83" s="3" t="s">
        <v>541</v>
      </c>
      <c r="D83" s="2" t="s">
        <v>542</v>
      </c>
      <c r="E83" s="4">
        <v>43696.606504629628</v>
      </c>
      <c r="F83" s="2"/>
      <c r="G83" s="2"/>
      <c r="H83" s="2"/>
      <c r="I83" s="2"/>
      <c r="J83" s="2" t="s">
        <v>543</v>
      </c>
      <c r="K83" s="2"/>
      <c r="L83" s="5" t="s">
        <v>116</v>
      </c>
      <c r="M83" s="7" t="s">
        <v>544</v>
      </c>
      <c r="N83" s="2">
        <v>36</v>
      </c>
      <c r="O83" s="2">
        <v>350</v>
      </c>
      <c r="P83" s="2" t="s">
        <v>545</v>
      </c>
      <c r="Q83" s="8" t="s">
        <v>546</v>
      </c>
      <c r="R83" s="5" t="s">
        <v>547</v>
      </c>
    </row>
    <row r="84" spans="1:18" ht="41.4" x14ac:dyDescent="0.25">
      <c r="A84" s="6" t="s">
        <v>548</v>
      </c>
      <c r="B84" s="2" t="s">
        <v>549</v>
      </c>
      <c r="C84" s="3" t="s">
        <v>541</v>
      </c>
      <c r="D84" s="2" t="s">
        <v>550</v>
      </c>
      <c r="E84" s="4">
        <v>43696.605729166666</v>
      </c>
      <c r="F84" s="2"/>
      <c r="G84" s="2"/>
      <c r="H84" s="2"/>
      <c r="I84" s="2"/>
      <c r="J84" s="2" t="s">
        <v>551</v>
      </c>
      <c r="K84" s="2"/>
      <c r="L84" s="5" t="s">
        <v>116</v>
      </c>
      <c r="M84" s="7" t="s">
        <v>552</v>
      </c>
      <c r="N84" s="2">
        <v>1711</v>
      </c>
      <c r="O84" s="2">
        <v>932</v>
      </c>
      <c r="P84" s="2" t="s">
        <v>553</v>
      </c>
      <c r="Q84" s="8" t="s">
        <v>554</v>
      </c>
      <c r="R84" s="5" t="s">
        <v>547</v>
      </c>
    </row>
    <row r="85" spans="1:18" ht="41.4" x14ac:dyDescent="0.25">
      <c r="A85" s="6" t="s">
        <v>548</v>
      </c>
      <c r="B85" s="2" t="s">
        <v>549</v>
      </c>
      <c r="C85" s="3" t="s">
        <v>541</v>
      </c>
      <c r="D85" s="2" t="s">
        <v>550</v>
      </c>
      <c r="E85" s="4">
        <v>43696.605729166666</v>
      </c>
      <c r="F85" s="2"/>
      <c r="G85" s="2"/>
      <c r="H85" s="2"/>
      <c r="I85" s="2"/>
      <c r="J85" s="2" t="s">
        <v>551</v>
      </c>
      <c r="K85" s="2"/>
      <c r="L85" s="5" t="s">
        <v>116</v>
      </c>
      <c r="M85" s="7" t="s">
        <v>552</v>
      </c>
      <c r="N85" s="2">
        <v>1711</v>
      </c>
      <c r="O85" s="2">
        <v>932</v>
      </c>
      <c r="P85" s="2" t="s">
        <v>553</v>
      </c>
      <c r="Q85" s="8" t="s">
        <v>554</v>
      </c>
      <c r="R85" s="5" t="s">
        <v>547</v>
      </c>
    </row>
    <row r="86" spans="1:18" ht="51.6" x14ac:dyDescent="0.25">
      <c r="A86" s="6" t="s">
        <v>555</v>
      </c>
      <c r="B86" s="2" t="s">
        <v>556</v>
      </c>
      <c r="C86" s="3" t="s">
        <v>422</v>
      </c>
      <c r="D86" s="2" t="s">
        <v>557</v>
      </c>
      <c r="E86" s="4">
        <v>43696.597974537042</v>
      </c>
      <c r="F86" s="2"/>
      <c r="G86" s="2"/>
      <c r="H86" s="2"/>
      <c r="I86" s="2"/>
      <c r="J86" s="2" t="s">
        <v>558</v>
      </c>
      <c r="K86" s="2"/>
      <c r="L86" s="5" t="s">
        <v>51</v>
      </c>
      <c r="M86" s="7" t="s">
        <v>559</v>
      </c>
      <c r="N86" s="2">
        <v>682</v>
      </c>
      <c r="O86" s="2">
        <v>695</v>
      </c>
      <c r="P86" s="2" t="s">
        <v>426</v>
      </c>
      <c r="Q86" s="8" t="s">
        <v>560</v>
      </c>
      <c r="R86" s="5" t="s">
        <v>428</v>
      </c>
    </row>
    <row r="87" spans="1:18" ht="82.2" x14ac:dyDescent="0.25">
      <c r="A87" s="6" t="s">
        <v>561</v>
      </c>
      <c r="B87" s="2" t="s">
        <v>562</v>
      </c>
      <c r="C87" s="3" t="s">
        <v>197</v>
      </c>
      <c r="D87" s="2" t="s">
        <v>563</v>
      </c>
      <c r="E87" s="4">
        <v>43696.590787037036</v>
      </c>
      <c r="F87" s="2"/>
      <c r="G87" s="2"/>
      <c r="H87" s="2"/>
      <c r="I87" s="2"/>
      <c r="J87" s="2" t="s">
        <v>564</v>
      </c>
      <c r="K87" s="2"/>
      <c r="L87" s="5" t="s">
        <v>23</v>
      </c>
      <c r="M87" s="7" t="s">
        <v>565</v>
      </c>
      <c r="N87" s="2">
        <v>648</v>
      </c>
      <c r="O87" s="2">
        <v>1477</v>
      </c>
      <c r="P87" s="2" t="s">
        <v>566</v>
      </c>
      <c r="Q87" s="8" t="s">
        <v>567</v>
      </c>
      <c r="R87" s="5" t="s">
        <v>202</v>
      </c>
    </row>
    <row r="88" spans="1:18" ht="21" x14ac:dyDescent="0.25">
      <c r="A88" s="6" t="s">
        <v>568</v>
      </c>
      <c r="B88" s="2" t="s">
        <v>569</v>
      </c>
      <c r="C88" s="3" t="s">
        <v>570</v>
      </c>
      <c r="D88" s="2" t="s">
        <v>571</v>
      </c>
      <c r="E88" s="4">
        <v>43696.587685185186</v>
      </c>
      <c r="F88" s="2"/>
      <c r="G88" s="2"/>
      <c r="H88" s="2" t="s">
        <v>250</v>
      </c>
      <c r="I88" s="2" t="s">
        <v>251</v>
      </c>
      <c r="J88" s="2" t="s">
        <v>572</v>
      </c>
      <c r="K88" s="2" t="s">
        <v>253</v>
      </c>
      <c r="L88" s="5" t="s">
        <v>116</v>
      </c>
      <c r="M88" s="7" t="s">
        <v>200</v>
      </c>
      <c r="N88" s="2">
        <v>2</v>
      </c>
      <c r="O88" s="2">
        <v>8</v>
      </c>
      <c r="P88" s="2"/>
      <c r="Q88" s="8" t="s">
        <v>573</v>
      </c>
      <c r="R88" s="5" t="s">
        <v>290</v>
      </c>
    </row>
    <row r="89" spans="1:18" ht="82.2" x14ac:dyDescent="0.25">
      <c r="A89" s="6" t="s">
        <v>574</v>
      </c>
      <c r="B89" s="2" t="s">
        <v>575</v>
      </c>
      <c r="C89" s="3" t="s">
        <v>197</v>
      </c>
      <c r="D89" s="2" t="s">
        <v>576</v>
      </c>
      <c r="E89" s="4">
        <v>43696.585601851853</v>
      </c>
      <c r="F89" s="2"/>
      <c r="G89" s="2"/>
      <c r="H89" s="2"/>
      <c r="I89" s="2"/>
      <c r="J89" s="2" t="s">
        <v>577</v>
      </c>
      <c r="K89" s="2"/>
      <c r="L89" s="5" t="s">
        <v>116</v>
      </c>
      <c r="M89" s="7" t="s">
        <v>578</v>
      </c>
      <c r="N89" s="2">
        <v>2927</v>
      </c>
      <c r="O89" s="2">
        <v>3392</v>
      </c>
      <c r="P89" s="2" t="s">
        <v>579</v>
      </c>
      <c r="Q89" s="8" t="s">
        <v>580</v>
      </c>
      <c r="R89" s="5" t="s">
        <v>202</v>
      </c>
    </row>
    <row r="90" spans="1:18" ht="51.6" x14ac:dyDescent="0.25">
      <c r="A90" s="6" t="s">
        <v>191</v>
      </c>
      <c r="B90" s="2" t="s">
        <v>189</v>
      </c>
      <c r="C90" s="3" t="s">
        <v>581</v>
      </c>
      <c r="D90" s="2" t="s">
        <v>582</v>
      </c>
      <c r="E90" s="4">
        <v>43696.583425925928</v>
      </c>
      <c r="F90" s="2"/>
      <c r="G90" s="2"/>
      <c r="H90" s="2" t="s">
        <v>250</v>
      </c>
      <c r="I90" s="2" t="s">
        <v>251</v>
      </c>
      <c r="J90" s="2" t="s">
        <v>188</v>
      </c>
      <c r="K90" s="2" t="s">
        <v>253</v>
      </c>
      <c r="L90" s="5" t="s">
        <v>278</v>
      </c>
      <c r="M90" s="7" t="s">
        <v>583</v>
      </c>
      <c r="N90" s="2">
        <v>1407</v>
      </c>
      <c r="O90" s="2">
        <v>1534</v>
      </c>
      <c r="P90" s="2" t="s">
        <v>584</v>
      </c>
      <c r="Q90" s="8" t="s">
        <v>585</v>
      </c>
      <c r="R90" s="5" t="s">
        <v>586</v>
      </c>
    </row>
    <row r="91" spans="1:18" ht="51.6" x14ac:dyDescent="0.25">
      <c r="A91" s="6" t="s">
        <v>587</v>
      </c>
      <c r="B91" s="2" t="s">
        <v>588</v>
      </c>
      <c r="C91" s="3" t="s">
        <v>589</v>
      </c>
      <c r="D91" s="2" t="s">
        <v>590</v>
      </c>
      <c r="E91" s="4">
        <v>43696.582037037035</v>
      </c>
      <c r="F91" s="2"/>
      <c r="G91" s="2"/>
      <c r="H91" s="2" t="s">
        <v>591</v>
      </c>
      <c r="I91" s="2" t="s">
        <v>592</v>
      </c>
      <c r="J91" s="2" t="s">
        <v>593</v>
      </c>
      <c r="K91" s="2" t="s">
        <v>594</v>
      </c>
      <c r="L91" s="5" t="s">
        <v>23</v>
      </c>
      <c r="M91" s="7" t="s">
        <v>595</v>
      </c>
      <c r="N91" s="2">
        <v>402</v>
      </c>
      <c r="O91" s="2">
        <v>2583</v>
      </c>
      <c r="P91" s="2" t="s">
        <v>596</v>
      </c>
      <c r="Q91" s="8" t="s">
        <v>597</v>
      </c>
      <c r="R91" s="5" t="s">
        <v>598</v>
      </c>
    </row>
    <row r="92" spans="1:18" ht="72" x14ac:dyDescent="0.25">
      <c r="A92" s="6" t="s">
        <v>253</v>
      </c>
      <c r="B92" s="2" t="s">
        <v>251</v>
      </c>
      <c r="C92" s="3" t="s">
        <v>599</v>
      </c>
      <c r="D92" s="2" t="s">
        <v>600</v>
      </c>
      <c r="E92" s="4">
        <v>43696.579293981486</v>
      </c>
      <c r="F92" s="2"/>
      <c r="G92" s="2"/>
      <c r="H92" s="2"/>
      <c r="I92" s="2"/>
      <c r="J92" s="2" t="s">
        <v>250</v>
      </c>
      <c r="K92" s="2"/>
      <c r="L92" s="5" t="s">
        <v>23</v>
      </c>
      <c r="M92" s="7" t="s">
        <v>601</v>
      </c>
      <c r="N92" s="2">
        <v>115119</v>
      </c>
      <c r="O92" s="2">
        <v>8208</v>
      </c>
      <c r="P92" s="2" t="s">
        <v>336</v>
      </c>
      <c r="Q92" s="8" t="s">
        <v>602</v>
      </c>
      <c r="R92" s="5" t="s">
        <v>603</v>
      </c>
    </row>
    <row r="93" spans="1:18" ht="51.6" x14ac:dyDescent="0.25">
      <c r="A93" s="6" t="s">
        <v>604</v>
      </c>
      <c r="B93" s="2" t="s">
        <v>605</v>
      </c>
      <c r="C93" s="3" t="s">
        <v>347</v>
      </c>
      <c r="D93" s="2" t="s">
        <v>606</v>
      </c>
      <c r="E93" s="4">
        <v>43696.575555555552</v>
      </c>
      <c r="F93" s="2"/>
      <c r="G93" s="2"/>
      <c r="H93" s="2"/>
      <c r="I93" s="2"/>
      <c r="J93" s="2" t="s">
        <v>607</v>
      </c>
      <c r="K93" s="2"/>
      <c r="L93" s="5" t="s">
        <v>278</v>
      </c>
      <c r="M93" s="7" t="s">
        <v>608</v>
      </c>
      <c r="N93" s="2">
        <v>95</v>
      </c>
      <c r="O93" s="2">
        <v>174</v>
      </c>
      <c r="P93" s="2"/>
      <c r="Q93" s="8" t="s">
        <v>609</v>
      </c>
      <c r="R93" s="5" t="s">
        <v>353</v>
      </c>
    </row>
    <row r="94" spans="1:18" ht="61.8" x14ac:dyDescent="0.25">
      <c r="A94" s="6" t="s">
        <v>610</v>
      </c>
      <c r="B94" s="2" t="s">
        <v>611</v>
      </c>
      <c r="C94" s="3" t="s">
        <v>514</v>
      </c>
      <c r="D94" s="2" t="s">
        <v>612</v>
      </c>
      <c r="E94" s="4">
        <v>43696.575266203705</v>
      </c>
      <c r="F94" s="2"/>
      <c r="G94" s="2"/>
      <c r="H94" s="2"/>
      <c r="I94" s="2"/>
      <c r="J94" s="2" t="s">
        <v>613</v>
      </c>
      <c r="K94" s="2"/>
      <c r="L94" s="5" t="s">
        <v>61</v>
      </c>
      <c r="M94" s="7" t="s">
        <v>614</v>
      </c>
      <c r="N94" s="2">
        <v>821</v>
      </c>
      <c r="O94" s="2">
        <v>1538</v>
      </c>
      <c r="P94" s="2" t="s">
        <v>615</v>
      </c>
      <c r="Q94" s="8" t="s">
        <v>616</v>
      </c>
      <c r="R94" s="5" t="s">
        <v>520</v>
      </c>
    </row>
    <row r="95" spans="1:18" ht="51.6" x14ac:dyDescent="0.25">
      <c r="A95" s="6" t="s">
        <v>617</v>
      </c>
      <c r="B95" s="2" t="s">
        <v>618</v>
      </c>
      <c r="C95" s="3" t="s">
        <v>422</v>
      </c>
      <c r="D95" s="2" t="s">
        <v>619</v>
      </c>
      <c r="E95" s="4">
        <v>43696.575069444443</v>
      </c>
      <c r="F95" s="2"/>
      <c r="G95" s="2"/>
      <c r="H95" s="2"/>
      <c r="I95" s="2"/>
      <c r="J95" s="2" t="s">
        <v>620</v>
      </c>
      <c r="K95" s="2"/>
      <c r="L95" s="5" t="s">
        <v>51</v>
      </c>
      <c r="M95" s="7" t="s">
        <v>621</v>
      </c>
      <c r="N95" s="2">
        <v>532</v>
      </c>
      <c r="O95" s="2">
        <v>646</v>
      </c>
      <c r="P95" s="2" t="s">
        <v>622</v>
      </c>
      <c r="Q95" s="8" t="s">
        <v>623</v>
      </c>
      <c r="R95" s="5" t="s">
        <v>428</v>
      </c>
    </row>
    <row r="96" spans="1:18" ht="61.8" x14ac:dyDescent="0.25">
      <c r="A96" s="6" t="s">
        <v>624</v>
      </c>
      <c r="B96" s="2" t="s">
        <v>625</v>
      </c>
      <c r="C96" s="3" t="s">
        <v>514</v>
      </c>
      <c r="D96" s="2" t="s">
        <v>626</v>
      </c>
      <c r="E96" s="4">
        <v>43696.574965277774</v>
      </c>
      <c r="F96" s="2"/>
      <c r="G96" s="2"/>
      <c r="H96" s="2"/>
      <c r="I96" s="2"/>
      <c r="J96" s="2" t="s">
        <v>627</v>
      </c>
      <c r="K96" s="2"/>
      <c r="L96" s="5" t="s">
        <v>23</v>
      </c>
      <c r="M96" s="7" t="s">
        <v>628</v>
      </c>
      <c r="N96" s="2">
        <v>4198</v>
      </c>
      <c r="O96" s="2">
        <v>1831</v>
      </c>
      <c r="P96" s="2" t="s">
        <v>351</v>
      </c>
      <c r="Q96" s="8" t="s">
        <v>629</v>
      </c>
      <c r="R96" s="5" t="s">
        <v>520</v>
      </c>
    </row>
    <row r="97" spans="1:18" ht="41.4" x14ac:dyDescent="0.25">
      <c r="A97" s="6" t="s">
        <v>630</v>
      </c>
      <c r="B97" s="2" t="s">
        <v>631</v>
      </c>
      <c r="C97" s="3" t="s">
        <v>541</v>
      </c>
      <c r="D97" s="2" t="s">
        <v>632</v>
      </c>
      <c r="E97" s="4">
        <v>43696.57476851852</v>
      </c>
      <c r="F97" s="2"/>
      <c r="G97" s="2"/>
      <c r="H97" s="2"/>
      <c r="I97" s="2"/>
      <c r="J97" s="2" t="s">
        <v>633</v>
      </c>
      <c r="K97" s="2"/>
      <c r="L97" s="5" t="s">
        <v>51</v>
      </c>
      <c r="M97" s="7" t="s">
        <v>634</v>
      </c>
      <c r="N97" s="2">
        <v>9531</v>
      </c>
      <c r="O97" s="2">
        <v>10427</v>
      </c>
      <c r="P97" s="2" t="s">
        <v>635</v>
      </c>
      <c r="Q97" s="8" t="s">
        <v>636</v>
      </c>
      <c r="R97" s="5" t="s">
        <v>547</v>
      </c>
    </row>
    <row r="98" spans="1:18" ht="51.6" x14ac:dyDescent="0.25">
      <c r="A98" s="6" t="s">
        <v>637</v>
      </c>
      <c r="B98" s="2" t="s">
        <v>638</v>
      </c>
      <c r="C98" s="3" t="s">
        <v>639</v>
      </c>
      <c r="D98" s="2" t="s">
        <v>640</v>
      </c>
      <c r="E98" s="4">
        <v>43696.573009259257</v>
      </c>
      <c r="F98" s="2"/>
      <c r="G98" s="2"/>
      <c r="H98" s="2"/>
      <c r="I98" s="2"/>
      <c r="J98" s="2" t="s">
        <v>641</v>
      </c>
      <c r="K98" s="2"/>
      <c r="L98" s="5" t="s">
        <v>116</v>
      </c>
      <c r="M98" s="7" t="s">
        <v>642</v>
      </c>
      <c r="N98" s="2">
        <v>429</v>
      </c>
      <c r="O98" s="2">
        <v>393</v>
      </c>
      <c r="P98" s="2" t="s">
        <v>426</v>
      </c>
      <c r="Q98" s="8" t="s">
        <v>643</v>
      </c>
      <c r="R98" s="5" t="s">
        <v>644</v>
      </c>
    </row>
    <row r="99" spans="1:18" ht="51.6" x14ac:dyDescent="0.25">
      <c r="A99" s="6" t="s">
        <v>637</v>
      </c>
      <c r="B99" s="2" t="s">
        <v>638</v>
      </c>
      <c r="C99" s="3" t="s">
        <v>639</v>
      </c>
      <c r="D99" s="2" t="s">
        <v>640</v>
      </c>
      <c r="E99" s="4">
        <v>43696.573009259257</v>
      </c>
      <c r="F99" s="2"/>
      <c r="G99" s="2"/>
      <c r="H99" s="2"/>
      <c r="I99" s="2"/>
      <c r="J99" s="2" t="s">
        <v>641</v>
      </c>
      <c r="K99" s="2"/>
      <c r="L99" s="5" t="s">
        <v>116</v>
      </c>
      <c r="M99" s="7" t="s">
        <v>642</v>
      </c>
      <c r="N99" s="2">
        <v>429</v>
      </c>
      <c r="O99" s="2">
        <v>393</v>
      </c>
      <c r="P99" s="2" t="s">
        <v>426</v>
      </c>
      <c r="Q99" s="8" t="s">
        <v>643</v>
      </c>
      <c r="R99" s="5" t="s">
        <v>644</v>
      </c>
    </row>
    <row r="100" spans="1:18" ht="82.2" x14ac:dyDescent="0.25">
      <c r="A100" s="6" t="s">
        <v>645</v>
      </c>
      <c r="B100" s="2" t="s">
        <v>646</v>
      </c>
      <c r="C100" s="3" t="s">
        <v>647</v>
      </c>
      <c r="D100" s="2" t="s">
        <v>648</v>
      </c>
      <c r="E100" s="4">
        <v>43696.535682870366</v>
      </c>
      <c r="F100" s="2"/>
      <c r="G100" s="2"/>
      <c r="H100" s="2"/>
      <c r="I100" s="2"/>
      <c r="J100" s="2" t="s">
        <v>649</v>
      </c>
      <c r="K100" s="2"/>
      <c r="L100" s="5" t="s">
        <v>650</v>
      </c>
      <c r="M100" s="7" t="s">
        <v>651</v>
      </c>
      <c r="N100" s="2">
        <v>2856</v>
      </c>
      <c r="O100" s="2">
        <v>2346</v>
      </c>
      <c r="P100" s="2" t="s">
        <v>652</v>
      </c>
      <c r="Q100" s="8" t="s">
        <v>653</v>
      </c>
      <c r="R100" s="5" t="s">
        <v>654</v>
      </c>
    </row>
    <row r="101" spans="1:18" ht="41.4" x14ac:dyDescent="0.25">
      <c r="A101" s="6" t="s">
        <v>655</v>
      </c>
      <c r="B101" s="2" t="s">
        <v>656</v>
      </c>
      <c r="C101" s="3" t="s">
        <v>657</v>
      </c>
      <c r="D101" s="2" t="s">
        <v>658</v>
      </c>
      <c r="E101" s="4">
        <v>43696.534791666665</v>
      </c>
      <c r="F101" s="2"/>
      <c r="G101" s="2"/>
      <c r="H101" s="2"/>
      <c r="I101" s="2"/>
      <c r="J101" s="2" t="s">
        <v>659</v>
      </c>
      <c r="K101" s="2"/>
      <c r="L101" s="5" t="s">
        <v>116</v>
      </c>
      <c r="M101" s="7" t="s">
        <v>660</v>
      </c>
      <c r="N101" s="2">
        <v>1234</v>
      </c>
      <c r="O101" s="2">
        <v>1200</v>
      </c>
      <c r="P101" s="2" t="s">
        <v>661</v>
      </c>
      <c r="Q101" s="8" t="s">
        <v>662</v>
      </c>
      <c r="R101" s="5" t="s">
        <v>663</v>
      </c>
    </row>
    <row r="102" spans="1:18" ht="82.2" x14ac:dyDescent="0.25">
      <c r="A102" s="6" t="s">
        <v>664</v>
      </c>
      <c r="B102" s="2" t="s">
        <v>665</v>
      </c>
      <c r="C102" s="3" t="s">
        <v>647</v>
      </c>
      <c r="D102" s="2" t="s">
        <v>666</v>
      </c>
      <c r="E102" s="4">
        <v>43696.52825231482</v>
      </c>
      <c r="F102" s="2"/>
      <c r="G102" s="2"/>
      <c r="H102" s="2"/>
      <c r="I102" s="2"/>
      <c r="J102" s="2" t="s">
        <v>667</v>
      </c>
      <c r="K102" s="2"/>
      <c r="L102" s="5" t="s">
        <v>51</v>
      </c>
      <c r="M102" s="7" t="s">
        <v>668</v>
      </c>
      <c r="N102" s="2">
        <v>290</v>
      </c>
      <c r="O102" s="2">
        <v>224</v>
      </c>
      <c r="P102" s="2" t="s">
        <v>669</v>
      </c>
      <c r="Q102" s="8" t="s">
        <v>670</v>
      </c>
      <c r="R102" s="5" t="s">
        <v>654</v>
      </c>
    </row>
    <row r="103" spans="1:18" ht="82.2" x14ac:dyDescent="0.25">
      <c r="A103" s="6" t="s">
        <v>671</v>
      </c>
      <c r="B103" s="2" t="s">
        <v>672</v>
      </c>
      <c r="C103" s="3" t="s">
        <v>647</v>
      </c>
      <c r="D103" s="2" t="s">
        <v>673</v>
      </c>
      <c r="E103" s="4">
        <v>43696.528113425928</v>
      </c>
      <c r="F103" s="2"/>
      <c r="G103" s="2"/>
      <c r="H103" s="2"/>
      <c r="I103" s="2"/>
      <c r="J103" s="2" t="s">
        <v>674</v>
      </c>
      <c r="K103" s="2"/>
      <c r="L103" s="5" t="s">
        <v>23</v>
      </c>
      <c r="M103" s="7" t="s">
        <v>675</v>
      </c>
      <c r="N103" s="2">
        <v>127</v>
      </c>
      <c r="O103" s="2">
        <v>300</v>
      </c>
      <c r="P103" s="2" t="s">
        <v>676</v>
      </c>
      <c r="Q103" s="8" t="s">
        <v>677</v>
      </c>
      <c r="R103" s="5" t="s">
        <v>654</v>
      </c>
    </row>
    <row r="104" spans="1:18" ht="72" x14ac:dyDescent="0.25">
      <c r="A104" s="6" t="s">
        <v>678</v>
      </c>
      <c r="B104" s="2" t="s">
        <v>679</v>
      </c>
      <c r="C104" s="3" t="s">
        <v>680</v>
      </c>
      <c r="D104" s="2" t="s">
        <v>681</v>
      </c>
      <c r="E104" s="4">
        <v>43696.527858796297</v>
      </c>
      <c r="F104" s="2"/>
      <c r="G104" s="2"/>
      <c r="H104" s="2"/>
      <c r="I104" s="2"/>
      <c r="J104" s="2" t="s">
        <v>682</v>
      </c>
      <c r="K104" s="2"/>
      <c r="L104" s="5" t="s">
        <v>23</v>
      </c>
      <c r="M104" s="7" t="s">
        <v>683</v>
      </c>
      <c r="N104" s="2">
        <v>279</v>
      </c>
      <c r="O104" s="2">
        <v>435</v>
      </c>
      <c r="P104" s="2"/>
      <c r="Q104" s="8" t="s">
        <v>684</v>
      </c>
      <c r="R104" s="5" t="s">
        <v>685</v>
      </c>
    </row>
    <row r="105" spans="1:18" ht="21" x14ac:dyDescent="0.25">
      <c r="A105" s="6" t="s">
        <v>231</v>
      </c>
      <c r="B105" s="2" t="s">
        <v>230</v>
      </c>
      <c r="C105" s="3" t="s">
        <v>686</v>
      </c>
      <c r="D105" s="2" t="s">
        <v>687</v>
      </c>
      <c r="E105" s="4">
        <v>43696.518194444448</v>
      </c>
      <c r="F105" s="2"/>
      <c r="G105" s="2"/>
      <c r="H105" s="2" t="s">
        <v>113</v>
      </c>
      <c r="I105" s="2" t="s">
        <v>108</v>
      </c>
      <c r="J105" s="2" t="s">
        <v>229</v>
      </c>
      <c r="K105" s="2" t="s">
        <v>162</v>
      </c>
      <c r="L105" s="5" t="s">
        <v>51</v>
      </c>
      <c r="M105" s="7" t="s">
        <v>688</v>
      </c>
      <c r="N105" s="2">
        <v>679</v>
      </c>
      <c r="O105" s="2">
        <v>1520</v>
      </c>
      <c r="P105" s="2" t="s">
        <v>689</v>
      </c>
      <c r="Q105" s="8" t="s">
        <v>690</v>
      </c>
      <c r="R105" s="5" t="s">
        <v>166</v>
      </c>
    </row>
    <row r="106" spans="1:18" ht="41.4" x14ac:dyDescent="0.25">
      <c r="A106" s="6" t="s">
        <v>691</v>
      </c>
      <c r="B106" s="2" t="s">
        <v>692</v>
      </c>
      <c r="C106" s="3" t="s">
        <v>693</v>
      </c>
      <c r="D106" s="2" t="s">
        <v>694</v>
      </c>
      <c r="E106" s="4">
        <v>43696.518148148149</v>
      </c>
      <c r="F106" s="2"/>
      <c r="G106" s="2"/>
      <c r="H106" s="2" t="s">
        <v>403</v>
      </c>
      <c r="I106" s="2" t="s">
        <v>404</v>
      </c>
      <c r="J106" s="2" t="s">
        <v>695</v>
      </c>
      <c r="K106" s="2" t="s">
        <v>406</v>
      </c>
      <c r="L106" s="5" t="s">
        <v>51</v>
      </c>
      <c r="M106" s="7" t="s">
        <v>200</v>
      </c>
      <c r="N106" s="2">
        <v>7</v>
      </c>
      <c r="O106" s="2">
        <v>13</v>
      </c>
      <c r="P106" s="2"/>
      <c r="Q106" s="8" t="s">
        <v>696</v>
      </c>
      <c r="R106" s="5" t="s">
        <v>697</v>
      </c>
    </row>
    <row r="107" spans="1:18" ht="41.4" x14ac:dyDescent="0.25">
      <c r="A107" s="6" t="s">
        <v>691</v>
      </c>
      <c r="B107" s="2" t="s">
        <v>692</v>
      </c>
      <c r="C107" s="3" t="s">
        <v>693</v>
      </c>
      <c r="D107" s="2" t="s">
        <v>694</v>
      </c>
      <c r="E107" s="4">
        <v>43696.518148148149</v>
      </c>
      <c r="F107" s="2"/>
      <c r="G107" s="2"/>
      <c r="H107" s="2" t="s">
        <v>403</v>
      </c>
      <c r="I107" s="2" t="s">
        <v>404</v>
      </c>
      <c r="J107" s="2" t="s">
        <v>695</v>
      </c>
      <c r="K107" s="2" t="s">
        <v>406</v>
      </c>
      <c r="L107" s="5" t="s">
        <v>51</v>
      </c>
      <c r="M107" s="7" t="s">
        <v>200</v>
      </c>
      <c r="N107" s="2">
        <v>7</v>
      </c>
      <c r="O107" s="2">
        <v>13</v>
      </c>
      <c r="P107" s="2"/>
      <c r="Q107" s="8" t="s">
        <v>696</v>
      </c>
      <c r="R107" s="5" t="s">
        <v>697</v>
      </c>
    </row>
    <row r="108" spans="1:18" ht="51.6" x14ac:dyDescent="0.25">
      <c r="A108" s="6" t="s">
        <v>698</v>
      </c>
      <c r="B108" s="2" t="s">
        <v>699</v>
      </c>
      <c r="C108" s="3" t="s">
        <v>347</v>
      </c>
      <c r="D108" s="2" t="s">
        <v>700</v>
      </c>
      <c r="E108" s="4">
        <v>43696.509675925925</v>
      </c>
      <c r="F108" s="2"/>
      <c r="G108" s="2"/>
      <c r="H108" s="2"/>
      <c r="I108" s="2"/>
      <c r="J108" s="2" t="s">
        <v>701</v>
      </c>
      <c r="K108" s="2"/>
      <c r="L108" s="5" t="s">
        <v>23</v>
      </c>
      <c r="M108" s="7" t="s">
        <v>702</v>
      </c>
      <c r="N108" s="2">
        <v>150</v>
      </c>
      <c r="O108" s="2">
        <v>151</v>
      </c>
      <c r="P108" s="2"/>
      <c r="Q108" s="8" t="s">
        <v>703</v>
      </c>
      <c r="R108" s="5" t="s">
        <v>353</v>
      </c>
    </row>
    <row r="109" spans="1:18" ht="41.4" x14ac:dyDescent="0.25">
      <c r="A109" s="6" t="s">
        <v>704</v>
      </c>
      <c r="B109" s="2" t="s">
        <v>705</v>
      </c>
      <c r="C109" s="3" t="s">
        <v>139</v>
      </c>
      <c r="D109" s="2" t="s">
        <v>706</v>
      </c>
      <c r="E109" s="4">
        <v>43696.502928240741</v>
      </c>
      <c r="F109" s="2"/>
      <c r="G109" s="2"/>
      <c r="H109" s="2"/>
      <c r="I109" s="2"/>
      <c r="J109" s="2" t="s">
        <v>707</v>
      </c>
      <c r="K109" s="2"/>
      <c r="L109" s="5" t="s">
        <v>23</v>
      </c>
      <c r="M109" s="7" t="s">
        <v>708</v>
      </c>
      <c r="N109" s="2">
        <v>793</v>
      </c>
      <c r="O109" s="2">
        <v>908</v>
      </c>
      <c r="P109" s="2" t="s">
        <v>709</v>
      </c>
      <c r="Q109" s="8" t="s">
        <v>710</v>
      </c>
      <c r="R109" s="5" t="s">
        <v>145</v>
      </c>
    </row>
    <row r="110" spans="1:18" ht="51.6" x14ac:dyDescent="0.25">
      <c r="A110" s="6" t="s">
        <v>711</v>
      </c>
      <c r="B110" s="2" t="s">
        <v>712</v>
      </c>
      <c r="C110" s="3" t="s">
        <v>713</v>
      </c>
      <c r="D110" s="2" t="s">
        <v>714</v>
      </c>
      <c r="E110" s="4">
        <v>43696.501516203702</v>
      </c>
      <c r="F110" s="2"/>
      <c r="G110" s="2"/>
      <c r="H110" s="2" t="s">
        <v>715</v>
      </c>
      <c r="I110" s="2" t="s">
        <v>712</v>
      </c>
      <c r="J110" s="2" t="s">
        <v>715</v>
      </c>
      <c r="K110" s="2" t="s">
        <v>716</v>
      </c>
      <c r="L110" s="5" t="s">
        <v>23</v>
      </c>
      <c r="M110" s="7" t="s">
        <v>717</v>
      </c>
      <c r="N110" s="2">
        <v>358</v>
      </c>
      <c r="O110" s="2">
        <v>800</v>
      </c>
      <c r="P110" s="2" t="s">
        <v>718</v>
      </c>
      <c r="Q110" s="8" t="s">
        <v>719</v>
      </c>
      <c r="R110" s="5" t="s">
        <v>720</v>
      </c>
    </row>
    <row r="111" spans="1:18" ht="41.4" x14ac:dyDescent="0.25">
      <c r="A111" s="6" t="s">
        <v>721</v>
      </c>
      <c r="B111" s="2" t="s">
        <v>722</v>
      </c>
      <c r="C111" s="3" t="s">
        <v>317</v>
      </c>
      <c r="D111" s="2" t="s">
        <v>723</v>
      </c>
      <c r="E111" s="4">
        <v>43696.500972222224</v>
      </c>
      <c r="F111" s="2"/>
      <c r="G111" s="2"/>
      <c r="H111" s="2"/>
      <c r="I111" s="2"/>
      <c r="J111" s="2" t="s">
        <v>724</v>
      </c>
      <c r="K111" s="2"/>
      <c r="L111" s="5" t="s">
        <v>51</v>
      </c>
      <c r="M111" s="7" t="s">
        <v>725</v>
      </c>
      <c r="N111" s="2">
        <v>2011</v>
      </c>
      <c r="O111" s="2">
        <v>3392</v>
      </c>
      <c r="P111" s="2" t="s">
        <v>726</v>
      </c>
      <c r="Q111" s="8" t="s">
        <v>727</v>
      </c>
      <c r="R111" s="5" t="s">
        <v>322</v>
      </c>
    </row>
    <row r="112" spans="1:18" ht="41.4" x14ac:dyDescent="0.25">
      <c r="A112" s="6" t="s">
        <v>728</v>
      </c>
      <c r="B112" s="2" t="s">
        <v>316</v>
      </c>
      <c r="C112" s="3" t="s">
        <v>729</v>
      </c>
      <c r="D112" s="2" t="s">
        <v>730</v>
      </c>
      <c r="E112" s="4">
        <v>43696.500335648147</v>
      </c>
      <c r="F112" s="2"/>
      <c r="G112" s="2"/>
      <c r="H112" s="2"/>
      <c r="I112" s="2"/>
      <c r="J112" s="2" t="s">
        <v>319</v>
      </c>
      <c r="K112" s="2"/>
      <c r="L112" s="5" t="s">
        <v>116</v>
      </c>
      <c r="M112" s="7" t="s">
        <v>320</v>
      </c>
      <c r="N112" s="2">
        <v>2353</v>
      </c>
      <c r="O112" s="2">
        <v>1064</v>
      </c>
      <c r="P112" s="2"/>
      <c r="Q112" s="8" t="s">
        <v>731</v>
      </c>
      <c r="R112" s="5" t="s">
        <v>732</v>
      </c>
    </row>
    <row r="113" spans="1:18" ht="13.2" x14ac:dyDescent="0.25">
      <c r="A113" s="6" t="s">
        <v>733</v>
      </c>
      <c r="B113" s="2" t="s">
        <v>734</v>
      </c>
      <c r="C113" s="3" t="s">
        <v>735</v>
      </c>
      <c r="D113" s="2" t="s">
        <v>736</v>
      </c>
      <c r="E113" s="4">
        <v>43696.500046296293</v>
      </c>
      <c r="F113" s="2"/>
      <c r="G113" s="2"/>
      <c r="H113" s="2"/>
      <c r="I113" s="2"/>
      <c r="J113" s="2" t="s">
        <v>737</v>
      </c>
      <c r="K113" s="2"/>
      <c r="L113" s="5" t="s">
        <v>738</v>
      </c>
      <c r="M113" s="7" t="s">
        <v>739</v>
      </c>
      <c r="N113" s="2">
        <v>10898</v>
      </c>
      <c r="O113" s="2">
        <v>11088</v>
      </c>
      <c r="P113" s="2" t="s">
        <v>351</v>
      </c>
      <c r="Q113" s="8" t="s">
        <v>740</v>
      </c>
      <c r="R113" s="5" t="s">
        <v>741</v>
      </c>
    </row>
    <row r="114" spans="1:18" ht="41.4" x14ac:dyDescent="0.25">
      <c r="A114" s="6" t="s">
        <v>742</v>
      </c>
      <c r="B114" s="2" t="s">
        <v>316</v>
      </c>
      <c r="C114" s="3" t="s">
        <v>139</v>
      </c>
      <c r="D114" s="2" t="s">
        <v>743</v>
      </c>
      <c r="E114" s="4">
        <v>43696.499351851853</v>
      </c>
      <c r="F114" s="2"/>
      <c r="G114" s="2"/>
      <c r="H114" s="2"/>
      <c r="I114" s="2"/>
      <c r="J114" s="2" t="s">
        <v>319</v>
      </c>
      <c r="K114" s="2"/>
      <c r="L114" s="5" t="s">
        <v>116</v>
      </c>
      <c r="M114" s="7" t="s">
        <v>320</v>
      </c>
      <c r="N114" s="2">
        <v>2353</v>
      </c>
      <c r="O114" s="2">
        <v>1064</v>
      </c>
      <c r="P114" s="2"/>
      <c r="Q114" s="8" t="s">
        <v>744</v>
      </c>
      <c r="R114" s="5" t="s">
        <v>145</v>
      </c>
    </row>
    <row r="115" spans="1:18" ht="21" x14ac:dyDescent="0.25">
      <c r="A115" s="6" t="s">
        <v>745</v>
      </c>
      <c r="B115" s="2" t="s">
        <v>746</v>
      </c>
      <c r="C115" s="3" t="s">
        <v>747</v>
      </c>
      <c r="D115" s="2" t="s">
        <v>748</v>
      </c>
      <c r="E115" s="4">
        <v>43696.499062499999</v>
      </c>
      <c r="F115" s="2"/>
      <c r="G115" s="2"/>
      <c r="H115" s="2" t="s">
        <v>749</v>
      </c>
      <c r="I115" s="2" t="s">
        <v>750</v>
      </c>
      <c r="J115" s="2" t="s">
        <v>751</v>
      </c>
      <c r="K115" s="2" t="s">
        <v>752</v>
      </c>
      <c r="L115" s="5" t="s">
        <v>116</v>
      </c>
      <c r="M115" s="7" t="s">
        <v>753</v>
      </c>
      <c r="N115" s="2">
        <v>3511</v>
      </c>
      <c r="O115" s="2">
        <v>3576</v>
      </c>
      <c r="P115" s="2" t="s">
        <v>754</v>
      </c>
      <c r="Q115" s="8" t="s">
        <v>755</v>
      </c>
      <c r="R115" s="5" t="s">
        <v>756</v>
      </c>
    </row>
    <row r="116" spans="1:18" ht="51.6" x14ac:dyDescent="0.25">
      <c r="A116" s="6" t="s">
        <v>757</v>
      </c>
      <c r="B116" s="2" t="s">
        <v>758</v>
      </c>
      <c r="C116" s="3" t="s">
        <v>759</v>
      </c>
      <c r="D116" s="2" t="s">
        <v>760</v>
      </c>
      <c r="E116" s="4">
        <v>43696.498888888891</v>
      </c>
      <c r="F116" s="2"/>
      <c r="G116" s="2"/>
      <c r="H116" s="2"/>
      <c r="I116" s="2"/>
      <c r="J116" s="2" t="s">
        <v>761</v>
      </c>
      <c r="K116" s="2"/>
      <c r="L116" s="5" t="s">
        <v>41</v>
      </c>
      <c r="M116" s="7" t="s">
        <v>762</v>
      </c>
      <c r="N116" s="2">
        <v>1091</v>
      </c>
      <c r="O116" s="2">
        <v>1537</v>
      </c>
      <c r="P116" s="2"/>
      <c r="Q116" s="8" t="s">
        <v>763</v>
      </c>
      <c r="R116" s="5" t="s">
        <v>764</v>
      </c>
    </row>
    <row r="117" spans="1:18" ht="21" x14ac:dyDescent="0.25">
      <c r="A117" s="6" t="s">
        <v>752</v>
      </c>
      <c r="B117" s="2" t="s">
        <v>750</v>
      </c>
      <c r="C117" s="3" t="s">
        <v>765</v>
      </c>
      <c r="D117" s="2" t="s">
        <v>766</v>
      </c>
      <c r="E117" s="4">
        <v>43696.498611111107</v>
      </c>
      <c r="F117" s="2"/>
      <c r="G117" s="2"/>
      <c r="H117" s="2" t="s">
        <v>751</v>
      </c>
      <c r="I117" s="2" t="s">
        <v>746</v>
      </c>
      <c r="J117" s="2" t="s">
        <v>749</v>
      </c>
      <c r="K117" s="2" t="s">
        <v>767</v>
      </c>
      <c r="L117" s="5" t="s">
        <v>116</v>
      </c>
      <c r="M117" s="7" t="s">
        <v>768</v>
      </c>
      <c r="N117" s="2">
        <v>1682</v>
      </c>
      <c r="O117" s="2">
        <v>3656</v>
      </c>
      <c r="P117" s="2" t="s">
        <v>769</v>
      </c>
      <c r="Q117" s="8" t="s">
        <v>770</v>
      </c>
      <c r="R117" s="5" t="s">
        <v>771</v>
      </c>
    </row>
    <row r="118" spans="1:18" ht="41.4" x14ac:dyDescent="0.25">
      <c r="A118" s="6" t="s">
        <v>767</v>
      </c>
      <c r="B118" s="2" t="s">
        <v>746</v>
      </c>
      <c r="C118" s="3" t="s">
        <v>772</v>
      </c>
      <c r="D118" s="2" t="s">
        <v>773</v>
      </c>
      <c r="E118" s="4">
        <v>43696.496296296296</v>
      </c>
      <c r="F118" s="2"/>
      <c r="G118" s="2"/>
      <c r="H118" s="2" t="s">
        <v>749</v>
      </c>
      <c r="I118" s="2" t="s">
        <v>750</v>
      </c>
      <c r="J118" s="2" t="s">
        <v>751</v>
      </c>
      <c r="K118" s="2" t="s">
        <v>774</v>
      </c>
      <c r="L118" s="5" t="s">
        <v>61</v>
      </c>
      <c r="M118" s="7" t="s">
        <v>753</v>
      </c>
      <c r="N118" s="2">
        <v>3511</v>
      </c>
      <c r="O118" s="2">
        <v>3576</v>
      </c>
      <c r="P118" s="2" t="s">
        <v>754</v>
      </c>
      <c r="Q118" s="8" t="s">
        <v>775</v>
      </c>
      <c r="R118" s="5" t="s">
        <v>756</v>
      </c>
    </row>
    <row r="119" spans="1:18" ht="41.4" x14ac:dyDescent="0.25">
      <c r="A119" s="6" t="s">
        <v>776</v>
      </c>
      <c r="B119" s="2" t="s">
        <v>777</v>
      </c>
      <c r="C119" s="3" t="s">
        <v>139</v>
      </c>
      <c r="D119" s="2" t="s">
        <v>778</v>
      </c>
      <c r="E119" s="4">
        <v>43696.493923611109</v>
      </c>
      <c r="F119" s="2"/>
      <c r="G119" s="2"/>
      <c r="H119" s="2"/>
      <c r="I119" s="2"/>
      <c r="J119" s="2" t="s">
        <v>779</v>
      </c>
      <c r="K119" s="2"/>
      <c r="L119" s="5" t="s">
        <v>23</v>
      </c>
      <c r="M119" s="7" t="s">
        <v>780</v>
      </c>
      <c r="N119" s="2">
        <v>5763</v>
      </c>
      <c r="O119" s="2">
        <v>6327</v>
      </c>
      <c r="P119" s="2"/>
      <c r="Q119" s="8" t="s">
        <v>781</v>
      </c>
      <c r="R119" s="5" t="s">
        <v>145</v>
      </c>
    </row>
    <row r="120" spans="1:18" ht="51.6" x14ac:dyDescent="0.25">
      <c r="A120" s="6" t="s">
        <v>782</v>
      </c>
      <c r="B120" s="2" t="s">
        <v>783</v>
      </c>
      <c r="C120" s="3" t="s">
        <v>759</v>
      </c>
      <c r="D120" s="2" t="s">
        <v>784</v>
      </c>
      <c r="E120" s="4">
        <v>43696.491539351853</v>
      </c>
      <c r="F120" s="2"/>
      <c r="G120" s="2"/>
      <c r="H120" s="2"/>
      <c r="I120" s="2"/>
      <c r="J120" s="2" t="s">
        <v>785</v>
      </c>
      <c r="K120" s="2"/>
      <c r="L120" s="5" t="s">
        <v>61</v>
      </c>
      <c r="M120" s="7" t="s">
        <v>786</v>
      </c>
      <c r="N120" s="2">
        <v>1509</v>
      </c>
      <c r="O120" s="2">
        <v>754</v>
      </c>
      <c r="P120" s="2" t="s">
        <v>329</v>
      </c>
      <c r="Q120" s="8" t="s">
        <v>787</v>
      </c>
      <c r="R120" s="5" t="s">
        <v>764</v>
      </c>
    </row>
    <row r="121" spans="1:18" ht="41.4" x14ac:dyDescent="0.25">
      <c r="A121" s="6" t="s">
        <v>774</v>
      </c>
      <c r="B121" s="2" t="s">
        <v>750</v>
      </c>
      <c r="C121" s="3" t="s">
        <v>788</v>
      </c>
      <c r="D121" s="2" t="s">
        <v>789</v>
      </c>
      <c r="E121" s="4">
        <v>43696.490937499999</v>
      </c>
      <c r="F121" s="2"/>
      <c r="G121" s="2"/>
      <c r="H121" s="2" t="s">
        <v>751</v>
      </c>
      <c r="I121" s="2" t="s">
        <v>746</v>
      </c>
      <c r="J121" s="2" t="s">
        <v>749</v>
      </c>
      <c r="K121" s="2" t="s">
        <v>790</v>
      </c>
      <c r="L121" s="5" t="s">
        <v>116</v>
      </c>
      <c r="M121" s="7" t="s">
        <v>768</v>
      </c>
      <c r="N121" s="2">
        <v>1682</v>
      </c>
      <c r="O121" s="2">
        <v>3656</v>
      </c>
      <c r="P121" s="2" t="s">
        <v>769</v>
      </c>
      <c r="Q121" s="8" t="s">
        <v>791</v>
      </c>
      <c r="R121" s="5" t="s">
        <v>792</v>
      </c>
    </row>
    <row r="122" spans="1:18" ht="51.6" x14ac:dyDescent="0.25">
      <c r="A122" s="6" t="s">
        <v>793</v>
      </c>
      <c r="B122" s="2" t="s">
        <v>794</v>
      </c>
      <c r="C122" s="3" t="s">
        <v>795</v>
      </c>
      <c r="D122" s="2" t="s">
        <v>796</v>
      </c>
      <c r="E122" s="4">
        <v>43696.487824074073</v>
      </c>
      <c r="F122" s="2"/>
      <c r="G122" s="2"/>
      <c r="H122" s="2"/>
      <c r="I122" s="2"/>
      <c r="J122" s="2" t="s">
        <v>797</v>
      </c>
      <c r="K122" s="2"/>
      <c r="L122" s="5" t="s">
        <v>116</v>
      </c>
      <c r="M122" s="7" t="s">
        <v>798</v>
      </c>
      <c r="N122" s="2">
        <v>741</v>
      </c>
      <c r="O122" s="2">
        <v>308</v>
      </c>
      <c r="P122" s="2"/>
      <c r="Q122" s="8" t="s">
        <v>799</v>
      </c>
      <c r="R122" s="5" t="s">
        <v>800</v>
      </c>
    </row>
    <row r="123" spans="1:18" ht="41.4" x14ac:dyDescent="0.25">
      <c r="A123" s="6" t="s">
        <v>801</v>
      </c>
      <c r="B123" s="2" t="s">
        <v>802</v>
      </c>
      <c r="C123" s="3" t="s">
        <v>139</v>
      </c>
      <c r="D123" s="2" t="s">
        <v>803</v>
      </c>
      <c r="E123" s="4">
        <v>43696.486203703702</v>
      </c>
      <c r="F123" s="2"/>
      <c r="G123" s="2"/>
      <c r="H123" s="2"/>
      <c r="I123" s="2"/>
      <c r="J123" s="2" t="s">
        <v>804</v>
      </c>
      <c r="K123" s="2"/>
      <c r="L123" s="5" t="s">
        <v>23</v>
      </c>
      <c r="M123" s="7" t="s">
        <v>805</v>
      </c>
      <c r="N123" s="2">
        <v>517</v>
      </c>
      <c r="O123" s="2">
        <v>981</v>
      </c>
      <c r="P123" s="2" t="s">
        <v>806</v>
      </c>
      <c r="Q123" s="8" t="s">
        <v>807</v>
      </c>
      <c r="R123" s="5" t="s">
        <v>145</v>
      </c>
    </row>
    <row r="124" spans="1:18" ht="51.6" x14ac:dyDescent="0.25">
      <c r="A124" s="6" t="s">
        <v>808</v>
      </c>
      <c r="B124" s="2" t="s">
        <v>809</v>
      </c>
      <c r="C124" s="3" t="s">
        <v>810</v>
      </c>
      <c r="D124" s="2" t="s">
        <v>811</v>
      </c>
      <c r="E124" s="4">
        <v>43696.483703703707</v>
      </c>
      <c r="F124" s="2"/>
      <c r="G124" s="2"/>
      <c r="H124" s="2"/>
      <c r="I124" s="2"/>
      <c r="J124" s="2" t="s">
        <v>812</v>
      </c>
      <c r="K124" s="2"/>
      <c r="L124" s="5" t="s">
        <v>813</v>
      </c>
      <c r="M124" s="7" t="s">
        <v>814</v>
      </c>
      <c r="N124" s="2">
        <v>660</v>
      </c>
      <c r="O124" s="2">
        <v>842</v>
      </c>
      <c r="P124" s="2" t="s">
        <v>815</v>
      </c>
      <c r="Q124" s="8" t="s">
        <v>816</v>
      </c>
      <c r="R124" s="5" t="s">
        <v>817</v>
      </c>
    </row>
    <row r="125" spans="1:18" ht="51.6" x14ac:dyDescent="0.25">
      <c r="A125" s="6" t="s">
        <v>818</v>
      </c>
      <c r="B125" s="2" t="s">
        <v>819</v>
      </c>
      <c r="C125" s="3" t="s">
        <v>810</v>
      </c>
      <c r="D125" s="2" t="s">
        <v>820</v>
      </c>
      <c r="E125" s="4">
        <v>43696.483206018514</v>
      </c>
      <c r="F125" s="2"/>
      <c r="G125" s="2"/>
      <c r="H125" s="2"/>
      <c r="I125" s="2"/>
      <c r="J125" s="2" t="s">
        <v>821</v>
      </c>
      <c r="K125" s="2"/>
      <c r="L125" s="5" t="s">
        <v>51</v>
      </c>
      <c r="M125" s="7" t="s">
        <v>822</v>
      </c>
      <c r="N125" s="2">
        <v>1442</v>
      </c>
      <c r="O125" s="2">
        <v>2616</v>
      </c>
      <c r="P125" s="2" t="s">
        <v>823</v>
      </c>
      <c r="Q125" s="8" t="s">
        <v>824</v>
      </c>
      <c r="R125" s="5" t="s">
        <v>817</v>
      </c>
    </row>
    <row r="126" spans="1:18" ht="41.4" x14ac:dyDescent="0.25">
      <c r="A126" s="6" t="s">
        <v>825</v>
      </c>
      <c r="B126" s="2" t="s">
        <v>625</v>
      </c>
      <c r="C126" s="3" t="s">
        <v>826</v>
      </c>
      <c r="D126" s="2" t="s">
        <v>827</v>
      </c>
      <c r="E126" s="4">
        <v>43696.475428240738</v>
      </c>
      <c r="F126" s="2"/>
      <c r="G126" s="2"/>
      <c r="H126" s="2"/>
      <c r="I126" s="2"/>
      <c r="J126" s="2" t="s">
        <v>627</v>
      </c>
      <c r="K126" s="2"/>
      <c r="L126" s="5" t="s">
        <v>23</v>
      </c>
      <c r="M126" s="7" t="s">
        <v>628</v>
      </c>
      <c r="N126" s="2">
        <v>4199</v>
      </c>
      <c r="O126" s="2">
        <v>1830</v>
      </c>
      <c r="P126" s="2" t="s">
        <v>351</v>
      </c>
      <c r="Q126" s="8" t="s">
        <v>828</v>
      </c>
      <c r="R126" s="5" t="s">
        <v>829</v>
      </c>
    </row>
    <row r="127" spans="1:18" ht="41.4" x14ac:dyDescent="0.25">
      <c r="A127" s="6" t="s">
        <v>830</v>
      </c>
      <c r="B127" s="2" t="s">
        <v>831</v>
      </c>
      <c r="C127" s="3" t="s">
        <v>832</v>
      </c>
      <c r="D127" s="2" t="s">
        <v>833</v>
      </c>
      <c r="E127" s="4">
        <v>43696.473275462966</v>
      </c>
      <c r="F127" s="2"/>
      <c r="G127" s="2"/>
      <c r="H127" s="2"/>
      <c r="I127" s="2"/>
      <c r="J127" s="2" t="s">
        <v>834</v>
      </c>
      <c r="K127" s="2"/>
      <c r="L127" s="5" t="s">
        <v>23</v>
      </c>
      <c r="M127" s="7" t="s">
        <v>835</v>
      </c>
      <c r="N127" s="2">
        <v>4120</v>
      </c>
      <c r="O127" s="2">
        <v>989</v>
      </c>
      <c r="P127" s="2" t="s">
        <v>836</v>
      </c>
      <c r="Q127" s="8" t="s">
        <v>837</v>
      </c>
      <c r="R127" s="5" t="s">
        <v>838</v>
      </c>
    </row>
    <row r="128" spans="1:18" ht="41.4" x14ac:dyDescent="0.25">
      <c r="A128" s="6" t="s">
        <v>830</v>
      </c>
      <c r="B128" s="2" t="s">
        <v>831</v>
      </c>
      <c r="C128" s="3" t="s">
        <v>832</v>
      </c>
      <c r="D128" s="2" t="s">
        <v>833</v>
      </c>
      <c r="E128" s="4">
        <v>43696.473275462966</v>
      </c>
      <c r="F128" s="2"/>
      <c r="G128" s="2"/>
      <c r="H128" s="2"/>
      <c r="I128" s="2"/>
      <c r="J128" s="2" t="s">
        <v>834</v>
      </c>
      <c r="K128" s="2"/>
      <c r="L128" s="5" t="s">
        <v>23</v>
      </c>
      <c r="M128" s="7" t="s">
        <v>835</v>
      </c>
      <c r="N128" s="2">
        <v>4120</v>
      </c>
      <c r="O128" s="2">
        <v>989</v>
      </c>
      <c r="P128" s="2" t="s">
        <v>836</v>
      </c>
      <c r="Q128" s="8" t="s">
        <v>837</v>
      </c>
      <c r="R128" s="5" t="s">
        <v>838</v>
      </c>
    </row>
    <row r="129" spans="1:18" ht="31.2" x14ac:dyDescent="0.25">
      <c r="A129" s="6" t="s">
        <v>839</v>
      </c>
      <c r="B129" s="2" t="s">
        <v>840</v>
      </c>
      <c r="C129" s="3" t="s">
        <v>841</v>
      </c>
      <c r="D129" s="2" t="s">
        <v>842</v>
      </c>
      <c r="E129" s="4">
        <v>43696.463969907403</v>
      </c>
      <c r="F129" s="2"/>
      <c r="G129" s="2"/>
      <c r="H129" s="2"/>
      <c r="I129" s="2"/>
      <c r="J129" s="2" t="s">
        <v>843</v>
      </c>
      <c r="K129" s="2"/>
      <c r="L129" s="5" t="s">
        <v>51</v>
      </c>
      <c r="M129" s="7" t="s">
        <v>844</v>
      </c>
      <c r="N129" s="2">
        <v>445</v>
      </c>
      <c r="O129" s="2">
        <v>65</v>
      </c>
      <c r="P129" s="2" t="s">
        <v>351</v>
      </c>
      <c r="Q129" s="8" t="s">
        <v>845</v>
      </c>
      <c r="R129" s="5" t="s">
        <v>846</v>
      </c>
    </row>
    <row r="130" spans="1:18" ht="51.6" x14ac:dyDescent="0.25">
      <c r="A130" s="6" t="s">
        <v>847</v>
      </c>
      <c r="B130" s="2" t="s">
        <v>848</v>
      </c>
      <c r="C130" s="3" t="s">
        <v>267</v>
      </c>
      <c r="D130" s="2" t="s">
        <v>849</v>
      </c>
      <c r="E130" s="4">
        <v>43696.458032407405</v>
      </c>
      <c r="F130" s="2"/>
      <c r="G130" s="2"/>
      <c r="H130" s="2"/>
      <c r="I130" s="2"/>
      <c r="J130" s="2" t="s">
        <v>850</v>
      </c>
      <c r="K130" s="2"/>
      <c r="L130" s="5" t="s">
        <v>116</v>
      </c>
      <c r="M130" s="7" t="s">
        <v>851</v>
      </c>
      <c r="N130" s="2">
        <v>314</v>
      </c>
      <c r="O130" s="2">
        <v>483</v>
      </c>
      <c r="P130" s="2"/>
      <c r="Q130" s="8" t="s">
        <v>852</v>
      </c>
      <c r="R130" s="5" t="s">
        <v>273</v>
      </c>
    </row>
    <row r="131" spans="1:18" ht="51.6" x14ac:dyDescent="0.25">
      <c r="A131" s="6" t="s">
        <v>853</v>
      </c>
      <c r="B131" s="2" t="s">
        <v>854</v>
      </c>
      <c r="C131" s="3" t="s">
        <v>855</v>
      </c>
      <c r="D131" s="2" t="s">
        <v>856</v>
      </c>
      <c r="E131" s="4">
        <v>43696.447974537034</v>
      </c>
      <c r="F131" s="2"/>
      <c r="G131" s="2"/>
      <c r="H131" s="2"/>
      <c r="I131" s="2"/>
      <c r="J131" s="2" t="s">
        <v>857</v>
      </c>
      <c r="K131" s="2"/>
      <c r="L131" s="5" t="s">
        <v>61</v>
      </c>
      <c r="M131" s="7" t="s">
        <v>858</v>
      </c>
      <c r="N131" s="2">
        <v>2047</v>
      </c>
      <c r="O131" s="2">
        <v>1127</v>
      </c>
      <c r="P131" s="2" t="s">
        <v>859</v>
      </c>
      <c r="Q131" s="8" t="s">
        <v>860</v>
      </c>
      <c r="R131" s="5" t="s">
        <v>861</v>
      </c>
    </row>
    <row r="132" spans="1:18" ht="51.6" x14ac:dyDescent="0.25">
      <c r="A132" s="6" t="s">
        <v>862</v>
      </c>
      <c r="B132" s="2" t="s">
        <v>863</v>
      </c>
      <c r="C132" s="3" t="s">
        <v>267</v>
      </c>
      <c r="D132" s="2" t="s">
        <v>864</v>
      </c>
      <c r="E132" s="4">
        <v>43696.44425925926</v>
      </c>
      <c r="F132" s="2"/>
      <c r="G132" s="2"/>
      <c r="H132" s="2"/>
      <c r="I132" s="2"/>
      <c r="J132" s="2" t="s">
        <v>865</v>
      </c>
      <c r="K132" s="2"/>
      <c r="L132" s="5" t="s">
        <v>866</v>
      </c>
      <c r="M132" s="7" t="s">
        <v>867</v>
      </c>
      <c r="N132" s="2">
        <v>1609</v>
      </c>
      <c r="O132" s="2">
        <v>1</v>
      </c>
      <c r="P132" s="2"/>
      <c r="Q132" s="8" t="s">
        <v>868</v>
      </c>
      <c r="R132" s="5" t="s">
        <v>273</v>
      </c>
    </row>
    <row r="133" spans="1:18" ht="51.6" x14ac:dyDescent="0.25">
      <c r="A133" s="6" t="s">
        <v>869</v>
      </c>
      <c r="B133" s="2" t="s">
        <v>108</v>
      </c>
      <c r="C133" s="3" t="s">
        <v>870</v>
      </c>
      <c r="D133" s="2" t="s">
        <v>871</v>
      </c>
      <c r="E133" s="4">
        <v>43696.44363425926</v>
      </c>
      <c r="F133" s="2"/>
      <c r="G133" s="2"/>
      <c r="H133" s="2"/>
      <c r="I133" s="2"/>
      <c r="J133" s="2" t="s">
        <v>113</v>
      </c>
      <c r="K133" s="2"/>
      <c r="L133" s="5" t="s">
        <v>116</v>
      </c>
      <c r="M133" s="7" t="s">
        <v>117</v>
      </c>
      <c r="N133" s="2">
        <v>3006</v>
      </c>
      <c r="O133" s="2">
        <v>2646</v>
      </c>
      <c r="P133" s="2" t="s">
        <v>118</v>
      </c>
      <c r="Q133" s="8" t="s">
        <v>872</v>
      </c>
      <c r="R133" s="5" t="s">
        <v>873</v>
      </c>
    </row>
    <row r="134" spans="1:18" ht="51.6" x14ac:dyDescent="0.25">
      <c r="A134" s="6" t="s">
        <v>874</v>
      </c>
      <c r="B134" s="2" t="s">
        <v>875</v>
      </c>
      <c r="C134" s="3" t="s">
        <v>876</v>
      </c>
      <c r="D134" s="2" t="s">
        <v>877</v>
      </c>
      <c r="E134" s="4">
        <v>43696.441921296297</v>
      </c>
      <c r="F134" s="2"/>
      <c r="G134" s="2"/>
      <c r="H134" s="2"/>
      <c r="I134" s="2"/>
      <c r="J134" s="2" t="s">
        <v>878</v>
      </c>
      <c r="K134" s="2"/>
      <c r="L134" s="5" t="s">
        <v>23</v>
      </c>
      <c r="M134" s="7" t="s">
        <v>879</v>
      </c>
      <c r="N134" s="2">
        <v>154</v>
      </c>
      <c r="O134" s="2">
        <v>605</v>
      </c>
      <c r="P134" s="2" t="s">
        <v>880</v>
      </c>
      <c r="Q134" s="8" t="s">
        <v>881</v>
      </c>
      <c r="R134" s="5" t="s">
        <v>882</v>
      </c>
    </row>
    <row r="135" spans="1:18" ht="41.4" x14ac:dyDescent="0.25">
      <c r="A135" s="6" t="s">
        <v>883</v>
      </c>
      <c r="B135" s="2" t="s">
        <v>884</v>
      </c>
      <c r="C135" s="3" t="s">
        <v>131</v>
      </c>
      <c r="D135" s="2" t="s">
        <v>885</v>
      </c>
      <c r="E135" s="4">
        <v>43696.434814814813</v>
      </c>
      <c r="F135" s="2"/>
      <c r="G135" s="2"/>
      <c r="H135" s="2"/>
      <c r="I135" s="2"/>
      <c r="J135" s="2" t="s">
        <v>886</v>
      </c>
      <c r="K135" s="2"/>
      <c r="L135" s="5" t="s">
        <v>116</v>
      </c>
      <c r="M135" s="7" t="s">
        <v>887</v>
      </c>
      <c r="N135" s="2">
        <v>177</v>
      </c>
      <c r="O135" s="2">
        <v>191</v>
      </c>
      <c r="P135" s="2"/>
      <c r="Q135" s="8" t="s">
        <v>888</v>
      </c>
      <c r="R135" s="5" t="s">
        <v>136</v>
      </c>
    </row>
    <row r="136" spans="1:18" ht="51.6" x14ac:dyDescent="0.25">
      <c r="A136" s="6" t="s">
        <v>889</v>
      </c>
      <c r="B136" s="2" t="s">
        <v>108</v>
      </c>
      <c r="C136" s="3" t="s">
        <v>890</v>
      </c>
      <c r="D136" s="2" t="s">
        <v>891</v>
      </c>
      <c r="E136" s="4">
        <v>43696.434594907405</v>
      </c>
      <c r="F136" s="2"/>
      <c r="G136" s="2"/>
      <c r="H136" s="2"/>
      <c r="I136" s="2"/>
      <c r="J136" s="2" t="s">
        <v>113</v>
      </c>
      <c r="K136" s="2"/>
      <c r="L136" s="5" t="s">
        <v>116</v>
      </c>
      <c r="M136" s="7" t="s">
        <v>117</v>
      </c>
      <c r="N136" s="2">
        <v>3006</v>
      </c>
      <c r="O136" s="2">
        <v>2646</v>
      </c>
      <c r="P136" s="2" t="s">
        <v>118</v>
      </c>
      <c r="Q136" s="8" t="s">
        <v>892</v>
      </c>
      <c r="R136" s="5" t="s">
        <v>893</v>
      </c>
    </row>
    <row r="137" spans="1:18" ht="51.6" x14ac:dyDescent="0.25">
      <c r="A137" s="6" t="s">
        <v>894</v>
      </c>
      <c r="B137" s="2" t="s">
        <v>895</v>
      </c>
      <c r="C137" s="3" t="s">
        <v>896</v>
      </c>
      <c r="D137" s="2" t="s">
        <v>897</v>
      </c>
      <c r="E137" s="4">
        <v>43696.432557870372</v>
      </c>
      <c r="F137" s="2"/>
      <c r="G137" s="2"/>
      <c r="H137" s="2"/>
      <c r="I137" s="2"/>
      <c r="J137" s="2" t="s">
        <v>898</v>
      </c>
      <c r="K137" s="2"/>
      <c r="L137" s="5" t="s">
        <v>899</v>
      </c>
      <c r="M137" s="7" t="s">
        <v>200</v>
      </c>
      <c r="N137" s="2">
        <v>321</v>
      </c>
      <c r="O137" s="2">
        <v>2</v>
      </c>
      <c r="P137" s="2"/>
      <c r="Q137" s="8" t="s">
        <v>900</v>
      </c>
      <c r="R137" s="5" t="s">
        <v>901</v>
      </c>
    </row>
    <row r="138" spans="1:18" ht="51.6" x14ac:dyDescent="0.25">
      <c r="A138" s="6" t="s">
        <v>894</v>
      </c>
      <c r="B138" s="2" t="s">
        <v>895</v>
      </c>
      <c r="C138" s="3" t="s">
        <v>896</v>
      </c>
      <c r="D138" s="2" t="s">
        <v>897</v>
      </c>
      <c r="E138" s="4">
        <v>43696.432557870372</v>
      </c>
      <c r="F138" s="2"/>
      <c r="G138" s="2"/>
      <c r="H138" s="2"/>
      <c r="I138" s="2"/>
      <c r="J138" s="2" t="s">
        <v>898</v>
      </c>
      <c r="K138" s="2"/>
      <c r="L138" s="5" t="s">
        <v>899</v>
      </c>
      <c r="M138" s="7" t="s">
        <v>200</v>
      </c>
      <c r="N138" s="2">
        <v>321</v>
      </c>
      <c r="O138" s="2">
        <v>2</v>
      </c>
      <c r="P138" s="2"/>
      <c r="Q138" s="8" t="s">
        <v>900</v>
      </c>
      <c r="R138" s="5" t="s">
        <v>901</v>
      </c>
    </row>
    <row r="139" spans="1:18" ht="51.6" x14ac:dyDescent="0.25">
      <c r="A139" s="6" t="s">
        <v>902</v>
      </c>
      <c r="B139" s="2" t="s">
        <v>903</v>
      </c>
      <c r="C139" s="3" t="s">
        <v>347</v>
      </c>
      <c r="D139" s="2" t="s">
        <v>904</v>
      </c>
      <c r="E139" s="4">
        <v>43696.423194444447</v>
      </c>
      <c r="F139" s="2"/>
      <c r="G139" s="2"/>
      <c r="H139" s="2"/>
      <c r="I139" s="2"/>
      <c r="J139" s="2" t="s">
        <v>905</v>
      </c>
      <c r="K139" s="2"/>
      <c r="L139" s="5" t="s">
        <v>51</v>
      </c>
      <c r="M139" s="7" t="s">
        <v>906</v>
      </c>
      <c r="N139" s="2">
        <v>806</v>
      </c>
      <c r="O139" s="2">
        <v>3023</v>
      </c>
      <c r="P139" s="2" t="s">
        <v>907</v>
      </c>
      <c r="Q139" s="8" t="s">
        <v>908</v>
      </c>
      <c r="R139" s="5" t="s">
        <v>353</v>
      </c>
    </row>
    <row r="140" spans="1:18" ht="51.6" x14ac:dyDescent="0.25">
      <c r="A140" s="6" t="s">
        <v>909</v>
      </c>
      <c r="B140" s="2" t="s">
        <v>441</v>
      </c>
      <c r="C140" s="3" t="s">
        <v>910</v>
      </c>
      <c r="D140" s="2" t="s">
        <v>911</v>
      </c>
      <c r="E140" s="4">
        <v>43696.422361111108</v>
      </c>
      <c r="F140" s="2"/>
      <c r="G140" s="2"/>
      <c r="H140" s="2"/>
      <c r="I140" s="2"/>
      <c r="J140" s="2" t="s">
        <v>440</v>
      </c>
      <c r="K140" s="2"/>
      <c r="L140" s="5" t="s">
        <v>23</v>
      </c>
      <c r="M140" s="7" t="s">
        <v>501</v>
      </c>
      <c r="N140" s="2">
        <v>49698</v>
      </c>
      <c r="O140" s="2">
        <v>310</v>
      </c>
      <c r="P140" s="2" t="s">
        <v>329</v>
      </c>
      <c r="Q140" s="8" t="s">
        <v>912</v>
      </c>
      <c r="R140" s="5" t="s">
        <v>913</v>
      </c>
    </row>
    <row r="141" spans="1:18" ht="51.6" x14ac:dyDescent="0.25">
      <c r="A141" s="6" t="s">
        <v>914</v>
      </c>
      <c r="B141" s="2" t="s">
        <v>441</v>
      </c>
      <c r="C141" s="3" t="s">
        <v>347</v>
      </c>
      <c r="D141" s="2" t="s">
        <v>915</v>
      </c>
      <c r="E141" s="4">
        <v>43696.422152777777</v>
      </c>
      <c r="F141" s="2"/>
      <c r="G141" s="2"/>
      <c r="H141" s="2"/>
      <c r="I141" s="2"/>
      <c r="J141" s="2" t="s">
        <v>440</v>
      </c>
      <c r="K141" s="2"/>
      <c r="L141" s="5" t="s">
        <v>23</v>
      </c>
      <c r="M141" s="7" t="s">
        <v>501</v>
      </c>
      <c r="N141" s="2">
        <v>49698</v>
      </c>
      <c r="O141" s="2">
        <v>310</v>
      </c>
      <c r="P141" s="2" t="s">
        <v>329</v>
      </c>
      <c r="Q141" s="8" t="s">
        <v>916</v>
      </c>
      <c r="R141" s="5" t="s">
        <v>353</v>
      </c>
    </row>
    <row r="142" spans="1:18" ht="61.8" x14ac:dyDescent="0.25">
      <c r="A142" s="6" t="s">
        <v>917</v>
      </c>
      <c r="B142" s="2" t="s">
        <v>918</v>
      </c>
      <c r="C142" s="3" t="s">
        <v>919</v>
      </c>
      <c r="D142" s="2" t="s">
        <v>920</v>
      </c>
      <c r="E142" s="4">
        <v>43696.421574074076</v>
      </c>
      <c r="F142" s="2"/>
      <c r="G142" s="2"/>
      <c r="H142" s="2"/>
      <c r="I142" s="2"/>
      <c r="J142" s="2" t="s">
        <v>921</v>
      </c>
      <c r="K142" s="2"/>
      <c r="L142" s="5" t="s">
        <v>51</v>
      </c>
      <c r="M142" s="7" t="s">
        <v>922</v>
      </c>
      <c r="N142" s="2">
        <v>308</v>
      </c>
      <c r="O142" s="2">
        <v>412</v>
      </c>
      <c r="P142" s="2"/>
      <c r="Q142" s="8" t="s">
        <v>923</v>
      </c>
      <c r="R142" s="5" t="s">
        <v>924</v>
      </c>
    </row>
    <row r="143" spans="1:18" ht="51.6" x14ac:dyDescent="0.25">
      <c r="A143" s="6" t="s">
        <v>925</v>
      </c>
      <c r="B143" s="2" t="s">
        <v>926</v>
      </c>
      <c r="C143" s="3" t="s">
        <v>927</v>
      </c>
      <c r="D143" s="2" t="s">
        <v>928</v>
      </c>
      <c r="E143" s="4">
        <v>43696.420914351853</v>
      </c>
      <c r="F143" s="2"/>
      <c r="G143" s="2"/>
      <c r="H143" s="2"/>
      <c r="I143" s="2"/>
      <c r="J143" s="2" t="s">
        <v>929</v>
      </c>
      <c r="K143" s="2"/>
      <c r="L143" s="5" t="s">
        <v>23</v>
      </c>
      <c r="M143" s="7" t="s">
        <v>930</v>
      </c>
      <c r="N143" s="2">
        <v>2111</v>
      </c>
      <c r="O143" s="2">
        <v>481</v>
      </c>
      <c r="P143" s="2" t="s">
        <v>931</v>
      </c>
      <c r="Q143" s="8" t="s">
        <v>932</v>
      </c>
      <c r="R143" s="5" t="s">
        <v>933</v>
      </c>
    </row>
    <row r="144" spans="1:18" ht="31.2" x14ac:dyDescent="0.25">
      <c r="A144" s="6" t="s">
        <v>934</v>
      </c>
      <c r="B144" s="2" t="s">
        <v>441</v>
      </c>
      <c r="C144" s="3" t="s">
        <v>935</v>
      </c>
      <c r="D144" s="2" t="s">
        <v>936</v>
      </c>
      <c r="E144" s="4">
        <v>43696.420763888891</v>
      </c>
      <c r="F144" s="2"/>
      <c r="G144" s="2"/>
      <c r="H144" s="2"/>
      <c r="I144" s="2"/>
      <c r="J144" s="2" t="s">
        <v>440</v>
      </c>
      <c r="K144" s="2"/>
      <c r="L144" s="5" t="s">
        <v>23</v>
      </c>
      <c r="M144" s="7" t="s">
        <v>501</v>
      </c>
      <c r="N144" s="2">
        <v>49698</v>
      </c>
      <c r="O144" s="2">
        <v>310</v>
      </c>
      <c r="P144" s="2" t="s">
        <v>329</v>
      </c>
      <c r="Q144" s="8" t="s">
        <v>937</v>
      </c>
      <c r="R144" s="5" t="s">
        <v>938</v>
      </c>
    </row>
    <row r="145" spans="1:18" ht="51.6" x14ac:dyDescent="0.25">
      <c r="A145" s="6" t="s">
        <v>939</v>
      </c>
      <c r="B145" s="2" t="s">
        <v>940</v>
      </c>
      <c r="C145" s="3" t="s">
        <v>941</v>
      </c>
      <c r="D145" s="2" t="s">
        <v>942</v>
      </c>
      <c r="E145" s="4">
        <v>43696.420324074075</v>
      </c>
      <c r="F145" s="2"/>
      <c r="G145" s="2"/>
      <c r="H145" s="2"/>
      <c r="I145" s="2"/>
      <c r="J145" s="2" t="s">
        <v>943</v>
      </c>
      <c r="K145" s="2"/>
      <c r="L145" s="5" t="s">
        <v>23</v>
      </c>
      <c r="M145" s="7" t="s">
        <v>944</v>
      </c>
      <c r="N145" s="2">
        <v>730</v>
      </c>
      <c r="O145" s="2">
        <v>98</v>
      </c>
      <c r="P145" s="2" t="s">
        <v>945</v>
      </c>
      <c r="Q145" s="8" t="s">
        <v>946</v>
      </c>
      <c r="R145" s="5" t="s">
        <v>947</v>
      </c>
    </row>
    <row r="146" spans="1:18" ht="21" x14ac:dyDescent="0.25">
      <c r="A146" s="6" t="s">
        <v>948</v>
      </c>
      <c r="B146" s="2" t="s">
        <v>949</v>
      </c>
      <c r="C146" s="3" t="s">
        <v>950</v>
      </c>
      <c r="D146" s="2" t="s">
        <v>951</v>
      </c>
      <c r="E146" s="4">
        <v>43696.400995370372</v>
      </c>
      <c r="F146" s="2"/>
      <c r="G146" s="2"/>
      <c r="H146" s="2" t="s">
        <v>113</v>
      </c>
      <c r="I146" s="2" t="s">
        <v>108</v>
      </c>
      <c r="J146" s="2" t="s">
        <v>952</v>
      </c>
      <c r="K146" s="2" t="s">
        <v>162</v>
      </c>
      <c r="L146" s="5" t="s">
        <v>116</v>
      </c>
      <c r="M146" s="7" t="s">
        <v>953</v>
      </c>
      <c r="N146" s="2">
        <v>918</v>
      </c>
      <c r="O146" s="2">
        <v>487</v>
      </c>
      <c r="P146" s="2"/>
      <c r="Q146" s="8" t="s">
        <v>954</v>
      </c>
      <c r="R146" s="5" t="s">
        <v>166</v>
      </c>
    </row>
    <row r="147" spans="1:18" ht="41.4" x14ac:dyDescent="0.25">
      <c r="A147" s="6" t="s">
        <v>955</v>
      </c>
      <c r="B147" s="2" t="s">
        <v>783</v>
      </c>
      <c r="C147" s="3" t="s">
        <v>956</v>
      </c>
      <c r="D147" s="2" t="s">
        <v>957</v>
      </c>
      <c r="E147" s="4">
        <v>43696.398923611108</v>
      </c>
      <c r="F147" s="2"/>
      <c r="G147" s="2"/>
      <c r="H147" s="2"/>
      <c r="I147" s="2"/>
      <c r="J147" s="2" t="s">
        <v>785</v>
      </c>
      <c r="K147" s="2"/>
      <c r="L147" s="5" t="s">
        <v>23</v>
      </c>
      <c r="M147" s="7" t="s">
        <v>786</v>
      </c>
      <c r="N147" s="2">
        <v>1509</v>
      </c>
      <c r="O147" s="2">
        <v>754</v>
      </c>
      <c r="P147" s="2" t="s">
        <v>329</v>
      </c>
      <c r="Q147" s="8" t="s">
        <v>958</v>
      </c>
      <c r="R147" s="5" t="s">
        <v>959</v>
      </c>
    </row>
    <row r="148" spans="1:18" ht="51.6" x14ac:dyDescent="0.25">
      <c r="A148" s="6" t="s">
        <v>960</v>
      </c>
      <c r="B148" s="2" t="s">
        <v>961</v>
      </c>
      <c r="C148" s="3" t="s">
        <v>962</v>
      </c>
      <c r="D148" s="2" t="s">
        <v>963</v>
      </c>
      <c r="E148" s="4">
        <v>43696.394571759258</v>
      </c>
      <c r="F148" s="2"/>
      <c r="G148" s="2"/>
      <c r="H148" s="2"/>
      <c r="I148" s="2"/>
      <c r="J148" s="2" t="s">
        <v>964</v>
      </c>
      <c r="K148" s="2"/>
      <c r="L148" s="5" t="s">
        <v>23</v>
      </c>
      <c r="M148" s="7" t="s">
        <v>965</v>
      </c>
      <c r="N148" s="2">
        <v>2311</v>
      </c>
      <c r="O148" s="2">
        <v>949</v>
      </c>
      <c r="P148" s="2" t="s">
        <v>966</v>
      </c>
      <c r="Q148" s="8" t="s">
        <v>967</v>
      </c>
      <c r="R148" s="5" t="s">
        <v>968</v>
      </c>
    </row>
    <row r="149" spans="1:18" ht="51.6" x14ac:dyDescent="0.25">
      <c r="A149" s="6" t="s">
        <v>969</v>
      </c>
      <c r="B149" s="2" t="s">
        <v>970</v>
      </c>
      <c r="C149" s="3" t="s">
        <v>971</v>
      </c>
      <c r="D149" s="2" t="s">
        <v>972</v>
      </c>
      <c r="E149" s="4">
        <v>43696.394456018519</v>
      </c>
      <c r="F149" s="2"/>
      <c r="G149" s="2"/>
      <c r="H149" s="2"/>
      <c r="I149" s="2"/>
      <c r="J149" s="2" t="s">
        <v>973</v>
      </c>
      <c r="K149" s="2"/>
      <c r="L149" s="5" t="s">
        <v>974</v>
      </c>
      <c r="M149" s="7" t="s">
        <v>975</v>
      </c>
      <c r="N149" s="2">
        <v>1317</v>
      </c>
      <c r="O149" s="2">
        <v>3109</v>
      </c>
      <c r="P149" s="2" t="s">
        <v>976</v>
      </c>
      <c r="Q149" s="8" t="s">
        <v>977</v>
      </c>
      <c r="R149" s="5" t="s">
        <v>978</v>
      </c>
    </row>
    <row r="150" spans="1:18" ht="51.6" x14ac:dyDescent="0.25">
      <c r="A150" s="6" t="s">
        <v>969</v>
      </c>
      <c r="B150" s="2" t="s">
        <v>970</v>
      </c>
      <c r="C150" s="3" t="s">
        <v>971</v>
      </c>
      <c r="D150" s="2" t="s">
        <v>972</v>
      </c>
      <c r="E150" s="4">
        <v>43696.394456018519</v>
      </c>
      <c r="F150" s="2"/>
      <c r="G150" s="2"/>
      <c r="H150" s="2"/>
      <c r="I150" s="2"/>
      <c r="J150" s="2" t="s">
        <v>973</v>
      </c>
      <c r="K150" s="2"/>
      <c r="L150" s="5" t="s">
        <v>974</v>
      </c>
      <c r="M150" s="7" t="s">
        <v>975</v>
      </c>
      <c r="N150" s="2">
        <v>1317</v>
      </c>
      <c r="O150" s="2">
        <v>3109</v>
      </c>
      <c r="P150" s="2" t="s">
        <v>976</v>
      </c>
      <c r="Q150" s="8" t="s">
        <v>977</v>
      </c>
      <c r="R150" s="5" t="s">
        <v>978</v>
      </c>
    </row>
    <row r="151" spans="1:18" ht="31.2" x14ac:dyDescent="0.25">
      <c r="A151" s="6" t="s">
        <v>979</v>
      </c>
      <c r="B151" s="2" t="s">
        <v>980</v>
      </c>
      <c r="C151" s="3" t="s">
        <v>981</v>
      </c>
      <c r="D151" s="2" t="s">
        <v>982</v>
      </c>
      <c r="E151" s="4">
        <v>43696.369050925925</v>
      </c>
      <c r="F151" s="2"/>
      <c r="G151" s="2"/>
      <c r="H151" s="2"/>
      <c r="I151" s="2"/>
      <c r="J151" s="2" t="s">
        <v>983</v>
      </c>
      <c r="K151" s="2"/>
      <c r="L151" s="5" t="s">
        <v>23</v>
      </c>
      <c r="M151" s="7" t="s">
        <v>984</v>
      </c>
      <c r="N151" s="2">
        <v>3523</v>
      </c>
      <c r="O151" s="2">
        <v>2868</v>
      </c>
      <c r="P151" s="2" t="s">
        <v>985</v>
      </c>
      <c r="Q151" s="8" t="s">
        <v>986</v>
      </c>
      <c r="R151" s="5" t="s">
        <v>987</v>
      </c>
    </row>
    <row r="152" spans="1:18" ht="13.2" x14ac:dyDescent="0.25">
      <c r="A152" s="6" t="s">
        <v>988</v>
      </c>
      <c r="B152" s="2" t="s">
        <v>989</v>
      </c>
      <c r="C152" s="3" t="s">
        <v>990</v>
      </c>
      <c r="D152" s="2" t="s">
        <v>991</v>
      </c>
      <c r="E152" s="4">
        <v>43696.345416666663</v>
      </c>
      <c r="F152" s="2"/>
      <c r="G152" s="2"/>
      <c r="H152" s="2" t="s">
        <v>992</v>
      </c>
      <c r="I152" s="2" t="s">
        <v>993</v>
      </c>
      <c r="J152" s="2" t="s">
        <v>994</v>
      </c>
      <c r="K152" s="2" t="s">
        <v>995</v>
      </c>
      <c r="L152" s="5" t="s">
        <v>51</v>
      </c>
      <c r="M152" s="7" t="s">
        <v>996</v>
      </c>
      <c r="N152" s="2">
        <v>674</v>
      </c>
      <c r="O152" s="2">
        <v>593</v>
      </c>
      <c r="P152" s="2" t="s">
        <v>351</v>
      </c>
      <c r="Q152" s="8" t="s">
        <v>997</v>
      </c>
      <c r="R152" s="5" t="s">
        <v>998</v>
      </c>
    </row>
    <row r="153" spans="1:18" ht="21" x14ac:dyDescent="0.25">
      <c r="A153" s="6" t="s">
        <v>999</v>
      </c>
      <c r="B153" s="2" t="s">
        <v>1000</v>
      </c>
      <c r="C153" s="3" t="s">
        <v>1001</v>
      </c>
      <c r="D153" s="2" t="s">
        <v>1002</v>
      </c>
      <c r="E153" s="4">
        <v>43696.345405092594</v>
      </c>
      <c r="F153" s="2"/>
      <c r="G153" s="2"/>
      <c r="H153" s="2" t="s">
        <v>992</v>
      </c>
      <c r="I153" s="2" t="s">
        <v>993</v>
      </c>
      <c r="J153" s="2" t="s">
        <v>1003</v>
      </c>
      <c r="K153" s="2" t="s">
        <v>995</v>
      </c>
      <c r="L153" s="5" t="s">
        <v>51</v>
      </c>
      <c r="M153" s="7" t="s">
        <v>1004</v>
      </c>
      <c r="N153" s="2">
        <v>5108</v>
      </c>
      <c r="O153" s="2">
        <v>5486</v>
      </c>
      <c r="P153" s="2" t="s">
        <v>1005</v>
      </c>
      <c r="Q153" s="8" t="s">
        <v>1006</v>
      </c>
      <c r="R153" s="5" t="s">
        <v>1007</v>
      </c>
    </row>
    <row r="154" spans="1:18" ht="13.2" x14ac:dyDescent="0.25">
      <c r="A154" s="6" t="s">
        <v>995</v>
      </c>
      <c r="B154" s="2" t="s">
        <v>993</v>
      </c>
      <c r="C154" s="3" t="s">
        <v>1008</v>
      </c>
      <c r="D154" s="2" t="s">
        <v>1009</v>
      </c>
      <c r="E154" s="4">
        <v>43696.3434375</v>
      </c>
      <c r="F154" s="2"/>
      <c r="G154" s="2"/>
      <c r="H154" s="2" t="s">
        <v>1003</v>
      </c>
      <c r="I154" s="2" t="s">
        <v>1000</v>
      </c>
      <c r="J154" s="2" t="s">
        <v>992</v>
      </c>
      <c r="K154" s="2" t="s">
        <v>1010</v>
      </c>
      <c r="L154" s="5" t="s">
        <v>51</v>
      </c>
      <c r="M154" s="7" t="s">
        <v>1011</v>
      </c>
      <c r="N154" s="2">
        <v>4315</v>
      </c>
      <c r="O154" s="2">
        <v>3420</v>
      </c>
      <c r="P154" s="2" t="s">
        <v>1012</v>
      </c>
      <c r="Q154" s="8" t="s">
        <v>1013</v>
      </c>
      <c r="R154" s="5" t="s">
        <v>1014</v>
      </c>
    </row>
    <row r="155" spans="1:18" ht="51.6" x14ac:dyDescent="0.25">
      <c r="A155" s="6" t="s">
        <v>1015</v>
      </c>
      <c r="B155" s="2" t="s">
        <v>1016</v>
      </c>
      <c r="C155" s="3" t="s">
        <v>1017</v>
      </c>
      <c r="D155" s="2" t="s">
        <v>1018</v>
      </c>
      <c r="E155" s="4">
        <v>43696.340891203705</v>
      </c>
      <c r="F155" s="2"/>
      <c r="G155" s="2"/>
      <c r="H155" s="2" t="s">
        <v>32</v>
      </c>
      <c r="I155" s="2" t="s">
        <v>29</v>
      </c>
      <c r="J155" s="2" t="s">
        <v>1019</v>
      </c>
      <c r="K155" s="2" t="s">
        <v>1020</v>
      </c>
      <c r="L155" s="5" t="s">
        <v>116</v>
      </c>
      <c r="M155" s="7" t="s">
        <v>1021</v>
      </c>
      <c r="N155" s="2">
        <v>740</v>
      </c>
      <c r="O155" s="2">
        <v>1073</v>
      </c>
      <c r="P155" s="2" t="s">
        <v>1022</v>
      </c>
      <c r="Q155" s="8" t="s">
        <v>1023</v>
      </c>
      <c r="R155" s="5" t="s">
        <v>1024</v>
      </c>
    </row>
    <row r="156" spans="1:18" ht="61.8" x14ac:dyDescent="0.25">
      <c r="A156" s="6" t="s">
        <v>1025</v>
      </c>
      <c r="B156" s="2" t="s">
        <v>1026</v>
      </c>
      <c r="C156" s="3" t="s">
        <v>169</v>
      </c>
      <c r="D156" s="2" t="s">
        <v>1027</v>
      </c>
      <c r="E156" s="4">
        <v>43696.340798611112</v>
      </c>
      <c r="F156" s="2"/>
      <c r="G156" s="2"/>
      <c r="H156" s="2"/>
      <c r="I156" s="2"/>
      <c r="J156" s="2" t="s">
        <v>1028</v>
      </c>
      <c r="K156" s="2"/>
      <c r="L156" s="5" t="s">
        <v>51</v>
      </c>
      <c r="M156" s="7" t="s">
        <v>1029</v>
      </c>
      <c r="N156" s="2">
        <v>9</v>
      </c>
      <c r="O156" s="2">
        <v>135</v>
      </c>
      <c r="P156" s="2" t="s">
        <v>329</v>
      </c>
      <c r="Q156" s="8" t="s">
        <v>1030</v>
      </c>
      <c r="R156" s="5" t="s">
        <v>174</v>
      </c>
    </row>
    <row r="157" spans="1:18" ht="13.2" x14ac:dyDescent="0.25">
      <c r="A157" s="6" t="s">
        <v>223</v>
      </c>
      <c r="B157" s="2" t="s">
        <v>222</v>
      </c>
      <c r="C157" s="3" t="s">
        <v>1031</v>
      </c>
      <c r="D157" s="2" t="s">
        <v>1032</v>
      </c>
      <c r="E157" s="4">
        <v>43696.331365740742</v>
      </c>
      <c r="F157" s="2"/>
      <c r="G157" s="2"/>
      <c r="H157" s="2" t="s">
        <v>113</v>
      </c>
      <c r="I157" s="2" t="s">
        <v>108</v>
      </c>
      <c r="J157" s="2" t="s">
        <v>221</v>
      </c>
      <c r="K157" s="2" t="s">
        <v>162</v>
      </c>
      <c r="L157" s="5" t="s">
        <v>116</v>
      </c>
      <c r="M157" s="7" t="s">
        <v>1033</v>
      </c>
      <c r="N157" s="2">
        <v>8386</v>
      </c>
      <c r="O157" s="2">
        <v>692</v>
      </c>
      <c r="P157" s="2" t="s">
        <v>1034</v>
      </c>
      <c r="Q157" s="8" t="s">
        <v>1035</v>
      </c>
      <c r="R157" s="5" t="s">
        <v>166</v>
      </c>
    </row>
    <row r="158" spans="1:18" ht="31.2" x14ac:dyDescent="0.25">
      <c r="A158" s="6" t="s">
        <v>1020</v>
      </c>
      <c r="B158" s="2" t="s">
        <v>29</v>
      </c>
      <c r="C158" s="3" t="s">
        <v>1036</v>
      </c>
      <c r="D158" s="2" t="s">
        <v>1037</v>
      </c>
      <c r="E158" s="4">
        <v>43696.324016203704</v>
      </c>
      <c r="F158" s="2"/>
      <c r="G158" s="2"/>
      <c r="H158" s="2" t="s">
        <v>32</v>
      </c>
      <c r="I158" s="2" t="s">
        <v>29</v>
      </c>
      <c r="J158" s="2" t="s">
        <v>32</v>
      </c>
      <c r="K158" s="2" t="s">
        <v>1038</v>
      </c>
      <c r="L158" s="5" t="s">
        <v>23</v>
      </c>
      <c r="M158" s="7" t="s">
        <v>33</v>
      </c>
      <c r="N158" s="2">
        <v>1910</v>
      </c>
      <c r="O158" s="2">
        <v>3758</v>
      </c>
      <c r="P158" s="2"/>
      <c r="Q158" s="8" t="s">
        <v>1039</v>
      </c>
      <c r="R158" s="5" t="s">
        <v>1040</v>
      </c>
    </row>
    <row r="159" spans="1:18" ht="13.2" x14ac:dyDescent="0.25">
      <c r="A159" s="6" t="s">
        <v>1041</v>
      </c>
      <c r="B159" s="2" t="s">
        <v>108</v>
      </c>
      <c r="C159" s="3" t="s">
        <v>1042</v>
      </c>
      <c r="D159" s="2" t="s">
        <v>1043</v>
      </c>
      <c r="E159" s="4">
        <v>43696.316631944443</v>
      </c>
      <c r="F159" s="2"/>
      <c r="G159" s="2"/>
      <c r="H159" s="2" t="s">
        <v>1044</v>
      </c>
      <c r="I159" s="2" t="s">
        <v>1045</v>
      </c>
      <c r="J159" s="2" t="s">
        <v>113</v>
      </c>
      <c r="K159" s="2" t="s">
        <v>1046</v>
      </c>
      <c r="L159" s="5" t="s">
        <v>116</v>
      </c>
      <c r="M159" s="7" t="s">
        <v>117</v>
      </c>
      <c r="N159" s="2">
        <v>3002</v>
      </c>
      <c r="O159" s="2">
        <v>2642</v>
      </c>
      <c r="P159" s="2" t="s">
        <v>118</v>
      </c>
      <c r="Q159" s="8" t="s">
        <v>1047</v>
      </c>
      <c r="R159" s="5" t="s">
        <v>1048</v>
      </c>
    </row>
    <row r="160" spans="1:18" ht="61.8" x14ac:dyDescent="0.25">
      <c r="A160" s="6" t="s">
        <v>1049</v>
      </c>
      <c r="B160" s="2" t="s">
        <v>1050</v>
      </c>
      <c r="C160" s="3" t="s">
        <v>169</v>
      </c>
      <c r="D160" s="2" t="s">
        <v>1051</v>
      </c>
      <c r="E160" s="4">
        <v>43696.315474537041</v>
      </c>
      <c r="F160" s="2"/>
      <c r="G160" s="2"/>
      <c r="H160" s="2"/>
      <c r="I160" s="2"/>
      <c r="J160" s="2" t="s">
        <v>1052</v>
      </c>
      <c r="K160" s="2"/>
      <c r="L160" s="5" t="s">
        <v>116</v>
      </c>
      <c r="M160" s="7" t="s">
        <v>1053</v>
      </c>
      <c r="N160" s="2">
        <v>85</v>
      </c>
      <c r="O160" s="2">
        <v>26</v>
      </c>
      <c r="P160" s="2" t="s">
        <v>1054</v>
      </c>
      <c r="Q160" s="8" t="s">
        <v>1055</v>
      </c>
      <c r="R160" s="5" t="s">
        <v>174</v>
      </c>
    </row>
    <row r="161" spans="1:18" ht="13.2" x14ac:dyDescent="0.25">
      <c r="A161" s="6" t="s">
        <v>1046</v>
      </c>
      <c r="B161" s="2" t="s">
        <v>1045</v>
      </c>
      <c r="C161" s="3" t="s">
        <v>1056</v>
      </c>
      <c r="D161" s="2" t="s">
        <v>1057</v>
      </c>
      <c r="E161" s="4">
        <v>43696.314652777779</v>
      </c>
      <c r="F161" s="2"/>
      <c r="G161" s="2"/>
      <c r="H161" s="2" t="s">
        <v>113</v>
      </c>
      <c r="I161" s="2" t="s">
        <v>108</v>
      </c>
      <c r="J161" s="2" t="s">
        <v>1044</v>
      </c>
      <c r="K161" s="2" t="s">
        <v>162</v>
      </c>
      <c r="L161" s="5" t="s">
        <v>116</v>
      </c>
      <c r="M161" s="7" t="s">
        <v>1058</v>
      </c>
      <c r="N161" s="2">
        <v>326</v>
      </c>
      <c r="O161" s="2">
        <v>1105</v>
      </c>
      <c r="P161" s="2" t="s">
        <v>88</v>
      </c>
      <c r="Q161" s="8" t="s">
        <v>1059</v>
      </c>
      <c r="R161" s="5" t="s">
        <v>166</v>
      </c>
    </row>
    <row r="162" spans="1:18" ht="31.2" x14ac:dyDescent="0.25">
      <c r="A162" s="6" t="s">
        <v>1060</v>
      </c>
      <c r="B162" s="2" t="s">
        <v>1061</v>
      </c>
      <c r="C162" s="3" t="s">
        <v>1062</v>
      </c>
      <c r="D162" s="2" t="s">
        <v>1063</v>
      </c>
      <c r="E162" s="4">
        <v>43696.307337962964</v>
      </c>
      <c r="F162" s="2"/>
      <c r="G162" s="2"/>
      <c r="H162" s="2"/>
      <c r="I162" s="2"/>
      <c r="J162" s="2" t="s">
        <v>1064</v>
      </c>
      <c r="K162" s="2"/>
      <c r="L162" s="5" t="s">
        <v>51</v>
      </c>
      <c r="M162" s="7" t="s">
        <v>1065</v>
      </c>
      <c r="N162" s="2">
        <v>473</v>
      </c>
      <c r="O162" s="2">
        <v>604</v>
      </c>
      <c r="P162" s="2"/>
      <c r="Q162" s="8" t="s">
        <v>1066</v>
      </c>
      <c r="R162" s="5" t="s">
        <v>1067</v>
      </c>
    </row>
    <row r="163" spans="1:18" ht="61.8" x14ac:dyDescent="0.25">
      <c r="A163" s="6" t="s">
        <v>1068</v>
      </c>
      <c r="B163" s="2" t="s">
        <v>1069</v>
      </c>
      <c r="C163" s="3" t="s">
        <v>169</v>
      </c>
      <c r="D163" s="2" t="s">
        <v>1070</v>
      </c>
      <c r="E163" s="4">
        <v>43696.306851851856</v>
      </c>
      <c r="F163" s="2"/>
      <c r="G163" s="2"/>
      <c r="H163" s="2"/>
      <c r="I163" s="2"/>
      <c r="J163" s="2" t="s">
        <v>1071</v>
      </c>
      <c r="K163" s="2"/>
      <c r="L163" s="5" t="s">
        <v>116</v>
      </c>
      <c r="M163" s="7" t="s">
        <v>1072</v>
      </c>
      <c r="N163" s="2">
        <v>271</v>
      </c>
      <c r="O163" s="2">
        <v>53</v>
      </c>
      <c r="P163" s="2"/>
      <c r="Q163" s="8" t="s">
        <v>1073</v>
      </c>
      <c r="R163" s="5" t="s">
        <v>174</v>
      </c>
    </row>
    <row r="164" spans="1:18" ht="61.8" x14ac:dyDescent="0.25">
      <c r="A164" s="6" t="s">
        <v>1068</v>
      </c>
      <c r="B164" s="2" t="s">
        <v>1069</v>
      </c>
      <c r="C164" s="3" t="s">
        <v>169</v>
      </c>
      <c r="D164" s="2" t="s">
        <v>1070</v>
      </c>
      <c r="E164" s="4">
        <v>43696.306851851856</v>
      </c>
      <c r="F164" s="2"/>
      <c r="G164" s="2"/>
      <c r="H164" s="2"/>
      <c r="I164" s="2"/>
      <c r="J164" s="2" t="s">
        <v>1071</v>
      </c>
      <c r="K164" s="2"/>
      <c r="L164" s="5" t="s">
        <v>116</v>
      </c>
      <c r="M164" s="7" t="s">
        <v>1072</v>
      </c>
      <c r="N164" s="2">
        <v>271</v>
      </c>
      <c r="O164" s="2">
        <v>53</v>
      </c>
      <c r="P164" s="2"/>
      <c r="Q164" s="8" t="s">
        <v>1073</v>
      </c>
      <c r="R164" s="5" t="s">
        <v>174</v>
      </c>
    </row>
    <row r="165" spans="1:18" ht="31.2" x14ac:dyDescent="0.25">
      <c r="A165" s="6" t="s">
        <v>162</v>
      </c>
      <c r="B165" s="2" t="s">
        <v>108</v>
      </c>
      <c r="C165" s="3" t="s">
        <v>1074</v>
      </c>
      <c r="D165" s="2" t="s">
        <v>1075</v>
      </c>
      <c r="E165" s="4">
        <v>43696.305347222224</v>
      </c>
      <c r="F165" s="2"/>
      <c r="G165" s="2"/>
      <c r="H165" s="2"/>
      <c r="I165" s="2"/>
      <c r="J165" s="2" t="s">
        <v>113</v>
      </c>
      <c r="K165" s="2"/>
      <c r="L165" s="5" t="s">
        <v>116</v>
      </c>
      <c r="M165" s="7" t="s">
        <v>117</v>
      </c>
      <c r="N165" s="2">
        <v>3001</v>
      </c>
      <c r="O165" s="2">
        <v>2642</v>
      </c>
      <c r="P165" s="2" t="s">
        <v>118</v>
      </c>
      <c r="Q165" s="8" t="s">
        <v>1076</v>
      </c>
      <c r="R165" s="5" t="s">
        <v>1077</v>
      </c>
    </row>
    <row r="166" spans="1:18" ht="61.8" x14ac:dyDescent="0.25">
      <c r="A166" s="6" t="s">
        <v>1078</v>
      </c>
      <c r="B166" s="2" t="s">
        <v>1079</v>
      </c>
      <c r="C166" s="3" t="s">
        <v>169</v>
      </c>
      <c r="D166" s="2" t="s">
        <v>1080</v>
      </c>
      <c r="E166" s="4">
        <v>43695.808240740742</v>
      </c>
      <c r="F166" s="2"/>
      <c r="G166" s="2"/>
      <c r="H166" s="2"/>
      <c r="I166" s="2"/>
      <c r="J166" s="2" t="s">
        <v>1081</v>
      </c>
      <c r="K166" s="2"/>
      <c r="L166" s="5" t="s">
        <v>51</v>
      </c>
      <c r="M166" s="7" t="s">
        <v>1082</v>
      </c>
      <c r="N166" s="2">
        <v>1188</v>
      </c>
      <c r="O166" s="2">
        <v>1777</v>
      </c>
      <c r="P166" s="2" t="s">
        <v>280</v>
      </c>
      <c r="Q166" s="8" t="s">
        <v>1083</v>
      </c>
      <c r="R166" s="5" t="s">
        <v>174</v>
      </c>
    </row>
    <row r="167" spans="1:18" ht="61.8" x14ac:dyDescent="0.25">
      <c r="A167" s="6" t="s">
        <v>1084</v>
      </c>
      <c r="B167" s="2" t="s">
        <v>1085</v>
      </c>
      <c r="C167" s="3" t="s">
        <v>169</v>
      </c>
      <c r="D167" s="2" t="s">
        <v>1086</v>
      </c>
      <c r="E167" s="4">
        <v>43695.732164351852</v>
      </c>
      <c r="F167" s="2"/>
      <c r="G167" s="2"/>
      <c r="H167" s="2"/>
      <c r="I167" s="2"/>
      <c r="J167" s="2" t="s">
        <v>1087</v>
      </c>
      <c r="K167" s="2"/>
      <c r="L167" s="5" t="s">
        <v>23</v>
      </c>
      <c r="M167" s="7" t="s">
        <v>1088</v>
      </c>
      <c r="N167" s="2">
        <v>345</v>
      </c>
      <c r="O167" s="2">
        <v>2099</v>
      </c>
      <c r="P167" s="2"/>
      <c r="Q167" s="8" t="s">
        <v>1089</v>
      </c>
      <c r="R167" s="5" t="s">
        <v>174</v>
      </c>
    </row>
    <row r="168" spans="1:18" ht="92.4" x14ac:dyDescent="0.25">
      <c r="A168" s="6" t="s">
        <v>1090</v>
      </c>
      <c r="B168" s="2" t="s">
        <v>1091</v>
      </c>
      <c r="C168" s="3" t="s">
        <v>1092</v>
      </c>
      <c r="D168" s="2" t="s">
        <v>1093</v>
      </c>
      <c r="E168" s="4">
        <v>43695.730914351851</v>
      </c>
      <c r="F168" s="2"/>
      <c r="G168" s="2"/>
      <c r="H168" s="2"/>
      <c r="I168" s="2"/>
      <c r="J168" s="2" t="s">
        <v>1094</v>
      </c>
      <c r="K168" s="2"/>
      <c r="L168" s="5" t="s">
        <v>116</v>
      </c>
      <c r="M168" s="7" t="s">
        <v>1095</v>
      </c>
      <c r="N168" s="2">
        <v>78</v>
      </c>
      <c r="O168" s="2">
        <v>202</v>
      </c>
      <c r="P168" s="2" t="s">
        <v>1096</v>
      </c>
      <c r="Q168" s="8" t="s">
        <v>1097</v>
      </c>
      <c r="R168" s="5" t="s">
        <v>1098</v>
      </c>
    </row>
    <row r="169" spans="1:18" ht="92.4" x14ac:dyDescent="0.25">
      <c r="A169" s="6" t="s">
        <v>1090</v>
      </c>
      <c r="B169" s="2" t="s">
        <v>1091</v>
      </c>
      <c r="C169" s="3" t="s">
        <v>1092</v>
      </c>
      <c r="D169" s="2" t="s">
        <v>1093</v>
      </c>
      <c r="E169" s="4">
        <v>43695.730914351851</v>
      </c>
      <c r="F169" s="2"/>
      <c r="G169" s="2"/>
      <c r="H169" s="2"/>
      <c r="I169" s="2"/>
      <c r="J169" s="2" t="s">
        <v>1094</v>
      </c>
      <c r="K169" s="2"/>
      <c r="L169" s="5" t="s">
        <v>116</v>
      </c>
      <c r="M169" s="7" t="s">
        <v>1095</v>
      </c>
      <c r="N169" s="2">
        <v>78</v>
      </c>
      <c r="O169" s="2">
        <v>202</v>
      </c>
      <c r="P169" s="2" t="s">
        <v>1096</v>
      </c>
      <c r="Q169" s="8" t="s">
        <v>1097</v>
      </c>
      <c r="R169" s="5" t="s">
        <v>1098</v>
      </c>
    </row>
    <row r="170" spans="1:18" ht="21" x14ac:dyDescent="0.25">
      <c r="A170" s="6" t="s">
        <v>1099</v>
      </c>
      <c r="B170" s="2" t="s">
        <v>1100</v>
      </c>
      <c r="C170" s="3" t="s">
        <v>1101</v>
      </c>
      <c r="D170" s="2" t="s">
        <v>1102</v>
      </c>
      <c r="E170" s="4">
        <v>43695.671076388884</v>
      </c>
      <c r="F170" s="2"/>
      <c r="G170" s="2"/>
      <c r="H170" s="2"/>
      <c r="I170" s="2"/>
      <c r="J170" s="2" t="s">
        <v>1103</v>
      </c>
      <c r="K170" s="2"/>
      <c r="L170" s="5" t="s">
        <v>23</v>
      </c>
      <c r="M170" s="7" t="s">
        <v>1104</v>
      </c>
      <c r="N170" s="2">
        <v>328</v>
      </c>
      <c r="O170" s="2">
        <v>414</v>
      </c>
      <c r="P170" s="2" t="s">
        <v>351</v>
      </c>
      <c r="Q170" s="8" t="s">
        <v>1105</v>
      </c>
      <c r="R170" s="5" t="s">
        <v>1106</v>
      </c>
    </row>
    <row r="171" spans="1:18" ht="21" x14ac:dyDescent="0.25">
      <c r="A171" s="6" t="s">
        <v>1010</v>
      </c>
      <c r="B171" s="2" t="s">
        <v>1000</v>
      </c>
      <c r="C171" s="3" t="s">
        <v>1107</v>
      </c>
      <c r="D171" s="2" t="s">
        <v>1108</v>
      </c>
      <c r="E171" s="4">
        <v>43695.648831018523</v>
      </c>
      <c r="F171" s="2"/>
      <c r="G171" s="2"/>
      <c r="H171" s="2"/>
      <c r="I171" s="2"/>
      <c r="J171" s="2" t="s">
        <v>1003</v>
      </c>
      <c r="K171" s="2"/>
      <c r="L171" s="5" t="s">
        <v>51</v>
      </c>
      <c r="M171" s="7" t="s">
        <v>1004</v>
      </c>
      <c r="N171" s="2">
        <v>5106</v>
      </c>
      <c r="O171" s="2">
        <v>5485</v>
      </c>
      <c r="P171" s="2" t="s">
        <v>1005</v>
      </c>
      <c r="Q171" s="8" t="s">
        <v>1109</v>
      </c>
      <c r="R171" s="5" t="s">
        <v>1110</v>
      </c>
    </row>
    <row r="172" spans="1:18" ht="21" x14ac:dyDescent="0.25">
      <c r="A172" s="6" t="s">
        <v>1010</v>
      </c>
      <c r="B172" s="2" t="s">
        <v>1000</v>
      </c>
      <c r="C172" s="3" t="s">
        <v>1107</v>
      </c>
      <c r="D172" s="2" t="s">
        <v>1108</v>
      </c>
      <c r="E172" s="4">
        <v>43695.648831018523</v>
      </c>
      <c r="F172" s="2"/>
      <c r="G172" s="2"/>
      <c r="H172" s="2"/>
      <c r="I172" s="2"/>
      <c r="J172" s="2" t="s">
        <v>1003</v>
      </c>
      <c r="K172" s="2"/>
      <c r="L172" s="5" t="s">
        <v>51</v>
      </c>
      <c r="M172" s="7" t="s">
        <v>1004</v>
      </c>
      <c r="N172" s="2">
        <v>5106</v>
      </c>
      <c r="O172" s="2">
        <v>5485</v>
      </c>
      <c r="P172" s="2" t="s">
        <v>1005</v>
      </c>
      <c r="Q172" s="8" t="s">
        <v>1109</v>
      </c>
      <c r="R172" s="5" t="s">
        <v>1110</v>
      </c>
    </row>
    <row r="173" spans="1:18" ht="61.8" x14ac:dyDescent="0.25">
      <c r="A173" s="6" t="s">
        <v>1111</v>
      </c>
      <c r="B173" s="2" t="s">
        <v>1112</v>
      </c>
      <c r="C173" s="3" t="s">
        <v>1113</v>
      </c>
      <c r="D173" s="2" t="s">
        <v>1114</v>
      </c>
      <c r="E173" s="4">
        <v>43695.596192129626</v>
      </c>
      <c r="F173" s="2"/>
      <c r="G173" s="2"/>
      <c r="H173" s="2"/>
      <c r="I173" s="2"/>
      <c r="J173" s="2" t="s">
        <v>1115</v>
      </c>
      <c r="K173" s="2"/>
      <c r="L173" s="5" t="s">
        <v>51</v>
      </c>
      <c r="M173" s="7" t="s">
        <v>1116</v>
      </c>
      <c r="N173" s="2">
        <v>4545</v>
      </c>
      <c r="O173" s="2">
        <v>4998</v>
      </c>
      <c r="P173" s="2"/>
      <c r="Q173" s="8" t="s">
        <v>1117</v>
      </c>
      <c r="R173" s="5" t="s">
        <v>1118</v>
      </c>
    </row>
    <row r="174" spans="1:18" ht="61.8" x14ac:dyDescent="0.25">
      <c r="A174" s="6" t="s">
        <v>1119</v>
      </c>
      <c r="B174" s="2" t="s">
        <v>1120</v>
      </c>
      <c r="C174" s="3" t="s">
        <v>1121</v>
      </c>
      <c r="D174" s="2" t="s">
        <v>1122</v>
      </c>
      <c r="E174" s="4">
        <v>43695.594814814816</v>
      </c>
      <c r="F174" s="2"/>
      <c r="G174" s="2"/>
      <c r="H174" s="2" t="s">
        <v>1115</v>
      </c>
      <c r="I174" s="2" t="s">
        <v>1112</v>
      </c>
      <c r="J174" s="2" t="s">
        <v>1123</v>
      </c>
      <c r="K174" s="2" t="s">
        <v>1124</v>
      </c>
      <c r="L174" s="5" t="s">
        <v>23</v>
      </c>
      <c r="M174" s="7" t="s">
        <v>1125</v>
      </c>
      <c r="N174" s="2">
        <v>755</v>
      </c>
      <c r="O174" s="2">
        <v>1370</v>
      </c>
      <c r="P174" s="2"/>
      <c r="Q174" s="8" t="s">
        <v>1126</v>
      </c>
      <c r="R174" s="5" t="s">
        <v>1127</v>
      </c>
    </row>
    <row r="175" spans="1:18" ht="72" x14ac:dyDescent="0.25">
      <c r="A175" s="6" t="s">
        <v>1128</v>
      </c>
      <c r="B175" s="2" t="s">
        <v>1129</v>
      </c>
      <c r="C175" s="3" t="s">
        <v>1130</v>
      </c>
      <c r="D175" s="2" t="s">
        <v>1131</v>
      </c>
      <c r="E175" s="4">
        <v>43695.590011574073</v>
      </c>
      <c r="F175" s="2"/>
      <c r="G175" s="2"/>
      <c r="H175" s="2"/>
      <c r="I175" s="2"/>
      <c r="J175" s="2" t="s">
        <v>1132</v>
      </c>
      <c r="K175" s="2"/>
      <c r="L175" s="5" t="s">
        <v>51</v>
      </c>
      <c r="M175" s="7" t="s">
        <v>1133</v>
      </c>
      <c r="N175" s="2">
        <v>468</v>
      </c>
      <c r="O175" s="2">
        <v>553</v>
      </c>
      <c r="P175" s="2" t="s">
        <v>1134</v>
      </c>
      <c r="Q175" s="8" t="s">
        <v>1135</v>
      </c>
      <c r="R175" s="5" t="s">
        <v>1136</v>
      </c>
    </row>
    <row r="176" spans="1:18" ht="41.4" x14ac:dyDescent="0.25">
      <c r="A176" s="6" t="s">
        <v>1137</v>
      </c>
      <c r="B176" s="2" t="s">
        <v>1138</v>
      </c>
      <c r="C176" s="3" t="s">
        <v>1139</v>
      </c>
      <c r="D176" s="2" t="s">
        <v>1140</v>
      </c>
      <c r="E176" s="4">
        <v>43695.562928240739</v>
      </c>
      <c r="F176" s="2"/>
      <c r="G176" s="2"/>
      <c r="H176" s="2"/>
      <c r="I176" s="2"/>
      <c r="J176" s="2" t="s">
        <v>1141</v>
      </c>
      <c r="K176" s="2"/>
      <c r="L176" s="5" t="s">
        <v>116</v>
      </c>
      <c r="M176" s="7" t="s">
        <v>1142</v>
      </c>
      <c r="N176" s="2">
        <v>603</v>
      </c>
      <c r="O176" s="2">
        <v>1777</v>
      </c>
      <c r="P176" s="2" t="s">
        <v>1143</v>
      </c>
      <c r="Q176" s="8" t="s">
        <v>1144</v>
      </c>
      <c r="R176" s="5" t="s">
        <v>1145</v>
      </c>
    </row>
    <row r="177" spans="1:18" ht="41.4" x14ac:dyDescent="0.25">
      <c r="A177" s="6" t="s">
        <v>1137</v>
      </c>
      <c r="B177" s="2" t="s">
        <v>1138</v>
      </c>
      <c r="C177" s="3" t="s">
        <v>1139</v>
      </c>
      <c r="D177" s="2" t="s">
        <v>1140</v>
      </c>
      <c r="E177" s="4">
        <v>43695.562928240739</v>
      </c>
      <c r="F177" s="2"/>
      <c r="G177" s="2"/>
      <c r="H177" s="2"/>
      <c r="I177" s="2"/>
      <c r="J177" s="2" t="s">
        <v>1141</v>
      </c>
      <c r="K177" s="2"/>
      <c r="L177" s="5" t="s">
        <v>116</v>
      </c>
      <c r="M177" s="7" t="s">
        <v>1142</v>
      </c>
      <c r="N177" s="2">
        <v>603</v>
      </c>
      <c r="O177" s="2">
        <v>1777</v>
      </c>
      <c r="P177" s="2" t="s">
        <v>1143</v>
      </c>
      <c r="Q177" s="8" t="s">
        <v>1144</v>
      </c>
      <c r="R177" s="5" t="s">
        <v>1145</v>
      </c>
    </row>
    <row r="178" spans="1:18" ht="61.8" x14ac:dyDescent="0.25">
      <c r="A178" s="6" t="s">
        <v>1146</v>
      </c>
      <c r="B178" s="2" t="s">
        <v>1147</v>
      </c>
      <c r="C178" s="3" t="s">
        <v>169</v>
      </c>
      <c r="D178" s="2" t="s">
        <v>1148</v>
      </c>
      <c r="E178" s="4">
        <v>43695.544224537036</v>
      </c>
      <c r="F178" s="2"/>
      <c r="G178" s="2"/>
      <c r="H178" s="2"/>
      <c r="I178" s="2"/>
      <c r="J178" s="2" t="s">
        <v>1149</v>
      </c>
      <c r="K178" s="2"/>
      <c r="L178" s="5" t="s">
        <v>23</v>
      </c>
      <c r="M178" s="7" t="s">
        <v>1150</v>
      </c>
      <c r="N178" s="2">
        <v>245</v>
      </c>
      <c r="O178" s="2">
        <v>618</v>
      </c>
      <c r="P178" s="2" t="s">
        <v>1151</v>
      </c>
      <c r="Q178" s="8" t="s">
        <v>1152</v>
      </c>
      <c r="R178" s="5" t="s">
        <v>174</v>
      </c>
    </row>
    <row r="179" spans="1:18" ht="61.8" x14ac:dyDescent="0.25">
      <c r="A179" s="6" t="s">
        <v>1153</v>
      </c>
      <c r="B179" s="2" t="s">
        <v>1154</v>
      </c>
      <c r="C179" s="3" t="s">
        <v>169</v>
      </c>
      <c r="D179" s="2" t="s">
        <v>1155</v>
      </c>
      <c r="E179" s="4">
        <v>43695.532685185186</v>
      </c>
      <c r="F179" s="2"/>
      <c r="G179" s="2"/>
      <c r="H179" s="2"/>
      <c r="I179" s="2"/>
      <c r="J179" s="2" t="s">
        <v>1156</v>
      </c>
      <c r="K179" s="2"/>
      <c r="L179" s="5" t="s">
        <v>51</v>
      </c>
      <c r="M179" s="7" t="s">
        <v>1157</v>
      </c>
      <c r="N179" s="2">
        <v>3147</v>
      </c>
      <c r="O179" s="2">
        <v>979</v>
      </c>
      <c r="P179" s="2" t="s">
        <v>280</v>
      </c>
      <c r="Q179" s="8" t="s">
        <v>1158</v>
      </c>
      <c r="R179" s="5" t="s">
        <v>174</v>
      </c>
    </row>
    <row r="180" spans="1:18" ht="61.8" x14ac:dyDescent="0.25">
      <c r="A180" s="6" t="s">
        <v>1159</v>
      </c>
      <c r="B180" s="2" t="s">
        <v>1160</v>
      </c>
      <c r="C180" s="3" t="s">
        <v>169</v>
      </c>
      <c r="D180" s="2" t="s">
        <v>1161</v>
      </c>
      <c r="E180" s="4">
        <v>43695.532569444447</v>
      </c>
      <c r="F180" s="2"/>
      <c r="G180" s="2"/>
      <c r="H180" s="2"/>
      <c r="I180" s="2"/>
      <c r="J180" s="2" t="s">
        <v>1162</v>
      </c>
      <c r="K180" s="2"/>
      <c r="L180" s="5" t="s">
        <v>51</v>
      </c>
      <c r="M180" s="7" t="s">
        <v>1163</v>
      </c>
      <c r="N180" s="2">
        <v>184</v>
      </c>
      <c r="O180" s="2">
        <v>483</v>
      </c>
      <c r="P180" s="2" t="s">
        <v>280</v>
      </c>
      <c r="Q180" s="8" t="s">
        <v>1164</v>
      </c>
      <c r="R180" s="5" t="s">
        <v>174</v>
      </c>
    </row>
    <row r="181" spans="1:18" ht="51.6" x14ac:dyDescent="0.25">
      <c r="A181" s="6" t="s">
        <v>1165</v>
      </c>
      <c r="B181" s="2" t="s">
        <v>1166</v>
      </c>
      <c r="C181" s="3" t="s">
        <v>1167</v>
      </c>
      <c r="D181" s="2" t="s">
        <v>1168</v>
      </c>
      <c r="E181" s="4">
        <v>43695.516331018516</v>
      </c>
      <c r="F181" s="2"/>
      <c r="G181" s="2"/>
      <c r="H181" s="2"/>
      <c r="I181" s="2"/>
      <c r="J181" s="2" t="s">
        <v>1169</v>
      </c>
      <c r="K181" s="2"/>
      <c r="L181" s="5" t="s">
        <v>116</v>
      </c>
      <c r="M181" s="7" t="s">
        <v>1170</v>
      </c>
      <c r="N181" s="2">
        <v>475</v>
      </c>
      <c r="O181" s="2">
        <v>493</v>
      </c>
      <c r="P181" s="2"/>
      <c r="Q181" s="8" t="s">
        <v>1171</v>
      </c>
      <c r="R181" s="5" t="s">
        <v>1172</v>
      </c>
    </row>
    <row r="182" spans="1:18" ht="51.6" x14ac:dyDescent="0.25">
      <c r="A182" s="6" t="s">
        <v>1165</v>
      </c>
      <c r="B182" s="2" t="s">
        <v>1166</v>
      </c>
      <c r="C182" s="3" t="s">
        <v>1167</v>
      </c>
      <c r="D182" s="2" t="s">
        <v>1168</v>
      </c>
      <c r="E182" s="4">
        <v>43695.516331018516</v>
      </c>
      <c r="F182" s="2"/>
      <c r="G182" s="2"/>
      <c r="H182" s="2"/>
      <c r="I182" s="2"/>
      <c r="J182" s="2" t="s">
        <v>1169</v>
      </c>
      <c r="K182" s="2"/>
      <c r="L182" s="5" t="s">
        <v>116</v>
      </c>
      <c r="M182" s="7" t="s">
        <v>1170</v>
      </c>
      <c r="N182" s="2">
        <v>475</v>
      </c>
      <c r="O182" s="2">
        <v>493</v>
      </c>
      <c r="P182" s="2"/>
      <c r="Q182" s="8" t="s">
        <v>1171</v>
      </c>
      <c r="R182" s="5" t="s">
        <v>1172</v>
      </c>
    </row>
    <row r="183" spans="1:18" ht="61.8" x14ac:dyDescent="0.25">
      <c r="A183" s="6" t="s">
        <v>1173</v>
      </c>
      <c r="B183" s="2" t="s">
        <v>1174</v>
      </c>
      <c r="C183" s="3" t="s">
        <v>169</v>
      </c>
      <c r="D183" s="2" t="s">
        <v>1175</v>
      </c>
      <c r="E183" s="4">
        <v>43695.490752314814</v>
      </c>
      <c r="F183" s="2"/>
      <c r="G183" s="2"/>
      <c r="H183" s="2"/>
      <c r="I183" s="2"/>
      <c r="J183" s="2" t="s">
        <v>1176</v>
      </c>
      <c r="K183" s="2"/>
      <c r="L183" s="5" t="s">
        <v>116</v>
      </c>
      <c r="M183" s="7" t="s">
        <v>1177</v>
      </c>
      <c r="N183" s="2">
        <v>583</v>
      </c>
      <c r="O183" s="2">
        <v>561</v>
      </c>
      <c r="P183" s="2" t="s">
        <v>1178</v>
      </c>
      <c r="Q183" s="8" t="s">
        <v>1179</v>
      </c>
      <c r="R183" s="5" t="s">
        <v>174</v>
      </c>
    </row>
    <row r="184" spans="1:18" ht="61.8" x14ac:dyDescent="0.25">
      <c r="A184" s="6" t="s">
        <v>1180</v>
      </c>
      <c r="B184" s="2" t="s">
        <v>1181</v>
      </c>
      <c r="C184" s="3" t="s">
        <v>169</v>
      </c>
      <c r="D184" s="2" t="s">
        <v>1182</v>
      </c>
      <c r="E184" s="4">
        <v>43695.474976851852</v>
      </c>
      <c r="F184" s="2"/>
      <c r="G184" s="2"/>
      <c r="H184" s="2"/>
      <c r="I184" s="2"/>
      <c r="J184" s="2" t="s">
        <v>1183</v>
      </c>
      <c r="K184" s="2"/>
      <c r="L184" s="5" t="s">
        <v>116</v>
      </c>
      <c r="M184" s="7" t="s">
        <v>1184</v>
      </c>
      <c r="N184" s="2">
        <v>778</v>
      </c>
      <c r="O184" s="2">
        <v>621</v>
      </c>
      <c r="P184" s="2" t="s">
        <v>1054</v>
      </c>
      <c r="Q184" s="8" t="s">
        <v>1185</v>
      </c>
      <c r="R184" s="5" t="s">
        <v>174</v>
      </c>
    </row>
    <row r="185" spans="1:18" ht="61.8" x14ac:dyDescent="0.25">
      <c r="A185" s="6" t="s">
        <v>1180</v>
      </c>
      <c r="B185" s="2" t="s">
        <v>1181</v>
      </c>
      <c r="C185" s="3" t="s">
        <v>169</v>
      </c>
      <c r="D185" s="2" t="s">
        <v>1182</v>
      </c>
      <c r="E185" s="4">
        <v>43695.474976851852</v>
      </c>
      <c r="F185" s="2"/>
      <c r="G185" s="2"/>
      <c r="H185" s="2"/>
      <c r="I185" s="2"/>
      <c r="J185" s="2" t="s">
        <v>1183</v>
      </c>
      <c r="K185" s="2"/>
      <c r="L185" s="5" t="s">
        <v>116</v>
      </c>
      <c r="M185" s="7" t="s">
        <v>1184</v>
      </c>
      <c r="N185" s="2">
        <v>778</v>
      </c>
      <c r="O185" s="2">
        <v>621</v>
      </c>
      <c r="P185" s="2" t="s">
        <v>1054</v>
      </c>
      <c r="Q185" s="8" t="s">
        <v>1185</v>
      </c>
      <c r="R185" s="5" t="s">
        <v>174</v>
      </c>
    </row>
    <row r="186" spans="1:18" ht="21" x14ac:dyDescent="0.25">
      <c r="A186" s="6" t="s">
        <v>1124</v>
      </c>
      <c r="B186" s="2" t="s">
        <v>1112</v>
      </c>
      <c r="C186" s="3" t="s">
        <v>1186</v>
      </c>
      <c r="D186" s="2" t="s">
        <v>1187</v>
      </c>
      <c r="E186" s="4">
        <v>43695.466319444444</v>
      </c>
      <c r="F186" s="2"/>
      <c r="G186" s="2"/>
      <c r="H186" s="2" t="s">
        <v>1123</v>
      </c>
      <c r="I186" s="2" t="s">
        <v>1120</v>
      </c>
      <c r="J186" s="2" t="s">
        <v>1115</v>
      </c>
      <c r="K186" s="2" t="s">
        <v>1188</v>
      </c>
      <c r="L186" s="5" t="s">
        <v>23</v>
      </c>
      <c r="M186" s="7" t="s">
        <v>1116</v>
      </c>
      <c r="N186" s="2">
        <v>4544</v>
      </c>
      <c r="O186" s="2">
        <v>4998</v>
      </c>
      <c r="P186" s="2"/>
      <c r="Q186" s="8" t="s">
        <v>1189</v>
      </c>
      <c r="R186" s="5" t="s">
        <v>1190</v>
      </c>
    </row>
    <row r="187" spans="1:18" ht="51.6" x14ac:dyDescent="0.25">
      <c r="A187" s="6" t="s">
        <v>1191</v>
      </c>
      <c r="B187" s="2" t="s">
        <v>1192</v>
      </c>
      <c r="C187" s="3" t="s">
        <v>1167</v>
      </c>
      <c r="D187" s="2" t="s">
        <v>1193</v>
      </c>
      <c r="E187" s="4">
        <v>43695.465682870374</v>
      </c>
      <c r="F187" s="2"/>
      <c r="G187" s="2"/>
      <c r="H187" s="2"/>
      <c r="I187" s="2"/>
      <c r="J187" s="2" t="s">
        <v>1194</v>
      </c>
      <c r="K187" s="2"/>
      <c r="L187" s="5" t="s">
        <v>51</v>
      </c>
      <c r="M187" s="7" t="s">
        <v>1195</v>
      </c>
      <c r="N187" s="2">
        <v>90</v>
      </c>
      <c r="O187" s="2">
        <v>88</v>
      </c>
      <c r="P187" s="2" t="s">
        <v>1054</v>
      </c>
      <c r="Q187" s="8" t="s">
        <v>1196</v>
      </c>
      <c r="R187" s="5" t="s">
        <v>1172</v>
      </c>
    </row>
    <row r="188" spans="1:18" ht="51.6" x14ac:dyDescent="0.25">
      <c r="A188" s="6" t="s">
        <v>1197</v>
      </c>
      <c r="B188" s="2" t="s">
        <v>92</v>
      </c>
      <c r="C188" s="3" t="s">
        <v>1167</v>
      </c>
      <c r="D188" s="2" t="s">
        <v>1198</v>
      </c>
      <c r="E188" s="4">
        <v>43695.458564814813</v>
      </c>
      <c r="F188" s="2"/>
      <c r="G188" s="2"/>
      <c r="H188" s="2"/>
      <c r="I188" s="2"/>
      <c r="J188" s="2" t="s">
        <v>95</v>
      </c>
      <c r="K188" s="2"/>
      <c r="L188" s="5" t="s">
        <v>23</v>
      </c>
      <c r="M188" s="7" t="s">
        <v>96</v>
      </c>
      <c r="N188" s="2">
        <v>100</v>
      </c>
      <c r="O188" s="2">
        <v>449</v>
      </c>
      <c r="P188" s="2" t="s">
        <v>97</v>
      </c>
      <c r="Q188" s="8" t="s">
        <v>1199</v>
      </c>
      <c r="R188" s="5" t="s">
        <v>1172</v>
      </c>
    </row>
    <row r="189" spans="1:18" ht="51.6" x14ac:dyDescent="0.25">
      <c r="A189" s="6" t="s">
        <v>1200</v>
      </c>
      <c r="B189" s="2" t="s">
        <v>1100</v>
      </c>
      <c r="C189" s="3" t="s">
        <v>1201</v>
      </c>
      <c r="D189" s="2" t="s">
        <v>1202</v>
      </c>
      <c r="E189" s="4">
        <v>43695.456388888888</v>
      </c>
      <c r="F189" s="2"/>
      <c r="G189" s="2"/>
      <c r="H189" s="2" t="s">
        <v>440</v>
      </c>
      <c r="I189" s="2" t="s">
        <v>441</v>
      </c>
      <c r="J189" s="2" t="s">
        <v>1103</v>
      </c>
      <c r="K189" s="2"/>
      <c r="L189" s="5" t="s">
        <v>23</v>
      </c>
      <c r="M189" s="7" t="s">
        <v>1104</v>
      </c>
      <c r="N189" s="2">
        <v>328</v>
      </c>
      <c r="O189" s="2">
        <v>414</v>
      </c>
      <c r="P189" s="2" t="s">
        <v>351</v>
      </c>
      <c r="Q189" s="8" t="s">
        <v>1203</v>
      </c>
      <c r="R189" s="5" t="s">
        <v>1204</v>
      </c>
    </row>
    <row r="190" spans="1:18" ht="61.8" x14ac:dyDescent="0.25">
      <c r="A190" s="6" t="s">
        <v>1205</v>
      </c>
      <c r="B190" s="2" t="s">
        <v>1206</v>
      </c>
      <c r="C190" s="3" t="s">
        <v>169</v>
      </c>
      <c r="D190" s="2" t="s">
        <v>1207</v>
      </c>
      <c r="E190" s="4">
        <v>43695.446875000001</v>
      </c>
      <c r="F190" s="2"/>
      <c r="G190" s="2"/>
      <c r="H190" s="2"/>
      <c r="I190" s="2"/>
      <c r="J190" s="2" t="s">
        <v>1208</v>
      </c>
      <c r="K190" s="2"/>
      <c r="L190" s="5" t="s">
        <v>116</v>
      </c>
      <c r="M190" s="7" t="s">
        <v>1209</v>
      </c>
      <c r="N190" s="2">
        <v>1755</v>
      </c>
      <c r="O190" s="2">
        <v>583</v>
      </c>
      <c r="P190" s="2" t="s">
        <v>1210</v>
      </c>
      <c r="Q190" s="8" t="s">
        <v>1211</v>
      </c>
      <c r="R190" s="5" t="s">
        <v>174</v>
      </c>
    </row>
    <row r="191" spans="1:18" ht="61.8" x14ac:dyDescent="0.25">
      <c r="A191" s="6" t="s">
        <v>1205</v>
      </c>
      <c r="B191" s="2" t="s">
        <v>1206</v>
      </c>
      <c r="C191" s="3" t="s">
        <v>169</v>
      </c>
      <c r="D191" s="2" t="s">
        <v>1207</v>
      </c>
      <c r="E191" s="4">
        <v>43695.446875000001</v>
      </c>
      <c r="F191" s="2"/>
      <c r="G191" s="2"/>
      <c r="H191" s="2"/>
      <c r="I191" s="2"/>
      <c r="J191" s="2" t="s">
        <v>1208</v>
      </c>
      <c r="K191" s="2"/>
      <c r="L191" s="5" t="s">
        <v>116</v>
      </c>
      <c r="M191" s="7" t="s">
        <v>1209</v>
      </c>
      <c r="N191" s="2">
        <v>1755</v>
      </c>
      <c r="O191" s="2">
        <v>583</v>
      </c>
      <c r="P191" s="2" t="s">
        <v>1210</v>
      </c>
      <c r="Q191" s="8" t="s">
        <v>1211</v>
      </c>
      <c r="R191" s="5" t="s">
        <v>174</v>
      </c>
    </row>
    <row r="192" spans="1:18" ht="61.8" x14ac:dyDescent="0.25">
      <c r="A192" s="6" t="s">
        <v>1212</v>
      </c>
      <c r="B192" s="2" t="s">
        <v>1213</v>
      </c>
      <c r="C192" s="3" t="s">
        <v>1214</v>
      </c>
      <c r="D192" s="2" t="s">
        <v>1215</v>
      </c>
      <c r="E192" s="4">
        <v>43695.398773148147</v>
      </c>
      <c r="F192" s="2"/>
      <c r="G192" s="2"/>
      <c r="H192" s="2"/>
      <c r="I192" s="2"/>
      <c r="J192" s="2" t="s">
        <v>1216</v>
      </c>
      <c r="K192" s="2"/>
      <c r="L192" s="5" t="s">
        <v>23</v>
      </c>
      <c r="M192" s="7" t="s">
        <v>1217</v>
      </c>
      <c r="N192" s="2">
        <v>2334</v>
      </c>
      <c r="O192" s="2">
        <v>304</v>
      </c>
      <c r="P192" s="2" t="s">
        <v>1218</v>
      </c>
      <c r="Q192" s="8" t="s">
        <v>1219</v>
      </c>
      <c r="R192" s="5" t="s">
        <v>1220</v>
      </c>
    </row>
    <row r="193" spans="1:18" ht="51.6" x14ac:dyDescent="0.25">
      <c r="A193" s="6" t="s">
        <v>1221</v>
      </c>
      <c r="B193" s="2" t="s">
        <v>1222</v>
      </c>
      <c r="C193" s="3" t="s">
        <v>1223</v>
      </c>
      <c r="D193" s="2" t="s">
        <v>1224</v>
      </c>
      <c r="E193" s="4">
        <v>43695.368125000001</v>
      </c>
      <c r="F193" s="2"/>
      <c r="G193" s="2"/>
      <c r="H193" s="2"/>
      <c r="I193" s="2"/>
      <c r="J193" s="2" t="s">
        <v>1225</v>
      </c>
      <c r="K193" s="2"/>
      <c r="L193" s="5" t="s">
        <v>813</v>
      </c>
      <c r="M193" s="7" t="s">
        <v>1226</v>
      </c>
      <c r="N193" s="2">
        <v>13</v>
      </c>
      <c r="O193" s="2">
        <v>198</v>
      </c>
      <c r="P193" s="2"/>
      <c r="Q193" s="8" t="s">
        <v>1227</v>
      </c>
      <c r="R193" s="5" t="s">
        <v>1228</v>
      </c>
    </row>
    <row r="194" spans="1:18" ht="51.6" x14ac:dyDescent="0.25">
      <c r="A194" s="6" t="s">
        <v>1229</v>
      </c>
      <c r="B194" s="2" t="s">
        <v>1230</v>
      </c>
      <c r="C194" s="3" t="s">
        <v>1231</v>
      </c>
      <c r="D194" s="2" t="s">
        <v>1232</v>
      </c>
      <c r="E194" s="4">
        <v>43695.338969907403</v>
      </c>
      <c r="F194" s="2"/>
      <c r="G194" s="2"/>
      <c r="H194" s="2"/>
      <c r="I194" s="2"/>
      <c r="J194" s="2" t="s">
        <v>1233</v>
      </c>
      <c r="K194" s="2"/>
      <c r="L194" s="5" t="s">
        <v>116</v>
      </c>
      <c r="M194" s="7" t="s">
        <v>1234</v>
      </c>
      <c r="N194" s="2">
        <v>36</v>
      </c>
      <c r="O194" s="2">
        <v>313</v>
      </c>
      <c r="P194" s="2" t="s">
        <v>1235</v>
      </c>
      <c r="Q194" s="8" t="s">
        <v>1236</v>
      </c>
      <c r="R194" s="5" t="s">
        <v>1237</v>
      </c>
    </row>
    <row r="195" spans="1:18" ht="21" x14ac:dyDescent="0.25">
      <c r="A195" s="6" t="s">
        <v>1238</v>
      </c>
      <c r="B195" s="2" t="s">
        <v>437</v>
      </c>
      <c r="C195" s="3" t="s">
        <v>1239</v>
      </c>
      <c r="D195" s="2" t="s">
        <v>1240</v>
      </c>
      <c r="E195" s="4">
        <v>43695.338136574079</v>
      </c>
      <c r="F195" s="2"/>
      <c r="G195" s="2"/>
      <c r="H195" s="2" t="s">
        <v>440</v>
      </c>
      <c r="I195" s="2" t="s">
        <v>441</v>
      </c>
      <c r="J195" s="2" t="s">
        <v>442</v>
      </c>
      <c r="K195" s="2"/>
      <c r="L195" s="5" t="s">
        <v>23</v>
      </c>
      <c r="M195" s="7" t="s">
        <v>200</v>
      </c>
      <c r="N195" s="2">
        <v>12</v>
      </c>
      <c r="O195" s="2">
        <v>3</v>
      </c>
      <c r="P195" s="2"/>
      <c r="Q195" s="8" t="s">
        <v>1241</v>
      </c>
      <c r="R195" s="5" t="s">
        <v>1242</v>
      </c>
    </row>
    <row r="196" spans="1:18" ht="41.4" x14ac:dyDescent="0.25">
      <c r="A196" s="6" t="s">
        <v>1243</v>
      </c>
      <c r="B196" s="2" t="s">
        <v>437</v>
      </c>
      <c r="C196" s="3" t="s">
        <v>1244</v>
      </c>
      <c r="D196" s="2" t="s">
        <v>1245</v>
      </c>
      <c r="E196" s="4">
        <v>43695.338020833333</v>
      </c>
      <c r="F196" s="2"/>
      <c r="G196" s="2"/>
      <c r="H196" s="2" t="s">
        <v>440</v>
      </c>
      <c r="I196" s="2" t="s">
        <v>441</v>
      </c>
      <c r="J196" s="2" t="s">
        <v>442</v>
      </c>
      <c r="K196" s="2"/>
      <c r="L196" s="5" t="s">
        <v>23</v>
      </c>
      <c r="M196" s="7" t="s">
        <v>200</v>
      </c>
      <c r="N196" s="2">
        <v>12</v>
      </c>
      <c r="O196" s="2">
        <v>3</v>
      </c>
      <c r="P196" s="2"/>
      <c r="Q196" s="8" t="s">
        <v>1246</v>
      </c>
      <c r="R196" s="5" t="s">
        <v>449</v>
      </c>
    </row>
    <row r="197" spans="1:18" ht="51.6" x14ac:dyDescent="0.25">
      <c r="A197" s="6" t="s">
        <v>1247</v>
      </c>
      <c r="B197" s="2" t="s">
        <v>437</v>
      </c>
      <c r="C197" s="3" t="s">
        <v>1248</v>
      </c>
      <c r="D197" s="2" t="s">
        <v>1249</v>
      </c>
      <c r="E197" s="4">
        <v>43695.337858796294</v>
      </c>
      <c r="F197" s="2"/>
      <c r="G197" s="2"/>
      <c r="H197" s="2" t="s">
        <v>440</v>
      </c>
      <c r="I197" s="2" t="s">
        <v>441</v>
      </c>
      <c r="J197" s="2" t="s">
        <v>442</v>
      </c>
      <c r="K197" s="2"/>
      <c r="L197" s="5" t="s">
        <v>23</v>
      </c>
      <c r="M197" s="7" t="s">
        <v>200</v>
      </c>
      <c r="N197" s="2">
        <v>12</v>
      </c>
      <c r="O197" s="2">
        <v>3</v>
      </c>
      <c r="P197" s="2"/>
      <c r="Q197" s="8" t="s">
        <v>1250</v>
      </c>
      <c r="R197" s="5" t="s">
        <v>449</v>
      </c>
    </row>
    <row r="198" spans="1:18" ht="51.6" x14ac:dyDescent="0.25">
      <c r="A198" s="6" t="s">
        <v>1251</v>
      </c>
      <c r="B198" s="2" t="s">
        <v>437</v>
      </c>
      <c r="C198" s="3" t="s">
        <v>1252</v>
      </c>
      <c r="D198" s="2" t="s">
        <v>1253</v>
      </c>
      <c r="E198" s="4">
        <v>43695.337673611109</v>
      </c>
      <c r="F198" s="2"/>
      <c r="G198" s="2"/>
      <c r="H198" s="2" t="s">
        <v>440</v>
      </c>
      <c r="I198" s="2" t="s">
        <v>441</v>
      </c>
      <c r="J198" s="2" t="s">
        <v>442</v>
      </c>
      <c r="K198" s="2"/>
      <c r="L198" s="5" t="s">
        <v>23</v>
      </c>
      <c r="M198" s="7" t="s">
        <v>200</v>
      </c>
      <c r="N198" s="2">
        <v>12</v>
      </c>
      <c r="O198" s="2">
        <v>3</v>
      </c>
      <c r="P198" s="2"/>
      <c r="Q198" s="8" t="s">
        <v>1254</v>
      </c>
      <c r="R198" s="5" t="s">
        <v>449</v>
      </c>
    </row>
    <row r="199" spans="1:18" ht="51.6" x14ac:dyDescent="0.25">
      <c r="A199" s="6" t="s">
        <v>1255</v>
      </c>
      <c r="B199" s="2" t="s">
        <v>437</v>
      </c>
      <c r="C199" s="3" t="s">
        <v>1256</v>
      </c>
      <c r="D199" s="2" t="s">
        <v>1257</v>
      </c>
      <c r="E199" s="4">
        <v>43695.337546296301</v>
      </c>
      <c r="F199" s="2"/>
      <c r="G199" s="2"/>
      <c r="H199" s="2" t="s">
        <v>440</v>
      </c>
      <c r="I199" s="2" t="s">
        <v>441</v>
      </c>
      <c r="J199" s="2" t="s">
        <v>442</v>
      </c>
      <c r="K199" s="2"/>
      <c r="L199" s="5" t="s">
        <v>23</v>
      </c>
      <c r="M199" s="7" t="s">
        <v>200</v>
      </c>
      <c r="N199" s="2">
        <v>12</v>
      </c>
      <c r="O199" s="2">
        <v>3</v>
      </c>
      <c r="P199" s="2"/>
      <c r="Q199" s="8" t="s">
        <v>1258</v>
      </c>
      <c r="R199" s="5" t="s">
        <v>449</v>
      </c>
    </row>
    <row r="200" spans="1:18" ht="51.6" x14ac:dyDescent="0.25">
      <c r="A200" s="6" t="s">
        <v>1259</v>
      </c>
      <c r="B200" s="2" t="s">
        <v>437</v>
      </c>
      <c r="C200" s="3" t="s">
        <v>1260</v>
      </c>
      <c r="D200" s="2" t="s">
        <v>1261</v>
      </c>
      <c r="E200" s="4">
        <v>43695.337395833332</v>
      </c>
      <c r="F200" s="2"/>
      <c r="G200" s="2"/>
      <c r="H200" s="2" t="s">
        <v>440</v>
      </c>
      <c r="I200" s="2" t="s">
        <v>441</v>
      </c>
      <c r="J200" s="2" t="s">
        <v>442</v>
      </c>
      <c r="K200" s="2"/>
      <c r="L200" s="5" t="s">
        <v>23</v>
      </c>
      <c r="M200" s="7" t="s">
        <v>200</v>
      </c>
      <c r="N200" s="2">
        <v>12</v>
      </c>
      <c r="O200" s="2">
        <v>3</v>
      </c>
      <c r="P200" s="2"/>
      <c r="Q200" s="8" t="s">
        <v>1262</v>
      </c>
      <c r="R200" s="5" t="s">
        <v>449</v>
      </c>
    </row>
    <row r="201" spans="1:18" ht="51.6" x14ac:dyDescent="0.25">
      <c r="A201" s="6" t="s">
        <v>1263</v>
      </c>
      <c r="B201" s="2" t="s">
        <v>437</v>
      </c>
      <c r="C201" s="3" t="s">
        <v>1264</v>
      </c>
      <c r="D201" s="2" t="s">
        <v>1265</v>
      </c>
      <c r="E201" s="4">
        <v>43695.337175925924</v>
      </c>
      <c r="F201" s="2"/>
      <c r="G201" s="2"/>
      <c r="H201" s="2" t="s">
        <v>440</v>
      </c>
      <c r="I201" s="2" t="s">
        <v>441</v>
      </c>
      <c r="J201" s="2" t="s">
        <v>442</v>
      </c>
      <c r="K201" s="2"/>
      <c r="L201" s="5" t="s">
        <v>23</v>
      </c>
      <c r="M201" s="7" t="s">
        <v>200</v>
      </c>
      <c r="N201" s="2">
        <v>12</v>
      </c>
      <c r="O201" s="2">
        <v>3</v>
      </c>
      <c r="P201" s="2"/>
      <c r="Q201" s="8" t="s">
        <v>1266</v>
      </c>
      <c r="R201" s="5" t="s">
        <v>449</v>
      </c>
    </row>
    <row r="202" spans="1:18" ht="31.2" x14ac:dyDescent="0.25">
      <c r="A202" s="6" t="s">
        <v>1267</v>
      </c>
      <c r="B202" s="2" t="s">
        <v>794</v>
      </c>
      <c r="C202" s="3" t="s">
        <v>1268</v>
      </c>
      <c r="D202" s="2" t="s">
        <v>1269</v>
      </c>
      <c r="E202" s="4">
        <v>43695.316354166665</v>
      </c>
      <c r="F202" s="2"/>
      <c r="G202" s="2"/>
      <c r="H202" s="2"/>
      <c r="I202" s="2"/>
      <c r="J202" s="2" t="s">
        <v>797</v>
      </c>
      <c r="K202" s="2"/>
      <c r="L202" s="5" t="s">
        <v>116</v>
      </c>
      <c r="M202" s="7" t="s">
        <v>798</v>
      </c>
      <c r="N202" s="2">
        <v>741</v>
      </c>
      <c r="O202" s="2">
        <v>308</v>
      </c>
      <c r="P202" s="2"/>
      <c r="Q202" s="8" t="s">
        <v>1270</v>
      </c>
      <c r="R202" s="5" t="s">
        <v>1271</v>
      </c>
    </row>
    <row r="203" spans="1:18" ht="31.2" x14ac:dyDescent="0.25">
      <c r="A203" s="6" t="s">
        <v>1267</v>
      </c>
      <c r="B203" s="2" t="s">
        <v>794</v>
      </c>
      <c r="C203" s="3" t="s">
        <v>1268</v>
      </c>
      <c r="D203" s="2" t="s">
        <v>1269</v>
      </c>
      <c r="E203" s="4">
        <v>43695.316354166665</v>
      </c>
      <c r="F203" s="2"/>
      <c r="G203" s="2"/>
      <c r="H203" s="2"/>
      <c r="I203" s="2"/>
      <c r="J203" s="2" t="s">
        <v>797</v>
      </c>
      <c r="K203" s="2"/>
      <c r="L203" s="5" t="s">
        <v>116</v>
      </c>
      <c r="M203" s="7" t="s">
        <v>798</v>
      </c>
      <c r="N203" s="2">
        <v>741</v>
      </c>
      <c r="O203" s="2">
        <v>308</v>
      </c>
      <c r="P203" s="2"/>
      <c r="Q203" s="8" t="s">
        <v>1270</v>
      </c>
      <c r="R203" s="5" t="s">
        <v>1271</v>
      </c>
    </row>
    <row r="204" spans="1:18" ht="51.6" x14ac:dyDescent="0.25">
      <c r="A204" s="6" t="s">
        <v>1272</v>
      </c>
      <c r="B204" s="2" t="s">
        <v>1273</v>
      </c>
      <c r="C204" s="3" t="s">
        <v>1223</v>
      </c>
      <c r="D204" s="2" t="s">
        <v>1274</v>
      </c>
      <c r="E204" s="4">
        <v>43694.968599537038</v>
      </c>
      <c r="F204" s="2"/>
      <c r="G204" s="2"/>
      <c r="H204" s="2"/>
      <c r="I204" s="2"/>
      <c r="J204" s="2" t="s">
        <v>1275</v>
      </c>
      <c r="K204" s="2"/>
      <c r="L204" s="5" t="s">
        <v>116</v>
      </c>
      <c r="M204" s="7" t="s">
        <v>1276</v>
      </c>
      <c r="N204" s="2">
        <v>910</v>
      </c>
      <c r="O204" s="2">
        <v>1054</v>
      </c>
      <c r="P204" s="2" t="s">
        <v>1277</v>
      </c>
      <c r="Q204" s="8" t="s">
        <v>1278</v>
      </c>
      <c r="R204" s="5" t="s">
        <v>1228</v>
      </c>
    </row>
    <row r="205" spans="1:18" ht="51.6" x14ac:dyDescent="0.25">
      <c r="A205" s="6" t="s">
        <v>1279</v>
      </c>
      <c r="B205" s="2" t="s">
        <v>1280</v>
      </c>
      <c r="C205" s="3" t="s">
        <v>1281</v>
      </c>
      <c r="D205" s="2" t="s">
        <v>1282</v>
      </c>
      <c r="E205" s="4">
        <v>43694.961099537039</v>
      </c>
      <c r="F205" s="2"/>
      <c r="G205" s="2"/>
      <c r="H205" s="2"/>
      <c r="I205" s="2"/>
      <c r="J205" s="2" t="s">
        <v>1283</v>
      </c>
      <c r="K205" s="2"/>
      <c r="L205" s="5" t="s">
        <v>51</v>
      </c>
      <c r="M205" s="7" t="s">
        <v>1284</v>
      </c>
      <c r="N205" s="2">
        <v>93</v>
      </c>
      <c r="O205" s="2">
        <v>268</v>
      </c>
      <c r="P205" s="2" t="s">
        <v>1285</v>
      </c>
      <c r="Q205" s="8" t="s">
        <v>1286</v>
      </c>
      <c r="R205" s="5" t="s">
        <v>1287</v>
      </c>
    </row>
    <row r="206" spans="1:18" ht="51.6" x14ac:dyDescent="0.25">
      <c r="A206" s="6" t="s">
        <v>1288</v>
      </c>
      <c r="B206" s="2" t="s">
        <v>1289</v>
      </c>
      <c r="C206" s="3" t="s">
        <v>1290</v>
      </c>
      <c r="D206" s="2" t="s">
        <v>1291</v>
      </c>
      <c r="E206" s="4">
        <v>43694.959120370375</v>
      </c>
      <c r="F206" s="2"/>
      <c r="G206" s="2"/>
      <c r="H206" s="2"/>
      <c r="I206" s="2"/>
      <c r="J206" s="2" t="s">
        <v>1292</v>
      </c>
      <c r="K206" s="2"/>
      <c r="L206" s="5" t="s">
        <v>116</v>
      </c>
      <c r="M206" s="7" t="s">
        <v>1293</v>
      </c>
      <c r="N206" s="2">
        <v>253</v>
      </c>
      <c r="O206" s="2">
        <v>1200</v>
      </c>
      <c r="P206" s="2"/>
      <c r="Q206" s="8" t="s">
        <v>1294</v>
      </c>
      <c r="R206" s="5" t="s">
        <v>1295</v>
      </c>
    </row>
    <row r="207" spans="1:18" ht="82.2" x14ac:dyDescent="0.25">
      <c r="A207" s="6" t="s">
        <v>1296</v>
      </c>
      <c r="B207" s="2" t="s">
        <v>1289</v>
      </c>
      <c r="C207" s="3" t="s">
        <v>1297</v>
      </c>
      <c r="D207" s="2" t="s">
        <v>1298</v>
      </c>
      <c r="E207" s="4">
        <v>43694.958969907406</v>
      </c>
      <c r="F207" s="2"/>
      <c r="G207" s="2"/>
      <c r="H207" s="2"/>
      <c r="I207" s="2"/>
      <c r="J207" s="2" t="s">
        <v>1292</v>
      </c>
      <c r="K207" s="2"/>
      <c r="L207" s="5" t="s">
        <v>116</v>
      </c>
      <c r="M207" s="7" t="s">
        <v>1293</v>
      </c>
      <c r="N207" s="2">
        <v>253</v>
      </c>
      <c r="O207" s="2">
        <v>1200</v>
      </c>
      <c r="P207" s="2"/>
      <c r="Q207" s="8" t="s">
        <v>1299</v>
      </c>
      <c r="R207" s="5" t="s">
        <v>1300</v>
      </c>
    </row>
    <row r="208" spans="1:18" ht="82.2" x14ac:dyDescent="0.25">
      <c r="A208" s="6" t="s">
        <v>1301</v>
      </c>
      <c r="B208" s="2" t="s">
        <v>1302</v>
      </c>
      <c r="C208" s="3" t="s">
        <v>1303</v>
      </c>
      <c r="D208" s="2" t="s">
        <v>1304</v>
      </c>
      <c r="E208" s="4">
        <v>43694.956574074073</v>
      </c>
      <c r="F208" s="2"/>
      <c r="G208" s="2"/>
      <c r="H208" s="2" t="s">
        <v>1292</v>
      </c>
      <c r="I208" s="2" t="s">
        <v>1289</v>
      </c>
      <c r="J208" s="2" t="s">
        <v>1305</v>
      </c>
      <c r="K208" s="2" t="s">
        <v>1306</v>
      </c>
      <c r="L208" s="5" t="s">
        <v>23</v>
      </c>
      <c r="M208" s="7" t="s">
        <v>1307</v>
      </c>
      <c r="N208" s="2">
        <v>1169</v>
      </c>
      <c r="O208" s="2">
        <v>2026</v>
      </c>
      <c r="P208" s="2"/>
      <c r="Q208" s="8" t="s">
        <v>1308</v>
      </c>
      <c r="R208" s="5" t="s">
        <v>1309</v>
      </c>
    </row>
    <row r="209" spans="1:18" ht="51.6" x14ac:dyDescent="0.25">
      <c r="A209" s="6" t="s">
        <v>1306</v>
      </c>
      <c r="B209" s="2" t="s">
        <v>1289</v>
      </c>
      <c r="C209" s="3" t="s">
        <v>1310</v>
      </c>
      <c r="D209" s="2" t="s">
        <v>1311</v>
      </c>
      <c r="E209" s="4">
        <v>43694.952997685185</v>
      </c>
      <c r="F209" s="2"/>
      <c r="G209" s="2"/>
      <c r="H209" s="2"/>
      <c r="I209" s="2"/>
      <c r="J209" s="2" t="s">
        <v>1292</v>
      </c>
      <c r="K209" s="2"/>
      <c r="L209" s="5" t="s">
        <v>116</v>
      </c>
      <c r="M209" s="7" t="s">
        <v>1293</v>
      </c>
      <c r="N209" s="2">
        <v>253</v>
      </c>
      <c r="O209" s="2">
        <v>1200</v>
      </c>
      <c r="P209" s="2"/>
      <c r="Q209" s="8" t="s">
        <v>1312</v>
      </c>
      <c r="R209" s="5" t="s">
        <v>1313</v>
      </c>
    </row>
    <row r="210" spans="1:18" ht="41.4" x14ac:dyDescent="0.25">
      <c r="A210" s="6" t="s">
        <v>1314</v>
      </c>
      <c r="B210" s="2" t="s">
        <v>1302</v>
      </c>
      <c r="C210" s="3" t="s">
        <v>1315</v>
      </c>
      <c r="D210" s="2" t="s">
        <v>1316</v>
      </c>
      <c r="E210" s="4">
        <v>43694.949780092589</v>
      </c>
      <c r="F210" s="2"/>
      <c r="G210" s="2"/>
      <c r="H210" s="2" t="s">
        <v>1292</v>
      </c>
      <c r="I210" s="2" t="s">
        <v>1289</v>
      </c>
      <c r="J210" s="2" t="s">
        <v>1305</v>
      </c>
      <c r="K210" s="2" t="s">
        <v>1317</v>
      </c>
      <c r="L210" s="5" t="s">
        <v>23</v>
      </c>
      <c r="M210" s="7" t="s">
        <v>1307</v>
      </c>
      <c r="N210" s="2">
        <v>1169</v>
      </c>
      <c r="O210" s="2">
        <v>2026</v>
      </c>
      <c r="P210" s="2"/>
      <c r="Q210" s="8" t="s">
        <v>1318</v>
      </c>
      <c r="R210" s="5" t="s">
        <v>1319</v>
      </c>
    </row>
    <row r="211" spans="1:18" ht="51.6" x14ac:dyDescent="0.25">
      <c r="A211" s="6" t="s">
        <v>1320</v>
      </c>
      <c r="B211" s="2" t="s">
        <v>1302</v>
      </c>
      <c r="C211" s="3" t="s">
        <v>1223</v>
      </c>
      <c r="D211" s="2" t="s">
        <v>1321</v>
      </c>
      <c r="E211" s="4">
        <v>43694.947222222225</v>
      </c>
      <c r="F211" s="2"/>
      <c r="G211" s="2"/>
      <c r="H211" s="2"/>
      <c r="I211" s="2"/>
      <c r="J211" s="2" t="s">
        <v>1305</v>
      </c>
      <c r="K211" s="2"/>
      <c r="L211" s="5" t="s">
        <v>23</v>
      </c>
      <c r="M211" s="7" t="s">
        <v>1307</v>
      </c>
      <c r="N211" s="2">
        <v>1169</v>
      </c>
      <c r="O211" s="2">
        <v>2026</v>
      </c>
      <c r="P211" s="2"/>
      <c r="Q211" s="8" t="s">
        <v>1322</v>
      </c>
      <c r="R211" s="5" t="s">
        <v>1228</v>
      </c>
    </row>
    <row r="212" spans="1:18" ht="51.6" x14ac:dyDescent="0.25">
      <c r="A212" s="6" t="s">
        <v>1320</v>
      </c>
      <c r="B212" s="2" t="s">
        <v>1302</v>
      </c>
      <c r="C212" s="3" t="s">
        <v>1223</v>
      </c>
      <c r="D212" s="2" t="s">
        <v>1321</v>
      </c>
      <c r="E212" s="4">
        <v>43694.947222222225</v>
      </c>
      <c r="F212" s="2"/>
      <c r="G212" s="2"/>
      <c r="H212" s="2"/>
      <c r="I212" s="2"/>
      <c r="J212" s="2" t="s">
        <v>1305</v>
      </c>
      <c r="K212" s="2"/>
      <c r="L212" s="5" t="s">
        <v>23</v>
      </c>
      <c r="M212" s="7" t="s">
        <v>1307</v>
      </c>
      <c r="N212" s="2">
        <v>1169</v>
      </c>
      <c r="O212" s="2">
        <v>2026</v>
      </c>
      <c r="P212" s="2"/>
      <c r="Q212" s="8" t="s">
        <v>1322</v>
      </c>
      <c r="R212" s="5" t="s">
        <v>1228</v>
      </c>
    </row>
    <row r="213" spans="1:18" ht="51.6" x14ac:dyDescent="0.25">
      <c r="A213" s="6" t="s">
        <v>1323</v>
      </c>
      <c r="B213" s="2" t="s">
        <v>1324</v>
      </c>
      <c r="C213" s="3" t="s">
        <v>1223</v>
      </c>
      <c r="D213" s="2" t="s">
        <v>1325</v>
      </c>
      <c r="E213" s="4">
        <v>43694.924953703703</v>
      </c>
      <c r="F213" s="2"/>
      <c r="G213" s="2"/>
      <c r="H213" s="2"/>
      <c r="I213" s="2"/>
      <c r="J213" s="2" t="s">
        <v>1326</v>
      </c>
      <c r="K213" s="2"/>
      <c r="L213" s="5" t="s">
        <v>116</v>
      </c>
      <c r="M213" s="7" t="s">
        <v>1327</v>
      </c>
      <c r="N213" s="2">
        <v>1362</v>
      </c>
      <c r="O213" s="2">
        <v>954</v>
      </c>
      <c r="P213" s="2"/>
      <c r="Q213" s="8" t="s">
        <v>1328</v>
      </c>
      <c r="R213" s="5" t="s">
        <v>1228</v>
      </c>
    </row>
    <row r="214" spans="1:18" ht="61.8" x14ac:dyDescent="0.25">
      <c r="A214" s="6" t="s">
        <v>1329</v>
      </c>
      <c r="B214" s="2" t="s">
        <v>1330</v>
      </c>
      <c r="C214" s="3" t="s">
        <v>1331</v>
      </c>
      <c r="D214" s="2" t="s">
        <v>1332</v>
      </c>
      <c r="E214" s="4">
        <v>43694.735046296293</v>
      </c>
      <c r="F214" s="2"/>
      <c r="G214" s="2"/>
      <c r="H214" s="2"/>
      <c r="I214" s="2"/>
      <c r="J214" s="2" t="s">
        <v>1333</v>
      </c>
      <c r="K214" s="2"/>
      <c r="L214" s="5" t="s">
        <v>23</v>
      </c>
      <c r="M214" s="7" t="s">
        <v>1334</v>
      </c>
      <c r="N214" s="2">
        <v>52</v>
      </c>
      <c r="O214" s="2">
        <v>119</v>
      </c>
      <c r="P214" s="2" t="s">
        <v>1335</v>
      </c>
      <c r="Q214" s="8" t="s">
        <v>1336</v>
      </c>
      <c r="R214" s="5" t="s">
        <v>1337</v>
      </c>
    </row>
    <row r="215" spans="1:18" ht="41.4" x14ac:dyDescent="0.25">
      <c r="A215" s="6" t="s">
        <v>1338</v>
      </c>
      <c r="B215" s="2" t="s">
        <v>1339</v>
      </c>
      <c r="C215" s="3" t="s">
        <v>1340</v>
      </c>
      <c r="D215" s="2" t="s">
        <v>1341</v>
      </c>
      <c r="E215" s="4">
        <v>43694.734270833331</v>
      </c>
      <c r="F215" s="2"/>
      <c r="G215" s="2"/>
      <c r="H215" s="2"/>
      <c r="I215" s="2"/>
      <c r="J215" s="2" t="s">
        <v>1342</v>
      </c>
      <c r="K215" s="2"/>
      <c r="L215" s="5" t="s">
        <v>51</v>
      </c>
      <c r="M215" s="7" t="s">
        <v>1343</v>
      </c>
      <c r="N215" s="2">
        <v>63</v>
      </c>
      <c r="O215" s="2">
        <v>811</v>
      </c>
      <c r="P215" s="2"/>
      <c r="Q215" s="8" t="s">
        <v>1344</v>
      </c>
      <c r="R215" s="5" t="s">
        <v>1345</v>
      </c>
    </row>
    <row r="216" spans="1:18" ht="41.4" x14ac:dyDescent="0.25">
      <c r="A216" s="6" t="s">
        <v>1338</v>
      </c>
      <c r="B216" s="2" t="s">
        <v>1339</v>
      </c>
      <c r="C216" s="3" t="s">
        <v>1340</v>
      </c>
      <c r="D216" s="2" t="s">
        <v>1341</v>
      </c>
      <c r="E216" s="4">
        <v>43694.734270833331</v>
      </c>
      <c r="F216" s="2"/>
      <c r="G216" s="2"/>
      <c r="H216" s="2"/>
      <c r="I216" s="2"/>
      <c r="J216" s="2" t="s">
        <v>1342</v>
      </c>
      <c r="K216" s="2"/>
      <c r="L216" s="5" t="s">
        <v>51</v>
      </c>
      <c r="M216" s="7" t="s">
        <v>1343</v>
      </c>
      <c r="N216" s="2">
        <v>63</v>
      </c>
      <c r="O216" s="2">
        <v>811</v>
      </c>
      <c r="P216" s="2"/>
      <c r="Q216" s="8" t="s">
        <v>1344</v>
      </c>
      <c r="R216" s="5" t="s">
        <v>1345</v>
      </c>
    </row>
    <row r="217" spans="1:18" ht="31.2" x14ac:dyDescent="0.25">
      <c r="A217" s="6" t="s">
        <v>1346</v>
      </c>
      <c r="B217" s="2" t="s">
        <v>1347</v>
      </c>
      <c r="C217" s="3" t="s">
        <v>1348</v>
      </c>
      <c r="D217" s="2" t="s">
        <v>1349</v>
      </c>
      <c r="E217" s="4">
        <v>43694.718657407408</v>
      </c>
      <c r="F217" s="2"/>
      <c r="G217" s="2"/>
      <c r="H217" s="2"/>
      <c r="I217" s="2"/>
      <c r="J217" s="2" t="s">
        <v>1350</v>
      </c>
      <c r="K217" s="2"/>
      <c r="L217" s="5" t="s">
        <v>116</v>
      </c>
      <c r="M217" s="7" t="s">
        <v>1351</v>
      </c>
      <c r="N217" s="2">
        <v>756</v>
      </c>
      <c r="O217" s="2">
        <v>406</v>
      </c>
      <c r="P217" s="2" t="s">
        <v>329</v>
      </c>
      <c r="Q217" s="8" t="s">
        <v>1352</v>
      </c>
      <c r="R217" s="5" t="s">
        <v>1353</v>
      </c>
    </row>
    <row r="218" spans="1:18" ht="41.4" x14ac:dyDescent="0.25">
      <c r="A218" s="6" t="s">
        <v>1354</v>
      </c>
      <c r="B218" s="2" t="s">
        <v>1347</v>
      </c>
      <c r="C218" s="3" t="s">
        <v>1355</v>
      </c>
      <c r="D218" s="2" t="s">
        <v>1356</v>
      </c>
      <c r="E218" s="4">
        <v>43694.718506944446</v>
      </c>
      <c r="F218" s="2"/>
      <c r="G218" s="2"/>
      <c r="H218" s="2"/>
      <c r="I218" s="2"/>
      <c r="J218" s="2" t="s">
        <v>1350</v>
      </c>
      <c r="K218" s="2"/>
      <c r="L218" s="5" t="s">
        <v>116</v>
      </c>
      <c r="M218" s="7" t="s">
        <v>1351</v>
      </c>
      <c r="N218" s="2">
        <v>756</v>
      </c>
      <c r="O218" s="2">
        <v>406</v>
      </c>
      <c r="P218" s="2" t="s">
        <v>329</v>
      </c>
      <c r="Q218" s="8" t="s">
        <v>1357</v>
      </c>
      <c r="R218" s="5" t="s">
        <v>1353</v>
      </c>
    </row>
    <row r="219" spans="1:18" ht="61.8" x14ac:dyDescent="0.25">
      <c r="A219" s="6" t="s">
        <v>1358</v>
      </c>
      <c r="B219" s="2" t="s">
        <v>1347</v>
      </c>
      <c r="C219" s="3" t="s">
        <v>1359</v>
      </c>
      <c r="D219" s="2" t="s">
        <v>1360</v>
      </c>
      <c r="E219" s="4">
        <v>43694.717858796299</v>
      </c>
      <c r="F219" s="2"/>
      <c r="G219" s="2"/>
      <c r="H219" s="2"/>
      <c r="I219" s="2"/>
      <c r="J219" s="2" t="s">
        <v>1350</v>
      </c>
      <c r="K219" s="2"/>
      <c r="L219" s="5" t="s">
        <v>116</v>
      </c>
      <c r="M219" s="7" t="s">
        <v>1351</v>
      </c>
      <c r="N219" s="2">
        <v>756</v>
      </c>
      <c r="O219" s="2">
        <v>406</v>
      </c>
      <c r="P219" s="2" t="s">
        <v>329</v>
      </c>
      <c r="Q219" s="8" t="s">
        <v>1361</v>
      </c>
      <c r="R219" s="5" t="s">
        <v>1362</v>
      </c>
    </row>
    <row r="220" spans="1:18" ht="61.8" x14ac:dyDescent="0.25">
      <c r="A220" s="6" t="s">
        <v>1358</v>
      </c>
      <c r="B220" s="2" t="s">
        <v>1347</v>
      </c>
      <c r="C220" s="3" t="s">
        <v>1359</v>
      </c>
      <c r="D220" s="2" t="s">
        <v>1360</v>
      </c>
      <c r="E220" s="4">
        <v>43694.717858796299</v>
      </c>
      <c r="F220" s="2"/>
      <c r="G220" s="2"/>
      <c r="H220" s="2"/>
      <c r="I220" s="2"/>
      <c r="J220" s="2" t="s">
        <v>1350</v>
      </c>
      <c r="K220" s="2"/>
      <c r="L220" s="5" t="s">
        <v>116</v>
      </c>
      <c r="M220" s="7" t="s">
        <v>1351</v>
      </c>
      <c r="N220" s="2">
        <v>756</v>
      </c>
      <c r="O220" s="2">
        <v>406</v>
      </c>
      <c r="P220" s="2" t="s">
        <v>329</v>
      </c>
      <c r="Q220" s="8" t="s">
        <v>1361</v>
      </c>
      <c r="R220" s="5" t="s">
        <v>1362</v>
      </c>
    </row>
    <row r="221" spans="1:18" ht="51.6" x14ac:dyDescent="0.25">
      <c r="A221" s="6" t="s">
        <v>1363</v>
      </c>
      <c r="B221" s="2" t="s">
        <v>1364</v>
      </c>
      <c r="C221" s="3" t="s">
        <v>1365</v>
      </c>
      <c r="D221" s="2" t="s">
        <v>1366</v>
      </c>
      <c r="E221" s="4">
        <v>43694.653564814813</v>
      </c>
      <c r="F221" s="2"/>
      <c r="G221" s="2"/>
      <c r="H221" s="2"/>
      <c r="I221" s="2"/>
      <c r="J221" s="2" t="s">
        <v>1367</v>
      </c>
      <c r="K221" s="2"/>
      <c r="L221" s="5" t="s">
        <v>278</v>
      </c>
      <c r="M221" s="7" t="s">
        <v>1368</v>
      </c>
      <c r="N221" s="2">
        <v>5294</v>
      </c>
      <c r="O221" s="2">
        <v>634</v>
      </c>
      <c r="P221" s="2" t="s">
        <v>1369</v>
      </c>
      <c r="Q221" s="8" t="s">
        <v>1370</v>
      </c>
      <c r="R221" s="5" t="s">
        <v>1371</v>
      </c>
    </row>
    <row r="222" spans="1:18" ht="61.8" x14ac:dyDescent="0.25">
      <c r="A222" s="6" t="s">
        <v>1372</v>
      </c>
      <c r="B222" s="2" t="s">
        <v>1373</v>
      </c>
      <c r="C222" s="3" t="s">
        <v>1374</v>
      </c>
      <c r="D222" s="2" t="s">
        <v>1375</v>
      </c>
      <c r="E222" s="4">
        <v>43694.414097222223</v>
      </c>
      <c r="F222" s="2"/>
      <c r="G222" s="2"/>
      <c r="H222" s="2"/>
      <c r="I222" s="2"/>
      <c r="J222" s="2" t="s">
        <v>1376</v>
      </c>
      <c r="K222" s="2"/>
      <c r="L222" s="5" t="s">
        <v>23</v>
      </c>
      <c r="M222" s="7" t="s">
        <v>1377</v>
      </c>
      <c r="N222" s="2">
        <v>556</v>
      </c>
      <c r="O222" s="2"/>
      <c r="P222" s="2" t="s">
        <v>985</v>
      </c>
      <c r="Q222" s="8" t="s">
        <v>1378</v>
      </c>
      <c r="R222" s="5" t="s">
        <v>1379</v>
      </c>
    </row>
    <row r="223" spans="1:18" ht="41.4" x14ac:dyDescent="0.25">
      <c r="A223" s="6" t="s">
        <v>1380</v>
      </c>
      <c r="B223" s="2" t="s">
        <v>1381</v>
      </c>
      <c r="C223" s="3" t="s">
        <v>657</v>
      </c>
      <c r="D223" s="2" t="s">
        <v>1382</v>
      </c>
      <c r="E223" s="4">
        <v>43694.354467592595</v>
      </c>
      <c r="F223" s="2"/>
      <c r="G223" s="2"/>
      <c r="H223" s="2"/>
      <c r="I223" s="2"/>
      <c r="J223" s="2" t="s">
        <v>1383</v>
      </c>
      <c r="K223" s="2"/>
      <c r="L223" s="5" t="s">
        <v>116</v>
      </c>
      <c r="M223" s="7" t="s">
        <v>1384</v>
      </c>
      <c r="N223" s="2">
        <v>1044</v>
      </c>
      <c r="O223" s="2">
        <v>2480</v>
      </c>
      <c r="P223" s="2" t="s">
        <v>1385</v>
      </c>
      <c r="Q223" s="8" t="s">
        <v>1386</v>
      </c>
      <c r="R223" s="5" t="s">
        <v>663</v>
      </c>
    </row>
    <row r="224" spans="1:18" ht="61.8" x14ac:dyDescent="0.25">
      <c r="A224" s="6" t="s">
        <v>1387</v>
      </c>
      <c r="B224" s="2" t="s">
        <v>1388</v>
      </c>
      <c r="C224" s="3" t="s">
        <v>384</v>
      </c>
      <c r="D224" s="2" t="s">
        <v>1389</v>
      </c>
      <c r="E224" s="4">
        <v>43694.339780092589</v>
      </c>
      <c r="F224" s="2"/>
      <c r="G224" s="2"/>
      <c r="H224" s="2"/>
      <c r="I224" s="2"/>
      <c r="J224" s="2" t="s">
        <v>1390</v>
      </c>
      <c r="K224" s="2"/>
      <c r="L224" s="5" t="s">
        <v>1391</v>
      </c>
      <c r="M224" s="7" t="s">
        <v>1392</v>
      </c>
      <c r="N224" s="2">
        <v>199</v>
      </c>
      <c r="O224" s="2">
        <v>79</v>
      </c>
      <c r="P224" s="2" t="s">
        <v>1393</v>
      </c>
      <c r="Q224" s="8" t="s">
        <v>1394</v>
      </c>
      <c r="R224" s="5" t="s">
        <v>390</v>
      </c>
    </row>
    <row r="225" spans="1:18" ht="51.6" x14ac:dyDescent="0.25">
      <c r="A225" s="6" t="s">
        <v>1395</v>
      </c>
      <c r="B225" s="2" t="s">
        <v>1396</v>
      </c>
      <c r="C225" s="3" t="s">
        <v>1397</v>
      </c>
      <c r="D225" s="2" t="s">
        <v>1398</v>
      </c>
      <c r="E225" s="4">
        <v>43694.312534722223</v>
      </c>
      <c r="F225" s="2"/>
      <c r="G225" s="2"/>
      <c r="H225" s="2"/>
      <c r="I225" s="2"/>
      <c r="J225" s="2" t="s">
        <v>1399</v>
      </c>
      <c r="K225" s="2"/>
      <c r="L225" s="5" t="s">
        <v>51</v>
      </c>
      <c r="M225" s="7" t="s">
        <v>1400</v>
      </c>
      <c r="N225" s="2">
        <v>179</v>
      </c>
      <c r="O225" s="2">
        <v>1411</v>
      </c>
      <c r="P225" s="2" t="s">
        <v>1401</v>
      </c>
      <c r="Q225" s="8" t="s">
        <v>1402</v>
      </c>
      <c r="R225" s="5" t="s">
        <v>1403</v>
      </c>
    </row>
    <row r="226" spans="1:18" ht="51.6" x14ac:dyDescent="0.25">
      <c r="A226" s="6" t="s">
        <v>1395</v>
      </c>
      <c r="B226" s="2" t="s">
        <v>1396</v>
      </c>
      <c r="C226" s="3" t="s">
        <v>1397</v>
      </c>
      <c r="D226" s="2" t="s">
        <v>1398</v>
      </c>
      <c r="E226" s="4">
        <v>43694.312534722223</v>
      </c>
      <c r="F226" s="2"/>
      <c r="G226" s="2"/>
      <c r="H226" s="2"/>
      <c r="I226" s="2"/>
      <c r="J226" s="2" t="s">
        <v>1399</v>
      </c>
      <c r="K226" s="2"/>
      <c r="L226" s="5" t="s">
        <v>51</v>
      </c>
      <c r="M226" s="7" t="s">
        <v>1400</v>
      </c>
      <c r="N226" s="2">
        <v>179</v>
      </c>
      <c r="O226" s="2">
        <v>1411</v>
      </c>
      <c r="P226" s="2" t="s">
        <v>1401</v>
      </c>
      <c r="Q226" s="8" t="s">
        <v>1402</v>
      </c>
      <c r="R226" s="5" t="s">
        <v>1403</v>
      </c>
    </row>
    <row r="227" spans="1:18" ht="51.6" x14ac:dyDescent="0.25">
      <c r="A227" s="6" t="s">
        <v>1404</v>
      </c>
      <c r="B227" s="2" t="s">
        <v>1405</v>
      </c>
      <c r="C227" s="3" t="s">
        <v>1223</v>
      </c>
      <c r="D227" s="2" t="s">
        <v>1406</v>
      </c>
      <c r="E227" s="4">
        <v>43694.301296296297</v>
      </c>
      <c r="F227" s="2"/>
      <c r="G227" s="2"/>
      <c r="H227" s="2"/>
      <c r="I227" s="2"/>
      <c r="J227" s="2" t="s">
        <v>1407</v>
      </c>
      <c r="K227" s="2"/>
      <c r="L227" s="5" t="s">
        <v>116</v>
      </c>
      <c r="M227" s="7" t="s">
        <v>1408</v>
      </c>
      <c r="N227" s="2">
        <v>790</v>
      </c>
      <c r="O227" s="2">
        <v>1234</v>
      </c>
      <c r="P227" s="2"/>
      <c r="Q227" s="8" t="s">
        <v>1409</v>
      </c>
      <c r="R227" s="5" t="s">
        <v>1228</v>
      </c>
    </row>
    <row r="228" spans="1:18" ht="51.6" x14ac:dyDescent="0.25">
      <c r="A228" s="6" t="s">
        <v>1410</v>
      </c>
      <c r="B228" s="2" t="s">
        <v>1411</v>
      </c>
      <c r="C228" s="3" t="s">
        <v>795</v>
      </c>
      <c r="D228" s="2" t="s">
        <v>1412</v>
      </c>
      <c r="E228" s="4">
        <v>43694.298831018517</v>
      </c>
      <c r="F228" s="2"/>
      <c r="G228" s="2"/>
      <c r="H228" s="2"/>
      <c r="I228" s="2"/>
      <c r="J228" s="2" t="s">
        <v>1413</v>
      </c>
      <c r="K228" s="2"/>
      <c r="L228" s="5" t="s">
        <v>116</v>
      </c>
      <c r="M228" s="7" t="s">
        <v>1414</v>
      </c>
      <c r="N228" s="2">
        <v>284</v>
      </c>
      <c r="O228" s="2">
        <v>271</v>
      </c>
      <c r="P228" s="2"/>
      <c r="Q228" s="8" t="s">
        <v>1415</v>
      </c>
      <c r="R228" s="5" t="s">
        <v>800</v>
      </c>
    </row>
    <row r="229" spans="1:18" ht="51.6" x14ac:dyDescent="0.25">
      <c r="A229" s="6" t="s">
        <v>1317</v>
      </c>
      <c r="B229" s="2" t="s">
        <v>1289</v>
      </c>
      <c r="C229" s="3" t="s">
        <v>1416</v>
      </c>
      <c r="D229" s="2" t="s">
        <v>1417</v>
      </c>
      <c r="E229" s="4">
        <v>43694.296076388884</v>
      </c>
      <c r="F229" s="2"/>
      <c r="G229" s="2"/>
      <c r="H229" s="2"/>
      <c r="I229" s="2"/>
      <c r="J229" s="2" t="s">
        <v>1292</v>
      </c>
      <c r="K229" s="2"/>
      <c r="L229" s="5" t="s">
        <v>116</v>
      </c>
      <c r="M229" s="7" t="s">
        <v>1293</v>
      </c>
      <c r="N229" s="2">
        <v>243</v>
      </c>
      <c r="O229" s="2">
        <v>1157</v>
      </c>
      <c r="P229" s="2"/>
      <c r="Q229" s="8" t="s">
        <v>1418</v>
      </c>
      <c r="R229" s="5" t="s">
        <v>1419</v>
      </c>
    </row>
    <row r="230" spans="1:18" ht="51.6" x14ac:dyDescent="0.25">
      <c r="A230" s="6" t="s">
        <v>1317</v>
      </c>
      <c r="B230" s="2" t="s">
        <v>1289</v>
      </c>
      <c r="C230" s="3" t="s">
        <v>1416</v>
      </c>
      <c r="D230" s="2" t="s">
        <v>1417</v>
      </c>
      <c r="E230" s="4">
        <v>43694.296076388884</v>
      </c>
      <c r="F230" s="2"/>
      <c r="G230" s="2"/>
      <c r="H230" s="2"/>
      <c r="I230" s="2"/>
      <c r="J230" s="2" t="s">
        <v>1292</v>
      </c>
      <c r="K230" s="2"/>
      <c r="L230" s="5" t="s">
        <v>116</v>
      </c>
      <c r="M230" s="7" t="s">
        <v>1293</v>
      </c>
      <c r="N230" s="2">
        <v>243</v>
      </c>
      <c r="O230" s="2">
        <v>1157</v>
      </c>
      <c r="P230" s="2"/>
      <c r="Q230" s="8" t="s">
        <v>1418</v>
      </c>
      <c r="R230" s="5" t="s">
        <v>1419</v>
      </c>
    </row>
    <row r="231" spans="1:18" ht="21" x14ac:dyDescent="0.25">
      <c r="A231" s="6" t="s">
        <v>1420</v>
      </c>
      <c r="B231" s="2" t="s">
        <v>734</v>
      </c>
      <c r="C231" s="3" t="s">
        <v>1421</v>
      </c>
      <c r="D231" s="2" t="s">
        <v>1422</v>
      </c>
      <c r="E231" s="4">
        <v>43694.208379629628</v>
      </c>
      <c r="F231" s="2"/>
      <c r="G231" s="2"/>
      <c r="H231" s="2"/>
      <c r="I231" s="2"/>
      <c r="J231" s="2" t="s">
        <v>737</v>
      </c>
      <c r="K231" s="2"/>
      <c r="L231" s="5" t="s">
        <v>738</v>
      </c>
      <c r="M231" s="7" t="s">
        <v>739</v>
      </c>
      <c r="N231" s="2">
        <v>10894</v>
      </c>
      <c r="O231" s="2">
        <v>11087</v>
      </c>
      <c r="P231" s="2" t="s">
        <v>351</v>
      </c>
      <c r="Q231" s="8" t="s">
        <v>1423</v>
      </c>
      <c r="R231" s="5" t="s">
        <v>1424</v>
      </c>
    </row>
    <row r="232" spans="1:18" ht="41.4" x14ac:dyDescent="0.25">
      <c r="A232" s="6" t="s">
        <v>1425</v>
      </c>
      <c r="B232" s="2" t="s">
        <v>1426</v>
      </c>
      <c r="C232" s="3" t="s">
        <v>1427</v>
      </c>
      <c r="D232" s="2" t="s">
        <v>1428</v>
      </c>
      <c r="E232" s="4">
        <v>43694.008564814816</v>
      </c>
      <c r="F232" s="2"/>
      <c r="G232" s="2"/>
      <c r="H232" s="2"/>
      <c r="I232" s="2"/>
      <c r="J232" s="2" t="s">
        <v>1429</v>
      </c>
      <c r="K232" s="2"/>
      <c r="L232" s="5" t="s">
        <v>1430</v>
      </c>
      <c r="M232" s="7" t="s">
        <v>1431</v>
      </c>
      <c r="N232" s="2">
        <v>729</v>
      </c>
      <c r="O232" s="2">
        <v>289</v>
      </c>
      <c r="P232" s="2" t="s">
        <v>1432</v>
      </c>
      <c r="Q232" s="8" t="s">
        <v>1433</v>
      </c>
      <c r="R232" s="5" t="s">
        <v>1434</v>
      </c>
    </row>
    <row r="233" spans="1:18" ht="82.2" x14ac:dyDescent="0.25">
      <c r="A233" s="6" t="s">
        <v>1435</v>
      </c>
      <c r="B233" s="2" t="s">
        <v>1436</v>
      </c>
      <c r="C233" s="3" t="s">
        <v>1437</v>
      </c>
      <c r="D233" s="2" t="s">
        <v>1438</v>
      </c>
      <c r="E233" s="4">
        <v>43693.988020833334</v>
      </c>
      <c r="F233" s="2"/>
      <c r="G233" s="2"/>
      <c r="H233" s="2"/>
      <c r="I233" s="2"/>
      <c r="J233" s="2" t="s">
        <v>1439</v>
      </c>
      <c r="K233" s="2"/>
      <c r="L233" s="5" t="s">
        <v>23</v>
      </c>
      <c r="M233" s="7" t="s">
        <v>200</v>
      </c>
      <c r="N233" s="2"/>
      <c r="O233" s="2">
        <v>59</v>
      </c>
      <c r="P233" s="2"/>
      <c r="Q233" s="8" t="s">
        <v>1440</v>
      </c>
      <c r="R233" s="5" t="s">
        <v>1441</v>
      </c>
    </row>
    <row r="234" spans="1:18" ht="82.2" x14ac:dyDescent="0.25">
      <c r="A234" s="6" t="s">
        <v>1435</v>
      </c>
      <c r="B234" s="2" t="s">
        <v>1436</v>
      </c>
      <c r="C234" s="3" t="s">
        <v>1437</v>
      </c>
      <c r="D234" s="2" t="s">
        <v>1438</v>
      </c>
      <c r="E234" s="4">
        <v>43693.988020833334</v>
      </c>
      <c r="F234" s="2"/>
      <c r="G234" s="2"/>
      <c r="H234" s="2"/>
      <c r="I234" s="2"/>
      <c r="J234" s="2" t="s">
        <v>1439</v>
      </c>
      <c r="K234" s="2"/>
      <c r="L234" s="5" t="s">
        <v>23</v>
      </c>
      <c r="M234" s="7" t="s">
        <v>200</v>
      </c>
      <c r="N234" s="2"/>
      <c r="O234" s="2">
        <v>59</v>
      </c>
      <c r="P234" s="2"/>
      <c r="Q234" s="8" t="s">
        <v>1440</v>
      </c>
      <c r="R234" s="5" t="s">
        <v>1441</v>
      </c>
    </row>
    <row r="235" spans="1:18" ht="51.6" x14ac:dyDescent="0.25">
      <c r="A235" s="6" t="s">
        <v>1442</v>
      </c>
      <c r="B235" s="2" t="s">
        <v>1443</v>
      </c>
      <c r="C235" s="3" t="s">
        <v>1444</v>
      </c>
      <c r="D235" s="2" t="s">
        <v>1445</v>
      </c>
      <c r="E235" s="4">
        <v>43693.930659722224</v>
      </c>
      <c r="F235" s="2"/>
      <c r="G235" s="2"/>
      <c r="H235" s="2"/>
      <c r="I235" s="2"/>
      <c r="J235" s="2" t="s">
        <v>1446</v>
      </c>
      <c r="K235" s="2"/>
      <c r="L235" s="5" t="s">
        <v>51</v>
      </c>
      <c r="M235" s="7" t="s">
        <v>1447</v>
      </c>
      <c r="N235" s="2">
        <v>482</v>
      </c>
      <c r="O235" s="2">
        <v>504</v>
      </c>
      <c r="P235" s="2" t="s">
        <v>1448</v>
      </c>
      <c r="Q235" s="8" t="s">
        <v>1449</v>
      </c>
      <c r="R235" s="5" t="s">
        <v>1450</v>
      </c>
    </row>
    <row r="236" spans="1:18" ht="51.6" x14ac:dyDescent="0.25">
      <c r="A236" s="6" t="s">
        <v>1451</v>
      </c>
      <c r="B236" s="2" t="s">
        <v>1452</v>
      </c>
      <c r="C236" s="3" t="s">
        <v>1453</v>
      </c>
      <c r="D236" s="2" t="s">
        <v>1454</v>
      </c>
      <c r="E236" s="4">
        <v>43693.929432870369</v>
      </c>
      <c r="F236" s="2"/>
      <c r="G236" s="2"/>
      <c r="H236" s="2"/>
      <c r="I236" s="2"/>
      <c r="J236" s="2" t="s">
        <v>1455</v>
      </c>
      <c r="K236" s="2"/>
      <c r="L236" s="5" t="s">
        <v>23</v>
      </c>
      <c r="M236" s="7" t="s">
        <v>1456</v>
      </c>
      <c r="N236" s="2">
        <v>137</v>
      </c>
      <c r="O236" s="2">
        <v>874</v>
      </c>
      <c r="P236" s="2" t="s">
        <v>1457</v>
      </c>
      <c r="Q236" s="8" t="s">
        <v>1458</v>
      </c>
      <c r="R236" s="5" t="s">
        <v>1459</v>
      </c>
    </row>
    <row r="237" spans="1:18" ht="102.6" x14ac:dyDescent="0.25">
      <c r="A237" s="6" t="s">
        <v>1460</v>
      </c>
      <c r="B237" s="2" t="s">
        <v>1461</v>
      </c>
      <c r="C237" s="3" t="s">
        <v>1462</v>
      </c>
      <c r="D237" s="2" t="s">
        <v>1463</v>
      </c>
      <c r="E237" s="4">
        <v>43693.904837962968</v>
      </c>
      <c r="F237" s="2"/>
      <c r="G237" s="2"/>
      <c r="H237" s="2"/>
      <c r="I237" s="2"/>
      <c r="J237" s="2" t="s">
        <v>1464</v>
      </c>
      <c r="K237" s="2"/>
      <c r="L237" s="5" t="s">
        <v>51</v>
      </c>
      <c r="M237" s="7" t="s">
        <v>1465</v>
      </c>
      <c r="N237" s="2">
        <v>72</v>
      </c>
      <c r="O237" s="2">
        <v>49</v>
      </c>
      <c r="P237" s="2" t="s">
        <v>1466</v>
      </c>
      <c r="Q237" s="8" t="s">
        <v>1467</v>
      </c>
      <c r="R237" s="5" t="s">
        <v>1468</v>
      </c>
    </row>
    <row r="238" spans="1:18" ht="41.4" x14ac:dyDescent="0.25">
      <c r="A238" s="6" t="s">
        <v>1469</v>
      </c>
      <c r="B238" s="2" t="s">
        <v>1470</v>
      </c>
      <c r="C238" s="3" t="s">
        <v>1471</v>
      </c>
      <c r="D238" s="2" t="s">
        <v>1472</v>
      </c>
      <c r="E238" s="4">
        <v>43693.892037037032</v>
      </c>
      <c r="F238" s="2"/>
      <c r="G238" s="2"/>
      <c r="H238" s="2"/>
      <c r="I238" s="2"/>
      <c r="J238" s="2" t="s">
        <v>1473</v>
      </c>
      <c r="K238" s="2"/>
      <c r="L238" s="5" t="s">
        <v>23</v>
      </c>
      <c r="M238" s="7" t="s">
        <v>1474</v>
      </c>
      <c r="N238" s="2">
        <v>575</v>
      </c>
      <c r="O238" s="2">
        <v>81</v>
      </c>
      <c r="P238" s="2" t="s">
        <v>1475</v>
      </c>
      <c r="Q238" s="8" t="s">
        <v>1476</v>
      </c>
      <c r="R238" s="5" t="s">
        <v>1477</v>
      </c>
    </row>
    <row r="239" spans="1:18" ht="41.4" x14ac:dyDescent="0.25">
      <c r="A239" s="6" t="s">
        <v>1469</v>
      </c>
      <c r="B239" s="2" t="s">
        <v>1470</v>
      </c>
      <c r="C239" s="3" t="s">
        <v>1471</v>
      </c>
      <c r="D239" s="2" t="s">
        <v>1472</v>
      </c>
      <c r="E239" s="4">
        <v>43693.892037037032</v>
      </c>
      <c r="F239" s="2"/>
      <c r="G239" s="2"/>
      <c r="H239" s="2"/>
      <c r="I239" s="2"/>
      <c r="J239" s="2" t="s">
        <v>1473</v>
      </c>
      <c r="K239" s="2"/>
      <c r="L239" s="5" t="s">
        <v>23</v>
      </c>
      <c r="M239" s="7" t="s">
        <v>1474</v>
      </c>
      <c r="N239" s="2">
        <v>575</v>
      </c>
      <c r="O239" s="2">
        <v>81</v>
      </c>
      <c r="P239" s="2" t="s">
        <v>1475</v>
      </c>
      <c r="Q239" s="8" t="s">
        <v>1476</v>
      </c>
      <c r="R239" s="5" t="s">
        <v>1477</v>
      </c>
    </row>
    <row r="240" spans="1:18" ht="61.8" x14ac:dyDescent="0.25">
      <c r="A240" s="6" t="s">
        <v>1478</v>
      </c>
      <c r="B240" s="2" t="s">
        <v>1479</v>
      </c>
      <c r="C240" s="3" t="s">
        <v>384</v>
      </c>
      <c r="D240" s="2" t="s">
        <v>1480</v>
      </c>
      <c r="E240" s="4">
        <v>43693.86314814815</v>
      </c>
      <c r="F240" s="2"/>
      <c r="G240" s="2"/>
      <c r="H240" s="2"/>
      <c r="I240" s="2"/>
      <c r="J240" s="2" t="s">
        <v>1481</v>
      </c>
      <c r="K240" s="2"/>
      <c r="L240" s="5" t="s">
        <v>51</v>
      </c>
      <c r="M240" s="7" t="s">
        <v>1482</v>
      </c>
      <c r="N240" s="2">
        <v>453</v>
      </c>
      <c r="O240" s="2">
        <v>3111</v>
      </c>
      <c r="P240" s="2" t="s">
        <v>1483</v>
      </c>
      <c r="Q240" s="8" t="s">
        <v>1484</v>
      </c>
      <c r="R240" s="5" t="s">
        <v>390</v>
      </c>
    </row>
    <row r="241" spans="1:18" ht="51.6" x14ac:dyDescent="0.25">
      <c r="A241" s="6" t="s">
        <v>1485</v>
      </c>
      <c r="B241" s="2" t="s">
        <v>1486</v>
      </c>
      <c r="C241" s="3" t="s">
        <v>795</v>
      </c>
      <c r="D241" s="2" t="s">
        <v>1487</v>
      </c>
      <c r="E241" s="4">
        <v>43693.856157407412</v>
      </c>
      <c r="F241" s="2"/>
      <c r="G241" s="2"/>
      <c r="H241" s="2"/>
      <c r="I241" s="2"/>
      <c r="J241" s="2" t="s">
        <v>1488</v>
      </c>
      <c r="K241" s="2"/>
      <c r="L241" s="5" t="s">
        <v>116</v>
      </c>
      <c r="M241" s="7" t="s">
        <v>1489</v>
      </c>
      <c r="N241" s="2">
        <v>3939</v>
      </c>
      <c r="O241" s="2">
        <v>4452</v>
      </c>
      <c r="P241" s="2" t="s">
        <v>1490</v>
      </c>
      <c r="Q241" s="8" t="s">
        <v>1491</v>
      </c>
      <c r="R241" s="5" t="s">
        <v>800</v>
      </c>
    </row>
    <row r="242" spans="1:18" ht="51.6" x14ac:dyDescent="0.25">
      <c r="A242" s="6" t="s">
        <v>406</v>
      </c>
      <c r="B242" s="2" t="s">
        <v>404</v>
      </c>
      <c r="C242" s="3" t="s">
        <v>1492</v>
      </c>
      <c r="D242" s="2" t="s">
        <v>1493</v>
      </c>
      <c r="E242" s="4">
        <v>43693.853067129632</v>
      </c>
      <c r="F242" s="2"/>
      <c r="G242" s="2"/>
      <c r="H242" s="2"/>
      <c r="I242" s="2"/>
      <c r="J242" s="2" t="s">
        <v>403</v>
      </c>
      <c r="K242" s="2"/>
      <c r="L242" s="5" t="s">
        <v>51</v>
      </c>
      <c r="M242" s="7" t="s">
        <v>1494</v>
      </c>
      <c r="N242" s="2">
        <v>540</v>
      </c>
      <c r="O242" s="2">
        <v>745</v>
      </c>
      <c r="P242" s="2" t="s">
        <v>1495</v>
      </c>
      <c r="Q242" s="8" t="s">
        <v>1496</v>
      </c>
      <c r="R242" s="5" t="s">
        <v>1497</v>
      </c>
    </row>
    <row r="243" spans="1:18" ht="51.6" x14ac:dyDescent="0.25">
      <c r="A243" s="6" t="s">
        <v>406</v>
      </c>
      <c r="B243" s="2" t="s">
        <v>404</v>
      </c>
      <c r="C243" s="3" t="s">
        <v>1492</v>
      </c>
      <c r="D243" s="2" t="s">
        <v>1493</v>
      </c>
      <c r="E243" s="4">
        <v>43693.853067129632</v>
      </c>
      <c r="F243" s="2"/>
      <c r="G243" s="2"/>
      <c r="H243" s="2"/>
      <c r="I243" s="2"/>
      <c r="J243" s="2" t="s">
        <v>403</v>
      </c>
      <c r="K243" s="2"/>
      <c r="L243" s="5" t="s">
        <v>51</v>
      </c>
      <c r="M243" s="7" t="s">
        <v>1494</v>
      </c>
      <c r="N243" s="2">
        <v>540</v>
      </c>
      <c r="O243" s="2">
        <v>745</v>
      </c>
      <c r="P243" s="2" t="s">
        <v>1495</v>
      </c>
      <c r="Q243" s="8" t="s">
        <v>1496</v>
      </c>
      <c r="R243" s="5" t="s">
        <v>1497</v>
      </c>
    </row>
    <row r="244" spans="1:18" ht="51.6" x14ac:dyDescent="0.25">
      <c r="A244" s="6" t="s">
        <v>1498</v>
      </c>
      <c r="B244" s="2" t="s">
        <v>1499</v>
      </c>
      <c r="C244" s="3" t="s">
        <v>1500</v>
      </c>
      <c r="D244" s="2" t="s">
        <v>1501</v>
      </c>
      <c r="E244" s="4">
        <v>43693.840960648144</v>
      </c>
      <c r="F244" s="2"/>
      <c r="G244" s="2"/>
      <c r="H244" s="2"/>
      <c r="I244" s="2"/>
      <c r="J244" s="2" t="s">
        <v>1502</v>
      </c>
      <c r="K244" s="2"/>
      <c r="L244" s="5" t="s">
        <v>278</v>
      </c>
      <c r="M244" s="7" t="s">
        <v>1503</v>
      </c>
      <c r="N244" s="2">
        <v>469</v>
      </c>
      <c r="O244" s="2">
        <v>195</v>
      </c>
      <c r="P244" s="2"/>
      <c r="Q244" s="8" t="s">
        <v>1504</v>
      </c>
      <c r="R244" s="5" t="s">
        <v>1505</v>
      </c>
    </row>
    <row r="245" spans="1:18" ht="102.6" x14ac:dyDescent="0.25">
      <c r="A245" s="6" t="s">
        <v>1506</v>
      </c>
      <c r="B245" s="2" t="s">
        <v>1507</v>
      </c>
      <c r="C245" s="3" t="s">
        <v>1462</v>
      </c>
      <c r="D245" s="2" t="s">
        <v>1508</v>
      </c>
      <c r="E245" s="4">
        <v>43693.835081018522</v>
      </c>
      <c r="F245" s="2"/>
      <c r="G245" s="2"/>
      <c r="H245" s="2"/>
      <c r="I245" s="2"/>
      <c r="J245" s="2" t="s">
        <v>1509</v>
      </c>
      <c r="K245" s="2"/>
      <c r="L245" s="5" t="s">
        <v>23</v>
      </c>
      <c r="M245" s="7" t="s">
        <v>1510</v>
      </c>
      <c r="N245" s="2">
        <v>705</v>
      </c>
      <c r="O245" s="2">
        <v>4972</v>
      </c>
      <c r="P245" s="2"/>
      <c r="Q245" s="8" t="s">
        <v>1511</v>
      </c>
      <c r="R245" s="5" t="s">
        <v>1468</v>
      </c>
    </row>
    <row r="246" spans="1:18" ht="51.6" x14ac:dyDescent="0.25">
      <c r="A246" s="6" t="s">
        <v>1512</v>
      </c>
      <c r="B246" s="2" t="s">
        <v>1513</v>
      </c>
      <c r="C246" s="3" t="s">
        <v>1514</v>
      </c>
      <c r="D246" s="2" t="s">
        <v>1515</v>
      </c>
      <c r="E246" s="4">
        <v>43693.817418981482</v>
      </c>
      <c r="F246" s="2"/>
      <c r="G246" s="2"/>
      <c r="H246" s="2"/>
      <c r="I246" s="2"/>
      <c r="J246" s="2" t="s">
        <v>1516</v>
      </c>
      <c r="K246" s="2"/>
      <c r="L246" s="5" t="s">
        <v>51</v>
      </c>
      <c r="M246" s="7" t="s">
        <v>1517</v>
      </c>
      <c r="N246" s="2">
        <v>237</v>
      </c>
      <c r="O246" s="2">
        <v>359</v>
      </c>
      <c r="P246" s="2" t="s">
        <v>1518</v>
      </c>
      <c r="Q246" s="8" t="s">
        <v>1519</v>
      </c>
      <c r="R246" s="5" t="s">
        <v>1520</v>
      </c>
    </row>
    <row r="247" spans="1:18" ht="51.6" x14ac:dyDescent="0.25">
      <c r="A247" s="6" t="s">
        <v>1512</v>
      </c>
      <c r="B247" s="2" t="s">
        <v>1513</v>
      </c>
      <c r="C247" s="3" t="s">
        <v>1514</v>
      </c>
      <c r="D247" s="2" t="s">
        <v>1515</v>
      </c>
      <c r="E247" s="4">
        <v>43693.817418981482</v>
      </c>
      <c r="F247" s="2"/>
      <c r="G247" s="2"/>
      <c r="H247" s="2"/>
      <c r="I247" s="2"/>
      <c r="J247" s="2" t="s">
        <v>1516</v>
      </c>
      <c r="K247" s="2"/>
      <c r="L247" s="5" t="s">
        <v>51</v>
      </c>
      <c r="M247" s="7" t="s">
        <v>1517</v>
      </c>
      <c r="N247" s="2">
        <v>237</v>
      </c>
      <c r="O247" s="2">
        <v>359</v>
      </c>
      <c r="P247" s="2" t="s">
        <v>1518</v>
      </c>
      <c r="Q247" s="8" t="s">
        <v>1519</v>
      </c>
      <c r="R247" s="5" t="s">
        <v>1520</v>
      </c>
    </row>
    <row r="248" spans="1:18" ht="51.6" x14ac:dyDescent="0.25">
      <c r="A248" s="6" t="s">
        <v>1521</v>
      </c>
      <c r="B248" s="2" t="s">
        <v>1522</v>
      </c>
      <c r="C248" s="3" t="s">
        <v>1523</v>
      </c>
      <c r="D248" s="2" t="s">
        <v>1524</v>
      </c>
      <c r="E248" s="4">
        <v>43693.794710648144</v>
      </c>
      <c r="F248" s="2"/>
      <c r="G248" s="2"/>
      <c r="H248" s="2"/>
      <c r="I248" s="2"/>
      <c r="J248" s="2" t="s">
        <v>1525</v>
      </c>
      <c r="K248" s="2"/>
      <c r="L248" s="5" t="s">
        <v>278</v>
      </c>
      <c r="M248" s="7" t="s">
        <v>1526</v>
      </c>
      <c r="N248" s="2">
        <v>278</v>
      </c>
      <c r="O248" s="2">
        <v>72</v>
      </c>
      <c r="P248" s="2" t="s">
        <v>1527</v>
      </c>
      <c r="Q248" s="8" t="s">
        <v>1528</v>
      </c>
      <c r="R248" s="5" t="s">
        <v>1529</v>
      </c>
    </row>
    <row r="249" spans="1:18" ht="51.6" x14ac:dyDescent="0.25">
      <c r="A249" s="6" t="s">
        <v>1530</v>
      </c>
      <c r="B249" s="2" t="s">
        <v>1531</v>
      </c>
      <c r="C249" s="3" t="s">
        <v>1523</v>
      </c>
      <c r="D249" s="2" t="s">
        <v>1532</v>
      </c>
      <c r="E249" s="4">
        <v>43693.772673611107</v>
      </c>
      <c r="F249" s="2"/>
      <c r="G249" s="2"/>
      <c r="H249" s="2"/>
      <c r="I249" s="2"/>
      <c r="J249" s="2" t="s">
        <v>1533</v>
      </c>
      <c r="K249" s="2"/>
      <c r="L249" s="5" t="s">
        <v>23</v>
      </c>
      <c r="M249" s="7" t="s">
        <v>1534</v>
      </c>
      <c r="N249" s="2">
        <v>2221</v>
      </c>
      <c r="O249" s="2">
        <v>23</v>
      </c>
      <c r="P249" s="2" t="s">
        <v>351</v>
      </c>
      <c r="Q249" s="8" t="s">
        <v>1535</v>
      </c>
      <c r="R249" s="5" t="s">
        <v>1529</v>
      </c>
    </row>
    <row r="250" spans="1:18" ht="31.2" x14ac:dyDescent="0.25">
      <c r="A250" s="6" t="s">
        <v>1536</v>
      </c>
      <c r="B250" s="2" t="s">
        <v>1537</v>
      </c>
      <c r="C250" s="3" t="s">
        <v>1538</v>
      </c>
      <c r="D250" s="2" t="s">
        <v>1539</v>
      </c>
      <c r="E250" s="4">
        <v>43693.767511574071</v>
      </c>
      <c r="F250" s="2"/>
      <c r="G250" s="2"/>
      <c r="H250" s="2" t="s">
        <v>32</v>
      </c>
      <c r="I250" s="2" t="s">
        <v>29</v>
      </c>
      <c r="J250" s="2" t="s">
        <v>1540</v>
      </c>
      <c r="K250" s="2" t="s">
        <v>1038</v>
      </c>
      <c r="L250" s="5" t="s">
        <v>51</v>
      </c>
      <c r="M250" s="7" t="s">
        <v>1541</v>
      </c>
      <c r="N250" s="2">
        <v>246</v>
      </c>
      <c r="O250" s="2">
        <v>314</v>
      </c>
      <c r="P250" s="2"/>
      <c r="Q250" s="8" t="s">
        <v>1542</v>
      </c>
      <c r="R250" s="5" t="s">
        <v>1543</v>
      </c>
    </row>
    <row r="251" spans="1:18" ht="31.2" x14ac:dyDescent="0.25">
      <c r="A251" s="6" t="s">
        <v>1536</v>
      </c>
      <c r="B251" s="2" t="s">
        <v>1537</v>
      </c>
      <c r="C251" s="3" t="s">
        <v>1538</v>
      </c>
      <c r="D251" s="2" t="s">
        <v>1539</v>
      </c>
      <c r="E251" s="4">
        <v>43693.767511574071</v>
      </c>
      <c r="F251" s="2"/>
      <c r="G251" s="2"/>
      <c r="H251" s="2" t="s">
        <v>32</v>
      </c>
      <c r="I251" s="2" t="s">
        <v>29</v>
      </c>
      <c r="J251" s="2" t="s">
        <v>1540</v>
      </c>
      <c r="K251" s="2" t="s">
        <v>1038</v>
      </c>
      <c r="L251" s="5" t="s">
        <v>51</v>
      </c>
      <c r="M251" s="7" t="s">
        <v>1541</v>
      </c>
      <c r="N251" s="2">
        <v>246</v>
      </c>
      <c r="O251" s="2">
        <v>314</v>
      </c>
      <c r="P251" s="2"/>
      <c r="Q251" s="8" t="s">
        <v>1542</v>
      </c>
      <c r="R251" s="5" t="s">
        <v>1543</v>
      </c>
    </row>
    <row r="252" spans="1:18" ht="31.2" x14ac:dyDescent="0.25">
      <c r="A252" s="6" t="s">
        <v>1544</v>
      </c>
      <c r="B252" s="2" t="s">
        <v>1545</v>
      </c>
      <c r="C252" s="3" t="s">
        <v>1268</v>
      </c>
      <c r="D252" s="2" t="s">
        <v>1546</v>
      </c>
      <c r="E252" s="4">
        <v>43693.711909722224</v>
      </c>
      <c r="F252" s="2"/>
      <c r="G252" s="2"/>
      <c r="H252" s="2"/>
      <c r="I252" s="2"/>
      <c r="J252" s="2" t="s">
        <v>1547</v>
      </c>
      <c r="K252" s="2"/>
      <c r="L252" s="5" t="s">
        <v>51</v>
      </c>
      <c r="M252" s="7" t="s">
        <v>200</v>
      </c>
      <c r="N252" s="2">
        <v>79</v>
      </c>
      <c r="O252" s="2">
        <v>109</v>
      </c>
      <c r="P252" s="2"/>
      <c r="Q252" s="8" t="s">
        <v>1548</v>
      </c>
      <c r="R252" s="5" t="s">
        <v>1271</v>
      </c>
    </row>
    <row r="253" spans="1:18" ht="51.6" x14ac:dyDescent="0.25">
      <c r="A253" s="6" t="s">
        <v>1549</v>
      </c>
      <c r="B253" s="2" t="s">
        <v>1550</v>
      </c>
      <c r="C253" s="3" t="s">
        <v>795</v>
      </c>
      <c r="D253" s="2" t="s">
        <v>1551</v>
      </c>
      <c r="E253" s="4">
        <v>43693.700949074075</v>
      </c>
      <c r="F253" s="2"/>
      <c r="G253" s="2"/>
      <c r="H253" s="2"/>
      <c r="I253" s="2"/>
      <c r="J253" s="2" t="s">
        <v>1552</v>
      </c>
      <c r="K253" s="2"/>
      <c r="L253" s="5" t="s">
        <v>116</v>
      </c>
      <c r="M253" s="7" t="s">
        <v>1553</v>
      </c>
      <c r="N253" s="2">
        <v>2631</v>
      </c>
      <c r="O253" s="2">
        <v>387</v>
      </c>
      <c r="P253" s="2" t="s">
        <v>1527</v>
      </c>
      <c r="Q253" s="8" t="s">
        <v>1554</v>
      </c>
      <c r="R253" s="5" t="s">
        <v>800</v>
      </c>
    </row>
    <row r="254" spans="1:18" ht="51.6" x14ac:dyDescent="0.25">
      <c r="A254" s="6" t="s">
        <v>1555</v>
      </c>
      <c r="B254" s="2" t="s">
        <v>1556</v>
      </c>
      <c r="C254" s="3" t="s">
        <v>1557</v>
      </c>
      <c r="D254" s="2" t="s">
        <v>1558</v>
      </c>
      <c r="E254" s="4">
        <v>43693.695810185185</v>
      </c>
      <c r="F254" s="2"/>
      <c r="G254" s="2"/>
      <c r="H254" s="2"/>
      <c r="I254" s="2"/>
      <c r="J254" s="2" t="s">
        <v>1559</v>
      </c>
      <c r="K254" s="2"/>
      <c r="L254" s="5" t="s">
        <v>23</v>
      </c>
      <c r="M254" s="7" t="s">
        <v>1560</v>
      </c>
      <c r="N254" s="2">
        <v>1302</v>
      </c>
      <c r="O254" s="2">
        <v>784</v>
      </c>
      <c r="P254" s="2"/>
      <c r="Q254" s="8" t="s">
        <v>1561</v>
      </c>
      <c r="R254" s="5" t="s">
        <v>1562</v>
      </c>
    </row>
    <row r="255" spans="1:18" ht="51.6" x14ac:dyDescent="0.25">
      <c r="A255" s="6" t="s">
        <v>1555</v>
      </c>
      <c r="B255" s="2" t="s">
        <v>1556</v>
      </c>
      <c r="C255" s="3" t="s">
        <v>1557</v>
      </c>
      <c r="D255" s="2" t="s">
        <v>1558</v>
      </c>
      <c r="E255" s="4">
        <v>43693.695810185185</v>
      </c>
      <c r="F255" s="2"/>
      <c r="G255" s="2"/>
      <c r="H255" s="2"/>
      <c r="I255" s="2"/>
      <c r="J255" s="2" t="s">
        <v>1559</v>
      </c>
      <c r="K255" s="2"/>
      <c r="L255" s="5" t="s">
        <v>23</v>
      </c>
      <c r="M255" s="7" t="s">
        <v>1560</v>
      </c>
      <c r="N255" s="2">
        <v>1302</v>
      </c>
      <c r="O255" s="2">
        <v>784</v>
      </c>
      <c r="P255" s="2"/>
      <c r="Q255" s="8" t="s">
        <v>1561</v>
      </c>
      <c r="R255" s="5" t="s">
        <v>1562</v>
      </c>
    </row>
    <row r="256" spans="1:18" ht="31.2" x14ac:dyDescent="0.25">
      <c r="A256" s="6" t="s">
        <v>1563</v>
      </c>
      <c r="B256" s="2" t="s">
        <v>1564</v>
      </c>
      <c r="C256" s="3" t="s">
        <v>1268</v>
      </c>
      <c r="D256" s="2" t="s">
        <v>1565</v>
      </c>
      <c r="E256" s="4">
        <v>43693.665300925924</v>
      </c>
      <c r="F256" s="2"/>
      <c r="G256" s="2"/>
      <c r="H256" s="2"/>
      <c r="I256" s="2"/>
      <c r="J256" s="2" t="s">
        <v>1566</v>
      </c>
      <c r="K256" s="2"/>
      <c r="L256" s="5" t="s">
        <v>23</v>
      </c>
      <c r="M256" s="7" t="s">
        <v>1567</v>
      </c>
      <c r="N256" s="2">
        <v>2634</v>
      </c>
      <c r="O256" s="2">
        <v>2421</v>
      </c>
      <c r="P256" s="2" t="s">
        <v>1568</v>
      </c>
      <c r="Q256" s="8" t="s">
        <v>1569</v>
      </c>
      <c r="R256" s="5" t="s">
        <v>1271</v>
      </c>
    </row>
    <row r="257" spans="1:18" ht="31.2" x14ac:dyDescent="0.25">
      <c r="A257" s="6" t="s">
        <v>1570</v>
      </c>
      <c r="B257" s="2" t="s">
        <v>1571</v>
      </c>
      <c r="C257" s="3" t="s">
        <v>1268</v>
      </c>
      <c r="D257" s="2" t="s">
        <v>1572</v>
      </c>
      <c r="E257" s="4">
        <v>43693.664641203708</v>
      </c>
      <c r="F257" s="2"/>
      <c r="G257" s="2"/>
      <c r="H257" s="2"/>
      <c r="I257" s="2"/>
      <c r="J257" s="2" t="s">
        <v>1573</v>
      </c>
      <c r="K257" s="2"/>
      <c r="L257" s="5" t="s">
        <v>61</v>
      </c>
      <c r="M257" s="7" t="s">
        <v>1574</v>
      </c>
      <c r="N257" s="2">
        <v>5880</v>
      </c>
      <c r="O257" s="2">
        <v>6378</v>
      </c>
      <c r="P257" s="2" t="s">
        <v>1575</v>
      </c>
      <c r="Q257" s="8" t="s">
        <v>1576</v>
      </c>
      <c r="R257" s="5" t="s">
        <v>1271</v>
      </c>
    </row>
    <row r="258" spans="1:18" ht="41.4" x14ac:dyDescent="0.25">
      <c r="A258" s="6" t="s">
        <v>1577</v>
      </c>
      <c r="B258" s="2" t="s">
        <v>1578</v>
      </c>
      <c r="C258" s="3" t="s">
        <v>657</v>
      </c>
      <c r="D258" s="2" t="s">
        <v>1579</v>
      </c>
      <c r="E258" s="4">
        <v>43693.654641203699</v>
      </c>
      <c r="F258" s="2"/>
      <c r="G258" s="2"/>
      <c r="H258" s="2"/>
      <c r="I258" s="2"/>
      <c r="J258" s="2" t="s">
        <v>1580</v>
      </c>
      <c r="K258" s="2"/>
      <c r="L258" s="5" t="s">
        <v>61</v>
      </c>
      <c r="M258" s="7" t="s">
        <v>1581</v>
      </c>
      <c r="N258" s="2">
        <v>64</v>
      </c>
      <c r="O258" s="2">
        <v>15</v>
      </c>
      <c r="P258" s="2" t="s">
        <v>351</v>
      </c>
      <c r="Q258" s="8" t="s">
        <v>1582</v>
      </c>
      <c r="R258" s="5" t="s">
        <v>663</v>
      </c>
    </row>
    <row r="259" spans="1:18" ht="31.2" x14ac:dyDescent="0.25">
      <c r="A259" s="6" t="s">
        <v>1583</v>
      </c>
      <c r="B259" s="2" t="s">
        <v>1584</v>
      </c>
      <c r="C259" s="3" t="s">
        <v>1585</v>
      </c>
      <c r="D259" s="2" t="s">
        <v>1586</v>
      </c>
      <c r="E259" s="4">
        <v>43693.654560185183</v>
      </c>
      <c r="F259" s="2"/>
      <c r="G259" s="2"/>
      <c r="H259" s="2" t="s">
        <v>1587</v>
      </c>
      <c r="I259" s="2" t="s">
        <v>1588</v>
      </c>
      <c r="J259" s="2" t="s">
        <v>1589</v>
      </c>
      <c r="K259" s="2" t="s">
        <v>1590</v>
      </c>
      <c r="L259" s="5" t="s">
        <v>51</v>
      </c>
      <c r="M259" s="7" t="s">
        <v>1591</v>
      </c>
      <c r="N259" s="2">
        <v>25</v>
      </c>
      <c r="O259" s="2">
        <v>159</v>
      </c>
      <c r="P259" s="2" t="s">
        <v>434</v>
      </c>
      <c r="Q259" s="8" t="s">
        <v>1592</v>
      </c>
      <c r="R259" s="5" t="s">
        <v>1593</v>
      </c>
    </row>
    <row r="260" spans="1:18" ht="31.2" x14ac:dyDescent="0.25">
      <c r="A260" s="6" t="s">
        <v>1583</v>
      </c>
      <c r="B260" s="2" t="s">
        <v>1584</v>
      </c>
      <c r="C260" s="3" t="s">
        <v>1585</v>
      </c>
      <c r="D260" s="2" t="s">
        <v>1586</v>
      </c>
      <c r="E260" s="4">
        <v>43693.654560185183</v>
      </c>
      <c r="F260" s="2"/>
      <c r="G260" s="2"/>
      <c r="H260" s="2" t="s">
        <v>1587</v>
      </c>
      <c r="I260" s="2" t="s">
        <v>1588</v>
      </c>
      <c r="J260" s="2" t="s">
        <v>1589</v>
      </c>
      <c r="K260" s="2" t="s">
        <v>1590</v>
      </c>
      <c r="L260" s="5" t="s">
        <v>51</v>
      </c>
      <c r="M260" s="7" t="s">
        <v>1591</v>
      </c>
      <c r="N260" s="2">
        <v>25</v>
      </c>
      <c r="O260" s="2">
        <v>159</v>
      </c>
      <c r="P260" s="2" t="s">
        <v>434</v>
      </c>
      <c r="Q260" s="8" t="s">
        <v>1592</v>
      </c>
      <c r="R260" s="5" t="s">
        <v>1593</v>
      </c>
    </row>
    <row r="261" spans="1:18" ht="51.6" x14ac:dyDescent="0.25">
      <c r="A261" s="6" t="s">
        <v>1594</v>
      </c>
      <c r="B261" s="2" t="s">
        <v>1595</v>
      </c>
      <c r="C261" s="3" t="s">
        <v>795</v>
      </c>
      <c r="D261" s="2" t="s">
        <v>1596</v>
      </c>
      <c r="E261" s="4">
        <v>43693.627453703702</v>
      </c>
      <c r="F261" s="2"/>
      <c r="G261" s="2"/>
      <c r="H261" s="2"/>
      <c r="I261" s="2"/>
      <c r="J261" s="2" t="s">
        <v>1597</v>
      </c>
      <c r="K261" s="2"/>
      <c r="L261" s="5" t="s">
        <v>51</v>
      </c>
      <c r="M261" s="7" t="s">
        <v>1598</v>
      </c>
      <c r="N261" s="2">
        <v>368</v>
      </c>
      <c r="O261" s="2">
        <v>223</v>
      </c>
      <c r="P261" s="2" t="s">
        <v>351</v>
      </c>
      <c r="Q261" s="8" t="s">
        <v>1599</v>
      </c>
      <c r="R261" s="5" t="s">
        <v>800</v>
      </c>
    </row>
    <row r="262" spans="1:18" ht="51.6" x14ac:dyDescent="0.25">
      <c r="A262" s="6" t="s">
        <v>1600</v>
      </c>
      <c r="B262" s="2" t="s">
        <v>29</v>
      </c>
      <c r="C262" s="3" t="s">
        <v>795</v>
      </c>
      <c r="D262" s="2" t="s">
        <v>1601</v>
      </c>
      <c r="E262" s="4">
        <v>43693.600497685184</v>
      </c>
      <c r="F262" s="2"/>
      <c r="G262" s="2"/>
      <c r="H262" s="2"/>
      <c r="I262" s="2"/>
      <c r="J262" s="2" t="s">
        <v>32</v>
      </c>
      <c r="K262" s="2"/>
      <c r="L262" s="5" t="s">
        <v>116</v>
      </c>
      <c r="M262" s="7" t="s">
        <v>33</v>
      </c>
      <c r="N262" s="2">
        <v>1899</v>
      </c>
      <c r="O262" s="2">
        <v>3742</v>
      </c>
      <c r="P262" s="2"/>
      <c r="Q262" s="8" t="s">
        <v>1602</v>
      </c>
      <c r="R262" s="5" t="s">
        <v>800</v>
      </c>
    </row>
    <row r="263" spans="1:18" ht="51.6" x14ac:dyDescent="0.25">
      <c r="A263" s="6" t="s">
        <v>1600</v>
      </c>
      <c r="B263" s="2" t="s">
        <v>29</v>
      </c>
      <c r="C263" s="3" t="s">
        <v>795</v>
      </c>
      <c r="D263" s="2" t="s">
        <v>1601</v>
      </c>
      <c r="E263" s="4">
        <v>43693.600497685184</v>
      </c>
      <c r="F263" s="2"/>
      <c r="G263" s="2"/>
      <c r="H263" s="2"/>
      <c r="I263" s="2"/>
      <c r="J263" s="2" t="s">
        <v>32</v>
      </c>
      <c r="K263" s="2"/>
      <c r="L263" s="5" t="s">
        <v>116</v>
      </c>
      <c r="M263" s="7" t="s">
        <v>33</v>
      </c>
      <c r="N263" s="2">
        <v>1899</v>
      </c>
      <c r="O263" s="2">
        <v>3742</v>
      </c>
      <c r="P263" s="2"/>
      <c r="Q263" s="8" t="s">
        <v>1602</v>
      </c>
      <c r="R263" s="5" t="s">
        <v>800</v>
      </c>
    </row>
    <row r="264" spans="1:18" ht="21" x14ac:dyDescent="0.25">
      <c r="A264" s="6" t="s">
        <v>1603</v>
      </c>
      <c r="B264" s="2" t="s">
        <v>1604</v>
      </c>
      <c r="C264" s="3" t="s">
        <v>1605</v>
      </c>
      <c r="D264" s="2" t="s">
        <v>1606</v>
      </c>
      <c r="E264" s="4">
        <v>43693.586226851854</v>
      </c>
      <c r="F264" s="2"/>
      <c r="G264" s="2"/>
      <c r="H264" s="2" t="s">
        <v>1607</v>
      </c>
      <c r="I264" s="2" t="s">
        <v>1608</v>
      </c>
      <c r="J264" s="2" t="s">
        <v>1609</v>
      </c>
      <c r="K264" s="2"/>
      <c r="L264" s="5" t="s">
        <v>23</v>
      </c>
      <c r="M264" s="7" t="s">
        <v>1610</v>
      </c>
      <c r="N264" s="2">
        <v>2135</v>
      </c>
      <c r="O264" s="2">
        <v>1575</v>
      </c>
      <c r="P264" s="2" t="s">
        <v>351</v>
      </c>
      <c r="Q264" s="8" t="s">
        <v>1611</v>
      </c>
      <c r="R264" s="5" t="s">
        <v>1612</v>
      </c>
    </row>
    <row r="265" spans="1:18" ht="51.6" x14ac:dyDescent="0.25">
      <c r="A265" s="6" t="s">
        <v>1613</v>
      </c>
      <c r="B265" s="2" t="s">
        <v>1614</v>
      </c>
      <c r="C265" s="3" t="s">
        <v>1615</v>
      </c>
      <c r="D265" s="2" t="s">
        <v>1616</v>
      </c>
      <c r="E265" s="4">
        <v>43693.583379629628</v>
      </c>
      <c r="F265" s="2"/>
      <c r="G265" s="2"/>
      <c r="H265" s="2"/>
      <c r="I265" s="2"/>
      <c r="J265" s="2" t="s">
        <v>1617</v>
      </c>
      <c r="K265" s="2"/>
      <c r="L265" s="5" t="s">
        <v>1618</v>
      </c>
      <c r="M265" s="7" t="s">
        <v>1619</v>
      </c>
      <c r="N265" s="2">
        <v>3080</v>
      </c>
      <c r="O265" s="2">
        <v>316</v>
      </c>
      <c r="P265" s="2" t="s">
        <v>1620</v>
      </c>
      <c r="Q265" s="8" t="s">
        <v>1621</v>
      </c>
      <c r="R265" s="5" t="s">
        <v>1622</v>
      </c>
    </row>
    <row r="266" spans="1:18" ht="21" x14ac:dyDescent="0.25">
      <c r="A266" s="6" t="s">
        <v>1623</v>
      </c>
      <c r="B266" s="2" t="s">
        <v>1624</v>
      </c>
      <c r="C266" s="3" t="s">
        <v>1625</v>
      </c>
      <c r="D266" s="2" t="s">
        <v>1626</v>
      </c>
      <c r="E266" s="4">
        <v>43693.581712962958</v>
      </c>
      <c r="F266" s="2"/>
      <c r="G266" s="2"/>
      <c r="H266" s="2"/>
      <c r="I266" s="2"/>
      <c r="J266" s="2" t="s">
        <v>1627</v>
      </c>
      <c r="K266" s="2"/>
      <c r="L266" s="5" t="s">
        <v>51</v>
      </c>
      <c r="M266" s="7" t="s">
        <v>1628</v>
      </c>
      <c r="N266" s="2">
        <v>780</v>
      </c>
      <c r="O266" s="2">
        <v>1275</v>
      </c>
      <c r="P266" s="2" t="s">
        <v>1629</v>
      </c>
      <c r="Q266" s="8" t="s">
        <v>1630</v>
      </c>
      <c r="R266" s="5" t="s">
        <v>1631</v>
      </c>
    </row>
    <row r="267" spans="1:18" ht="51.6" x14ac:dyDescent="0.25">
      <c r="A267" s="6" t="s">
        <v>1632</v>
      </c>
      <c r="B267" s="2" t="s">
        <v>1633</v>
      </c>
      <c r="C267" s="3" t="s">
        <v>962</v>
      </c>
      <c r="D267" s="2" t="s">
        <v>1634</v>
      </c>
      <c r="E267" s="4">
        <v>43693.575370370367</v>
      </c>
      <c r="F267" s="2"/>
      <c r="G267" s="2"/>
      <c r="H267" s="2"/>
      <c r="I267" s="2"/>
      <c r="J267" s="2" t="s">
        <v>1635</v>
      </c>
      <c r="K267" s="2"/>
      <c r="L267" s="5" t="s">
        <v>23</v>
      </c>
      <c r="M267" s="7" t="s">
        <v>1636</v>
      </c>
      <c r="N267" s="2">
        <v>49</v>
      </c>
      <c r="O267" s="2">
        <v>86</v>
      </c>
      <c r="P267" s="2" t="s">
        <v>329</v>
      </c>
      <c r="Q267" s="8" t="s">
        <v>1637</v>
      </c>
      <c r="R267" s="5" t="s">
        <v>968</v>
      </c>
    </row>
    <row r="268" spans="1:18" ht="51.6" x14ac:dyDescent="0.25">
      <c r="A268" s="6" t="s">
        <v>1632</v>
      </c>
      <c r="B268" s="2" t="s">
        <v>1633</v>
      </c>
      <c r="C268" s="3" t="s">
        <v>962</v>
      </c>
      <c r="D268" s="2" t="s">
        <v>1634</v>
      </c>
      <c r="E268" s="4">
        <v>43693.575370370367</v>
      </c>
      <c r="F268" s="2"/>
      <c r="G268" s="2"/>
      <c r="H268" s="2"/>
      <c r="I268" s="2"/>
      <c r="J268" s="2" t="s">
        <v>1635</v>
      </c>
      <c r="K268" s="2"/>
      <c r="L268" s="5" t="s">
        <v>23</v>
      </c>
      <c r="M268" s="7" t="s">
        <v>1636</v>
      </c>
      <c r="N268" s="2">
        <v>49</v>
      </c>
      <c r="O268" s="2">
        <v>86</v>
      </c>
      <c r="P268" s="2" t="s">
        <v>329</v>
      </c>
      <c r="Q268" s="8" t="s">
        <v>1637</v>
      </c>
      <c r="R268" s="5" t="s">
        <v>968</v>
      </c>
    </row>
    <row r="269" spans="1:18" ht="31.2" x14ac:dyDescent="0.25">
      <c r="A269" s="6" t="s">
        <v>1638</v>
      </c>
      <c r="B269" s="2" t="s">
        <v>1639</v>
      </c>
      <c r="C269" s="3" t="s">
        <v>1640</v>
      </c>
      <c r="D269" s="2" t="s">
        <v>1641</v>
      </c>
      <c r="E269" s="4">
        <v>43693.536134259259</v>
      </c>
      <c r="F269" s="2"/>
      <c r="G269" s="2"/>
      <c r="H269" s="2"/>
      <c r="I269" s="2"/>
      <c r="J269" s="2" t="s">
        <v>1642</v>
      </c>
      <c r="K269" s="2"/>
      <c r="L269" s="5" t="s">
        <v>23</v>
      </c>
      <c r="M269" s="7" t="s">
        <v>1643</v>
      </c>
      <c r="N269" s="2">
        <v>37056</v>
      </c>
      <c r="O269" s="2">
        <v>32031</v>
      </c>
      <c r="P269" s="2" t="s">
        <v>1644</v>
      </c>
      <c r="Q269" s="8" t="s">
        <v>1645</v>
      </c>
      <c r="R269" s="5" t="s">
        <v>1646</v>
      </c>
    </row>
    <row r="270" spans="1:18" ht="31.2" x14ac:dyDescent="0.25">
      <c r="A270" s="6" t="s">
        <v>1647</v>
      </c>
      <c r="B270" s="2" t="s">
        <v>1648</v>
      </c>
      <c r="C270" s="3" t="s">
        <v>1268</v>
      </c>
      <c r="D270" s="2" t="s">
        <v>1649</v>
      </c>
      <c r="E270" s="4">
        <v>43693.528020833328</v>
      </c>
      <c r="F270" s="2"/>
      <c r="G270" s="2"/>
      <c r="H270" s="2"/>
      <c r="I270" s="2"/>
      <c r="J270" s="2" t="s">
        <v>1650</v>
      </c>
      <c r="K270" s="2"/>
      <c r="L270" s="5" t="s">
        <v>116</v>
      </c>
      <c r="M270" s="7" t="s">
        <v>1651</v>
      </c>
      <c r="N270" s="2">
        <v>566</v>
      </c>
      <c r="O270" s="2">
        <v>602</v>
      </c>
      <c r="P270" s="2"/>
      <c r="Q270" s="8" t="s">
        <v>1652</v>
      </c>
      <c r="R270" s="5" t="s">
        <v>1271</v>
      </c>
    </row>
    <row r="271" spans="1:18" ht="31.2" x14ac:dyDescent="0.25">
      <c r="A271" s="6" t="s">
        <v>1647</v>
      </c>
      <c r="B271" s="2" t="s">
        <v>1648</v>
      </c>
      <c r="C271" s="3" t="s">
        <v>1268</v>
      </c>
      <c r="D271" s="2" t="s">
        <v>1649</v>
      </c>
      <c r="E271" s="4">
        <v>43693.528020833328</v>
      </c>
      <c r="F271" s="2"/>
      <c r="G271" s="2"/>
      <c r="H271" s="2"/>
      <c r="I271" s="2"/>
      <c r="J271" s="2" t="s">
        <v>1650</v>
      </c>
      <c r="K271" s="2"/>
      <c r="L271" s="5" t="s">
        <v>116</v>
      </c>
      <c r="M271" s="7" t="s">
        <v>1651</v>
      </c>
      <c r="N271" s="2">
        <v>566</v>
      </c>
      <c r="O271" s="2">
        <v>602</v>
      </c>
      <c r="P271" s="2"/>
      <c r="Q271" s="8" t="s">
        <v>1652</v>
      </c>
      <c r="R271" s="5" t="s">
        <v>1271</v>
      </c>
    </row>
    <row r="272" spans="1:18" ht="51.6" x14ac:dyDescent="0.25">
      <c r="A272" s="6" t="s">
        <v>1653</v>
      </c>
      <c r="B272" s="2" t="s">
        <v>1654</v>
      </c>
      <c r="C272" s="3" t="s">
        <v>962</v>
      </c>
      <c r="D272" s="2" t="s">
        <v>1655</v>
      </c>
      <c r="E272" s="4">
        <v>43693.510601851856</v>
      </c>
      <c r="F272" s="2"/>
      <c r="G272" s="2"/>
      <c r="H272" s="2"/>
      <c r="I272" s="2"/>
      <c r="J272" s="2" t="s">
        <v>1656</v>
      </c>
      <c r="K272" s="2"/>
      <c r="L272" s="5" t="s">
        <v>23</v>
      </c>
      <c r="M272" s="7" t="s">
        <v>1657</v>
      </c>
      <c r="N272" s="2">
        <v>4931</v>
      </c>
      <c r="O272" s="2">
        <v>457</v>
      </c>
      <c r="P272" s="2" t="s">
        <v>1335</v>
      </c>
      <c r="Q272" s="8" t="s">
        <v>1658</v>
      </c>
      <c r="R272" s="5" t="s">
        <v>968</v>
      </c>
    </row>
    <row r="273" spans="1:18" ht="31.2" x14ac:dyDescent="0.25">
      <c r="A273" s="6" t="s">
        <v>1659</v>
      </c>
      <c r="B273" s="2" t="s">
        <v>1660</v>
      </c>
      <c r="C273" s="3" t="s">
        <v>1268</v>
      </c>
      <c r="D273" s="2" t="s">
        <v>1661</v>
      </c>
      <c r="E273" s="4">
        <v>43693.505370370374</v>
      </c>
      <c r="F273" s="2"/>
      <c r="G273" s="2"/>
      <c r="H273" s="2"/>
      <c r="I273" s="2"/>
      <c r="J273" s="2" t="s">
        <v>1662</v>
      </c>
      <c r="K273" s="2"/>
      <c r="L273" s="5" t="s">
        <v>116</v>
      </c>
      <c r="M273" s="7" t="s">
        <v>1663</v>
      </c>
      <c r="N273" s="2">
        <v>74</v>
      </c>
      <c r="O273" s="2">
        <v>105</v>
      </c>
      <c r="P273" s="2" t="s">
        <v>1575</v>
      </c>
      <c r="Q273" s="8" t="s">
        <v>1664</v>
      </c>
      <c r="R273" s="5" t="s">
        <v>1271</v>
      </c>
    </row>
    <row r="274" spans="1:18" ht="41.4" x14ac:dyDescent="0.25">
      <c r="A274" s="6" t="s">
        <v>1665</v>
      </c>
      <c r="B274" s="2" t="s">
        <v>1666</v>
      </c>
      <c r="C274" s="3" t="s">
        <v>1667</v>
      </c>
      <c r="D274" s="2" t="s">
        <v>1668</v>
      </c>
      <c r="E274" s="4">
        <v>43693.504467592589</v>
      </c>
      <c r="F274" s="2"/>
      <c r="G274" s="2"/>
      <c r="H274" s="2"/>
      <c r="I274" s="2"/>
      <c r="J274" s="2" t="s">
        <v>1669</v>
      </c>
      <c r="K274" s="2"/>
      <c r="L274" s="5" t="s">
        <v>1670</v>
      </c>
      <c r="M274" s="7" t="s">
        <v>1671</v>
      </c>
      <c r="N274" s="2">
        <v>2959</v>
      </c>
      <c r="O274" s="2">
        <v>198</v>
      </c>
      <c r="P274" s="2" t="s">
        <v>1672</v>
      </c>
      <c r="Q274" s="8" t="s">
        <v>1673</v>
      </c>
      <c r="R274" s="5" t="s">
        <v>1674</v>
      </c>
    </row>
    <row r="275" spans="1:18" ht="102.6" x14ac:dyDescent="0.25">
      <c r="A275" s="6" t="s">
        <v>1675</v>
      </c>
      <c r="B275" s="2" t="s">
        <v>1676</v>
      </c>
      <c r="C275" s="3" t="s">
        <v>1462</v>
      </c>
      <c r="D275" s="2" t="s">
        <v>1677</v>
      </c>
      <c r="E275" s="4">
        <v>43693.500648148147</v>
      </c>
      <c r="F275" s="2"/>
      <c r="G275" s="2"/>
      <c r="H275" s="2"/>
      <c r="I275" s="2"/>
      <c r="J275" s="2" t="s">
        <v>1678</v>
      </c>
      <c r="K275" s="2"/>
      <c r="L275" s="5" t="s">
        <v>23</v>
      </c>
      <c r="M275" s="7" t="s">
        <v>1679</v>
      </c>
      <c r="N275" s="2">
        <v>44</v>
      </c>
      <c r="O275" s="2">
        <v>57</v>
      </c>
      <c r="P275" s="2" t="s">
        <v>1680</v>
      </c>
      <c r="Q275" s="8" t="s">
        <v>1681</v>
      </c>
      <c r="R275" s="5" t="s">
        <v>1468</v>
      </c>
    </row>
    <row r="276" spans="1:18" ht="51.6" x14ac:dyDescent="0.25">
      <c r="A276" s="6" t="s">
        <v>1590</v>
      </c>
      <c r="B276" s="2" t="s">
        <v>1588</v>
      </c>
      <c r="C276" s="3" t="s">
        <v>1682</v>
      </c>
      <c r="D276" s="2" t="s">
        <v>1683</v>
      </c>
      <c r="E276" s="4">
        <v>43693.500393518523</v>
      </c>
      <c r="F276" s="2"/>
      <c r="G276" s="2"/>
      <c r="H276" s="2" t="s">
        <v>1589</v>
      </c>
      <c r="I276" s="2" t="s">
        <v>1584</v>
      </c>
      <c r="J276" s="2" t="s">
        <v>1587</v>
      </c>
      <c r="K276" s="2" t="s">
        <v>1684</v>
      </c>
      <c r="L276" s="5" t="s">
        <v>23</v>
      </c>
      <c r="M276" s="7" t="s">
        <v>1685</v>
      </c>
      <c r="N276" s="2">
        <v>312</v>
      </c>
      <c r="O276" s="2">
        <v>425</v>
      </c>
      <c r="P276" s="2" t="s">
        <v>1686</v>
      </c>
      <c r="Q276" s="8" t="s">
        <v>1687</v>
      </c>
      <c r="R276" s="5" t="s">
        <v>1688</v>
      </c>
    </row>
    <row r="277" spans="1:18" ht="51.6" x14ac:dyDescent="0.25">
      <c r="A277" s="6" t="s">
        <v>1689</v>
      </c>
      <c r="B277" s="2" t="s">
        <v>1690</v>
      </c>
      <c r="C277" s="3" t="s">
        <v>1691</v>
      </c>
      <c r="D277" s="2" t="s">
        <v>1692</v>
      </c>
      <c r="E277" s="4">
        <v>43693.498692129629</v>
      </c>
      <c r="F277" s="2"/>
      <c r="G277" s="2"/>
      <c r="H277" s="2"/>
      <c r="I277" s="2"/>
      <c r="J277" s="2" t="s">
        <v>1693</v>
      </c>
      <c r="K277" s="2"/>
      <c r="L277" s="5" t="s">
        <v>51</v>
      </c>
      <c r="M277" s="7" t="s">
        <v>1694</v>
      </c>
      <c r="N277" s="2">
        <v>3281</v>
      </c>
      <c r="O277" s="2">
        <v>1604</v>
      </c>
      <c r="P277" s="2" t="s">
        <v>579</v>
      </c>
      <c r="Q277" s="8" t="s">
        <v>1695</v>
      </c>
      <c r="R277" s="5" t="s">
        <v>1696</v>
      </c>
    </row>
    <row r="278" spans="1:18" ht="51.6" x14ac:dyDescent="0.25">
      <c r="A278" s="6" t="s">
        <v>1689</v>
      </c>
      <c r="B278" s="2" t="s">
        <v>1690</v>
      </c>
      <c r="C278" s="3" t="s">
        <v>1691</v>
      </c>
      <c r="D278" s="2" t="s">
        <v>1692</v>
      </c>
      <c r="E278" s="4">
        <v>43693.498692129629</v>
      </c>
      <c r="F278" s="2"/>
      <c r="G278" s="2"/>
      <c r="H278" s="2"/>
      <c r="I278" s="2"/>
      <c r="J278" s="2" t="s">
        <v>1693</v>
      </c>
      <c r="K278" s="2"/>
      <c r="L278" s="5" t="s">
        <v>51</v>
      </c>
      <c r="M278" s="7" t="s">
        <v>1694</v>
      </c>
      <c r="N278" s="2">
        <v>3281</v>
      </c>
      <c r="O278" s="2">
        <v>1604</v>
      </c>
      <c r="P278" s="2" t="s">
        <v>579</v>
      </c>
      <c r="Q278" s="8" t="s">
        <v>1695</v>
      </c>
      <c r="R278" s="5" t="s">
        <v>1696</v>
      </c>
    </row>
    <row r="279" spans="1:18" ht="41.4" x14ac:dyDescent="0.25">
      <c r="A279" s="6" t="s">
        <v>1697</v>
      </c>
      <c r="B279" s="2" t="s">
        <v>1698</v>
      </c>
      <c r="C279" s="3" t="s">
        <v>657</v>
      </c>
      <c r="D279" s="2" t="s">
        <v>1699</v>
      </c>
      <c r="E279" s="4">
        <v>43693.472060185188</v>
      </c>
      <c r="F279" s="2"/>
      <c r="G279" s="2"/>
      <c r="H279" s="2"/>
      <c r="I279" s="2"/>
      <c r="J279" s="2" t="s">
        <v>1700</v>
      </c>
      <c r="K279" s="2"/>
      <c r="L279" s="5" t="s">
        <v>23</v>
      </c>
      <c r="M279" s="7" t="s">
        <v>1701</v>
      </c>
      <c r="N279" s="2">
        <v>261</v>
      </c>
      <c r="O279" s="2">
        <v>272</v>
      </c>
      <c r="P279" s="2"/>
      <c r="Q279" s="8" t="s">
        <v>1702</v>
      </c>
      <c r="R279" s="5" t="s">
        <v>663</v>
      </c>
    </row>
    <row r="280" spans="1:18" ht="41.4" x14ac:dyDescent="0.25">
      <c r="A280" s="6" t="s">
        <v>1703</v>
      </c>
      <c r="B280" s="2" t="s">
        <v>1704</v>
      </c>
      <c r="C280" s="3" t="s">
        <v>1705</v>
      </c>
      <c r="D280" s="2" t="s">
        <v>1706</v>
      </c>
      <c r="E280" s="4">
        <v>43693.46471064815</v>
      </c>
      <c r="F280" s="2"/>
      <c r="G280" s="2"/>
      <c r="H280" s="2"/>
      <c r="I280" s="2"/>
      <c r="J280" s="2" t="s">
        <v>1707</v>
      </c>
      <c r="K280" s="2"/>
      <c r="L280" s="5" t="s">
        <v>23</v>
      </c>
      <c r="M280" s="7" t="s">
        <v>1708</v>
      </c>
      <c r="N280" s="2">
        <v>78</v>
      </c>
      <c r="O280" s="2">
        <v>89</v>
      </c>
      <c r="P280" s="2" t="s">
        <v>1709</v>
      </c>
      <c r="Q280" s="8" t="s">
        <v>1710</v>
      </c>
      <c r="R280" s="5" t="s">
        <v>1711</v>
      </c>
    </row>
    <row r="281" spans="1:18" ht="102.6" x14ac:dyDescent="0.25">
      <c r="A281" s="6" t="s">
        <v>1712</v>
      </c>
      <c r="B281" s="2" t="s">
        <v>1713</v>
      </c>
      <c r="C281" s="3" t="s">
        <v>1462</v>
      </c>
      <c r="D281" s="2" t="s">
        <v>1714</v>
      </c>
      <c r="E281" s="4">
        <v>43693.460127314815</v>
      </c>
      <c r="F281" s="2"/>
      <c r="G281" s="2"/>
      <c r="H281" s="2"/>
      <c r="I281" s="2"/>
      <c r="J281" s="2" t="s">
        <v>1715</v>
      </c>
      <c r="K281" s="2"/>
      <c r="L281" s="5" t="s">
        <v>51</v>
      </c>
      <c r="M281" s="7" t="s">
        <v>1716</v>
      </c>
      <c r="N281" s="2">
        <v>123</v>
      </c>
      <c r="O281" s="2">
        <v>244</v>
      </c>
      <c r="P281" s="2" t="s">
        <v>1717</v>
      </c>
      <c r="Q281" s="8" t="s">
        <v>1718</v>
      </c>
      <c r="R281" s="5" t="s">
        <v>1468</v>
      </c>
    </row>
    <row r="282" spans="1:18" ht="51.6" x14ac:dyDescent="0.25">
      <c r="A282" s="6" t="s">
        <v>1719</v>
      </c>
      <c r="B282" s="2" t="s">
        <v>1720</v>
      </c>
      <c r="C282" s="3" t="s">
        <v>1721</v>
      </c>
      <c r="D282" s="2" t="s">
        <v>1722</v>
      </c>
      <c r="E282" s="4">
        <v>43693.442372685182</v>
      </c>
      <c r="F282" s="2"/>
      <c r="G282" s="2"/>
      <c r="H282" s="2"/>
      <c r="I282" s="2"/>
      <c r="J282" s="2" t="s">
        <v>1723</v>
      </c>
      <c r="K282" s="2"/>
      <c r="L282" s="5" t="s">
        <v>61</v>
      </c>
      <c r="M282" s="7" t="s">
        <v>1724</v>
      </c>
      <c r="N282" s="2">
        <v>619</v>
      </c>
      <c r="O282" s="2">
        <v>1214</v>
      </c>
      <c r="P282" s="2" t="s">
        <v>1725</v>
      </c>
      <c r="Q282" s="8" t="s">
        <v>1726</v>
      </c>
      <c r="R282" s="5" t="s">
        <v>1727</v>
      </c>
    </row>
    <row r="283" spans="1:18" ht="41.4" x14ac:dyDescent="0.25">
      <c r="A283" s="6" t="s">
        <v>1728</v>
      </c>
      <c r="B283" s="2" t="s">
        <v>1729</v>
      </c>
      <c r="C283" s="3" t="s">
        <v>1730</v>
      </c>
      <c r="D283" s="2" t="s">
        <v>1731</v>
      </c>
      <c r="E283" s="4">
        <v>43693.435486111106</v>
      </c>
      <c r="F283" s="2"/>
      <c r="G283" s="2"/>
      <c r="H283" s="2"/>
      <c r="I283" s="2"/>
      <c r="J283" s="2" t="s">
        <v>1732</v>
      </c>
      <c r="K283" s="2"/>
      <c r="L283" s="5" t="s">
        <v>23</v>
      </c>
      <c r="M283" s="7" t="s">
        <v>1733</v>
      </c>
      <c r="N283" s="2">
        <v>562</v>
      </c>
      <c r="O283" s="2">
        <v>38</v>
      </c>
      <c r="P283" s="2"/>
      <c r="Q283" s="8" t="s">
        <v>1734</v>
      </c>
      <c r="R283" s="5" t="s">
        <v>1735</v>
      </c>
    </row>
    <row r="284" spans="1:18" ht="41.4" x14ac:dyDescent="0.25">
      <c r="A284" s="6" t="s">
        <v>1728</v>
      </c>
      <c r="B284" s="2" t="s">
        <v>1729</v>
      </c>
      <c r="C284" s="3" t="s">
        <v>1730</v>
      </c>
      <c r="D284" s="2" t="s">
        <v>1731</v>
      </c>
      <c r="E284" s="4">
        <v>43693.435486111106</v>
      </c>
      <c r="F284" s="2"/>
      <c r="G284" s="2"/>
      <c r="H284" s="2"/>
      <c r="I284" s="2"/>
      <c r="J284" s="2" t="s">
        <v>1732</v>
      </c>
      <c r="K284" s="2"/>
      <c r="L284" s="5" t="s">
        <v>23</v>
      </c>
      <c r="M284" s="7" t="s">
        <v>1733</v>
      </c>
      <c r="N284" s="2">
        <v>562</v>
      </c>
      <c r="O284" s="2">
        <v>38</v>
      </c>
      <c r="P284" s="2"/>
      <c r="Q284" s="8" t="s">
        <v>1734</v>
      </c>
      <c r="R284" s="5" t="s">
        <v>1735</v>
      </c>
    </row>
    <row r="285" spans="1:18" ht="51.6" x14ac:dyDescent="0.25">
      <c r="A285" s="6" t="s">
        <v>1736</v>
      </c>
      <c r="B285" s="2" t="s">
        <v>437</v>
      </c>
      <c r="C285" s="3" t="s">
        <v>1737</v>
      </c>
      <c r="D285" s="2" t="s">
        <v>1738</v>
      </c>
      <c r="E285" s="4">
        <v>43693.421018518522</v>
      </c>
      <c r="F285" s="2"/>
      <c r="G285" s="2"/>
      <c r="H285" s="2" t="s">
        <v>440</v>
      </c>
      <c r="I285" s="2" t="s">
        <v>441</v>
      </c>
      <c r="J285" s="2" t="s">
        <v>442</v>
      </c>
      <c r="K285" s="2"/>
      <c r="L285" s="5" t="s">
        <v>23</v>
      </c>
      <c r="M285" s="7" t="s">
        <v>200</v>
      </c>
      <c r="N285" s="2">
        <v>12</v>
      </c>
      <c r="O285" s="2">
        <v>3</v>
      </c>
      <c r="P285" s="2"/>
      <c r="Q285" s="8" t="s">
        <v>1739</v>
      </c>
      <c r="R285" s="5" t="s">
        <v>1740</v>
      </c>
    </row>
    <row r="286" spans="1:18" ht="51.6" x14ac:dyDescent="0.25">
      <c r="A286" s="6" t="s">
        <v>1741</v>
      </c>
      <c r="B286" s="2" t="s">
        <v>437</v>
      </c>
      <c r="C286" s="3" t="s">
        <v>1742</v>
      </c>
      <c r="D286" s="2" t="s">
        <v>1743</v>
      </c>
      <c r="E286" s="4">
        <v>43693.420925925922</v>
      </c>
      <c r="F286" s="2"/>
      <c r="G286" s="2"/>
      <c r="H286" s="2" t="s">
        <v>440</v>
      </c>
      <c r="I286" s="2" t="s">
        <v>441</v>
      </c>
      <c r="J286" s="2" t="s">
        <v>442</v>
      </c>
      <c r="K286" s="2"/>
      <c r="L286" s="5" t="s">
        <v>23</v>
      </c>
      <c r="M286" s="7" t="s">
        <v>200</v>
      </c>
      <c r="N286" s="2">
        <v>12</v>
      </c>
      <c r="O286" s="2">
        <v>3</v>
      </c>
      <c r="P286" s="2"/>
      <c r="Q286" s="8" t="s">
        <v>1744</v>
      </c>
      <c r="R286" s="5" t="s">
        <v>449</v>
      </c>
    </row>
    <row r="287" spans="1:18" ht="51.6" x14ac:dyDescent="0.25">
      <c r="A287" s="6" t="s">
        <v>1745</v>
      </c>
      <c r="B287" s="2" t="s">
        <v>437</v>
      </c>
      <c r="C287" s="3" t="s">
        <v>1746</v>
      </c>
      <c r="D287" s="2" t="s">
        <v>1747</v>
      </c>
      <c r="E287" s="4">
        <v>43693.420798611114</v>
      </c>
      <c r="F287" s="2"/>
      <c r="G287" s="2"/>
      <c r="H287" s="2" t="s">
        <v>440</v>
      </c>
      <c r="I287" s="2" t="s">
        <v>441</v>
      </c>
      <c r="J287" s="2" t="s">
        <v>442</v>
      </c>
      <c r="K287" s="2"/>
      <c r="L287" s="5" t="s">
        <v>23</v>
      </c>
      <c r="M287" s="7" t="s">
        <v>200</v>
      </c>
      <c r="N287" s="2">
        <v>12</v>
      </c>
      <c r="O287" s="2">
        <v>3</v>
      </c>
      <c r="P287" s="2"/>
      <c r="Q287" s="8" t="s">
        <v>1748</v>
      </c>
      <c r="R287" s="5" t="s">
        <v>449</v>
      </c>
    </row>
    <row r="288" spans="1:18" ht="51.6" x14ac:dyDescent="0.25">
      <c r="A288" s="6" t="s">
        <v>1749</v>
      </c>
      <c r="B288" s="2" t="s">
        <v>437</v>
      </c>
      <c r="C288" s="3" t="s">
        <v>1750</v>
      </c>
      <c r="D288" s="2" t="s">
        <v>1751</v>
      </c>
      <c r="E288" s="4">
        <v>43693.420648148152</v>
      </c>
      <c r="F288" s="2"/>
      <c r="G288" s="2"/>
      <c r="H288" s="2" t="s">
        <v>440</v>
      </c>
      <c r="I288" s="2" t="s">
        <v>441</v>
      </c>
      <c r="J288" s="2" t="s">
        <v>442</v>
      </c>
      <c r="K288" s="2"/>
      <c r="L288" s="5" t="s">
        <v>23</v>
      </c>
      <c r="M288" s="7" t="s">
        <v>200</v>
      </c>
      <c r="N288" s="2">
        <v>12</v>
      </c>
      <c r="O288" s="2">
        <v>3</v>
      </c>
      <c r="P288" s="2"/>
      <c r="Q288" s="8" t="s">
        <v>1752</v>
      </c>
      <c r="R288" s="5" t="s">
        <v>449</v>
      </c>
    </row>
    <row r="289" spans="1:18" ht="41.4" x14ac:dyDescent="0.25">
      <c r="A289" s="6" t="s">
        <v>1753</v>
      </c>
      <c r="B289" s="2" t="s">
        <v>437</v>
      </c>
      <c r="C289" s="3" t="s">
        <v>1754</v>
      </c>
      <c r="D289" s="2" t="s">
        <v>1755</v>
      </c>
      <c r="E289" s="4">
        <v>43693.42015046296</v>
      </c>
      <c r="F289" s="2"/>
      <c r="G289" s="2"/>
      <c r="H289" s="2" t="s">
        <v>440</v>
      </c>
      <c r="I289" s="2" t="s">
        <v>441</v>
      </c>
      <c r="J289" s="2" t="s">
        <v>442</v>
      </c>
      <c r="K289" s="2"/>
      <c r="L289" s="5" t="s">
        <v>23</v>
      </c>
      <c r="M289" s="7" t="s">
        <v>200</v>
      </c>
      <c r="N289" s="2">
        <v>12</v>
      </c>
      <c r="O289" s="2">
        <v>3</v>
      </c>
      <c r="P289" s="2"/>
      <c r="Q289" s="8" t="s">
        <v>1756</v>
      </c>
      <c r="R289" s="5" t="s">
        <v>449</v>
      </c>
    </row>
    <row r="290" spans="1:18" ht="51.6" x14ac:dyDescent="0.25">
      <c r="A290" s="6" t="s">
        <v>1757</v>
      </c>
      <c r="B290" s="2" t="s">
        <v>437</v>
      </c>
      <c r="C290" s="3" t="s">
        <v>1758</v>
      </c>
      <c r="D290" s="2" t="s">
        <v>1759</v>
      </c>
      <c r="E290" s="4">
        <v>43693.419988425929</v>
      </c>
      <c r="F290" s="2"/>
      <c r="G290" s="2"/>
      <c r="H290" s="2" t="s">
        <v>440</v>
      </c>
      <c r="I290" s="2" t="s">
        <v>441</v>
      </c>
      <c r="J290" s="2" t="s">
        <v>442</v>
      </c>
      <c r="K290" s="2"/>
      <c r="L290" s="5" t="s">
        <v>23</v>
      </c>
      <c r="M290" s="7" t="s">
        <v>200</v>
      </c>
      <c r="N290" s="2">
        <v>12</v>
      </c>
      <c r="O290" s="2">
        <v>3</v>
      </c>
      <c r="P290" s="2"/>
      <c r="Q290" s="8" t="s">
        <v>1760</v>
      </c>
      <c r="R290" s="5" t="s">
        <v>449</v>
      </c>
    </row>
    <row r="291" spans="1:18" ht="51.6" x14ac:dyDescent="0.25">
      <c r="A291" s="6" t="s">
        <v>1761</v>
      </c>
      <c r="B291" s="2" t="s">
        <v>437</v>
      </c>
      <c r="C291" s="3" t="s">
        <v>1762</v>
      </c>
      <c r="D291" s="2" t="s">
        <v>1763</v>
      </c>
      <c r="E291" s="4">
        <v>43693.419861111106</v>
      </c>
      <c r="F291" s="2"/>
      <c r="G291" s="2"/>
      <c r="H291" s="2" t="s">
        <v>440</v>
      </c>
      <c r="I291" s="2" t="s">
        <v>441</v>
      </c>
      <c r="J291" s="2" t="s">
        <v>442</v>
      </c>
      <c r="K291" s="2"/>
      <c r="L291" s="5" t="s">
        <v>23</v>
      </c>
      <c r="M291" s="7" t="s">
        <v>200</v>
      </c>
      <c r="N291" s="2">
        <v>12</v>
      </c>
      <c r="O291" s="2">
        <v>3</v>
      </c>
      <c r="P291" s="2"/>
      <c r="Q291" s="8" t="s">
        <v>1764</v>
      </c>
      <c r="R291" s="5" t="s">
        <v>449</v>
      </c>
    </row>
    <row r="292" spans="1:18" ht="51.6" x14ac:dyDescent="0.25">
      <c r="A292" s="6" t="s">
        <v>1765</v>
      </c>
      <c r="B292" s="2" t="s">
        <v>1766</v>
      </c>
      <c r="C292" s="3" t="s">
        <v>1767</v>
      </c>
      <c r="D292" s="2" t="s">
        <v>1768</v>
      </c>
      <c r="E292" s="4">
        <v>43693.413761574076</v>
      </c>
      <c r="F292" s="2"/>
      <c r="G292" s="2"/>
      <c r="H292" s="2"/>
      <c r="I292" s="2"/>
      <c r="J292" s="2" t="s">
        <v>1769</v>
      </c>
      <c r="K292" s="2"/>
      <c r="L292" s="5" t="s">
        <v>51</v>
      </c>
      <c r="M292" s="7" t="s">
        <v>1770</v>
      </c>
      <c r="N292" s="2">
        <v>2203</v>
      </c>
      <c r="O292" s="2">
        <v>293</v>
      </c>
      <c r="P292" s="2" t="s">
        <v>1771</v>
      </c>
      <c r="Q292" s="8" t="s">
        <v>1772</v>
      </c>
      <c r="R292" s="5" t="s">
        <v>1773</v>
      </c>
    </row>
    <row r="293" spans="1:18" ht="21" x14ac:dyDescent="0.25">
      <c r="A293" s="6" t="s">
        <v>1774</v>
      </c>
      <c r="B293" s="2" t="s">
        <v>1775</v>
      </c>
      <c r="C293" s="3" t="s">
        <v>1776</v>
      </c>
      <c r="D293" s="2" t="s">
        <v>1777</v>
      </c>
      <c r="E293" s="4">
        <v>43693.413090277776</v>
      </c>
      <c r="F293" s="2"/>
      <c r="G293" s="2"/>
      <c r="H293" s="2" t="s">
        <v>32</v>
      </c>
      <c r="I293" s="2" t="s">
        <v>29</v>
      </c>
      <c r="J293" s="2" t="s">
        <v>1778</v>
      </c>
      <c r="K293" s="2" t="s">
        <v>1779</v>
      </c>
      <c r="L293" s="5" t="s">
        <v>51</v>
      </c>
      <c r="M293" s="7" t="s">
        <v>1780</v>
      </c>
      <c r="N293" s="2">
        <v>34</v>
      </c>
      <c r="O293" s="2">
        <v>92</v>
      </c>
      <c r="P293" s="2"/>
      <c r="Q293" s="8" t="s">
        <v>1781</v>
      </c>
      <c r="R293" s="5" t="s">
        <v>1024</v>
      </c>
    </row>
    <row r="294" spans="1:18" ht="21" x14ac:dyDescent="0.25">
      <c r="A294" s="6" t="s">
        <v>1779</v>
      </c>
      <c r="B294" s="2" t="s">
        <v>29</v>
      </c>
      <c r="C294" s="3" t="s">
        <v>1782</v>
      </c>
      <c r="D294" s="2" t="s">
        <v>1783</v>
      </c>
      <c r="E294" s="4">
        <v>43693.407719907409</v>
      </c>
      <c r="F294" s="2"/>
      <c r="G294" s="2"/>
      <c r="H294" s="2" t="s">
        <v>1778</v>
      </c>
      <c r="I294" s="2" t="s">
        <v>1775</v>
      </c>
      <c r="J294" s="2" t="s">
        <v>32</v>
      </c>
      <c r="K294" s="2" t="s">
        <v>1784</v>
      </c>
      <c r="L294" s="5" t="s">
        <v>116</v>
      </c>
      <c r="M294" s="7" t="s">
        <v>33</v>
      </c>
      <c r="N294" s="2">
        <v>1897</v>
      </c>
      <c r="O294" s="2">
        <v>3742</v>
      </c>
      <c r="P294" s="2"/>
      <c r="Q294" s="8" t="s">
        <v>1785</v>
      </c>
      <c r="R294" s="5" t="s">
        <v>1786</v>
      </c>
    </row>
    <row r="295" spans="1:18" ht="21" x14ac:dyDescent="0.25">
      <c r="A295" s="6" t="s">
        <v>1779</v>
      </c>
      <c r="B295" s="2" t="s">
        <v>29</v>
      </c>
      <c r="C295" s="3" t="s">
        <v>1782</v>
      </c>
      <c r="D295" s="2" t="s">
        <v>1783</v>
      </c>
      <c r="E295" s="4">
        <v>43693.407719907409</v>
      </c>
      <c r="F295" s="2"/>
      <c r="G295" s="2"/>
      <c r="H295" s="2" t="s">
        <v>1778</v>
      </c>
      <c r="I295" s="2" t="s">
        <v>1775</v>
      </c>
      <c r="J295" s="2" t="s">
        <v>32</v>
      </c>
      <c r="K295" s="2" t="s">
        <v>1784</v>
      </c>
      <c r="L295" s="5" t="s">
        <v>116</v>
      </c>
      <c r="M295" s="7" t="s">
        <v>33</v>
      </c>
      <c r="N295" s="2">
        <v>1897</v>
      </c>
      <c r="O295" s="2">
        <v>3742</v>
      </c>
      <c r="P295" s="2"/>
      <c r="Q295" s="8" t="s">
        <v>1785</v>
      </c>
      <c r="R295" s="5" t="s">
        <v>1786</v>
      </c>
    </row>
    <row r="296" spans="1:18" ht="51.6" x14ac:dyDescent="0.25">
      <c r="A296" s="6" t="s">
        <v>1788</v>
      </c>
      <c r="B296" s="2" t="s">
        <v>783</v>
      </c>
      <c r="C296" s="3" t="s">
        <v>1789</v>
      </c>
      <c r="D296" s="2" t="s">
        <v>1790</v>
      </c>
      <c r="E296" s="4">
        <v>43693.388611111106</v>
      </c>
      <c r="F296" s="2"/>
      <c r="G296" s="2"/>
      <c r="H296" s="2"/>
      <c r="I296" s="2"/>
      <c r="J296" s="2" t="s">
        <v>785</v>
      </c>
      <c r="K296" s="2"/>
      <c r="L296" s="5" t="s">
        <v>23</v>
      </c>
      <c r="M296" s="7" t="s">
        <v>786</v>
      </c>
      <c r="N296" s="2">
        <v>1504</v>
      </c>
      <c r="O296" s="2">
        <v>753</v>
      </c>
      <c r="P296" s="2" t="s">
        <v>329</v>
      </c>
      <c r="Q296" s="8" t="s">
        <v>1794</v>
      </c>
      <c r="R296" s="5" t="s">
        <v>1795</v>
      </c>
    </row>
    <row r="297" spans="1:18" ht="51.6" x14ac:dyDescent="0.25">
      <c r="A297" s="6" t="s">
        <v>1796</v>
      </c>
      <c r="B297" s="2" t="s">
        <v>1797</v>
      </c>
      <c r="C297" s="3" t="s">
        <v>1767</v>
      </c>
      <c r="D297" s="2" t="s">
        <v>1798</v>
      </c>
      <c r="E297" s="4">
        <v>43693.377303240741</v>
      </c>
      <c r="F297" s="2"/>
      <c r="G297" s="2"/>
      <c r="H297" s="2"/>
      <c r="I297" s="2"/>
      <c r="J297" s="2" t="s">
        <v>1799</v>
      </c>
      <c r="K297" s="2"/>
      <c r="L297" s="5" t="s">
        <v>116</v>
      </c>
      <c r="M297" s="7" t="s">
        <v>1800</v>
      </c>
      <c r="N297" s="2">
        <v>35</v>
      </c>
      <c r="O297" s="2">
        <v>79</v>
      </c>
      <c r="P297" s="2" t="s">
        <v>1801</v>
      </c>
      <c r="Q297" s="8" t="s">
        <v>1802</v>
      </c>
      <c r="R297" s="5" t="s">
        <v>1773</v>
      </c>
    </row>
    <row r="298" spans="1:18" ht="41.4" x14ac:dyDescent="0.25">
      <c r="A298" s="6" t="s">
        <v>1803</v>
      </c>
      <c r="B298" s="2" t="s">
        <v>1804</v>
      </c>
      <c r="C298" s="3" t="s">
        <v>1805</v>
      </c>
      <c r="D298" s="2" t="s">
        <v>1806</v>
      </c>
      <c r="E298" s="4">
        <v>43693.375567129631</v>
      </c>
      <c r="F298" s="2"/>
      <c r="G298" s="2"/>
      <c r="H298" s="2" t="s">
        <v>1807</v>
      </c>
      <c r="I298" s="2" t="s">
        <v>1808</v>
      </c>
      <c r="J298" s="2" t="s">
        <v>1809</v>
      </c>
      <c r="K298" s="2" t="s">
        <v>1810</v>
      </c>
      <c r="L298" s="5" t="s">
        <v>1811</v>
      </c>
      <c r="M298" s="7" t="s">
        <v>1812</v>
      </c>
      <c r="N298" s="2">
        <v>50027</v>
      </c>
      <c r="O298" s="2">
        <v>4938</v>
      </c>
      <c r="P298" s="2" t="s">
        <v>985</v>
      </c>
      <c r="Q298" s="8" t="s">
        <v>1813</v>
      </c>
      <c r="R298" s="5" t="s">
        <v>1814</v>
      </c>
    </row>
    <row r="299" spans="1:18" ht="31.2" x14ac:dyDescent="0.25">
      <c r="A299" s="6" t="s">
        <v>1815</v>
      </c>
      <c r="B299" s="2" t="s">
        <v>1816</v>
      </c>
      <c r="C299" s="3" t="s">
        <v>1268</v>
      </c>
      <c r="D299" s="2" t="s">
        <v>1817</v>
      </c>
      <c r="E299" s="4">
        <v>43693.37222222222</v>
      </c>
      <c r="F299" s="2"/>
      <c r="G299" s="2"/>
      <c r="H299" s="2"/>
      <c r="I299" s="2"/>
      <c r="J299" s="2" t="s">
        <v>1818</v>
      </c>
      <c r="K299" s="2"/>
      <c r="L299" s="5" t="s">
        <v>51</v>
      </c>
      <c r="M299" s="7" t="s">
        <v>1819</v>
      </c>
      <c r="N299" s="2">
        <v>1026</v>
      </c>
      <c r="O299" s="2">
        <v>1999</v>
      </c>
      <c r="P299" s="2" t="s">
        <v>1820</v>
      </c>
      <c r="Q299" s="8" t="s">
        <v>1821</v>
      </c>
      <c r="R299" s="5" t="s">
        <v>1271</v>
      </c>
    </row>
    <row r="300" spans="1:18" ht="31.2" x14ac:dyDescent="0.25">
      <c r="A300" s="6" t="s">
        <v>1822</v>
      </c>
      <c r="B300" s="2" t="s">
        <v>1823</v>
      </c>
      <c r="C300" s="3" t="s">
        <v>1268</v>
      </c>
      <c r="D300" s="2" t="s">
        <v>1824</v>
      </c>
      <c r="E300" s="4">
        <v>43693.371261574073</v>
      </c>
      <c r="F300" s="2"/>
      <c r="G300" s="2"/>
      <c r="H300" s="2"/>
      <c r="I300" s="2"/>
      <c r="J300" s="2" t="s">
        <v>1825</v>
      </c>
      <c r="K300" s="2"/>
      <c r="L300" s="5" t="s">
        <v>116</v>
      </c>
      <c r="M300" s="7" t="s">
        <v>200</v>
      </c>
      <c r="N300" s="2">
        <v>135</v>
      </c>
      <c r="O300" s="2">
        <v>237</v>
      </c>
      <c r="P300" s="2"/>
      <c r="Q300" s="8" t="s">
        <v>1826</v>
      </c>
      <c r="R300" s="5" t="s">
        <v>1271</v>
      </c>
    </row>
    <row r="301" spans="1:18" ht="31.2" x14ac:dyDescent="0.25">
      <c r="A301" s="6" t="s">
        <v>1822</v>
      </c>
      <c r="B301" s="2" t="s">
        <v>1823</v>
      </c>
      <c r="C301" s="3" t="s">
        <v>1268</v>
      </c>
      <c r="D301" s="2" t="s">
        <v>1824</v>
      </c>
      <c r="E301" s="4">
        <v>43693.371261574073</v>
      </c>
      <c r="F301" s="2"/>
      <c r="G301" s="2"/>
      <c r="H301" s="2"/>
      <c r="I301" s="2"/>
      <c r="J301" s="2" t="s">
        <v>1825</v>
      </c>
      <c r="K301" s="2"/>
      <c r="L301" s="5" t="s">
        <v>116</v>
      </c>
      <c r="M301" s="7" t="s">
        <v>200</v>
      </c>
      <c r="N301" s="2">
        <v>135</v>
      </c>
      <c r="O301" s="2">
        <v>237</v>
      </c>
      <c r="P301" s="2"/>
      <c r="Q301" s="8" t="s">
        <v>1826</v>
      </c>
      <c r="R301" s="5" t="s">
        <v>1271</v>
      </c>
    </row>
    <row r="302" spans="1:18" ht="31.2" x14ac:dyDescent="0.25">
      <c r="A302" s="6" t="s">
        <v>1827</v>
      </c>
      <c r="B302" s="2" t="s">
        <v>1828</v>
      </c>
      <c r="C302" s="3" t="s">
        <v>1268</v>
      </c>
      <c r="D302" s="2" t="s">
        <v>1829</v>
      </c>
      <c r="E302" s="4">
        <v>43693.365254629629</v>
      </c>
      <c r="F302" s="2"/>
      <c r="G302" s="2"/>
      <c r="H302" s="2"/>
      <c r="I302" s="2"/>
      <c r="J302" s="2" t="s">
        <v>1830</v>
      </c>
      <c r="K302" s="2"/>
      <c r="L302" s="5" t="s">
        <v>278</v>
      </c>
      <c r="M302" s="7" t="s">
        <v>1831</v>
      </c>
      <c r="N302" s="2">
        <v>5331</v>
      </c>
      <c r="O302" s="2">
        <v>578</v>
      </c>
      <c r="P302" s="2" t="s">
        <v>1832</v>
      </c>
      <c r="Q302" s="8" t="s">
        <v>1833</v>
      </c>
      <c r="R302" s="5" t="s">
        <v>1271</v>
      </c>
    </row>
    <row r="303" spans="1:18" ht="31.2" x14ac:dyDescent="0.25">
      <c r="A303" s="6" t="s">
        <v>1834</v>
      </c>
      <c r="B303" s="2" t="s">
        <v>1835</v>
      </c>
      <c r="C303" s="3" t="s">
        <v>1836</v>
      </c>
      <c r="D303" s="2" t="s">
        <v>1837</v>
      </c>
      <c r="E303" s="4">
        <v>43693.364085648151</v>
      </c>
      <c r="F303" s="2"/>
      <c r="G303" s="2"/>
      <c r="H303" s="2" t="s">
        <v>1838</v>
      </c>
      <c r="I303" s="2" t="s">
        <v>1835</v>
      </c>
      <c r="J303" s="2" t="s">
        <v>1838</v>
      </c>
      <c r="K303" s="2" t="s">
        <v>1839</v>
      </c>
      <c r="L303" s="5" t="s">
        <v>51</v>
      </c>
      <c r="M303" s="7" t="s">
        <v>1840</v>
      </c>
      <c r="N303" s="2">
        <v>1360</v>
      </c>
      <c r="O303" s="2">
        <v>231</v>
      </c>
      <c r="P303" s="2" t="s">
        <v>1620</v>
      </c>
      <c r="Q303" s="8" t="s">
        <v>1841</v>
      </c>
      <c r="R303" s="5" t="s">
        <v>1842</v>
      </c>
    </row>
    <row r="304" spans="1:18" ht="41.4" x14ac:dyDescent="0.25">
      <c r="A304" s="6" t="s">
        <v>1839</v>
      </c>
      <c r="B304" s="2" t="s">
        <v>1835</v>
      </c>
      <c r="C304" s="3" t="s">
        <v>1843</v>
      </c>
      <c r="D304" s="2" t="s">
        <v>1844</v>
      </c>
      <c r="E304" s="4">
        <v>43693.362835648149</v>
      </c>
      <c r="F304" s="2"/>
      <c r="G304" s="2"/>
      <c r="H304" s="2" t="s">
        <v>1845</v>
      </c>
      <c r="I304" s="2" t="s">
        <v>1846</v>
      </c>
      <c r="J304" s="2" t="s">
        <v>1838</v>
      </c>
      <c r="K304" s="2" t="s">
        <v>1847</v>
      </c>
      <c r="L304" s="5" t="s">
        <v>51</v>
      </c>
      <c r="M304" s="7" t="s">
        <v>1840</v>
      </c>
      <c r="N304" s="2">
        <v>1360</v>
      </c>
      <c r="O304" s="2">
        <v>231</v>
      </c>
      <c r="P304" s="2" t="s">
        <v>1620</v>
      </c>
      <c r="Q304" s="8" t="s">
        <v>1848</v>
      </c>
      <c r="R304" s="5" t="s">
        <v>1842</v>
      </c>
    </row>
    <row r="305" spans="1:18" ht="51.6" x14ac:dyDescent="0.25">
      <c r="A305" s="6" t="s">
        <v>1849</v>
      </c>
      <c r="B305" s="2" t="s">
        <v>1633</v>
      </c>
      <c r="C305" s="3" t="s">
        <v>1850</v>
      </c>
      <c r="D305" s="2" t="s">
        <v>1851</v>
      </c>
      <c r="E305" s="4">
        <v>43693.362615740742</v>
      </c>
      <c r="F305" s="2"/>
      <c r="G305" s="2"/>
      <c r="H305" s="2"/>
      <c r="I305" s="2"/>
      <c r="J305" s="2" t="s">
        <v>1635</v>
      </c>
      <c r="K305" s="2"/>
      <c r="L305" s="5" t="s">
        <v>23</v>
      </c>
      <c r="M305" s="7" t="s">
        <v>1636</v>
      </c>
      <c r="N305" s="2">
        <v>49</v>
      </c>
      <c r="O305" s="2">
        <v>85</v>
      </c>
      <c r="P305" s="2" t="s">
        <v>329</v>
      </c>
      <c r="Q305" s="8" t="s">
        <v>1852</v>
      </c>
      <c r="R305" s="5" t="s">
        <v>1853</v>
      </c>
    </row>
    <row r="306" spans="1:18" ht="21" x14ac:dyDescent="0.25">
      <c r="A306" s="6" t="s">
        <v>1854</v>
      </c>
      <c r="B306" s="2" t="s">
        <v>1855</v>
      </c>
      <c r="C306" s="3" t="s">
        <v>1856</v>
      </c>
      <c r="D306" s="2" t="s">
        <v>1857</v>
      </c>
      <c r="E306" s="4">
        <v>43693.358078703706</v>
      </c>
      <c r="F306" s="2"/>
      <c r="G306" s="2"/>
      <c r="H306" s="2" t="s">
        <v>1845</v>
      </c>
      <c r="I306" s="2" t="s">
        <v>1846</v>
      </c>
      <c r="J306" s="2" t="s">
        <v>1858</v>
      </c>
      <c r="K306" s="2" t="s">
        <v>1859</v>
      </c>
      <c r="L306" s="5" t="s">
        <v>51</v>
      </c>
      <c r="M306" s="7" t="s">
        <v>1860</v>
      </c>
      <c r="N306" s="2">
        <v>265</v>
      </c>
      <c r="O306" s="2">
        <v>173</v>
      </c>
      <c r="P306" s="2" t="s">
        <v>1861</v>
      </c>
      <c r="Q306" s="8" t="s">
        <v>1862</v>
      </c>
      <c r="R306" s="5" t="s">
        <v>1863</v>
      </c>
    </row>
    <row r="307" spans="1:18" ht="41.4" x14ac:dyDescent="0.25">
      <c r="A307" s="6" t="s">
        <v>1864</v>
      </c>
      <c r="B307" s="2" t="s">
        <v>1865</v>
      </c>
      <c r="C307" s="3" t="s">
        <v>1866</v>
      </c>
      <c r="D307" s="2" t="s">
        <v>1867</v>
      </c>
      <c r="E307" s="4">
        <v>43693.357499999998</v>
      </c>
      <c r="F307" s="2"/>
      <c r="G307" s="2"/>
      <c r="H307" s="2"/>
      <c r="I307" s="2"/>
      <c r="J307" s="2" t="s">
        <v>1868</v>
      </c>
      <c r="K307" s="2"/>
      <c r="L307" s="5" t="s">
        <v>51</v>
      </c>
      <c r="M307" s="7" t="s">
        <v>1869</v>
      </c>
      <c r="N307" s="2">
        <v>318</v>
      </c>
      <c r="O307" s="2">
        <v>431</v>
      </c>
      <c r="P307" s="2" t="s">
        <v>1870</v>
      </c>
      <c r="Q307" s="8" t="s">
        <v>1871</v>
      </c>
      <c r="R307" s="5" t="s">
        <v>1872</v>
      </c>
    </row>
    <row r="308" spans="1:18" ht="41.4" x14ac:dyDescent="0.25">
      <c r="A308" s="6" t="s">
        <v>1859</v>
      </c>
      <c r="B308" s="2" t="s">
        <v>1846</v>
      </c>
      <c r="C308" s="3" t="s">
        <v>1873</v>
      </c>
      <c r="D308" s="2" t="s">
        <v>1874</v>
      </c>
      <c r="E308" s="4">
        <v>43693.354791666672</v>
      </c>
      <c r="F308" s="2"/>
      <c r="G308" s="2"/>
      <c r="H308" s="2" t="s">
        <v>1858</v>
      </c>
      <c r="I308" s="2" t="s">
        <v>1855</v>
      </c>
      <c r="J308" s="2" t="s">
        <v>1845</v>
      </c>
      <c r="K308" s="2" t="s">
        <v>1875</v>
      </c>
      <c r="L308" s="5" t="s">
        <v>51</v>
      </c>
      <c r="M308" s="7" t="s">
        <v>1876</v>
      </c>
      <c r="N308" s="2">
        <v>1648</v>
      </c>
      <c r="O308" s="2">
        <v>1379</v>
      </c>
      <c r="P308" s="2" t="s">
        <v>1877</v>
      </c>
      <c r="Q308" s="8" t="s">
        <v>1878</v>
      </c>
      <c r="R308" s="5" t="s">
        <v>1879</v>
      </c>
    </row>
    <row r="309" spans="1:18" ht="21" x14ac:dyDescent="0.25">
      <c r="A309" s="6" t="s">
        <v>1784</v>
      </c>
      <c r="B309" s="2" t="s">
        <v>1775</v>
      </c>
      <c r="C309" s="3" t="s">
        <v>1880</v>
      </c>
      <c r="D309" s="2" t="s">
        <v>1881</v>
      </c>
      <c r="E309" s="4">
        <v>43693.340613425928</v>
      </c>
      <c r="F309" s="2"/>
      <c r="G309" s="2"/>
      <c r="H309" s="2" t="s">
        <v>32</v>
      </c>
      <c r="I309" s="2" t="s">
        <v>29</v>
      </c>
      <c r="J309" s="2" t="s">
        <v>1778</v>
      </c>
      <c r="K309" s="2" t="s">
        <v>1038</v>
      </c>
      <c r="L309" s="5" t="s">
        <v>51</v>
      </c>
      <c r="M309" s="7" t="s">
        <v>1780</v>
      </c>
      <c r="N309" s="2">
        <v>34</v>
      </c>
      <c r="O309" s="2">
        <v>92</v>
      </c>
      <c r="P309" s="2"/>
      <c r="Q309" s="8" t="s">
        <v>1882</v>
      </c>
      <c r="R309" s="5" t="s">
        <v>1024</v>
      </c>
    </row>
    <row r="310" spans="1:18" ht="21" x14ac:dyDescent="0.25">
      <c r="A310" s="6" t="s">
        <v>1875</v>
      </c>
      <c r="B310" s="2" t="s">
        <v>1855</v>
      </c>
      <c r="C310" s="3" t="s">
        <v>1883</v>
      </c>
      <c r="D310" s="2" t="s">
        <v>1884</v>
      </c>
      <c r="E310" s="4">
        <v>43693.339548611111</v>
      </c>
      <c r="F310" s="2"/>
      <c r="G310" s="2"/>
      <c r="H310" s="2" t="s">
        <v>1845</v>
      </c>
      <c r="I310" s="2" t="s">
        <v>1846</v>
      </c>
      <c r="J310" s="2" t="s">
        <v>1858</v>
      </c>
      <c r="K310" s="2" t="s">
        <v>1847</v>
      </c>
      <c r="L310" s="5" t="s">
        <v>51</v>
      </c>
      <c r="M310" s="7" t="s">
        <v>1860</v>
      </c>
      <c r="N310" s="2">
        <v>265</v>
      </c>
      <c r="O310" s="2">
        <v>173</v>
      </c>
      <c r="P310" s="2" t="s">
        <v>1861</v>
      </c>
      <c r="Q310" s="8" t="s">
        <v>1885</v>
      </c>
      <c r="R310" s="5" t="s">
        <v>1842</v>
      </c>
    </row>
    <row r="311" spans="1:18" ht="31.2" x14ac:dyDescent="0.25">
      <c r="A311" s="6" t="s">
        <v>1886</v>
      </c>
      <c r="B311" s="2" t="s">
        <v>1887</v>
      </c>
      <c r="C311" s="3" t="s">
        <v>1268</v>
      </c>
      <c r="D311" s="2" t="s">
        <v>1888</v>
      </c>
      <c r="E311" s="4">
        <v>43693.337430555555</v>
      </c>
      <c r="F311" s="2"/>
      <c r="G311" s="2"/>
      <c r="H311" s="2"/>
      <c r="I311" s="2"/>
      <c r="J311" s="2" t="s">
        <v>1889</v>
      </c>
      <c r="K311" s="2"/>
      <c r="L311" s="5" t="s">
        <v>116</v>
      </c>
      <c r="M311" s="7" t="s">
        <v>1890</v>
      </c>
      <c r="N311" s="2">
        <v>493</v>
      </c>
      <c r="O311" s="2">
        <v>952</v>
      </c>
      <c r="P311" s="2" t="s">
        <v>1527</v>
      </c>
      <c r="Q311" s="8" t="s">
        <v>1891</v>
      </c>
      <c r="R311" s="5" t="s">
        <v>1271</v>
      </c>
    </row>
    <row r="312" spans="1:18" ht="51.6" x14ac:dyDescent="0.25">
      <c r="A312" s="6" t="s">
        <v>1892</v>
      </c>
      <c r="B312" s="2" t="s">
        <v>1893</v>
      </c>
      <c r="C312" s="3" t="s">
        <v>1894</v>
      </c>
      <c r="D312" s="2" t="s">
        <v>1895</v>
      </c>
      <c r="E312" s="4">
        <v>43693.334398148145</v>
      </c>
      <c r="F312" s="2"/>
      <c r="G312" s="2"/>
      <c r="H312" s="2"/>
      <c r="I312" s="2"/>
      <c r="J312" s="2" t="s">
        <v>1896</v>
      </c>
      <c r="K312" s="2"/>
      <c r="L312" s="5" t="s">
        <v>1618</v>
      </c>
      <c r="M312" s="7" t="s">
        <v>1897</v>
      </c>
      <c r="N312" s="2">
        <v>25259</v>
      </c>
      <c r="O312" s="2">
        <v>1470</v>
      </c>
      <c r="P312" s="2" t="s">
        <v>1771</v>
      </c>
      <c r="Q312" s="8" t="s">
        <v>1898</v>
      </c>
      <c r="R312" s="5" t="s">
        <v>1899</v>
      </c>
    </row>
    <row r="313" spans="1:18" ht="31.2" x14ac:dyDescent="0.25">
      <c r="A313" s="6" t="s">
        <v>1900</v>
      </c>
      <c r="B313" s="2" t="s">
        <v>1901</v>
      </c>
      <c r="C313" s="3" t="s">
        <v>1268</v>
      </c>
      <c r="D313" s="2" t="s">
        <v>1902</v>
      </c>
      <c r="E313" s="4">
        <v>43693.33430555556</v>
      </c>
      <c r="F313" s="2"/>
      <c r="G313" s="2"/>
      <c r="H313" s="2"/>
      <c r="I313" s="2"/>
      <c r="J313" s="2" t="s">
        <v>1903</v>
      </c>
      <c r="K313" s="2"/>
      <c r="L313" s="5" t="s">
        <v>116</v>
      </c>
      <c r="M313" s="7" t="s">
        <v>1904</v>
      </c>
      <c r="N313" s="2">
        <v>493</v>
      </c>
      <c r="O313" s="2">
        <v>621</v>
      </c>
      <c r="P313" s="2"/>
      <c r="Q313" s="8" t="s">
        <v>1905</v>
      </c>
      <c r="R313" s="5" t="s">
        <v>1271</v>
      </c>
    </row>
    <row r="314" spans="1:18" ht="31.2" x14ac:dyDescent="0.25">
      <c r="A314" s="6" t="s">
        <v>1906</v>
      </c>
      <c r="B314" s="2" t="s">
        <v>1907</v>
      </c>
      <c r="C314" s="3" t="s">
        <v>1908</v>
      </c>
      <c r="D314" s="2" t="s">
        <v>1909</v>
      </c>
      <c r="E314" s="4">
        <v>43693.333564814813</v>
      </c>
      <c r="F314" s="2"/>
      <c r="G314" s="2"/>
      <c r="H314" s="2"/>
      <c r="I314" s="2"/>
      <c r="J314" s="2" t="s">
        <v>1910</v>
      </c>
      <c r="K314" s="2"/>
      <c r="L314" s="5" t="s">
        <v>1911</v>
      </c>
      <c r="M314" s="7" t="s">
        <v>1912</v>
      </c>
      <c r="N314" s="2">
        <v>1968</v>
      </c>
      <c r="O314" s="2">
        <v>644</v>
      </c>
      <c r="P314" s="2" t="s">
        <v>1913</v>
      </c>
      <c r="Q314" s="8" t="s">
        <v>1914</v>
      </c>
      <c r="R314" s="5" t="s">
        <v>1915</v>
      </c>
    </row>
    <row r="315" spans="1:18" ht="41.4" x14ac:dyDescent="0.25">
      <c r="A315" s="6" t="s">
        <v>1916</v>
      </c>
      <c r="B315" s="2" t="s">
        <v>1917</v>
      </c>
      <c r="C315" s="3" t="s">
        <v>1918</v>
      </c>
      <c r="D315" s="2" t="s">
        <v>1919</v>
      </c>
      <c r="E315" s="4">
        <v>43693.332534722227</v>
      </c>
      <c r="F315" s="2"/>
      <c r="G315" s="2"/>
      <c r="H315" s="2"/>
      <c r="I315" s="2"/>
      <c r="J315" s="2" t="s">
        <v>1920</v>
      </c>
      <c r="K315" s="2"/>
      <c r="L315" s="5" t="s">
        <v>23</v>
      </c>
      <c r="M315" s="7" t="s">
        <v>1921</v>
      </c>
      <c r="N315" s="2">
        <v>1165</v>
      </c>
      <c r="O315" s="2">
        <v>411</v>
      </c>
      <c r="P315" s="2" t="s">
        <v>1922</v>
      </c>
      <c r="Q315" s="8" t="s">
        <v>1923</v>
      </c>
      <c r="R315" s="5" t="s">
        <v>1924</v>
      </c>
    </row>
    <row r="316" spans="1:18" ht="31.2" x14ac:dyDescent="0.25">
      <c r="A316" s="6" t="s">
        <v>1038</v>
      </c>
      <c r="B316" s="2" t="s">
        <v>29</v>
      </c>
      <c r="C316" s="3" t="s">
        <v>1925</v>
      </c>
      <c r="D316" s="2" t="s">
        <v>1926</v>
      </c>
      <c r="E316" s="4">
        <v>43693.33079861111</v>
      </c>
      <c r="F316" s="2"/>
      <c r="G316" s="2"/>
      <c r="H316" s="2"/>
      <c r="I316" s="2"/>
      <c r="J316" s="2" t="s">
        <v>32</v>
      </c>
      <c r="K316" s="2"/>
      <c r="L316" s="5" t="s">
        <v>116</v>
      </c>
      <c r="M316" s="7" t="s">
        <v>33</v>
      </c>
      <c r="N316" s="2">
        <v>1897</v>
      </c>
      <c r="O316" s="2">
        <v>3742</v>
      </c>
      <c r="P316" s="2"/>
      <c r="Q316" s="8" t="s">
        <v>1927</v>
      </c>
      <c r="R316" s="5" t="s">
        <v>1928</v>
      </c>
    </row>
    <row r="317" spans="1:18" ht="41.4" x14ac:dyDescent="0.25">
      <c r="A317" s="6" t="s">
        <v>1929</v>
      </c>
      <c r="B317" s="2" t="s">
        <v>794</v>
      </c>
      <c r="C317" s="3" t="s">
        <v>1930</v>
      </c>
      <c r="D317" s="2" t="s">
        <v>1931</v>
      </c>
      <c r="E317" s="4">
        <v>43693.330243055556</v>
      </c>
      <c r="F317" s="2"/>
      <c r="G317" s="2"/>
      <c r="H317" s="2"/>
      <c r="I317" s="2"/>
      <c r="J317" s="2" t="s">
        <v>797</v>
      </c>
      <c r="K317" s="2"/>
      <c r="L317" s="5" t="s">
        <v>116</v>
      </c>
      <c r="M317" s="7" t="s">
        <v>798</v>
      </c>
      <c r="N317" s="2">
        <v>741</v>
      </c>
      <c r="O317" s="2">
        <v>308</v>
      </c>
      <c r="P317" s="2"/>
      <c r="Q317" s="8" t="s">
        <v>1932</v>
      </c>
      <c r="R317" s="5" t="s">
        <v>1933</v>
      </c>
    </row>
    <row r="318" spans="1:18" ht="61.8" x14ac:dyDescent="0.25">
      <c r="A318" s="6" t="s">
        <v>1847</v>
      </c>
      <c r="B318" s="2" t="s">
        <v>1846</v>
      </c>
      <c r="C318" s="3" t="s">
        <v>1934</v>
      </c>
      <c r="D318" s="2" t="s">
        <v>1935</v>
      </c>
      <c r="E318" s="4">
        <v>43693.323958333334</v>
      </c>
      <c r="F318" s="2"/>
      <c r="G318" s="2"/>
      <c r="H318" s="2"/>
      <c r="I318" s="2"/>
      <c r="J318" s="2" t="s">
        <v>1845</v>
      </c>
      <c r="K318" s="2"/>
      <c r="L318" s="5" t="s">
        <v>51</v>
      </c>
      <c r="M318" s="7" t="s">
        <v>1876</v>
      </c>
      <c r="N318" s="2">
        <v>1648</v>
      </c>
      <c r="O318" s="2">
        <v>1379</v>
      </c>
      <c r="P318" s="2" t="s">
        <v>1877</v>
      </c>
      <c r="Q318" s="8" t="s">
        <v>1936</v>
      </c>
      <c r="R318" s="5" t="s">
        <v>1937</v>
      </c>
    </row>
    <row r="319" spans="1:18" ht="51.6" x14ac:dyDescent="0.25">
      <c r="A319" s="6" t="s">
        <v>1938</v>
      </c>
      <c r="B319" s="2" t="s">
        <v>1939</v>
      </c>
      <c r="C319" s="3" t="s">
        <v>1940</v>
      </c>
      <c r="D319" s="2" t="s">
        <v>1941</v>
      </c>
      <c r="E319" s="4">
        <v>43693.322604166664</v>
      </c>
      <c r="F319" s="2"/>
      <c r="G319" s="2"/>
      <c r="H319" s="2"/>
      <c r="I319" s="2"/>
      <c r="J319" s="2" t="s">
        <v>1942</v>
      </c>
      <c r="K319" s="2"/>
      <c r="L319" s="5" t="s">
        <v>23</v>
      </c>
      <c r="M319" s="7" t="s">
        <v>1943</v>
      </c>
      <c r="N319" s="2">
        <v>5300</v>
      </c>
      <c r="O319" s="2">
        <v>441</v>
      </c>
      <c r="P319" s="2"/>
      <c r="Q319" s="8" t="s">
        <v>1944</v>
      </c>
      <c r="R319" s="5" t="s">
        <v>1945</v>
      </c>
    </row>
    <row r="320" spans="1:18" ht="51.6" x14ac:dyDescent="0.25">
      <c r="A320" s="6" t="s">
        <v>1946</v>
      </c>
      <c r="B320" s="2" t="s">
        <v>1947</v>
      </c>
      <c r="C320" s="3" t="s">
        <v>1397</v>
      </c>
      <c r="D320" s="2" t="s">
        <v>1948</v>
      </c>
      <c r="E320" s="4">
        <v>43693.282650462963</v>
      </c>
      <c r="F320" s="2"/>
      <c r="G320" s="2"/>
      <c r="H320" s="2"/>
      <c r="I320" s="2"/>
      <c r="J320" s="2" t="s">
        <v>1949</v>
      </c>
      <c r="K320" s="2"/>
      <c r="L320" s="5" t="s">
        <v>51</v>
      </c>
      <c r="M320" s="7" t="s">
        <v>1950</v>
      </c>
      <c r="N320" s="2">
        <v>162</v>
      </c>
      <c r="O320" s="2">
        <v>135</v>
      </c>
      <c r="P320" s="2" t="s">
        <v>1951</v>
      </c>
      <c r="Q320" s="8" t="s">
        <v>1952</v>
      </c>
      <c r="R320" s="5" t="s">
        <v>1403</v>
      </c>
    </row>
    <row r="321" spans="1:18" ht="72" x14ac:dyDescent="0.25">
      <c r="A321" s="6" t="s">
        <v>1953</v>
      </c>
      <c r="B321" s="2" t="s">
        <v>316</v>
      </c>
      <c r="C321" s="3" t="s">
        <v>1954</v>
      </c>
      <c r="D321" s="2" t="s">
        <v>1955</v>
      </c>
      <c r="E321" s="4">
        <v>43693.264432870375</v>
      </c>
      <c r="F321" s="2"/>
      <c r="G321" s="2"/>
      <c r="H321" s="2"/>
      <c r="I321" s="2"/>
      <c r="J321" s="2" t="s">
        <v>319</v>
      </c>
      <c r="K321" s="2"/>
      <c r="L321" s="5" t="s">
        <v>116</v>
      </c>
      <c r="M321" s="7" t="s">
        <v>320</v>
      </c>
      <c r="N321" s="2">
        <v>2352</v>
      </c>
      <c r="O321" s="2">
        <v>1068</v>
      </c>
      <c r="P321" s="2"/>
      <c r="Q321" s="8" t="s">
        <v>1956</v>
      </c>
      <c r="R321" s="5" t="s">
        <v>1957</v>
      </c>
    </row>
    <row r="322" spans="1:18" ht="21" x14ac:dyDescent="0.25">
      <c r="A322" s="6" t="s">
        <v>1958</v>
      </c>
      <c r="B322" s="2" t="s">
        <v>734</v>
      </c>
      <c r="C322" s="3" t="s">
        <v>1959</v>
      </c>
      <c r="D322" s="2" t="s">
        <v>1960</v>
      </c>
      <c r="E322" s="4">
        <v>43693.208391203705</v>
      </c>
      <c r="F322" s="2"/>
      <c r="G322" s="2"/>
      <c r="H322" s="2"/>
      <c r="I322" s="2"/>
      <c r="J322" s="2" t="s">
        <v>737</v>
      </c>
      <c r="K322" s="2"/>
      <c r="L322" s="5" t="s">
        <v>738</v>
      </c>
      <c r="M322" s="7" t="s">
        <v>739</v>
      </c>
      <c r="N322" s="2">
        <v>10894</v>
      </c>
      <c r="O322" s="2">
        <v>11086</v>
      </c>
      <c r="P322" s="2" t="s">
        <v>351</v>
      </c>
      <c r="Q322" s="8" t="s">
        <v>1961</v>
      </c>
      <c r="R322" s="5" t="s">
        <v>1962</v>
      </c>
    </row>
    <row r="323" spans="1:18" ht="102.6" x14ac:dyDescent="0.25">
      <c r="A323" s="6" t="s">
        <v>1963</v>
      </c>
      <c r="B323" s="2" t="s">
        <v>1964</v>
      </c>
      <c r="C323" s="3" t="s">
        <v>1462</v>
      </c>
      <c r="D323" s="2" t="s">
        <v>1965</v>
      </c>
      <c r="E323" s="4">
        <v>43693.148946759262</v>
      </c>
      <c r="F323" s="2"/>
      <c r="G323" s="2"/>
      <c r="H323" s="2"/>
      <c r="I323" s="2"/>
      <c r="J323" s="2" t="s">
        <v>1966</v>
      </c>
      <c r="K323" s="2"/>
      <c r="L323" s="5" t="s">
        <v>51</v>
      </c>
      <c r="M323" s="7" t="s">
        <v>1967</v>
      </c>
      <c r="N323" s="2">
        <v>442</v>
      </c>
      <c r="O323" s="2">
        <v>953</v>
      </c>
      <c r="P323" s="2" t="s">
        <v>1968</v>
      </c>
      <c r="Q323" s="8" t="s">
        <v>1969</v>
      </c>
      <c r="R323" s="5" t="s">
        <v>1468</v>
      </c>
    </row>
    <row r="324" spans="1:18" ht="102.6" x14ac:dyDescent="0.25">
      <c r="A324" s="6" t="s">
        <v>1970</v>
      </c>
      <c r="B324" s="2" t="s">
        <v>1971</v>
      </c>
      <c r="C324" s="3" t="s">
        <v>1462</v>
      </c>
      <c r="D324" s="2" t="s">
        <v>1972</v>
      </c>
      <c r="E324" s="4">
        <v>43693.122824074075</v>
      </c>
      <c r="F324" s="2"/>
      <c r="G324" s="2"/>
      <c r="H324" s="2"/>
      <c r="I324" s="2"/>
      <c r="J324" s="2" t="s">
        <v>1973</v>
      </c>
      <c r="K324" s="2"/>
      <c r="L324" s="5" t="s">
        <v>278</v>
      </c>
      <c r="M324" s="7" t="s">
        <v>1974</v>
      </c>
      <c r="N324" s="2">
        <v>753</v>
      </c>
      <c r="O324" s="2">
        <v>1287</v>
      </c>
      <c r="P324" s="2" t="s">
        <v>1975</v>
      </c>
      <c r="Q324" s="8" t="s">
        <v>1976</v>
      </c>
      <c r="R324" s="5" t="s">
        <v>1468</v>
      </c>
    </row>
    <row r="325" spans="1:18" ht="102.6" x14ac:dyDescent="0.25">
      <c r="A325" s="6" t="s">
        <v>1977</v>
      </c>
      <c r="B325" s="2" t="s">
        <v>1978</v>
      </c>
      <c r="C325" s="3" t="s">
        <v>1462</v>
      </c>
      <c r="D325" s="2" t="s">
        <v>1979</v>
      </c>
      <c r="E325" s="4">
        <v>43693.101689814815</v>
      </c>
      <c r="F325" s="2"/>
      <c r="G325" s="2"/>
      <c r="H325" s="2"/>
      <c r="I325" s="2"/>
      <c r="J325" s="2" t="s">
        <v>1980</v>
      </c>
      <c r="K325" s="2"/>
      <c r="L325" s="5" t="s">
        <v>1981</v>
      </c>
      <c r="M325" s="7" t="s">
        <v>1982</v>
      </c>
      <c r="N325" s="2">
        <v>1519</v>
      </c>
      <c r="O325" s="2"/>
      <c r="P325" s="2"/>
      <c r="Q325" s="8" t="s">
        <v>1983</v>
      </c>
      <c r="R325" s="5" t="s">
        <v>1468</v>
      </c>
    </row>
    <row r="326" spans="1:18" ht="102.6" x14ac:dyDescent="0.25">
      <c r="A326" s="6" t="s">
        <v>1984</v>
      </c>
      <c r="B326" s="2" t="s">
        <v>1985</v>
      </c>
      <c r="C326" s="3" t="s">
        <v>1462</v>
      </c>
      <c r="D326" s="2" t="s">
        <v>1986</v>
      </c>
      <c r="E326" s="4">
        <v>43693.100763888884</v>
      </c>
      <c r="F326" s="2"/>
      <c r="G326" s="2"/>
      <c r="H326" s="2"/>
      <c r="I326" s="2"/>
      <c r="J326" s="2" t="s">
        <v>1987</v>
      </c>
      <c r="K326" s="2"/>
      <c r="L326" s="5" t="s">
        <v>51</v>
      </c>
      <c r="M326" s="7" t="s">
        <v>1988</v>
      </c>
      <c r="N326" s="2">
        <v>580</v>
      </c>
      <c r="O326" s="2">
        <v>576</v>
      </c>
      <c r="P326" s="2" t="s">
        <v>1989</v>
      </c>
      <c r="Q326" s="8" t="s">
        <v>1990</v>
      </c>
      <c r="R326" s="5" t="s">
        <v>1468</v>
      </c>
    </row>
    <row r="327" spans="1:18" ht="102.6" x14ac:dyDescent="0.25">
      <c r="A327" s="6" t="s">
        <v>1991</v>
      </c>
      <c r="B327" s="2" t="s">
        <v>1992</v>
      </c>
      <c r="C327" s="3" t="s">
        <v>1462</v>
      </c>
      <c r="D327" s="2" t="s">
        <v>1993</v>
      </c>
      <c r="E327" s="4">
        <v>43693.096886574072</v>
      </c>
      <c r="F327" s="2"/>
      <c r="G327" s="2"/>
      <c r="H327" s="2"/>
      <c r="I327" s="2"/>
      <c r="J327" s="2" t="s">
        <v>1994</v>
      </c>
      <c r="K327" s="2"/>
      <c r="L327" s="5" t="s">
        <v>1995</v>
      </c>
      <c r="M327" s="7" t="s">
        <v>1996</v>
      </c>
      <c r="N327" s="2">
        <v>3410</v>
      </c>
      <c r="O327" s="2">
        <v>24</v>
      </c>
      <c r="P327" s="2"/>
      <c r="Q327" s="8" t="s">
        <v>1997</v>
      </c>
      <c r="R327" s="5" t="s">
        <v>1468</v>
      </c>
    </row>
    <row r="328" spans="1:18" ht="102.6" x14ac:dyDescent="0.25">
      <c r="A328" s="6" t="s">
        <v>1998</v>
      </c>
      <c r="B328" s="2" t="s">
        <v>1999</v>
      </c>
      <c r="C328" s="3" t="s">
        <v>1462</v>
      </c>
      <c r="D328" s="2" t="s">
        <v>2000</v>
      </c>
      <c r="E328" s="4">
        <v>43693.089560185181</v>
      </c>
      <c r="F328" s="2"/>
      <c r="G328" s="2"/>
      <c r="H328" s="2"/>
      <c r="I328" s="2"/>
      <c r="J328" s="2" t="s">
        <v>2001</v>
      </c>
      <c r="K328" s="2"/>
      <c r="L328" s="5" t="s">
        <v>23</v>
      </c>
      <c r="M328" s="7" t="s">
        <v>2002</v>
      </c>
      <c r="N328" s="2">
        <v>2053</v>
      </c>
      <c r="O328" s="2">
        <v>998</v>
      </c>
      <c r="P328" s="2" t="s">
        <v>2003</v>
      </c>
      <c r="Q328" s="8" t="s">
        <v>2004</v>
      </c>
      <c r="R328" s="5" t="s">
        <v>1468</v>
      </c>
    </row>
    <row r="329" spans="1:18" ht="102.6" x14ac:dyDescent="0.25">
      <c r="A329" s="6" t="s">
        <v>2005</v>
      </c>
      <c r="B329" s="2" t="s">
        <v>1999</v>
      </c>
      <c r="C329" s="3" t="s">
        <v>2006</v>
      </c>
      <c r="D329" s="2" t="s">
        <v>2007</v>
      </c>
      <c r="E329" s="4">
        <v>43693.089479166665</v>
      </c>
      <c r="F329" s="2"/>
      <c r="G329" s="2"/>
      <c r="H329" s="2"/>
      <c r="I329" s="2"/>
      <c r="J329" s="2" t="s">
        <v>2001</v>
      </c>
      <c r="K329" s="2"/>
      <c r="L329" s="5" t="s">
        <v>23</v>
      </c>
      <c r="M329" s="7" t="s">
        <v>2002</v>
      </c>
      <c r="N329" s="2">
        <v>2053</v>
      </c>
      <c r="O329" s="2">
        <v>998</v>
      </c>
      <c r="P329" s="2" t="s">
        <v>2003</v>
      </c>
      <c r="Q329" s="8" t="s">
        <v>2008</v>
      </c>
      <c r="R329" s="5" t="s">
        <v>2009</v>
      </c>
    </row>
    <row r="330" spans="1:18" ht="72" x14ac:dyDescent="0.25">
      <c r="A330" s="6" t="s">
        <v>2010</v>
      </c>
      <c r="B330" s="2" t="s">
        <v>2011</v>
      </c>
      <c r="C330" s="3" t="s">
        <v>1954</v>
      </c>
      <c r="D330" s="2" t="s">
        <v>2012</v>
      </c>
      <c r="E330" s="4">
        <v>43692.929791666669</v>
      </c>
      <c r="F330" s="2"/>
      <c r="G330" s="2"/>
      <c r="H330" s="2"/>
      <c r="I330" s="2"/>
      <c r="J330" s="2" t="s">
        <v>2013</v>
      </c>
      <c r="K330" s="2"/>
      <c r="L330" s="5" t="s">
        <v>116</v>
      </c>
      <c r="M330" s="7" t="s">
        <v>2014</v>
      </c>
      <c r="N330" s="2">
        <v>132</v>
      </c>
      <c r="O330" s="2">
        <v>210</v>
      </c>
      <c r="P330" s="2" t="s">
        <v>351</v>
      </c>
      <c r="Q330" s="8" t="s">
        <v>2015</v>
      </c>
      <c r="R330" s="5" t="s">
        <v>1957</v>
      </c>
    </row>
    <row r="331" spans="1:18" ht="51.6" x14ac:dyDescent="0.25">
      <c r="A331" s="6" t="s">
        <v>2016</v>
      </c>
      <c r="B331" s="2" t="s">
        <v>2017</v>
      </c>
      <c r="C331" s="3" t="s">
        <v>1397</v>
      </c>
      <c r="D331" s="2" t="s">
        <v>2018</v>
      </c>
      <c r="E331" s="4">
        <v>43692.908784722225</v>
      </c>
      <c r="F331" s="2"/>
      <c r="G331" s="2"/>
      <c r="H331" s="2"/>
      <c r="I331" s="2"/>
      <c r="J331" s="2" t="s">
        <v>2019</v>
      </c>
      <c r="K331" s="2"/>
      <c r="L331" s="5" t="s">
        <v>51</v>
      </c>
      <c r="M331" s="7" t="s">
        <v>2020</v>
      </c>
      <c r="N331" s="2">
        <v>615</v>
      </c>
      <c r="O331" s="2">
        <v>699</v>
      </c>
      <c r="P331" s="2" t="s">
        <v>2021</v>
      </c>
      <c r="Q331" s="8" t="s">
        <v>2022</v>
      </c>
      <c r="R331" s="5" t="s">
        <v>1403</v>
      </c>
    </row>
    <row r="332" spans="1:18" ht="51.6" x14ac:dyDescent="0.25">
      <c r="A332" s="6" t="s">
        <v>2025</v>
      </c>
      <c r="B332" s="2" t="s">
        <v>2026</v>
      </c>
      <c r="C332" s="3" t="s">
        <v>2027</v>
      </c>
      <c r="D332" s="2" t="s">
        <v>2028</v>
      </c>
      <c r="E332" s="4">
        <v>43692.893807870365</v>
      </c>
      <c r="F332" s="2"/>
      <c r="G332" s="2"/>
      <c r="H332" s="2"/>
      <c r="I332" s="2"/>
      <c r="J332" s="2" t="s">
        <v>2029</v>
      </c>
      <c r="K332" s="2"/>
      <c r="L332" s="5" t="s">
        <v>51</v>
      </c>
      <c r="M332" s="7" t="s">
        <v>200</v>
      </c>
      <c r="N332" s="2">
        <v>106</v>
      </c>
      <c r="O332" s="2">
        <v>171</v>
      </c>
      <c r="P332" s="2" t="s">
        <v>2034</v>
      </c>
      <c r="Q332" s="8" t="s">
        <v>2035</v>
      </c>
      <c r="R332" s="5" t="s">
        <v>2036</v>
      </c>
    </row>
    <row r="333" spans="1:18" ht="72" x14ac:dyDescent="0.25">
      <c r="A333" s="6" t="s">
        <v>2037</v>
      </c>
      <c r="B333" s="2" t="s">
        <v>316</v>
      </c>
      <c r="C333" s="3" t="s">
        <v>2038</v>
      </c>
      <c r="D333" s="2" t="s">
        <v>2039</v>
      </c>
      <c r="E333" s="4">
        <v>43692.887175925927</v>
      </c>
      <c r="F333" s="2"/>
      <c r="G333" s="2"/>
      <c r="H333" s="2"/>
      <c r="I333" s="2"/>
      <c r="J333" s="2" t="s">
        <v>319</v>
      </c>
      <c r="K333" s="2"/>
      <c r="L333" s="5" t="s">
        <v>116</v>
      </c>
      <c r="M333" s="7" t="s">
        <v>320</v>
      </c>
      <c r="N333" s="2">
        <v>2352</v>
      </c>
      <c r="O333" s="2">
        <v>1068</v>
      </c>
      <c r="P333" s="2"/>
      <c r="Q333" s="8" t="s">
        <v>2040</v>
      </c>
      <c r="R333" s="5" t="s">
        <v>2041</v>
      </c>
    </row>
    <row r="334" spans="1:18" ht="41.4" x14ac:dyDescent="0.25">
      <c r="A334" s="6" t="s">
        <v>2042</v>
      </c>
      <c r="B334" s="2" t="s">
        <v>2043</v>
      </c>
      <c r="C334" s="3" t="s">
        <v>2044</v>
      </c>
      <c r="D334" s="2" t="s">
        <v>2045</v>
      </c>
      <c r="E334" s="4">
        <v>43692.856354166666</v>
      </c>
      <c r="F334" s="2"/>
      <c r="G334" s="2"/>
      <c r="H334" s="2"/>
      <c r="I334" s="2"/>
      <c r="J334" s="2" t="s">
        <v>2046</v>
      </c>
      <c r="K334" s="2"/>
      <c r="L334" s="5" t="s">
        <v>23</v>
      </c>
      <c r="M334" s="7" t="s">
        <v>2047</v>
      </c>
      <c r="N334" s="2">
        <v>10587</v>
      </c>
      <c r="O334" s="2">
        <v>474</v>
      </c>
      <c r="P334" s="2" t="s">
        <v>2048</v>
      </c>
      <c r="Q334" s="8" t="s">
        <v>2049</v>
      </c>
      <c r="R334" s="5" t="s">
        <v>2050</v>
      </c>
    </row>
    <row r="335" spans="1:18" ht="51.6" x14ac:dyDescent="0.25">
      <c r="A335" s="6" t="s">
        <v>2051</v>
      </c>
      <c r="B335" s="2" t="s">
        <v>441</v>
      </c>
      <c r="C335" s="3" t="s">
        <v>2052</v>
      </c>
      <c r="D335" s="2" t="s">
        <v>2053</v>
      </c>
      <c r="E335" s="4">
        <v>43692.849918981483</v>
      </c>
      <c r="F335" s="2"/>
      <c r="G335" s="2"/>
      <c r="H335" s="2"/>
      <c r="I335" s="2"/>
      <c r="J335" s="2" t="s">
        <v>440</v>
      </c>
      <c r="K335" s="2"/>
      <c r="L335" s="5" t="s">
        <v>116</v>
      </c>
      <c r="M335" s="7" t="s">
        <v>501</v>
      </c>
      <c r="N335" s="2">
        <v>49691</v>
      </c>
      <c r="O335" s="2">
        <v>310</v>
      </c>
      <c r="P335" s="2" t="s">
        <v>329</v>
      </c>
      <c r="Q335" s="8" t="s">
        <v>2054</v>
      </c>
      <c r="R335" s="5" t="s">
        <v>2055</v>
      </c>
    </row>
    <row r="336" spans="1:18" ht="31.2" x14ac:dyDescent="0.25">
      <c r="A336" s="6" t="s">
        <v>2056</v>
      </c>
      <c r="B336" s="2" t="s">
        <v>1608</v>
      </c>
      <c r="C336" s="3" t="s">
        <v>2057</v>
      </c>
      <c r="D336" s="2" t="s">
        <v>2058</v>
      </c>
      <c r="E336" s="4">
        <v>43692.847418981481</v>
      </c>
      <c r="F336" s="2"/>
      <c r="G336" s="2"/>
      <c r="H336" s="2"/>
      <c r="I336" s="2"/>
      <c r="J336" s="2" t="s">
        <v>1607</v>
      </c>
      <c r="K336" s="2"/>
      <c r="L336" s="5" t="s">
        <v>116</v>
      </c>
      <c r="M336" s="7" t="s">
        <v>2059</v>
      </c>
      <c r="N336" s="2">
        <v>5714</v>
      </c>
      <c r="O336" s="2">
        <v>85</v>
      </c>
      <c r="P336" s="2" t="s">
        <v>351</v>
      </c>
      <c r="Q336" s="8" t="s">
        <v>2060</v>
      </c>
      <c r="R336" s="5" t="s">
        <v>2061</v>
      </c>
    </row>
    <row r="337" spans="1:18" ht="41.4" x14ac:dyDescent="0.25">
      <c r="A337" s="6" t="s">
        <v>2062</v>
      </c>
      <c r="B337" s="2" t="s">
        <v>2063</v>
      </c>
      <c r="C337" s="3" t="s">
        <v>2064</v>
      </c>
      <c r="D337" s="2" t="s">
        <v>2065</v>
      </c>
      <c r="E337" s="4">
        <v>43692.834895833337</v>
      </c>
      <c r="F337" s="2"/>
      <c r="G337" s="2"/>
      <c r="H337" s="2"/>
      <c r="I337" s="2"/>
      <c r="J337" s="2" t="s">
        <v>2066</v>
      </c>
      <c r="K337" s="2"/>
      <c r="L337" s="5" t="s">
        <v>23</v>
      </c>
      <c r="M337" s="7" t="s">
        <v>2067</v>
      </c>
      <c r="N337" s="2">
        <v>512</v>
      </c>
      <c r="O337" s="2">
        <v>1753</v>
      </c>
      <c r="P337" s="2" t="s">
        <v>2068</v>
      </c>
      <c r="Q337" s="8" t="s">
        <v>2069</v>
      </c>
      <c r="R337" s="5" t="s">
        <v>2070</v>
      </c>
    </row>
    <row r="338" spans="1:18" ht="51.6" x14ac:dyDescent="0.25">
      <c r="A338" s="6" t="s">
        <v>2071</v>
      </c>
      <c r="B338" s="2" t="s">
        <v>2072</v>
      </c>
      <c r="C338" s="3" t="s">
        <v>1397</v>
      </c>
      <c r="D338" s="2" t="s">
        <v>2073</v>
      </c>
      <c r="E338" s="4">
        <v>43692.82512731482</v>
      </c>
      <c r="F338" s="2"/>
      <c r="G338" s="2"/>
      <c r="H338" s="2"/>
      <c r="I338" s="2"/>
      <c r="J338" s="2" t="s">
        <v>2074</v>
      </c>
      <c r="K338" s="2"/>
      <c r="L338" s="5" t="s">
        <v>278</v>
      </c>
      <c r="M338" s="7" t="s">
        <v>2075</v>
      </c>
      <c r="N338" s="2">
        <v>131</v>
      </c>
      <c r="O338" s="2">
        <v>221</v>
      </c>
      <c r="P338" s="2"/>
      <c r="Q338" s="8" t="s">
        <v>2076</v>
      </c>
      <c r="R338" s="5" t="s">
        <v>1403</v>
      </c>
    </row>
    <row r="339" spans="1:18" ht="31.2" x14ac:dyDescent="0.25">
      <c r="A339" s="6" t="s">
        <v>2077</v>
      </c>
      <c r="B339" s="2" t="s">
        <v>2078</v>
      </c>
      <c r="C339" s="3" t="s">
        <v>2079</v>
      </c>
      <c r="D339" s="2" t="s">
        <v>2080</v>
      </c>
      <c r="E339" s="4">
        <v>43692.811319444445</v>
      </c>
      <c r="F339" s="2"/>
      <c r="G339" s="2"/>
      <c r="H339" s="2"/>
      <c r="I339" s="2"/>
      <c r="J339" s="2" t="s">
        <v>2081</v>
      </c>
      <c r="K339" s="2"/>
      <c r="L339" s="5" t="s">
        <v>23</v>
      </c>
      <c r="M339" s="7" t="s">
        <v>2082</v>
      </c>
      <c r="N339" s="2">
        <v>475</v>
      </c>
      <c r="O339" s="2">
        <v>411</v>
      </c>
      <c r="P339" s="2" t="s">
        <v>2083</v>
      </c>
      <c r="Q339" s="8" t="s">
        <v>2084</v>
      </c>
      <c r="R339" s="5" t="s">
        <v>2085</v>
      </c>
    </row>
    <row r="340" spans="1:18" ht="41.4" x14ac:dyDescent="0.25">
      <c r="A340" s="6" t="s">
        <v>2086</v>
      </c>
      <c r="B340" s="2" t="s">
        <v>2087</v>
      </c>
      <c r="C340" s="3" t="s">
        <v>2088</v>
      </c>
      <c r="D340" s="2" t="s">
        <v>2089</v>
      </c>
      <c r="E340" s="4">
        <v>43692.807824074072</v>
      </c>
      <c r="F340" s="2"/>
      <c r="G340" s="2"/>
      <c r="H340" s="2"/>
      <c r="I340" s="2"/>
      <c r="J340" s="2" t="s">
        <v>2090</v>
      </c>
      <c r="K340" s="2"/>
      <c r="L340" s="5" t="s">
        <v>51</v>
      </c>
      <c r="M340" s="7" t="s">
        <v>2091</v>
      </c>
      <c r="N340" s="2">
        <v>53</v>
      </c>
      <c r="O340" s="2">
        <v>167</v>
      </c>
      <c r="P340" s="2" t="s">
        <v>2092</v>
      </c>
      <c r="Q340" s="8" t="s">
        <v>2093</v>
      </c>
      <c r="R340" s="5" t="s">
        <v>2094</v>
      </c>
    </row>
    <row r="341" spans="1:18" ht="51.6" x14ac:dyDescent="0.25">
      <c r="A341" s="6" t="s">
        <v>2095</v>
      </c>
      <c r="B341" s="2" t="s">
        <v>2096</v>
      </c>
      <c r="C341" s="3" t="s">
        <v>1397</v>
      </c>
      <c r="D341" s="2" t="s">
        <v>2097</v>
      </c>
      <c r="E341" s="4">
        <v>43692.800115740742</v>
      </c>
      <c r="F341" s="2"/>
      <c r="G341" s="2"/>
      <c r="H341" s="2"/>
      <c r="I341" s="2"/>
      <c r="J341" s="2" t="s">
        <v>2098</v>
      </c>
      <c r="K341" s="2"/>
      <c r="L341" s="5" t="s">
        <v>2099</v>
      </c>
      <c r="M341" s="7" t="s">
        <v>2100</v>
      </c>
      <c r="N341" s="2">
        <v>775</v>
      </c>
      <c r="O341" s="2">
        <v>685</v>
      </c>
      <c r="P341" s="2"/>
      <c r="Q341" s="8" t="s">
        <v>2101</v>
      </c>
      <c r="R341" s="5" t="s">
        <v>1403</v>
      </c>
    </row>
    <row r="342" spans="1:18" ht="13.2" x14ac:dyDescent="0.25">
      <c r="A342" s="6" t="s">
        <v>2102</v>
      </c>
      <c r="B342" s="2" t="s">
        <v>2103</v>
      </c>
      <c r="C342" s="3" t="s">
        <v>2104</v>
      </c>
      <c r="D342" s="2" t="s">
        <v>2105</v>
      </c>
      <c r="E342" s="4">
        <v>43692.799363425926</v>
      </c>
      <c r="F342" s="2"/>
      <c r="G342" s="2"/>
      <c r="H342" s="2"/>
      <c r="I342" s="2"/>
      <c r="J342" s="2" t="s">
        <v>2106</v>
      </c>
      <c r="K342" s="2"/>
      <c r="L342" s="5" t="s">
        <v>116</v>
      </c>
      <c r="M342" s="7" t="s">
        <v>2107</v>
      </c>
      <c r="N342" s="2">
        <v>1498</v>
      </c>
      <c r="O342" s="2">
        <v>764</v>
      </c>
      <c r="P342" s="2" t="s">
        <v>2108</v>
      </c>
      <c r="Q342" s="8" t="s">
        <v>2109</v>
      </c>
      <c r="R342" s="5" t="s">
        <v>2110</v>
      </c>
    </row>
    <row r="343" spans="1:18" ht="51.6" x14ac:dyDescent="0.25">
      <c r="A343" s="6" t="s">
        <v>2111</v>
      </c>
      <c r="B343" s="2" t="s">
        <v>2112</v>
      </c>
      <c r="C343" s="3" t="s">
        <v>1397</v>
      </c>
      <c r="D343" s="2" t="s">
        <v>2113</v>
      </c>
      <c r="E343" s="4">
        <v>43692.795381944445</v>
      </c>
      <c r="F343" s="2"/>
      <c r="G343" s="2"/>
      <c r="H343" s="2"/>
      <c r="I343" s="2"/>
      <c r="J343" s="2" t="s">
        <v>2114</v>
      </c>
      <c r="K343" s="2"/>
      <c r="L343" s="5" t="s">
        <v>2115</v>
      </c>
      <c r="M343" s="7" t="s">
        <v>2116</v>
      </c>
      <c r="N343" s="2">
        <v>49587</v>
      </c>
      <c r="O343" s="2">
        <v>2508</v>
      </c>
      <c r="P343" s="2" t="s">
        <v>2118</v>
      </c>
      <c r="Q343" s="8" t="s">
        <v>2119</v>
      </c>
      <c r="R343" s="5" t="s">
        <v>1403</v>
      </c>
    </row>
    <row r="344" spans="1:18" ht="51.6" x14ac:dyDescent="0.25">
      <c r="A344" s="6" t="s">
        <v>2120</v>
      </c>
      <c r="B344" s="2" t="s">
        <v>2121</v>
      </c>
      <c r="C344" s="3" t="s">
        <v>1397</v>
      </c>
      <c r="D344" s="2" t="s">
        <v>2122</v>
      </c>
      <c r="E344" s="4">
        <v>43692.777048611111</v>
      </c>
      <c r="F344" s="2"/>
      <c r="G344" s="2"/>
      <c r="H344" s="2"/>
      <c r="I344" s="2"/>
      <c r="J344" s="2" t="s">
        <v>2124</v>
      </c>
      <c r="K344" s="2"/>
      <c r="L344" s="5" t="s">
        <v>51</v>
      </c>
      <c r="M344" s="7" t="s">
        <v>2125</v>
      </c>
      <c r="N344" s="2">
        <v>118</v>
      </c>
      <c r="O344" s="2">
        <v>100</v>
      </c>
      <c r="P344" s="2" t="s">
        <v>2126</v>
      </c>
      <c r="Q344" s="8" t="s">
        <v>2127</v>
      </c>
      <c r="R344" s="5" t="s">
        <v>1403</v>
      </c>
    </row>
    <row r="345" spans="1:18" ht="51.6" x14ac:dyDescent="0.25">
      <c r="A345" s="6" t="s">
        <v>2128</v>
      </c>
      <c r="B345" s="2" t="s">
        <v>2129</v>
      </c>
      <c r="C345" s="3" t="s">
        <v>2130</v>
      </c>
      <c r="D345" s="2" t="s">
        <v>2131</v>
      </c>
      <c r="E345" s="4">
        <v>43692.774247685185</v>
      </c>
      <c r="F345" s="2"/>
      <c r="G345" s="2"/>
      <c r="H345" s="2"/>
      <c r="I345" s="2"/>
      <c r="J345" s="2" t="s">
        <v>2132</v>
      </c>
      <c r="K345" s="2"/>
      <c r="L345" s="5" t="s">
        <v>51</v>
      </c>
      <c r="M345" s="7" t="s">
        <v>2133</v>
      </c>
      <c r="N345" s="2">
        <v>663</v>
      </c>
      <c r="O345" s="2">
        <v>364</v>
      </c>
      <c r="P345" s="2" t="s">
        <v>2134</v>
      </c>
      <c r="Q345" s="8" t="s">
        <v>2135</v>
      </c>
      <c r="R345" s="5" t="s">
        <v>2136</v>
      </c>
    </row>
    <row r="346" spans="1:18" ht="41.4" x14ac:dyDescent="0.25">
      <c r="A346" s="6" t="s">
        <v>2137</v>
      </c>
      <c r="B346" s="2" t="s">
        <v>2138</v>
      </c>
      <c r="C346" s="3" t="s">
        <v>2139</v>
      </c>
      <c r="D346" s="2" t="s">
        <v>2140</v>
      </c>
      <c r="E346" s="4">
        <v>43692.759143518517</v>
      </c>
      <c r="F346" s="2"/>
      <c r="G346" s="2"/>
      <c r="H346" s="2"/>
      <c r="I346" s="2"/>
      <c r="J346" s="2" t="s">
        <v>2141</v>
      </c>
      <c r="K346" s="2"/>
      <c r="L346" s="5" t="s">
        <v>23</v>
      </c>
      <c r="M346" s="7" t="s">
        <v>2142</v>
      </c>
      <c r="N346" s="2">
        <v>400</v>
      </c>
      <c r="O346" s="2">
        <v>558</v>
      </c>
      <c r="P346" s="2"/>
      <c r="Q346" s="8" t="s">
        <v>2143</v>
      </c>
      <c r="R346" s="5" t="s">
        <v>2144</v>
      </c>
    </row>
    <row r="347" spans="1:18" ht="41.4" x14ac:dyDescent="0.25">
      <c r="A347" s="6" t="s">
        <v>2145</v>
      </c>
      <c r="B347" s="2" t="s">
        <v>2146</v>
      </c>
      <c r="C347" s="3" t="s">
        <v>2147</v>
      </c>
      <c r="D347" s="2" t="s">
        <v>2148</v>
      </c>
      <c r="E347" s="4">
        <v>43692.755752314813</v>
      </c>
      <c r="F347" s="2"/>
      <c r="G347" s="2"/>
      <c r="H347" s="2"/>
      <c r="I347" s="2"/>
      <c r="J347" s="2" t="s">
        <v>2149</v>
      </c>
      <c r="K347" s="2"/>
      <c r="L347" s="5" t="s">
        <v>23</v>
      </c>
      <c r="M347" s="7" t="s">
        <v>200</v>
      </c>
      <c r="N347" s="2">
        <v>25</v>
      </c>
      <c r="O347" s="2">
        <v>25</v>
      </c>
      <c r="P347" s="2" t="s">
        <v>2150</v>
      </c>
      <c r="Q347" s="8" t="s">
        <v>2151</v>
      </c>
      <c r="R347" s="5" t="s">
        <v>2152</v>
      </c>
    </row>
    <row r="348" spans="1:18" ht="13.2" x14ac:dyDescent="0.25">
      <c r="A348" s="6" t="s">
        <v>2153</v>
      </c>
      <c r="B348" s="2" t="s">
        <v>2154</v>
      </c>
      <c r="C348" s="3" t="s">
        <v>2155</v>
      </c>
      <c r="D348" s="2" t="s">
        <v>2156</v>
      </c>
      <c r="E348" s="4">
        <v>43692.746134259258</v>
      </c>
      <c r="F348" s="2"/>
      <c r="G348" s="2"/>
      <c r="H348" s="2"/>
      <c r="I348" s="2"/>
      <c r="J348" s="2" t="s">
        <v>2157</v>
      </c>
      <c r="K348" s="2"/>
      <c r="L348" s="5" t="s">
        <v>116</v>
      </c>
      <c r="M348" s="7" t="s">
        <v>2159</v>
      </c>
      <c r="N348" s="2">
        <v>112</v>
      </c>
      <c r="O348" s="2">
        <v>179</v>
      </c>
      <c r="P348" s="2" t="s">
        <v>2160</v>
      </c>
      <c r="Q348" s="8" t="s">
        <v>2161</v>
      </c>
      <c r="R348" s="5" t="s">
        <v>2162</v>
      </c>
    </row>
    <row r="349" spans="1:18" ht="31.2" x14ac:dyDescent="0.25">
      <c r="A349" s="6" t="s">
        <v>2163</v>
      </c>
      <c r="B349" s="2" t="s">
        <v>2164</v>
      </c>
      <c r="C349" s="3" t="s">
        <v>2165</v>
      </c>
      <c r="D349" s="2" t="s">
        <v>2166</v>
      </c>
      <c r="E349" s="4">
        <v>43692.739733796298</v>
      </c>
      <c r="F349" s="2"/>
      <c r="G349" s="2"/>
      <c r="H349" s="2"/>
      <c r="I349" s="2"/>
      <c r="J349" s="2" t="s">
        <v>2167</v>
      </c>
      <c r="K349" s="2"/>
      <c r="L349" s="5" t="s">
        <v>296</v>
      </c>
      <c r="M349" s="7" t="s">
        <v>2168</v>
      </c>
      <c r="N349" s="2">
        <v>3687</v>
      </c>
      <c r="O349" s="2">
        <v>363</v>
      </c>
      <c r="P349" s="2" t="s">
        <v>2169</v>
      </c>
      <c r="Q349" s="8" t="s">
        <v>2170</v>
      </c>
      <c r="R349" s="5" t="s">
        <v>2171</v>
      </c>
    </row>
    <row r="350" spans="1:18" ht="21" x14ac:dyDescent="0.25">
      <c r="A350" s="6" t="s">
        <v>2172</v>
      </c>
      <c r="B350" s="2" t="s">
        <v>2173</v>
      </c>
      <c r="C350" s="3" t="s">
        <v>2174</v>
      </c>
      <c r="D350" s="2" t="s">
        <v>2175</v>
      </c>
      <c r="E350" s="4">
        <v>43692.718923611115</v>
      </c>
      <c r="F350" s="2"/>
      <c r="G350" s="2"/>
      <c r="H350" s="2"/>
      <c r="I350" s="2"/>
      <c r="J350" s="2" t="s">
        <v>2176</v>
      </c>
      <c r="K350" s="2"/>
      <c r="L350" s="5" t="s">
        <v>116</v>
      </c>
      <c r="M350" s="7" t="s">
        <v>2177</v>
      </c>
      <c r="N350" s="2">
        <v>685</v>
      </c>
      <c r="O350" s="2">
        <v>39</v>
      </c>
      <c r="P350" s="2" t="s">
        <v>2178</v>
      </c>
      <c r="Q350" s="8" t="s">
        <v>2179</v>
      </c>
      <c r="R350" s="5" t="s">
        <v>2180</v>
      </c>
    </row>
    <row r="351" spans="1:18" ht="51.6" x14ac:dyDescent="0.25">
      <c r="A351" s="6" t="s">
        <v>2181</v>
      </c>
      <c r="B351" s="2" t="s">
        <v>2182</v>
      </c>
      <c r="C351" s="3" t="s">
        <v>2183</v>
      </c>
      <c r="D351" s="2" t="s">
        <v>2184</v>
      </c>
      <c r="E351" s="4">
        <v>43692.718055555553</v>
      </c>
      <c r="F351" s="2"/>
      <c r="G351" s="2"/>
      <c r="H351" s="2"/>
      <c r="I351" s="2"/>
      <c r="J351" s="2" t="s">
        <v>2185</v>
      </c>
      <c r="K351" s="2"/>
      <c r="L351" s="5" t="s">
        <v>51</v>
      </c>
      <c r="M351" s="7" t="s">
        <v>2186</v>
      </c>
      <c r="N351" s="2">
        <v>130</v>
      </c>
      <c r="O351" s="2">
        <v>265</v>
      </c>
      <c r="P351" s="2" t="s">
        <v>460</v>
      </c>
      <c r="Q351" s="8" t="s">
        <v>2187</v>
      </c>
      <c r="R351" s="5" t="s">
        <v>2188</v>
      </c>
    </row>
    <row r="352" spans="1:18" ht="41.4" x14ac:dyDescent="0.25">
      <c r="A352" s="6" t="s">
        <v>2189</v>
      </c>
      <c r="B352" s="2" t="s">
        <v>2190</v>
      </c>
      <c r="C352" s="3" t="s">
        <v>2191</v>
      </c>
      <c r="D352" s="2" t="s">
        <v>2192</v>
      </c>
      <c r="E352" s="4">
        <v>43692.708657407406</v>
      </c>
      <c r="F352" s="2"/>
      <c r="G352" s="2"/>
      <c r="H352" s="2"/>
      <c r="I352" s="2"/>
      <c r="J352" s="2" t="s">
        <v>2193</v>
      </c>
      <c r="K352" s="2"/>
      <c r="L352" s="5" t="s">
        <v>51</v>
      </c>
      <c r="M352" s="7" t="s">
        <v>2195</v>
      </c>
      <c r="N352" s="2">
        <v>395</v>
      </c>
      <c r="O352" s="2">
        <v>610</v>
      </c>
      <c r="P352" s="2" t="s">
        <v>2196</v>
      </c>
      <c r="Q352" s="8" t="s">
        <v>2197</v>
      </c>
      <c r="R352" s="5" t="s">
        <v>2198</v>
      </c>
    </row>
    <row r="353" spans="1:18" ht="51.6" x14ac:dyDescent="0.25">
      <c r="A353" s="6" t="s">
        <v>2199</v>
      </c>
      <c r="B353" s="2" t="s">
        <v>2200</v>
      </c>
      <c r="C353" s="3" t="s">
        <v>2201</v>
      </c>
      <c r="D353" s="2" t="s">
        <v>2202</v>
      </c>
      <c r="E353" s="4">
        <v>43692.708356481482</v>
      </c>
      <c r="F353" s="2"/>
      <c r="G353" s="2"/>
      <c r="H353" s="2"/>
      <c r="I353" s="2"/>
      <c r="J353" s="2" t="s">
        <v>2203</v>
      </c>
      <c r="K353" s="2"/>
      <c r="L353" s="5" t="s">
        <v>1911</v>
      </c>
      <c r="M353" s="7" t="s">
        <v>2204</v>
      </c>
      <c r="N353" s="2">
        <v>16465</v>
      </c>
      <c r="O353" s="2">
        <v>1513</v>
      </c>
      <c r="P353" s="2" t="s">
        <v>2207</v>
      </c>
      <c r="Q353" s="8" t="s">
        <v>2208</v>
      </c>
      <c r="R353" s="5" t="s">
        <v>2209</v>
      </c>
    </row>
    <row r="354" spans="1:18" ht="41.4" x14ac:dyDescent="0.25">
      <c r="A354" s="6" t="s">
        <v>2210</v>
      </c>
      <c r="B354" s="2" t="s">
        <v>819</v>
      </c>
      <c r="C354" s="3" t="s">
        <v>2191</v>
      </c>
      <c r="D354" s="2" t="s">
        <v>2211</v>
      </c>
      <c r="E354" s="4">
        <v>43692.697638888887</v>
      </c>
      <c r="F354" s="2"/>
      <c r="G354" s="2"/>
      <c r="H354" s="2"/>
      <c r="I354" s="2"/>
      <c r="J354" s="2" t="s">
        <v>821</v>
      </c>
      <c r="K354" s="2"/>
      <c r="L354" s="5" t="s">
        <v>51</v>
      </c>
      <c r="M354" s="7" t="s">
        <v>822</v>
      </c>
      <c r="N354" s="2">
        <v>1442</v>
      </c>
      <c r="O354" s="2">
        <v>2610</v>
      </c>
      <c r="P354" s="2" t="s">
        <v>823</v>
      </c>
      <c r="Q354" s="8" t="s">
        <v>2212</v>
      </c>
      <c r="R354" s="5" t="s">
        <v>2198</v>
      </c>
    </row>
    <row r="355" spans="1:18" ht="51.6" x14ac:dyDescent="0.25">
      <c r="A355" s="6" t="s">
        <v>2213</v>
      </c>
      <c r="B355" s="2" t="s">
        <v>2214</v>
      </c>
      <c r="C355" s="3" t="s">
        <v>2215</v>
      </c>
      <c r="D355" s="2" t="s">
        <v>2216</v>
      </c>
      <c r="E355" s="4">
        <v>43692.693553240737</v>
      </c>
      <c r="F355" s="2"/>
      <c r="G355" s="2"/>
      <c r="H355" s="2" t="s">
        <v>2217</v>
      </c>
      <c r="I355" s="2" t="s">
        <v>2218</v>
      </c>
      <c r="J355" s="2" t="s">
        <v>2219</v>
      </c>
      <c r="K355" s="2" t="s">
        <v>2220</v>
      </c>
      <c r="L355" s="5" t="s">
        <v>51</v>
      </c>
      <c r="M355" s="7" t="s">
        <v>2221</v>
      </c>
      <c r="N355" s="2">
        <v>118</v>
      </c>
      <c r="O355" s="2">
        <v>134</v>
      </c>
      <c r="P355" s="2" t="s">
        <v>985</v>
      </c>
      <c r="Q355" s="8" t="s">
        <v>2222</v>
      </c>
      <c r="R355" s="5" t="s">
        <v>2223</v>
      </c>
    </row>
    <row r="356" spans="1:18" ht="41.4" x14ac:dyDescent="0.25">
      <c r="A356" s="6" t="s">
        <v>2220</v>
      </c>
      <c r="B356" s="2" t="s">
        <v>2218</v>
      </c>
      <c r="C356" s="3" t="s">
        <v>2224</v>
      </c>
      <c r="D356" s="2" t="s">
        <v>2225</v>
      </c>
      <c r="E356" s="4">
        <v>43692.688657407409</v>
      </c>
      <c r="F356" s="2"/>
      <c r="G356" s="2"/>
      <c r="H356" s="2" t="s">
        <v>2219</v>
      </c>
      <c r="I356" s="2" t="s">
        <v>2214</v>
      </c>
      <c r="J356" s="2" t="s">
        <v>2217</v>
      </c>
      <c r="K356" s="2" t="s">
        <v>2226</v>
      </c>
      <c r="L356" s="5" t="s">
        <v>23</v>
      </c>
      <c r="M356" s="7" t="s">
        <v>2227</v>
      </c>
      <c r="N356" s="2">
        <v>1350</v>
      </c>
      <c r="O356" s="2">
        <v>1204</v>
      </c>
      <c r="P356" s="2"/>
      <c r="Q356" s="8" t="s">
        <v>2228</v>
      </c>
      <c r="R356" s="5" t="s">
        <v>2229</v>
      </c>
    </row>
    <row r="357" spans="1:18" ht="51.6" x14ac:dyDescent="0.25">
      <c r="A357" s="6" t="s">
        <v>2226</v>
      </c>
      <c r="B357" s="2" t="s">
        <v>2214</v>
      </c>
      <c r="C357" s="3" t="s">
        <v>2230</v>
      </c>
      <c r="D357" s="2" t="s">
        <v>2231</v>
      </c>
      <c r="E357" s="4">
        <v>43692.686122685191</v>
      </c>
      <c r="F357" s="2"/>
      <c r="G357" s="2"/>
      <c r="H357" s="2" t="s">
        <v>2217</v>
      </c>
      <c r="I357" s="2" t="s">
        <v>2218</v>
      </c>
      <c r="J357" s="2" t="s">
        <v>2219</v>
      </c>
      <c r="K357" s="2" t="s">
        <v>2232</v>
      </c>
      <c r="L357" s="5" t="s">
        <v>51</v>
      </c>
      <c r="M357" s="7" t="s">
        <v>2221</v>
      </c>
      <c r="N357" s="2">
        <v>118</v>
      </c>
      <c r="O357" s="2">
        <v>134</v>
      </c>
      <c r="P357" s="2" t="s">
        <v>985</v>
      </c>
      <c r="Q357" s="8" t="s">
        <v>2233</v>
      </c>
      <c r="R357" s="5" t="s">
        <v>2223</v>
      </c>
    </row>
    <row r="358" spans="1:18" ht="41.4" x14ac:dyDescent="0.25">
      <c r="A358" s="6" t="s">
        <v>2232</v>
      </c>
      <c r="B358" s="2" t="s">
        <v>2218</v>
      </c>
      <c r="C358" s="3" t="s">
        <v>2234</v>
      </c>
      <c r="D358" s="2" t="s">
        <v>2235</v>
      </c>
      <c r="E358" s="4">
        <v>43692.682013888887</v>
      </c>
      <c r="F358" s="2"/>
      <c r="G358" s="2"/>
      <c r="H358" s="2" t="s">
        <v>2219</v>
      </c>
      <c r="I358" s="2" t="s">
        <v>2214</v>
      </c>
      <c r="J358" s="2" t="s">
        <v>2217</v>
      </c>
      <c r="K358" s="2" t="s">
        <v>2236</v>
      </c>
      <c r="L358" s="5" t="s">
        <v>23</v>
      </c>
      <c r="M358" s="7" t="s">
        <v>2227</v>
      </c>
      <c r="N358" s="2">
        <v>1350</v>
      </c>
      <c r="O358" s="2">
        <v>1204</v>
      </c>
      <c r="P358" s="2"/>
      <c r="Q358" s="8" t="s">
        <v>2237</v>
      </c>
      <c r="R358" s="5" t="s">
        <v>2238</v>
      </c>
    </row>
    <row r="359" spans="1:18" ht="51.6" x14ac:dyDescent="0.25">
      <c r="A359" s="6" t="s">
        <v>2239</v>
      </c>
      <c r="B359" s="2" t="s">
        <v>2218</v>
      </c>
      <c r="C359" s="3" t="s">
        <v>2240</v>
      </c>
      <c r="D359" s="2" t="s">
        <v>2241</v>
      </c>
      <c r="E359" s="4">
        <v>43692.680717592593</v>
      </c>
      <c r="F359" s="2"/>
      <c r="G359" s="2"/>
      <c r="H359" s="2"/>
      <c r="I359" s="2"/>
      <c r="J359" s="2" t="s">
        <v>2217</v>
      </c>
      <c r="K359" s="2"/>
      <c r="L359" s="5" t="s">
        <v>23</v>
      </c>
      <c r="M359" s="7" t="s">
        <v>2227</v>
      </c>
      <c r="N359" s="2">
        <v>1350</v>
      </c>
      <c r="O359" s="2">
        <v>1204</v>
      </c>
      <c r="P359" s="2"/>
      <c r="Q359" s="8" t="s">
        <v>2242</v>
      </c>
      <c r="R359" s="5" t="s">
        <v>2243</v>
      </c>
    </row>
    <row r="360" spans="1:18" ht="21" x14ac:dyDescent="0.25">
      <c r="A360" s="6" t="s">
        <v>2244</v>
      </c>
      <c r="B360" s="2" t="s">
        <v>2245</v>
      </c>
      <c r="C360" s="3" t="s">
        <v>2246</v>
      </c>
      <c r="D360" s="2" t="s">
        <v>2247</v>
      </c>
      <c r="E360" s="4">
        <v>43692.673020833332</v>
      </c>
      <c r="F360" s="2"/>
      <c r="G360" s="2"/>
      <c r="H360" s="2"/>
      <c r="I360" s="2"/>
      <c r="J360" s="2" t="s">
        <v>2248</v>
      </c>
      <c r="K360" s="2"/>
      <c r="L360" s="5" t="s">
        <v>41</v>
      </c>
      <c r="M360" s="7" t="s">
        <v>2250</v>
      </c>
      <c r="N360" s="2">
        <v>767</v>
      </c>
      <c r="O360" s="2">
        <v>851</v>
      </c>
      <c r="P360" s="2" t="s">
        <v>1527</v>
      </c>
      <c r="Q360" s="8" t="s">
        <v>2251</v>
      </c>
      <c r="R360" s="5" t="s">
        <v>2252</v>
      </c>
    </row>
    <row r="361" spans="1:18" ht="51.6" x14ac:dyDescent="0.25">
      <c r="A361" s="6" t="s">
        <v>2253</v>
      </c>
      <c r="B361" s="2" t="s">
        <v>2254</v>
      </c>
      <c r="C361" s="3" t="s">
        <v>2240</v>
      </c>
      <c r="D361" s="2" t="s">
        <v>2255</v>
      </c>
      <c r="E361" s="4">
        <v>43692.672835648147</v>
      </c>
      <c r="F361" s="2"/>
      <c r="G361" s="2"/>
      <c r="H361" s="2"/>
      <c r="I361" s="2"/>
      <c r="J361" s="2" t="s">
        <v>2256</v>
      </c>
      <c r="K361" s="2"/>
      <c r="L361" s="5" t="s">
        <v>116</v>
      </c>
      <c r="M361" s="7" t="s">
        <v>2257</v>
      </c>
      <c r="N361" s="2">
        <v>251</v>
      </c>
      <c r="O361" s="2">
        <v>190</v>
      </c>
      <c r="P361" s="2" t="s">
        <v>2258</v>
      </c>
      <c r="Q361" s="8" t="s">
        <v>2259</v>
      </c>
      <c r="R361" s="5" t="s">
        <v>2243</v>
      </c>
    </row>
    <row r="362" spans="1:18" ht="51.6" x14ac:dyDescent="0.25">
      <c r="A362" s="6" t="s">
        <v>2260</v>
      </c>
      <c r="B362" s="2" t="s">
        <v>2214</v>
      </c>
      <c r="C362" s="3" t="s">
        <v>2261</v>
      </c>
      <c r="D362" s="2" t="s">
        <v>2262</v>
      </c>
      <c r="E362" s="4">
        <v>43692.670891203699</v>
      </c>
      <c r="F362" s="2"/>
      <c r="G362" s="2"/>
      <c r="H362" s="2" t="s">
        <v>2263</v>
      </c>
      <c r="I362" s="2" t="s">
        <v>2264</v>
      </c>
      <c r="J362" s="2" t="s">
        <v>2219</v>
      </c>
      <c r="K362" s="2" t="s">
        <v>2265</v>
      </c>
      <c r="L362" s="5" t="s">
        <v>51</v>
      </c>
      <c r="M362" s="7" t="s">
        <v>2221</v>
      </c>
      <c r="N362" s="2">
        <v>118</v>
      </c>
      <c r="O362" s="2">
        <v>134</v>
      </c>
      <c r="P362" s="2" t="s">
        <v>985</v>
      </c>
      <c r="Q362" s="8" t="s">
        <v>2266</v>
      </c>
      <c r="R362" s="5" t="s">
        <v>2267</v>
      </c>
    </row>
    <row r="363" spans="1:18" ht="51.6" x14ac:dyDescent="0.25">
      <c r="A363" s="6" t="s">
        <v>2268</v>
      </c>
      <c r="B363" s="2" t="s">
        <v>2269</v>
      </c>
      <c r="C363" s="3" t="s">
        <v>2270</v>
      </c>
      <c r="D363" s="2" t="s">
        <v>2271</v>
      </c>
      <c r="E363" s="4">
        <v>43692.664988425924</v>
      </c>
      <c r="F363" s="2"/>
      <c r="G363" s="2"/>
      <c r="H363" s="2"/>
      <c r="I363" s="2"/>
      <c r="J363" s="2" t="s">
        <v>2272</v>
      </c>
      <c r="K363" s="2"/>
      <c r="L363" s="5" t="s">
        <v>51</v>
      </c>
      <c r="M363" s="7" t="s">
        <v>2273</v>
      </c>
      <c r="N363" s="2">
        <v>95</v>
      </c>
      <c r="O363" s="2">
        <v>84</v>
      </c>
      <c r="P363" s="2" t="s">
        <v>351</v>
      </c>
      <c r="Q363" s="8" t="s">
        <v>2274</v>
      </c>
      <c r="R363" s="5" t="s">
        <v>817</v>
      </c>
    </row>
    <row r="364" spans="1:18" ht="41.4" x14ac:dyDescent="0.25">
      <c r="A364" s="6" t="s">
        <v>2275</v>
      </c>
      <c r="B364" s="2" t="s">
        <v>2269</v>
      </c>
      <c r="C364" s="3" t="s">
        <v>2191</v>
      </c>
      <c r="D364" s="2" t="s">
        <v>2276</v>
      </c>
      <c r="E364" s="4">
        <v>43692.6644212963</v>
      </c>
      <c r="F364" s="2"/>
      <c r="G364" s="2"/>
      <c r="H364" s="2"/>
      <c r="I364" s="2"/>
      <c r="J364" s="2" t="s">
        <v>2272</v>
      </c>
      <c r="K364" s="2"/>
      <c r="L364" s="5" t="s">
        <v>51</v>
      </c>
      <c r="M364" s="7" t="s">
        <v>2273</v>
      </c>
      <c r="N364" s="2">
        <v>95</v>
      </c>
      <c r="O364" s="2">
        <v>84</v>
      </c>
      <c r="P364" s="2" t="s">
        <v>351</v>
      </c>
      <c r="Q364" s="8" t="s">
        <v>2277</v>
      </c>
      <c r="R364" s="5" t="s">
        <v>2198</v>
      </c>
    </row>
    <row r="365" spans="1:18" ht="51.6" x14ac:dyDescent="0.25">
      <c r="A365" s="6" t="s">
        <v>2236</v>
      </c>
      <c r="B365" s="2" t="s">
        <v>2214</v>
      </c>
      <c r="C365" s="3" t="s">
        <v>2278</v>
      </c>
      <c r="D365" s="2" t="s">
        <v>2279</v>
      </c>
      <c r="E365" s="4">
        <v>43692.662488425922</v>
      </c>
      <c r="F365" s="2"/>
      <c r="G365" s="2"/>
      <c r="H365" s="2" t="s">
        <v>2217</v>
      </c>
      <c r="I365" s="2" t="s">
        <v>2218</v>
      </c>
      <c r="J365" s="2" t="s">
        <v>2219</v>
      </c>
      <c r="K365" s="2" t="s">
        <v>2280</v>
      </c>
      <c r="L365" s="5" t="s">
        <v>51</v>
      </c>
      <c r="M365" s="7" t="s">
        <v>2221</v>
      </c>
      <c r="N365" s="2">
        <v>118</v>
      </c>
      <c r="O365" s="2">
        <v>134</v>
      </c>
      <c r="P365" s="2" t="s">
        <v>985</v>
      </c>
      <c r="Q365" s="8" t="s">
        <v>2281</v>
      </c>
      <c r="R365" s="5" t="s">
        <v>2282</v>
      </c>
    </row>
    <row r="366" spans="1:18" ht="41.4" x14ac:dyDescent="0.25">
      <c r="A366" s="6" t="s">
        <v>2283</v>
      </c>
      <c r="B366" s="2" t="s">
        <v>2284</v>
      </c>
      <c r="C366" s="3" t="s">
        <v>2088</v>
      </c>
      <c r="D366" s="2" t="s">
        <v>2285</v>
      </c>
      <c r="E366" s="4">
        <v>43692.646458333329</v>
      </c>
      <c r="F366" s="2"/>
      <c r="G366" s="2"/>
      <c r="H366" s="2"/>
      <c r="I366" s="2"/>
      <c r="J366" s="2" t="s">
        <v>2286</v>
      </c>
      <c r="K366" s="2"/>
      <c r="L366" s="5" t="s">
        <v>116</v>
      </c>
      <c r="M366" s="7" t="s">
        <v>2287</v>
      </c>
      <c r="N366" s="2">
        <v>437</v>
      </c>
      <c r="O366" s="2">
        <v>860</v>
      </c>
      <c r="P366" s="2" t="s">
        <v>2288</v>
      </c>
      <c r="Q366" s="8" t="s">
        <v>2289</v>
      </c>
      <c r="R366" s="5" t="s">
        <v>2094</v>
      </c>
    </row>
    <row r="367" spans="1:18" ht="41.4" x14ac:dyDescent="0.25">
      <c r="A367" s="6" t="s">
        <v>2290</v>
      </c>
      <c r="B367" s="2" t="s">
        <v>2291</v>
      </c>
      <c r="C367" s="3" t="s">
        <v>2088</v>
      </c>
      <c r="D367" s="2" t="s">
        <v>2292</v>
      </c>
      <c r="E367" s="4">
        <v>43692.642210648148</v>
      </c>
      <c r="F367" s="2"/>
      <c r="G367" s="2"/>
      <c r="H367" s="2"/>
      <c r="I367" s="2"/>
      <c r="J367" s="2" t="s">
        <v>2293</v>
      </c>
      <c r="K367" s="2"/>
      <c r="L367" s="5" t="s">
        <v>278</v>
      </c>
      <c r="M367" s="7" t="s">
        <v>2294</v>
      </c>
      <c r="N367" s="2">
        <v>577</v>
      </c>
      <c r="O367" s="2">
        <v>344</v>
      </c>
      <c r="P367" s="2"/>
      <c r="Q367" s="8" t="s">
        <v>2295</v>
      </c>
      <c r="R367" s="5" t="s">
        <v>2094</v>
      </c>
    </row>
    <row r="368" spans="1:18" ht="51.6" x14ac:dyDescent="0.25">
      <c r="A368" s="6" t="s">
        <v>2296</v>
      </c>
      <c r="B368" s="2" t="s">
        <v>1608</v>
      </c>
      <c r="C368" s="3" t="s">
        <v>2270</v>
      </c>
      <c r="D368" s="2" t="s">
        <v>2297</v>
      </c>
      <c r="E368" s="4">
        <v>43692.638287037036</v>
      </c>
      <c r="F368" s="2"/>
      <c r="G368" s="2"/>
      <c r="H368" s="2"/>
      <c r="I368" s="2"/>
      <c r="J368" s="2" t="s">
        <v>1607</v>
      </c>
      <c r="K368" s="2"/>
      <c r="L368" s="5" t="s">
        <v>23</v>
      </c>
      <c r="M368" s="7" t="s">
        <v>2059</v>
      </c>
      <c r="N368" s="2">
        <v>5714</v>
      </c>
      <c r="O368" s="2">
        <v>85</v>
      </c>
      <c r="P368" s="2" t="s">
        <v>351</v>
      </c>
      <c r="Q368" s="8" t="s">
        <v>2298</v>
      </c>
      <c r="R368" s="5" t="s">
        <v>817</v>
      </c>
    </row>
    <row r="369" spans="1:18" ht="61.8" x14ac:dyDescent="0.25">
      <c r="A369" s="6" t="s">
        <v>2299</v>
      </c>
      <c r="B369" s="2" t="s">
        <v>1608</v>
      </c>
      <c r="C369" s="3" t="s">
        <v>2300</v>
      </c>
      <c r="D369" s="2" t="s">
        <v>2301</v>
      </c>
      <c r="E369" s="4">
        <v>43692.638159722221</v>
      </c>
      <c r="F369" s="2"/>
      <c r="G369" s="2"/>
      <c r="H369" s="2"/>
      <c r="I369" s="2"/>
      <c r="J369" s="2" t="s">
        <v>1607</v>
      </c>
      <c r="K369" s="2"/>
      <c r="L369" s="5" t="s">
        <v>23</v>
      </c>
      <c r="M369" s="7" t="s">
        <v>2059</v>
      </c>
      <c r="N369" s="2">
        <v>5714</v>
      </c>
      <c r="O369" s="2">
        <v>85</v>
      </c>
      <c r="P369" s="2" t="s">
        <v>351</v>
      </c>
      <c r="Q369" s="8" t="s">
        <v>2302</v>
      </c>
      <c r="R369" s="5" t="s">
        <v>2303</v>
      </c>
    </row>
    <row r="370" spans="1:18" ht="21" x14ac:dyDescent="0.25">
      <c r="A370" s="6" t="s">
        <v>2304</v>
      </c>
      <c r="B370" s="2" t="s">
        <v>2305</v>
      </c>
      <c r="C370" s="3" t="s">
        <v>2246</v>
      </c>
      <c r="D370" s="2" t="s">
        <v>2306</v>
      </c>
      <c r="E370" s="4">
        <v>43692.637280092589</v>
      </c>
      <c r="F370" s="2"/>
      <c r="G370" s="2"/>
      <c r="H370" s="2"/>
      <c r="I370" s="2"/>
      <c r="J370" s="2" t="s">
        <v>2307</v>
      </c>
      <c r="K370" s="2"/>
      <c r="L370" s="5" t="s">
        <v>61</v>
      </c>
      <c r="M370" s="7" t="s">
        <v>2308</v>
      </c>
      <c r="N370" s="2">
        <v>1286</v>
      </c>
      <c r="O370" s="2">
        <v>329</v>
      </c>
      <c r="P370" s="2" t="s">
        <v>2309</v>
      </c>
      <c r="Q370" s="8" t="s">
        <v>2310</v>
      </c>
      <c r="R370" s="5" t="s">
        <v>2252</v>
      </c>
    </row>
    <row r="371" spans="1:18" ht="13.2" x14ac:dyDescent="0.25">
      <c r="A371" s="6" t="s">
        <v>2311</v>
      </c>
      <c r="B371" s="2" t="s">
        <v>2312</v>
      </c>
      <c r="C371" s="3" t="s">
        <v>2313</v>
      </c>
      <c r="D371" s="2" t="s">
        <v>2314</v>
      </c>
      <c r="E371" s="4">
        <v>43692.631770833337</v>
      </c>
      <c r="F371" s="2"/>
      <c r="G371" s="2"/>
      <c r="H371" s="2"/>
      <c r="I371" s="2"/>
      <c r="J371" s="2" t="s">
        <v>2315</v>
      </c>
      <c r="K371" s="2"/>
      <c r="L371" s="5" t="s">
        <v>23</v>
      </c>
      <c r="M371" s="7" t="s">
        <v>2316</v>
      </c>
      <c r="N371" s="2">
        <v>3340</v>
      </c>
      <c r="O371" s="2">
        <v>452</v>
      </c>
      <c r="P371" s="2" t="s">
        <v>1527</v>
      </c>
      <c r="Q371" s="8" t="s">
        <v>2317</v>
      </c>
      <c r="R371" s="5" t="s">
        <v>2318</v>
      </c>
    </row>
    <row r="372" spans="1:18" ht="61.8" x14ac:dyDescent="0.25">
      <c r="A372" s="6" t="s">
        <v>2319</v>
      </c>
      <c r="B372" s="2" t="s">
        <v>2320</v>
      </c>
      <c r="C372" s="3" t="s">
        <v>514</v>
      </c>
      <c r="D372" s="2" t="s">
        <v>2321</v>
      </c>
      <c r="E372" s="4">
        <v>43692.628206018519</v>
      </c>
      <c r="F372" s="2"/>
      <c r="G372" s="2"/>
      <c r="H372" s="2"/>
      <c r="I372" s="2"/>
      <c r="J372" s="2" t="s">
        <v>2322</v>
      </c>
      <c r="K372" s="2"/>
      <c r="L372" s="5" t="s">
        <v>23</v>
      </c>
      <c r="M372" s="7" t="s">
        <v>2323</v>
      </c>
      <c r="N372" s="2">
        <v>1162</v>
      </c>
      <c r="O372" s="2">
        <v>277</v>
      </c>
      <c r="P372" s="2" t="s">
        <v>2324</v>
      </c>
      <c r="Q372" s="8" t="s">
        <v>2325</v>
      </c>
      <c r="R372" s="5" t="s">
        <v>520</v>
      </c>
    </row>
    <row r="373" spans="1:18" ht="51.6" x14ac:dyDescent="0.25">
      <c r="A373" s="6" t="s">
        <v>2326</v>
      </c>
      <c r="B373" s="2" t="s">
        <v>1614</v>
      </c>
      <c r="C373" s="3" t="s">
        <v>2327</v>
      </c>
      <c r="D373" s="2" t="s">
        <v>2328</v>
      </c>
      <c r="E373" s="4">
        <v>43692.625497685185</v>
      </c>
      <c r="F373" s="2"/>
      <c r="G373" s="2"/>
      <c r="H373" s="2"/>
      <c r="I373" s="2"/>
      <c r="J373" s="2" t="s">
        <v>1617</v>
      </c>
      <c r="K373" s="2"/>
      <c r="L373" s="5" t="s">
        <v>1618</v>
      </c>
      <c r="M373" s="7" t="s">
        <v>1619</v>
      </c>
      <c r="N373" s="2">
        <v>3080</v>
      </c>
      <c r="O373" s="2">
        <v>316</v>
      </c>
      <c r="P373" s="2" t="s">
        <v>1620</v>
      </c>
      <c r="Q373" s="8" t="s">
        <v>2329</v>
      </c>
      <c r="R373" s="5" t="s">
        <v>2330</v>
      </c>
    </row>
    <row r="374" spans="1:18" ht="92.4" x14ac:dyDescent="0.25">
      <c r="A374" s="6" t="s">
        <v>2331</v>
      </c>
      <c r="B374" s="2" t="s">
        <v>2332</v>
      </c>
      <c r="C374" s="3" t="s">
        <v>2333</v>
      </c>
      <c r="D374" s="2" t="s">
        <v>2334</v>
      </c>
      <c r="E374" s="4">
        <v>43692.618344907409</v>
      </c>
      <c r="F374" s="2"/>
      <c r="G374" s="2"/>
      <c r="H374" s="2"/>
      <c r="I374" s="2"/>
      <c r="J374" s="2" t="s">
        <v>2335</v>
      </c>
      <c r="K374" s="2"/>
      <c r="L374" s="5" t="s">
        <v>116</v>
      </c>
      <c r="M374" s="7" t="s">
        <v>2336</v>
      </c>
      <c r="N374" s="2">
        <v>941</v>
      </c>
      <c r="O374" s="2">
        <v>1853</v>
      </c>
      <c r="P374" s="2"/>
      <c r="Q374" s="8" t="s">
        <v>2337</v>
      </c>
      <c r="R374" s="5" t="s">
        <v>2338</v>
      </c>
    </row>
    <row r="375" spans="1:18" ht="41.4" x14ac:dyDescent="0.25">
      <c r="A375" s="6" t="s">
        <v>2339</v>
      </c>
      <c r="B375" s="2" t="s">
        <v>2340</v>
      </c>
      <c r="C375" s="3" t="s">
        <v>2341</v>
      </c>
      <c r="D375" s="2" t="s">
        <v>2342</v>
      </c>
      <c r="E375" s="4">
        <v>43692.61440972222</v>
      </c>
      <c r="F375" s="2"/>
      <c r="G375" s="2"/>
      <c r="H375" s="2"/>
      <c r="I375" s="2"/>
      <c r="J375" s="2" t="s">
        <v>2343</v>
      </c>
      <c r="K375" s="2"/>
      <c r="L375" s="5" t="s">
        <v>116</v>
      </c>
      <c r="M375" s="7" t="s">
        <v>2344</v>
      </c>
      <c r="N375" s="2">
        <v>200</v>
      </c>
      <c r="O375" s="2">
        <v>178</v>
      </c>
      <c r="P375" s="2" t="s">
        <v>2345</v>
      </c>
      <c r="Q375" s="8" t="s">
        <v>2346</v>
      </c>
      <c r="R375" s="5" t="s">
        <v>2347</v>
      </c>
    </row>
    <row r="376" spans="1:18" ht="21" x14ac:dyDescent="0.25">
      <c r="A376" s="6" t="s">
        <v>2348</v>
      </c>
      <c r="B376" s="2" t="s">
        <v>2349</v>
      </c>
      <c r="C376" s="3" t="s">
        <v>2246</v>
      </c>
      <c r="D376" s="2" t="s">
        <v>2350</v>
      </c>
      <c r="E376" s="4">
        <v>43692.60423611111</v>
      </c>
      <c r="F376" s="2"/>
      <c r="G376" s="2"/>
      <c r="H376" s="2"/>
      <c r="I376" s="2"/>
      <c r="J376" s="2" t="s">
        <v>2351</v>
      </c>
      <c r="K376" s="2"/>
      <c r="L376" s="5" t="s">
        <v>23</v>
      </c>
      <c r="M376" s="7" t="s">
        <v>2352</v>
      </c>
      <c r="N376" s="2">
        <v>107</v>
      </c>
      <c r="O376" s="2">
        <v>116</v>
      </c>
      <c r="P376" s="2" t="s">
        <v>329</v>
      </c>
      <c r="Q376" s="8" t="s">
        <v>2353</v>
      </c>
      <c r="R376" s="5" t="s">
        <v>2252</v>
      </c>
    </row>
    <row r="377" spans="1:18" ht="92.4" x14ac:dyDescent="0.25">
      <c r="A377" s="6" t="s">
        <v>2354</v>
      </c>
      <c r="B377" s="2" t="s">
        <v>2355</v>
      </c>
      <c r="C377" s="3" t="s">
        <v>2333</v>
      </c>
      <c r="D377" s="2" t="s">
        <v>2356</v>
      </c>
      <c r="E377" s="4">
        <v>43692.596944444449</v>
      </c>
      <c r="F377" s="2"/>
      <c r="G377" s="2"/>
      <c r="H377" s="2"/>
      <c r="I377" s="2"/>
      <c r="J377" s="2" t="s">
        <v>2357</v>
      </c>
      <c r="K377" s="2"/>
      <c r="L377" s="5" t="s">
        <v>23</v>
      </c>
      <c r="M377" s="7" t="s">
        <v>2358</v>
      </c>
      <c r="N377" s="2">
        <v>9</v>
      </c>
      <c r="O377" s="2">
        <v>32</v>
      </c>
      <c r="P377" s="2" t="s">
        <v>2359</v>
      </c>
      <c r="Q377" s="8" t="s">
        <v>2360</v>
      </c>
      <c r="R377" s="5" t="s">
        <v>2338</v>
      </c>
    </row>
    <row r="378" spans="1:18" ht="21" x14ac:dyDescent="0.25">
      <c r="A378" s="6" t="s">
        <v>2361</v>
      </c>
      <c r="B378" s="2" t="s">
        <v>2362</v>
      </c>
      <c r="C378" s="3" t="s">
        <v>2363</v>
      </c>
      <c r="D378" s="2" t="s">
        <v>2364</v>
      </c>
      <c r="E378" s="4">
        <v>43692.59238425926</v>
      </c>
      <c r="F378" s="2"/>
      <c r="G378" s="2"/>
      <c r="H378" s="2" t="s">
        <v>2365</v>
      </c>
      <c r="I378" s="2" t="s">
        <v>2366</v>
      </c>
      <c r="J378" s="2" t="s">
        <v>2367</v>
      </c>
      <c r="K378" s="2" t="s">
        <v>2368</v>
      </c>
      <c r="L378" s="5" t="s">
        <v>23</v>
      </c>
      <c r="M378" s="7" t="s">
        <v>2369</v>
      </c>
      <c r="N378" s="2">
        <v>741</v>
      </c>
      <c r="O378" s="2">
        <v>884</v>
      </c>
      <c r="P378" s="2" t="s">
        <v>2370</v>
      </c>
      <c r="Q378" s="8" t="s">
        <v>2371</v>
      </c>
      <c r="R378" s="5" t="s">
        <v>2372</v>
      </c>
    </row>
    <row r="379" spans="1:18" ht="92.4" x14ac:dyDescent="0.25">
      <c r="A379" s="6" t="s">
        <v>2373</v>
      </c>
      <c r="B379" s="2" t="s">
        <v>1893</v>
      </c>
      <c r="C379" s="3" t="s">
        <v>2333</v>
      </c>
      <c r="D379" s="2" t="s">
        <v>2374</v>
      </c>
      <c r="E379" s="4">
        <v>43692.591944444444</v>
      </c>
      <c r="F379" s="2"/>
      <c r="G379" s="2"/>
      <c r="H379" s="2"/>
      <c r="I379" s="2"/>
      <c r="J379" s="2" t="s">
        <v>1896</v>
      </c>
      <c r="K379" s="2"/>
      <c r="L379" s="5" t="s">
        <v>23</v>
      </c>
      <c r="M379" s="7" t="s">
        <v>1897</v>
      </c>
      <c r="N379" s="2">
        <v>25259</v>
      </c>
      <c r="O379" s="2">
        <v>1470</v>
      </c>
      <c r="P379" s="2" t="s">
        <v>1771</v>
      </c>
      <c r="Q379" s="8" t="s">
        <v>2375</v>
      </c>
      <c r="R379" s="5" t="s">
        <v>2338</v>
      </c>
    </row>
    <row r="380" spans="1:18" ht="21" x14ac:dyDescent="0.25">
      <c r="A380" s="6" t="s">
        <v>2368</v>
      </c>
      <c r="B380" s="2" t="s">
        <v>2366</v>
      </c>
      <c r="C380" s="3" t="s">
        <v>2376</v>
      </c>
      <c r="D380" s="2" t="s">
        <v>2377</v>
      </c>
      <c r="E380" s="4">
        <v>43692.591666666667</v>
      </c>
      <c r="F380" s="2"/>
      <c r="G380" s="2"/>
      <c r="H380" s="2" t="s">
        <v>2367</v>
      </c>
      <c r="I380" s="2" t="s">
        <v>2362</v>
      </c>
      <c r="J380" s="2" t="s">
        <v>2365</v>
      </c>
      <c r="K380" s="2" t="s">
        <v>2378</v>
      </c>
      <c r="L380" s="5" t="s">
        <v>51</v>
      </c>
      <c r="M380" s="7" t="s">
        <v>2379</v>
      </c>
      <c r="N380" s="2">
        <v>7383</v>
      </c>
      <c r="O380" s="2">
        <v>5671</v>
      </c>
      <c r="P380" s="2"/>
      <c r="Q380" s="8" t="s">
        <v>2380</v>
      </c>
      <c r="R380" s="5" t="s">
        <v>2381</v>
      </c>
    </row>
    <row r="381" spans="1:18" ht="31.2" x14ac:dyDescent="0.25">
      <c r="A381" s="6" t="s">
        <v>2382</v>
      </c>
      <c r="B381" s="2" t="s">
        <v>2383</v>
      </c>
      <c r="C381" s="3" t="s">
        <v>2384</v>
      </c>
      <c r="D381" s="2" t="s">
        <v>2385</v>
      </c>
      <c r="E381" s="4">
        <v>43692.588344907403</v>
      </c>
      <c r="F381" s="2"/>
      <c r="G381" s="2"/>
      <c r="H381" s="2"/>
      <c r="I381" s="2"/>
      <c r="J381" s="2" t="s">
        <v>2386</v>
      </c>
      <c r="K381" s="2"/>
      <c r="L381" s="5" t="s">
        <v>51</v>
      </c>
      <c r="M381" s="7" t="s">
        <v>2387</v>
      </c>
      <c r="N381" s="2">
        <v>511</v>
      </c>
      <c r="O381" s="2">
        <v>1175</v>
      </c>
      <c r="P381" s="2"/>
      <c r="Q381" s="8" t="s">
        <v>2388</v>
      </c>
      <c r="R381" s="5" t="s">
        <v>2389</v>
      </c>
    </row>
    <row r="382" spans="1:18" ht="51.6" x14ac:dyDescent="0.25">
      <c r="A382" s="6" t="s">
        <v>2390</v>
      </c>
      <c r="B382" s="2" t="s">
        <v>2391</v>
      </c>
      <c r="C382" s="3" t="s">
        <v>2392</v>
      </c>
      <c r="D382" s="2" t="s">
        <v>2393</v>
      </c>
      <c r="E382" s="4">
        <v>43692.584756944445</v>
      </c>
      <c r="F382" s="2"/>
      <c r="G382" s="2"/>
      <c r="H382" s="2"/>
      <c r="I382" s="2"/>
      <c r="J382" s="2" t="s">
        <v>2394</v>
      </c>
      <c r="K382" s="2"/>
      <c r="L382" s="5" t="s">
        <v>61</v>
      </c>
      <c r="M382" s="7" t="s">
        <v>2395</v>
      </c>
      <c r="N382" s="2">
        <v>2680</v>
      </c>
      <c r="O382" s="2">
        <v>1610</v>
      </c>
      <c r="P382" s="2" t="s">
        <v>2396</v>
      </c>
      <c r="Q382" s="8" t="s">
        <v>2397</v>
      </c>
      <c r="R382" s="5" t="s">
        <v>2398</v>
      </c>
    </row>
    <row r="383" spans="1:18" ht="61.8" x14ac:dyDescent="0.25">
      <c r="A383" s="6" t="s">
        <v>2399</v>
      </c>
      <c r="B383" s="2" t="s">
        <v>2400</v>
      </c>
      <c r="C383" s="3" t="s">
        <v>2401</v>
      </c>
      <c r="D383" s="2" t="s">
        <v>2402</v>
      </c>
      <c r="E383" s="4">
        <v>43692.584687499999</v>
      </c>
      <c r="F383" s="2"/>
      <c r="G383" s="2"/>
      <c r="H383" s="2"/>
      <c r="I383" s="2"/>
      <c r="J383" s="2" t="s">
        <v>2403</v>
      </c>
      <c r="K383" s="2"/>
      <c r="L383" s="5" t="s">
        <v>23</v>
      </c>
      <c r="M383" s="7" t="s">
        <v>2404</v>
      </c>
      <c r="N383" s="2">
        <v>1753</v>
      </c>
      <c r="O383" s="2">
        <v>492</v>
      </c>
      <c r="P383" s="2" t="s">
        <v>1527</v>
      </c>
      <c r="Q383" s="8" t="s">
        <v>2405</v>
      </c>
      <c r="R383" s="5" t="s">
        <v>2406</v>
      </c>
    </row>
    <row r="384" spans="1:18" ht="31.2" x14ac:dyDescent="0.25">
      <c r="A384" s="6" t="s">
        <v>2407</v>
      </c>
      <c r="B384" s="2" t="s">
        <v>2362</v>
      </c>
      <c r="C384" s="3" t="s">
        <v>2384</v>
      </c>
      <c r="D384" s="2" t="s">
        <v>2408</v>
      </c>
      <c r="E384" s="4">
        <v>43692.58112268518</v>
      </c>
      <c r="F384" s="2"/>
      <c r="G384" s="2"/>
      <c r="H384" s="2"/>
      <c r="I384" s="2"/>
      <c r="J384" s="2" t="s">
        <v>2367</v>
      </c>
      <c r="K384" s="2"/>
      <c r="L384" s="5" t="s">
        <v>23</v>
      </c>
      <c r="M384" s="7" t="s">
        <v>2369</v>
      </c>
      <c r="N384" s="2">
        <v>741</v>
      </c>
      <c r="O384" s="2">
        <v>884</v>
      </c>
      <c r="P384" s="2" t="s">
        <v>2370</v>
      </c>
      <c r="Q384" s="8" t="s">
        <v>2409</v>
      </c>
      <c r="R384" s="5" t="s">
        <v>2389</v>
      </c>
    </row>
    <row r="385" spans="1:18" ht="31.2" x14ac:dyDescent="0.25">
      <c r="A385" s="6" t="s">
        <v>2378</v>
      </c>
      <c r="B385" s="2" t="s">
        <v>2362</v>
      </c>
      <c r="C385" s="3" t="s">
        <v>2410</v>
      </c>
      <c r="D385" s="2" t="s">
        <v>2411</v>
      </c>
      <c r="E385" s="4">
        <v>43692.581053240741</v>
      </c>
      <c r="F385" s="2"/>
      <c r="G385" s="2"/>
      <c r="H385" s="2" t="s">
        <v>2412</v>
      </c>
      <c r="I385" s="2" t="s">
        <v>2413</v>
      </c>
      <c r="J385" s="2" t="s">
        <v>2367</v>
      </c>
      <c r="K385" s="2" t="s">
        <v>2414</v>
      </c>
      <c r="L385" s="5" t="s">
        <v>23</v>
      </c>
      <c r="M385" s="7" t="s">
        <v>2369</v>
      </c>
      <c r="N385" s="2">
        <v>741</v>
      </c>
      <c r="O385" s="2">
        <v>884</v>
      </c>
      <c r="P385" s="2" t="s">
        <v>2370</v>
      </c>
      <c r="Q385" s="8" t="s">
        <v>2415</v>
      </c>
      <c r="R385" s="5" t="s">
        <v>2416</v>
      </c>
    </row>
    <row r="386" spans="1:18" ht="61.8" x14ac:dyDescent="0.25">
      <c r="A386" s="6" t="s">
        <v>2417</v>
      </c>
      <c r="B386" s="2" t="s">
        <v>1100</v>
      </c>
      <c r="C386" s="3" t="s">
        <v>2418</v>
      </c>
      <c r="D386" s="2" t="s">
        <v>2419</v>
      </c>
      <c r="E386" s="4">
        <v>43692.572256944448</v>
      </c>
      <c r="F386" s="2"/>
      <c r="G386" s="2"/>
      <c r="H386" s="2" t="s">
        <v>440</v>
      </c>
      <c r="I386" s="2" t="s">
        <v>441</v>
      </c>
      <c r="J386" s="2" t="s">
        <v>1103</v>
      </c>
      <c r="K386" s="2"/>
      <c r="L386" s="5" t="s">
        <v>23</v>
      </c>
      <c r="M386" s="7" t="s">
        <v>1104</v>
      </c>
      <c r="N386" s="2">
        <v>328</v>
      </c>
      <c r="O386" s="2">
        <v>414</v>
      </c>
      <c r="P386" s="2" t="s">
        <v>351</v>
      </c>
      <c r="Q386" s="8" t="s">
        <v>2420</v>
      </c>
      <c r="R386" s="5" t="s">
        <v>2421</v>
      </c>
    </row>
    <row r="387" spans="1:18" ht="72" x14ac:dyDescent="0.25">
      <c r="A387" s="6" t="s">
        <v>2422</v>
      </c>
      <c r="B387" s="2" t="s">
        <v>2423</v>
      </c>
      <c r="C387" s="3" t="s">
        <v>2424</v>
      </c>
      <c r="D387" s="2" t="s">
        <v>2425</v>
      </c>
      <c r="E387" s="4">
        <v>43692.565972222219</v>
      </c>
      <c r="F387" s="2"/>
      <c r="G387" s="2"/>
      <c r="H387" s="2"/>
      <c r="I387" s="2"/>
      <c r="J387" s="2" t="s">
        <v>2426</v>
      </c>
      <c r="K387" s="2"/>
      <c r="L387" s="5" t="s">
        <v>61</v>
      </c>
      <c r="M387" s="7" t="s">
        <v>2427</v>
      </c>
      <c r="N387" s="2">
        <v>9734</v>
      </c>
      <c r="O387" s="2">
        <v>3984</v>
      </c>
      <c r="P387" s="2" t="s">
        <v>2428</v>
      </c>
      <c r="Q387" s="8" t="s">
        <v>2429</v>
      </c>
      <c r="R387" s="5" t="s">
        <v>2430</v>
      </c>
    </row>
    <row r="388" spans="1:18" ht="31.2" x14ac:dyDescent="0.25">
      <c r="A388" s="6" t="s">
        <v>2431</v>
      </c>
      <c r="B388" s="2" t="s">
        <v>1639</v>
      </c>
      <c r="C388" s="3" t="s">
        <v>2432</v>
      </c>
      <c r="D388" s="2" t="s">
        <v>2433</v>
      </c>
      <c r="E388" s="4">
        <v>43692.564780092594</v>
      </c>
      <c r="F388" s="2"/>
      <c r="G388" s="2"/>
      <c r="H388" s="2"/>
      <c r="I388" s="2"/>
      <c r="J388" s="2" t="s">
        <v>1642</v>
      </c>
      <c r="K388" s="2"/>
      <c r="L388" s="5" t="s">
        <v>23</v>
      </c>
      <c r="M388" s="7" t="s">
        <v>1643</v>
      </c>
      <c r="N388" s="2">
        <v>37055</v>
      </c>
      <c r="O388" s="2">
        <v>32032</v>
      </c>
      <c r="P388" s="2" t="s">
        <v>1644</v>
      </c>
      <c r="Q388" s="8" t="s">
        <v>2434</v>
      </c>
      <c r="R388" s="5" t="s">
        <v>2435</v>
      </c>
    </row>
    <row r="389" spans="1:18" ht="31.2" x14ac:dyDescent="0.25">
      <c r="A389" s="6" t="s">
        <v>2414</v>
      </c>
      <c r="B389" s="2" t="s">
        <v>2413</v>
      </c>
      <c r="C389" s="3" t="s">
        <v>2436</v>
      </c>
      <c r="D389" s="2" t="s">
        <v>2437</v>
      </c>
      <c r="E389" s="4">
        <v>43692.555567129632</v>
      </c>
      <c r="F389" s="2"/>
      <c r="G389" s="2"/>
      <c r="H389" s="2"/>
      <c r="I389" s="2"/>
      <c r="J389" s="2" t="s">
        <v>2412</v>
      </c>
      <c r="K389" s="2"/>
      <c r="L389" s="5" t="s">
        <v>23</v>
      </c>
      <c r="M389" s="7" t="s">
        <v>2438</v>
      </c>
      <c r="N389" s="2">
        <v>35710</v>
      </c>
      <c r="O389" s="2">
        <v>15492</v>
      </c>
      <c r="P389" s="2" t="s">
        <v>1644</v>
      </c>
      <c r="Q389" s="8" t="s">
        <v>2439</v>
      </c>
      <c r="R389" s="5" t="s">
        <v>2440</v>
      </c>
    </row>
    <row r="390" spans="1:18" ht="41.4" x14ac:dyDescent="0.25">
      <c r="A390" s="6" t="s">
        <v>2441</v>
      </c>
      <c r="B390" s="2" t="s">
        <v>1608</v>
      </c>
      <c r="C390" s="3" t="s">
        <v>2442</v>
      </c>
      <c r="D390" s="2" t="s">
        <v>2443</v>
      </c>
      <c r="E390" s="4">
        <v>43692.554155092592</v>
      </c>
      <c r="F390" s="2"/>
      <c r="G390" s="2"/>
      <c r="H390" s="2"/>
      <c r="I390" s="2"/>
      <c r="J390" s="2" t="s">
        <v>1607</v>
      </c>
      <c r="K390" s="2"/>
      <c r="L390" s="5" t="s">
        <v>23</v>
      </c>
      <c r="M390" s="7" t="s">
        <v>2059</v>
      </c>
      <c r="N390" s="2">
        <v>5714</v>
      </c>
      <c r="O390" s="2">
        <v>85</v>
      </c>
      <c r="P390" s="2" t="s">
        <v>351</v>
      </c>
      <c r="Q390" s="8" t="s">
        <v>2444</v>
      </c>
      <c r="R390" s="5" t="s">
        <v>913</v>
      </c>
    </row>
    <row r="391" spans="1:18" ht="31.2" x14ac:dyDescent="0.25">
      <c r="A391" s="6" t="s">
        <v>2445</v>
      </c>
      <c r="B391" s="2" t="s">
        <v>2446</v>
      </c>
      <c r="C391" s="3" t="s">
        <v>2447</v>
      </c>
      <c r="D391" s="2" t="s">
        <v>2448</v>
      </c>
      <c r="E391" s="4">
        <v>43692.553240740745</v>
      </c>
      <c r="F391" s="2"/>
      <c r="G391" s="2"/>
      <c r="H391" s="2"/>
      <c r="I391" s="2"/>
      <c r="J391" s="2" t="s">
        <v>2449</v>
      </c>
      <c r="K391" s="2"/>
      <c r="L391" s="5" t="s">
        <v>2450</v>
      </c>
      <c r="M391" s="7" t="s">
        <v>2451</v>
      </c>
      <c r="N391" s="2">
        <v>516</v>
      </c>
      <c r="O391" s="2">
        <v>3</v>
      </c>
      <c r="P391" s="2" t="s">
        <v>105</v>
      </c>
      <c r="Q391" s="8" t="s">
        <v>2452</v>
      </c>
      <c r="R391" s="5" t="s">
        <v>2453</v>
      </c>
    </row>
    <row r="392" spans="1:18" ht="51.6" x14ac:dyDescent="0.25">
      <c r="A392" s="6" t="s">
        <v>2454</v>
      </c>
      <c r="B392" s="2" t="s">
        <v>2455</v>
      </c>
      <c r="C392" s="3" t="s">
        <v>2456</v>
      </c>
      <c r="D392" s="2" t="s">
        <v>2457</v>
      </c>
      <c r="E392" s="4">
        <v>43692.552349537036</v>
      </c>
      <c r="F392" s="2"/>
      <c r="G392" s="2"/>
      <c r="H392" s="2" t="s">
        <v>834</v>
      </c>
      <c r="I392" s="2" t="s">
        <v>831</v>
      </c>
      <c r="J392" s="2" t="s">
        <v>2458</v>
      </c>
      <c r="K392" s="2" t="s">
        <v>2459</v>
      </c>
      <c r="L392" s="5" t="s">
        <v>23</v>
      </c>
      <c r="M392" s="7" t="s">
        <v>2460</v>
      </c>
      <c r="N392" s="2">
        <v>3949</v>
      </c>
      <c r="O392" s="2">
        <v>3893</v>
      </c>
      <c r="P392" s="2" t="s">
        <v>2461</v>
      </c>
      <c r="Q392" s="8" t="s">
        <v>2462</v>
      </c>
      <c r="R392" s="5" t="s">
        <v>2463</v>
      </c>
    </row>
    <row r="393" spans="1:18" ht="21" x14ac:dyDescent="0.25">
      <c r="A393" s="6" t="s">
        <v>2464</v>
      </c>
      <c r="B393" s="2" t="s">
        <v>2465</v>
      </c>
      <c r="C393" s="3" t="s">
        <v>2466</v>
      </c>
      <c r="D393" s="2" t="s">
        <v>2467</v>
      </c>
      <c r="E393" s="4">
        <v>43692.546053240745</v>
      </c>
      <c r="F393" s="2"/>
      <c r="G393" s="2"/>
      <c r="H393" s="2" t="s">
        <v>2468</v>
      </c>
      <c r="I393" s="2" t="s">
        <v>2469</v>
      </c>
      <c r="J393" s="2" t="s">
        <v>2470</v>
      </c>
      <c r="K393" s="2" t="s">
        <v>2471</v>
      </c>
      <c r="L393" s="5" t="s">
        <v>51</v>
      </c>
      <c r="M393" s="7" t="s">
        <v>2472</v>
      </c>
      <c r="N393" s="2">
        <v>328</v>
      </c>
      <c r="O393" s="2">
        <v>69</v>
      </c>
      <c r="P393" s="2" t="s">
        <v>2473</v>
      </c>
      <c r="Q393" s="8" t="s">
        <v>2474</v>
      </c>
      <c r="R393" s="5" t="s">
        <v>2475</v>
      </c>
    </row>
    <row r="394" spans="1:18" ht="21" x14ac:dyDescent="0.25">
      <c r="A394" s="6" t="s">
        <v>2476</v>
      </c>
      <c r="B394" s="2" t="s">
        <v>2477</v>
      </c>
      <c r="C394" s="3" t="s">
        <v>2478</v>
      </c>
      <c r="D394" s="2" t="s">
        <v>2479</v>
      </c>
      <c r="E394" s="4">
        <v>43692.542175925926</v>
      </c>
      <c r="F394" s="2"/>
      <c r="G394" s="2"/>
      <c r="H394" s="2"/>
      <c r="I394" s="2"/>
      <c r="J394" s="2" t="s">
        <v>2480</v>
      </c>
      <c r="K394" s="2"/>
      <c r="L394" s="5" t="s">
        <v>41</v>
      </c>
      <c r="M394" s="7" t="s">
        <v>2481</v>
      </c>
      <c r="N394" s="2">
        <v>614</v>
      </c>
      <c r="O394" s="2">
        <v>189</v>
      </c>
      <c r="P394" s="2" t="s">
        <v>351</v>
      </c>
      <c r="Q394" s="8" t="s">
        <v>2482</v>
      </c>
      <c r="R394" s="5" t="s">
        <v>2483</v>
      </c>
    </row>
    <row r="395" spans="1:18" ht="21" x14ac:dyDescent="0.25">
      <c r="A395" s="6" t="s">
        <v>2484</v>
      </c>
      <c r="B395" s="2" t="s">
        <v>2485</v>
      </c>
      <c r="C395" s="3" t="s">
        <v>2486</v>
      </c>
      <c r="D395" s="2" t="s">
        <v>2487</v>
      </c>
      <c r="E395" s="4">
        <v>43692.530300925922</v>
      </c>
      <c r="F395" s="2"/>
      <c r="G395" s="2"/>
      <c r="H395" s="2"/>
      <c r="I395" s="2"/>
      <c r="J395" s="2" t="s">
        <v>2488</v>
      </c>
      <c r="K395" s="2"/>
      <c r="L395" s="5" t="s">
        <v>51</v>
      </c>
      <c r="M395" s="7" t="s">
        <v>2489</v>
      </c>
      <c r="N395" s="2">
        <v>603</v>
      </c>
      <c r="O395" s="2">
        <v>618</v>
      </c>
      <c r="P395" s="2" t="s">
        <v>351</v>
      </c>
      <c r="Q395" s="8" t="s">
        <v>2490</v>
      </c>
      <c r="R395" s="5" t="s">
        <v>2491</v>
      </c>
    </row>
    <row r="396" spans="1:18" ht="21" x14ac:dyDescent="0.25">
      <c r="A396" s="6" t="s">
        <v>594</v>
      </c>
      <c r="B396" s="2" t="s">
        <v>592</v>
      </c>
      <c r="C396" s="3" t="s">
        <v>2492</v>
      </c>
      <c r="D396" s="2" t="s">
        <v>2493</v>
      </c>
      <c r="E396" s="4">
        <v>43692.529791666668</v>
      </c>
      <c r="F396" s="2"/>
      <c r="G396" s="2"/>
      <c r="H396" s="2" t="s">
        <v>834</v>
      </c>
      <c r="I396" s="2" t="s">
        <v>831</v>
      </c>
      <c r="J396" s="2" t="s">
        <v>591</v>
      </c>
      <c r="K396" s="2" t="s">
        <v>2459</v>
      </c>
      <c r="L396" s="5" t="s">
        <v>116</v>
      </c>
      <c r="M396" s="7" t="s">
        <v>2494</v>
      </c>
      <c r="N396" s="2">
        <v>745</v>
      </c>
      <c r="O396" s="2">
        <v>328</v>
      </c>
      <c r="P396" s="2" t="s">
        <v>351</v>
      </c>
      <c r="Q396" s="8" t="s">
        <v>2495</v>
      </c>
      <c r="R396" s="5" t="s">
        <v>2463</v>
      </c>
    </row>
    <row r="397" spans="1:18" ht="13.2" x14ac:dyDescent="0.25">
      <c r="A397" s="6" t="s">
        <v>2496</v>
      </c>
      <c r="B397" s="2" t="s">
        <v>2497</v>
      </c>
      <c r="C397" s="3" t="s">
        <v>2498</v>
      </c>
      <c r="D397" s="2" t="s">
        <v>2499</v>
      </c>
      <c r="E397" s="4">
        <v>43692.528946759259</v>
      </c>
      <c r="F397" s="2"/>
      <c r="G397" s="2"/>
      <c r="H397" s="2" t="s">
        <v>440</v>
      </c>
      <c r="I397" s="2" t="s">
        <v>441</v>
      </c>
      <c r="J397" s="2" t="s">
        <v>2500</v>
      </c>
      <c r="K397" s="2" t="s">
        <v>2501</v>
      </c>
      <c r="L397" s="5" t="s">
        <v>116</v>
      </c>
      <c r="M397" s="7" t="s">
        <v>2502</v>
      </c>
      <c r="N397" s="2">
        <v>53192</v>
      </c>
      <c r="O397" s="2">
        <v>1612</v>
      </c>
      <c r="P397" s="2" t="s">
        <v>280</v>
      </c>
      <c r="Q397" s="8" t="s">
        <v>2503</v>
      </c>
      <c r="R397" s="5" t="s">
        <v>2504</v>
      </c>
    </row>
    <row r="398" spans="1:18" ht="13.2" x14ac:dyDescent="0.25">
      <c r="A398" s="6" t="s">
        <v>2505</v>
      </c>
      <c r="B398" s="2" t="s">
        <v>2497</v>
      </c>
      <c r="C398" s="3" t="s">
        <v>2506</v>
      </c>
      <c r="D398" s="2" t="s">
        <v>2507</v>
      </c>
      <c r="E398" s="4">
        <v>43692.528009259258</v>
      </c>
      <c r="F398" s="2"/>
      <c r="G398" s="2"/>
      <c r="H398" s="2" t="s">
        <v>440</v>
      </c>
      <c r="I398" s="2" t="s">
        <v>441</v>
      </c>
      <c r="J398" s="2" t="s">
        <v>2500</v>
      </c>
      <c r="K398" s="2" t="s">
        <v>2501</v>
      </c>
      <c r="L398" s="5" t="s">
        <v>116</v>
      </c>
      <c r="M398" s="7" t="s">
        <v>2502</v>
      </c>
      <c r="N398" s="2">
        <v>53192</v>
      </c>
      <c r="O398" s="2">
        <v>1612</v>
      </c>
      <c r="P398" s="2" t="s">
        <v>280</v>
      </c>
      <c r="Q398" s="8" t="s">
        <v>2508</v>
      </c>
      <c r="R398" s="5" t="s">
        <v>2504</v>
      </c>
    </row>
    <row r="399" spans="1:18" ht="92.4" x14ac:dyDescent="0.25">
      <c r="A399" s="6" t="s">
        <v>2509</v>
      </c>
      <c r="B399" s="2" t="s">
        <v>2510</v>
      </c>
      <c r="C399" s="3" t="s">
        <v>2333</v>
      </c>
      <c r="D399" s="2" t="s">
        <v>2511</v>
      </c>
      <c r="E399" s="4">
        <v>43692.527222222227</v>
      </c>
      <c r="F399" s="2"/>
      <c r="G399" s="2"/>
      <c r="H399" s="2"/>
      <c r="I399" s="2"/>
      <c r="J399" s="2" t="s">
        <v>2512</v>
      </c>
      <c r="K399" s="2"/>
      <c r="L399" s="5" t="s">
        <v>116</v>
      </c>
      <c r="M399" s="7" t="s">
        <v>2513</v>
      </c>
      <c r="N399" s="2">
        <v>766</v>
      </c>
      <c r="O399" s="2">
        <v>810</v>
      </c>
      <c r="P399" s="2" t="s">
        <v>2514</v>
      </c>
      <c r="Q399" s="8" t="s">
        <v>2515</v>
      </c>
      <c r="R399" s="5" t="s">
        <v>2338</v>
      </c>
    </row>
    <row r="400" spans="1:18" ht="31.2" x14ac:dyDescent="0.25">
      <c r="A400" s="6" t="s">
        <v>2516</v>
      </c>
      <c r="B400" s="2" t="s">
        <v>513</v>
      </c>
      <c r="C400" s="3" t="s">
        <v>2517</v>
      </c>
      <c r="D400" s="2" t="s">
        <v>2518</v>
      </c>
      <c r="E400" s="4">
        <v>43692.516481481478</v>
      </c>
      <c r="F400" s="2"/>
      <c r="G400" s="2"/>
      <c r="H400" s="2"/>
      <c r="I400" s="2"/>
      <c r="J400" s="2" t="s">
        <v>516</v>
      </c>
      <c r="K400" s="2"/>
      <c r="L400" s="5" t="s">
        <v>23</v>
      </c>
      <c r="M400" s="7" t="s">
        <v>517</v>
      </c>
      <c r="N400" s="2">
        <v>5631</v>
      </c>
      <c r="O400" s="2">
        <v>5030</v>
      </c>
      <c r="P400" s="2" t="s">
        <v>518</v>
      </c>
      <c r="Q400" s="8" t="s">
        <v>2519</v>
      </c>
      <c r="R400" s="5" t="s">
        <v>2520</v>
      </c>
    </row>
    <row r="401" spans="1:18" ht="41.4" x14ac:dyDescent="0.25">
      <c r="A401" s="6" t="s">
        <v>2521</v>
      </c>
      <c r="B401" s="2" t="s">
        <v>441</v>
      </c>
      <c r="C401" s="3" t="s">
        <v>2522</v>
      </c>
      <c r="D401" s="2" t="s">
        <v>2523</v>
      </c>
      <c r="E401" s="4">
        <v>43692.515925925924</v>
      </c>
      <c r="F401" s="2"/>
      <c r="G401" s="2"/>
      <c r="H401" s="2"/>
      <c r="I401" s="2"/>
      <c r="J401" s="2" t="s">
        <v>440</v>
      </c>
      <c r="K401" s="2"/>
      <c r="L401" s="5" t="s">
        <v>23</v>
      </c>
      <c r="M401" s="7" t="s">
        <v>501</v>
      </c>
      <c r="N401" s="2">
        <v>49691</v>
      </c>
      <c r="O401" s="2">
        <v>310</v>
      </c>
      <c r="P401" s="2" t="s">
        <v>329</v>
      </c>
      <c r="Q401" s="8" t="s">
        <v>2524</v>
      </c>
      <c r="R401" s="5" t="s">
        <v>2525</v>
      </c>
    </row>
    <row r="402" spans="1:18" ht="61.8" x14ac:dyDescent="0.25">
      <c r="A402" s="6" t="s">
        <v>2526</v>
      </c>
      <c r="B402" s="2" t="s">
        <v>2527</v>
      </c>
      <c r="C402" s="3" t="s">
        <v>514</v>
      </c>
      <c r="D402" s="2" t="s">
        <v>2528</v>
      </c>
      <c r="E402" s="4">
        <v>43692.51290509259</v>
      </c>
      <c r="F402" s="2"/>
      <c r="G402" s="2"/>
      <c r="H402" s="2"/>
      <c r="I402" s="2"/>
      <c r="J402" s="2" t="s">
        <v>2529</v>
      </c>
      <c r="K402" s="2"/>
      <c r="L402" s="5" t="s">
        <v>23</v>
      </c>
      <c r="M402" s="7" t="s">
        <v>2530</v>
      </c>
      <c r="N402" s="2">
        <v>1311</v>
      </c>
      <c r="O402" s="2">
        <v>2871</v>
      </c>
      <c r="P402" s="2" t="s">
        <v>2531</v>
      </c>
      <c r="Q402" s="8" t="s">
        <v>2532</v>
      </c>
      <c r="R402" s="5" t="s">
        <v>520</v>
      </c>
    </row>
    <row r="403" spans="1:18" ht="51.6" x14ac:dyDescent="0.25">
      <c r="A403" s="6" t="s">
        <v>2459</v>
      </c>
      <c r="B403" s="2" t="s">
        <v>831</v>
      </c>
      <c r="C403" s="3" t="s">
        <v>2533</v>
      </c>
      <c r="D403" s="2" t="s">
        <v>2534</v>
      </c>
      <c r="E403" s="4">
        <v>43692.511412037042</v>
      </c>
      <c r="F403" s="2"/>
      <c r="G403" s="2"/>
      <c r="H403" s="2" t="s">
        <v>1607</v>
      </c>
      <c r="I403" s="2" t="s">
        <v>1608</v>
      </c>
      <c r="J403" s="2" t="s">
        <v>834</v>
      </c>
      <c r="K403" s="2" t="s">
        <v>2535</v>
      </c>
      <c r="L403" s="5" t="s">
        <v>23</v>
      </c>
      <c r="M403" s="7" t="s">
        <v>835</v>
      </c>
      <c r="N403" s="2">
        <v>4113</v>
      </c>
      <c r="O403" s="2">
        <v>985</v>
      </c>
      <c r="P403" s="2" t="s">
        <v>836</v>
      </c>
      <c r="Q403" s="8" t="s">
        <v>2536</v>
      </c>
      <c r="R403" s="5" t="s">
        <v>2537</v>
      </c>
    </row>
    <row r="404" spans="1:18" ht="31.2" x14ac:dyDescent="0.25">
      <c r="A404" s="6" t="s">
        <v>2538</v>
      </c>
      <c r="B404" s="2" t="s">
        <v>2539</v>
      </c>
      <c r="C404" s="3" t="s">
        <v>2540</v>
      </c>
      <c r="D404" s="2" t="s">
        <v>2541</v>
      </c>
      <c r="E404" s="4">
        <v>43692.508634259255</v>
      </c>
      <c r="F404" s="2"/>
      <c r="G404" s="2"/>
      <c r="H404" s="2"/>
      <c r="I404" s="2"/>
      <c r="J404" s="2" t="s">
        <v>2542</v>
      </c>
      <c r="K404" s="2"/>
      <c r="L404" s="5" t="s">
        <v>116</v>
      </c>
      <c r="M404" s="7" t="s">
        <v>2543</v>
      </c>
      <c r="N404" s="2">
        <v>337</v>
      </c>
      <c r="O404" s="2">
        <v>1168</v>
      </c>
      <c r="P404" s="2" t="s">
        <v>2544</v>
      </c>
      <c r="Q404" s="8" t="s">
        <v>2545</v>
      </c>
      <c r="R404" s="5" t="s">
        <v>2546</v>
      </c>
    </row>
    <row r="405" spans="1:18" ht="41.4" x14ac:dyDescent="0.25">
      <c r="A405" s="6" t="s">
        <v>2547</v>
      </c>
      <c r="B405" s="2" t="s">
        <v>2548</v>
      </c>
      <c r="C405" s="3" t="s">
        <v>2549</v>
      </c>
      <c r="D405" s="2" t="s">
        <v>2550</v>
      </c>
      <c r="E405" s="4">
        <v>43692.497962962967</v>
      </c>
      <c r="F405" s="2"/>
      <c r="G405" s="2"/>
      <c r="H405" s="2"/>
      <c r="I405" s="2"/>
      <c r="J405" s="2" t="s">
        <v>2551</v>
      </c>
      <c r="K405" s="2"/>
      <c r="L405" s="5" t="s">
        <v>23</v>
      </c>
      <c r="M405" s="7" t="s">
        <v>2552</v>
      </c>
      <c r="N405" s="2">
        <v>1125</v>
      </c>
      <c r="O405" s="2">
        <v>1274</v>
      </c>
      <c r="P405" s="2" t="s">
        <v>2553</v>
      </c>
      <c r="Q405" s="8" t="s">
        <v>2554</v>
      </c>
      <c r="R405" s="5" t="s">
        <v>2555</v>
      </c>
    </row>
    <row r="406" spans="1:18" ht="41.4" x14ac:dyDescent="0.25">
      <c r="A406" s="6" t="s">
        <v>2535</v>
      </c>
      <c r="B406" s="2" t="s">
        <v>1608</v>
      </c>
      <c r="C406" s="3" t="s">
        <v>2556</v>
      </c>
      <c r="D406" s="2" t="s">
        <v>2557</v>
      </c>
      <c r="E406" s="4">
        <v>43692.49013888889</v>
      </c>
      <c r="F406" s="2"/>
      <c r="G406" s="2"/>
      <c r="H406" s="2"/>
      <c r="I406" s="2"/>
      <c r="J406" s="2" t="s">
        <v>1607</v>
      </c>
      <c r="K406" s="2"/>
      <c r="L406" s="5" t="s">
        <v>23</v>
      </c>
      <c r="M406" s="7" t="s">
        <v>2059</v>
      </c>
      <c r="N406" s="2">
        <v>5714</v>
      </c>
      <c r="O406" s="2">
        <v>85</v>
      </c>
      <c r="P406" s="2" t="s">
        <v>351</v>
      </c>
      <c r="Q406" s="8" t="s">
        <v>2558</v>
      </c>
      <c r="R406" s="5" t="s">
        <v>2559</v>
      </c>
    </row>
    <row r="407" spans="1:18" ht="41.4" x14ac:dyDescent="0.25">
      <c r="A407" s="6" t="s">
        <v>2560</v>
      </c>
      <c r="B407" s="2" t="s">
        <v>2561</v>
      </c>
      <c r="C407" s="3" t="s">
        <v>2088</v>
      </c>
      <c r="D407" s="2" t="s">
        <v>2562</v>
      </c>
      <c r="E407" s="4">
        <v>43692.489768518513</v>
      </c>
      <c r="F407" s="2"/>
      <c r="G407" s="2"/>
      <c r="H407" s="2"/>
      <c r="I407" s="2"/>
      <c r="J407" s="2" t="s">
        <v>2563</v>
      </c>
      <c r="K407" s="2"/>
      <c r="L407" s="5" t="s">
        <v>116</v>
      </c>
      <c r="M407" s="7" t="s">
        <v>2564</v>
      </c>
      <c r="N407" s="2">
        <v>602</v>
      </c>
      <c r="O407" s="2">
        <v>589</v>
      </c>
      <c r="P407" s="2" t="s">
        <v>2565</v>
      </c>
      <c r="Q407" s="8" t="s">
        <v>2566</v>
      </c>
      <c r="R407" s="5" t="s">
        <v>2094</v>
      </c>
    </row>
    <row r="408" spans="1:18" ht="51.6" x14ac:dyDescent="0.25">
      <c r="A408" s="6" t="s">
        <v>2501</v>
      </c>
      <c r="B408" s="2" t="s">
        <v>441</v>
      </c>
      <c r="C408" s="3" t="s">
        <v>2567</v>
      </c>
      <c r="D408" s="2" t="s">
        <v>2568</v>
      </c>
      <c r="E408" s="4">
        <v>43692.486840277779</v>
      </c>
      <c r="F408" s="2"/>
      <c r="G408" s="2"/>
      <c r="H408" s="2"/>
      <c r="I408" s="2"/>
      <c r="J408" s="2" t="s">
        <v>440</v>
      </c>
      <c r="K408" s="2"/>
      <c r="L408" s="5" t="s">
        <v>23</v>
      </c>
      <c r="M408" s="7" t="s">
        <v>501</v>
      </c>
      <c r="N408" s="2">
        <v>49691</v>
      </c>
      <c r="O408" s="2">
        <v>310</v>
      </c>
      <c r="P408" s="2" t="s">
        <v>329</v>
      </c>
      <c r="Q408" s="8" t="s">
        <v>2569</v>
      </c>
      <c r="R408" s="5" t="s">
        <v>2570</v>
      </c>
    </row>
    <row r="409" spans="1:18" ht="31.2" x14ac:dyDescent="0.25">
      <c r="A409" s="6" t="s">
        <v>2571</v>
      </c>
      <c r="B409" s="2" t="s">
        <v>441</v>
      </c>
      <c r="C409" s="3" t="s">
        <v>2572</v>
      </c>
      <c r="D409" s="2" t="s">
        <v>2573</v>
      </c>
      <c r="E409" s="4">
        <v>43692.481793981482</v>
      </c>
      <c r="F409" s="2"/>
      <c r="G409" s="2"/>
      <c r="H409" s="2"/>
      <c r="I409" s="2"/>
      <c r="J409" s="2" t="s">
        <v>440</v>
      </c>
      <c r="K409" s="2"/>
      <c r="L409" s="5" t="s">
        <v>23</v>
      </c>
      <c r="M409" s="7" t="s">
        <v>501</v>
      </c>
      <c r="N409" s="2">
        <v>49691</v>
      </c>
      <c r="O409" s="2">
        <v>310</v>
      </c>
      <c r="P409" s="2" t="s">
        <v>329</v>
      </c>
      <c r="Q409" s="8" t="s">
        <v>2574</v>
      </c>
      <c r="R409" s="5" t="s">
        <v>2055</v>
      </c>
    </row>
    <row r="410" spans="1:18" ht="31.2" x14ac:dyDescent="0.25">
      <c r="A410" s="6" t="s">
        <v>2575</v>
      </c>
      <c r="B410" s="2" t="s">
        <v>2576</v>
      </c>
      <c r="C410" s="3" t="s">
        <v>2540</v>
      </c>
      <c r="D410" s="2" t="s">
        <v>2577</v>
      </c>
      <c r="E410" s="4">
        <v>43692.478275462963</v>
      </c>
      <c r="F410" s="2"/>
      <c r="G410" s="2"/>
      <c r="H410" s="2"/>
      <c r="I410" s="2"/>
      <c r="J410" s="2" t="s">
        <v>2578</v>
      </c>
      <c r="K410" s="2"/>
      <c r="L410" s="5" t="s">
        <v>51</v>
      </c>
      <c r="M410" s="7" t="s">
        <v>2579</v>
      </c>
      <c r="N410" s="2">
        <v>3835</v>
      </c>
      <c r="O410" s="2">
        <v>3939</v>
      </c>
      <c r="P410" s="2" t="s">
        <v>2580</v>
      </c>
      <c r="Q410" s="8" t="s">
        <v>2581</v>
      </c>
      <c r="R410" s="5" t="s">
        <v>2546</v>
      </c>
    </row>
    <row r="411" spans="1:18" ht="92.4" x14ac:dyDescent="0.25">
      <c r="A411" s="6" t="s">
        <v>2582</v>
      </c>
      <c r="B411" s="2" t="s">
        <v>2583</v>
      </c>
      <c r="C411" s="3" t="s">
        <v>2333</v>
      </c>
      <c r="D411" s="2" t="s">
        <v>2584</v>
      </c>
      <c r="E411" s="4">
        <v>43692.467905092592</v>
      </c>
      <c r="F411" s="2"/>
      <c r="G411" s="2"/>
      <c r="H411" s="2"/>
      <c r="I411" s="2"/>
      <c r="J411" s="2" t="s">
        <v>2585</v>
      </c>
      <c r="K411" s="2"/>
      <c r="L411" s="5" t="s">
        <v>23</v>
      </c>
      <c r="M411" s="7" t="s">
        <v>2586</v>
      </c>
      <c r="N411" s="2">
        <v>885</v>
      </c>
      <c r="O411" s="2">
        <v>179</v>
      </c>
      <c r="P411" s="2" t="s">
        <v>2587</v>
      </c>
      <c r="Q411" s="8" t="s">
        <v>2588</v>
      </c>
      <c r="R411" s="5" t="s">
        <v>2338</v>
      </c>
    </row>
    <row r="412" spans="1:18" ht="82.2" x14ac:dyDescent="0.25">
      <c r="A412" s="6" t="s">
        <v>2589</v>
      </c>
      <c r="B412" s="2" t="s">
        <v>2590</v>
      </c>
      <c r="C412" s="3" t="s">
        <v>2591</v>
      </c>
      <c r="D412" s="2" t="s">
        <v>2592</v>
      </c>
      <c r="E412" s="4">
        <v>43692.454351851848</v>
      </c>
      <c r="F412" s="2"/>
      <c r="G412" s="2"/>
      <c r="H412" s="2"/>
      <c r="I412" s="2"/>
      <c r="J412" s="2" t="s">
        <v>2593</v>
      </c>
      <c r="K412" s="2"/>
      <c r="L412" s="5" t="s">
        <v>23</v>
      </c>
      <c r="M412" s="7" t="s">
        <v>2594</v>
      </c>
      <c r="N412" s="2">
        <v>483</v>
      </c>
      <c r="O412" s="2">
        <v>300</v>
      </c>
      <c r="P412" s="2" t="s">
        <v>2595</v>
      </c>
      <c r="Q412" s="8" t="s">
        <v>2596</v>
      </c>
      <c r="R412" s="5" t="s">
        <v>2597</v>
      </c>
    </row>
    <row r="413" spans="1:18" ht="31.2" x14ac:dyDescent="0.25">
      <c r="A413" s="6" t="s">
        <v>2598</v>
      </c>
      <c r="B413" s="2" t="s">
        <v>2599</v>
      </c>
      <c r="C413" s="3" t="s">
        <v>2540</v>
      </c>
      <c r="D413" s="2" t="s">
        <v>2600</v>
      </c>
      <c r="E413" s="4">
        <v>43692.451527777783</v>
      </c>
      <c r="F413" s="2"/>
      <c r="G413" s="2"/>
      <c r="H413" s="2"/>
      <c r="I413" s="2"/>
      <c r="J413" s="2" t="s">
        <v>2601</v>
      </c>
      <c r="K413" s="2"/>
      <c r="L413" s="5" t="s">
        <v>61</v>
      </c>
      <c r="M413" s="7" t="s">
        <v>2602</v>
      </c>
      <c r="N413" s="2">
        <v>109936</v>
      </c>
      <c r="O413" s="2">
        <v>2467</v>
      </c>
      <c r="P413" s="2" t="s">
        <v>2603</v>
      </c>
      <c r="Q413" s="8" t="s">
        <v>2604</v>
      </c>
      <c r="R413" s="5" t="s">
        <v>2546</v>
      </c>
    </row>
    <row r="414" spans="1:18" ht="61.8" x14ac:dyDescent="0.25">
      <c r="A414" s="6" t="s">
        <v>2605</v>
      </c>
      <c r="B414" s="2" t="s">
        <v>699</v>
      </c>
      <c r="C414" s="3" t="s">
        <v>2300</v>
      </c>
      <c r="D414" s="2" t="s">
        <v>2606</v>
      </c>
      <c r="E414" s="4">
        <v>43692.43950231481</v>
      </c>
      <c r="F414" s="2"/>
      <c r="G414" s="2"/>
      <c r="H414" s="2"/>
      <c r="I414" s="2"/>
      <c r="J414" s="2" t="s">
        <v>701</v>
      </c>
      <c r="K414" s="2"/>
      <c r="L414" s="5" t="s">
        <v>23</v>
      </c>
      <c r="M414" s="7" t="s">
        <v>702</v>
      </c>
      <c r="N414" s="2">
        <v>145</v>
      </c>
      <c r="O414" s="2">
        <v>151</v>
      </c>
      <c r="P414" s="2"/>
      <c r="Q414" s="8" t="s">
        <v>2607</v>
      </c>
      <c r="R414" s="5" t="s">
        <v>2303</v>
      </c>
    </row>
    <row r="415" spans="1:18" ht="31.2" x14ac:dyDescent="0.25">
      <c r="A415" s="6" t="s">
        <v>2608</v>
      </c>
      <c r="B415" s="2" t="s">
        <v>2609</v>
      </c>
      <c r="C415" s="3" t="s">
        <v>2610</v>
      </c>
      <c r="D415" s="2" t="s">
        <v>2611</v>
      </c>
      <c r="E415" s="4">
        <v>43692.432581018518</v>
      </c>
      <c r="F415" s="2"/>
      <c r="G415" s="2"/>
      <c r="H415" s="2"/>
      <c r="I415" s="2"/>
      <c r="J415" s="2" t="s">
        <v>2612</v>
      </c>
      <c r="K415" s="2"/>
      <c r="L415" s="5" t="s">
        <v>23</v>
      </c>
      <c r="M415" s="7" t="s">
        <v>2613</v>
      </c>
      <c r="N415" s="2">
        <v>541</v>
      </c>
      <c r="O415" s="2">
        <v>1287</v>
      </c>
      <c r="P415" s="2" t="s">
        <v>2614</v>
      </c>
      <c r="Q415" s="8" t="s">
        <v>2615</v>
      </c>
      <c r="R415" s="5" t="s">
        <v>2616</v>
      </c>
    </row>
    <row r="416" spans="1:18" ht="61.8" x14ac:dyDescent="0.25">
      <c r="A416" s="6" t="s">
        <v>2617</v>
      </c>
      <c r="B416" s="2" t="s">
        <v>926</v>
      </c>
      <c r="C416" s="3" t="s">
        <v>2618</v>
      </c>
      <c r="D416" s="2" t="s">
        <v>2619</v>
      </c>
      <c r="E416" s="4">
        <v>43692.429976851854</v>
      </c>
      <c r="F416" s="2"/>
      <c r="G416" s="2"/>
      <c r="H416" s="2"/>
      <c r="I416" s="2"/>
      <c r="J416" s="2" t="s">
        <v>929</v>
      </c>
      <c r="K416" s="2"/>
      <c r="L416" s="5" t="s">
        <v>23</v>
      </c>
      <c r="M416" s="7" t="s">
        <v>930</v>
      </c>
      <c r="N416" s="2">
        <v>2107</v>
      </c>
      <c r="O416" s="2">
        <v>481</v>
      </c>
      <c r="P416" s="2" t="s">
        <v>931</v>
      </c>
      <c r="Q416" s="8" t="s">
        <v>2620</v>
      </c>
      <c r="R416" s="5" t="s">
        <v>2621</v>
      </c>
    </row>
    <row r="417" spans="1:18" ht="41.4" x14ac:dyDescent="0.25">
      <c r="A417" s="6" t="s">
        <v>2622</v>
      </c>
      <c r="B417" s="2" t="s">
        <v>2623</v>
      </c>
      <c r="C417" s="3" t="s">
        <v>2088</v>
      </c>
      <c r="D417" s="2" t="s">
        <v>2624</v>
      </c>
      <c r="E417" s="4">
        <v>43692.367673611108</v>
      </c>
      <c r="F417" s="2"/>
      <c r="G417" s="2"/>
      <c r="H417" s="2"/>
      <c r="I417" s="2"/>
      <c r="J417" s="2" t="s">
        <v>2625</v>
      </c>
      <c r="K417" s="2"/>
      <c r="L417" s="5" t="s">
        <v>51</v>
      </c>
      <c r="M417" s="7" t="s">
        <v>2626</v>
      </c>
      <c r="N417" s="2">
        <v>2786</v>
      </c>
      <c r="O417" s="2">
        <v>2925</v>
      </c>
      <c r="P417" s="2" t="s">
        <v>985</v>
      </c>
      <c r="Q417" s="8" t="s">
        <v>2627</v>
      </c>
      <c r="R417" s="5" t="s">
        <v>2094</v>
      </c>
    </row>
    <row r="418" spans="1:18" ht="41.4" x14ac:dyDescent="0.25">
      <c r="A418" s="6" t="s">
        <v>2628</v>
      </c>
      <c r="B418" s="2" t="s">
        <v>2629</v>
      </c>
      <c r="C418" s="3" t="s">
        <v>2630</v>
      </c>
      <c r="D418" s="2" t="s">
        <v>2631</v>
      </c>
      <c r="E418" s="4">
        <v>43692.366388888884</v>
      </c>
      <c r="F418" s="2"/>
      <c r="G418" s="2"/>
      <c r="H418" s="2"/>
      <c r="I418" s="2"/>
      <c r="J418" s="2" t="s">
        <v>2632</v>
      </c>
      <c r="K418" s="2"/>
      <c r="L418" s="5" t="s">
        <v>23</v>
      </c>
      <c r="M418" s="7" t="s">
        <v>2633</v>
      </c>
      <c r="N418" s="2">
        <v>642</v>
      </c>
      <c r="O418" s="2">
        <v>1078</v>
      </c>
      <c r="P418" s="2" t="s">
        <v>1861</v>
      </c>
      <c r="Q418" s="8" t="s">
        <v>2634</v>
      </c>
      <c r="R418" s="5" t="s">
        <v>2635</v>
      </c>
    </row>
    <row r="419" spans="1:18" ht="51.6" x14ac:dyDescent="0.25">
      <c r="A419" s="6" t="s">
        <v>2636</v>
      </c>
      <c r="B419" s="2" t="s">
        <v>783</v>
      </c>
      <c r="C419" s="3" t="s">
        <v>2637</v>
      </c>
      <c r="D419" s="2" t="s">
        <v>2638</v>
      </c>
      <c r="E419" s="4">
        <v>43692.358634259261</v>
      </c>
      <c r="F419" s="2"/>
      <c r="G419" s="2"/>
      <c r="H419" s="2"/>
      <c r="I419" s="2"/>
      <c r="J419" s="2" t="s">
        <v>785</v>
      </c>
      <c r="K419" s="2"/>
      <c r="L419" s="5" t="s">
        <v>23</v>
      </c>
      <c r="M419" s="7" t="s">
        <v>786</v>
      </c>
      <c r="N419" s="2">
        <v>1504</v>
      </c>
      <c r="O419" s="2">
        <v>753</v>
      </c>
      <c r="P419" s="2" t="s">
        <v>329</v>
      </c>
      <c r="Q419" s="8" t="s">
        <v>2639</v>
      </c>
      <c r="R419" s="5" t="s">
        <v>2640</v>
      </c>
    </row>
    <row r="420" spans="1:18" ht="21" x14ac:dyDescent="0.25">
      <c r="A420" s="6" t="s">
        <v>2641</v>
      </c>
      <c r="B420" s="2" t="s">
        <v>437</v>
      </c>
      <c r="C420" s="3" t="s">
        <v>2642</v>
      </c>
      <c r="D420" s="2" t="s">
        <v>2643</v>
      </c>
      <c r="E420" s="4">
        <v>43692.310069444444</v>
      </c>
      <c r="F420" s="2"/>
      <c r="G420" s="2"/>
      <c r="H420" s="2" t="s">
        <v>440</v>
      </c>
      <c r="I420" s="2" t="s">
        <v>441</v>
      </c>
      <c r="J420" s="2" t="s">
        <v>442</v>
      </c>
      <c r="K420" s="2"/>
      <c r="L420" s="5" t="s">
        <v>23</v>
      </c>
      <c r="M420" s="7" t="s">
        <v>200</v>
      </c>
      <c r="N420" s="2">
        <v>12</v>
      </c>
      <c r="O420" s="2">
        <v>3</v>
      </c>
      <c r="P420" s="2"/>
      <c r="Q420" s="8" t="s">
        <v>2644</v>
      </c>
      <c r="R420" s="5" t="s">
        <v>2645</v>
      </c>
    </row>
    <row r="421" spans="1:18" ht="51.6" x14ac:dyDescent="0.25">
      <c r="A421" s="6" t="s">
        <v>2646</v>
      </c>
      <c r="B421" s="2" t="s">
        <v>437</v>
      </c>
      <c r="C421" s="3" t="s">
        <v>2647</v>
      </c>
      <c r="D421" s="2" t="s">
        <v>2648</v>
      </c>
      <c r="E421" s="4">
        <v>43692.309953703705</v>
      </c>
      <c r="F421" s="2"/>
      <c r="G421" s="2"/>
      <c r="H421" s="2" t="s">
        <v>440</v>
      </c>
      <c r="I421" s="2" t="s">
        <v>441</v>
      </c>
      <c r="J421" s="2" t="s">
        <v>442</v>
      </c>
      <c r="K421" s="2"/>
      <c r="L421" s="5" t="s">
        <v>23</v>
      </c>
      <c r="M421" s="7" t="s">
        <v>200</v>
      </c>
      <c r="N421" s="2">
        <v>12</v>
      </c>
      <c r="O421" s="2">
        <v>3</v>
      </c>
      <c r="P421" s="2"/>
      <c r="Q421" s="8" t="s">
        <v>2649</v>
      </c>
      <c r="R421" s="5" t="s">
        <v>449</v>
      </c>
    </row>
    <row r="422" spans="1:18" ht="41.4" x14ac:dyDescent="0.25">
      <c r="A422" s="6" t="s">
        <v>2650</v>
      </c>
      <c r="B422" s="2" t="s">
        <v>437</v>
      </c>
      <c r="C422" s="3" t="s">
        <v>2651</v>
      </c>
      <c r="D422" s="2" t="s">
        <v>2652</v>
      </c>
      <c r="E422" s="4">
        <v>43692.309837962966</v>
      </c>
      <c r="F422" s="2"/>
      <c r="G422" s="2"/>
      <c r="H422" s="2" t="s">
        <v>440</v>
      </c>
      <c r="I422" s="2" t="s">
        <v>441</v>
      </c>
      <c r="J422" s="2" t="s">
        <v>442</v>
      </c>
      <c r="K422" s="2"/>
      <c r="L422" s="5" t="s">
        <v>23</v>
      </c>
      <c r="M422" s="7" t="s">
        <v>200</v>
      </c>
      <c r="N422" s="2">
        <v>12</v>
      </c>
      <c r="O422" s="2">
        <v>3</v>
      </c>
      <c r="P422" s="2"/>
      <c r="Q422" s="8" t="s">
        <v>2653</v>
      </c>
      <c r="R422" s="5" t="s">
        <v>449</v>
      </c>
    </row>
    <row r="423" spans="1:18" ht="51.6" x14ac:dyDescent="0.25">
      <c r="A423" s="6" t="s">
        <v>2654</v>
      </c>
      <c r="B423" s="2" t="s">
        <v>437</v>
      </c>
      <c r="C423" s="3" t="s">
        <v>2655</v>
      </c>
      <c r="D423" s="2" t="s">
        <v>2656</v>
      </c>
      <c r="E423" s="4">
        <v>43692.309710648144</v>
      </c>
      <c r="F423" s="2"/>
      <c r="G423" s="2"/>
      <c r="H423" s="2" t="s">
        <v>440</v>
      </c>
      <c r="I423" s="2" t="s">
        <v>441</v>
      </c>
      <c r="J423" s="2" t="s">
        <v>442</v>
      </c>
      <c r="K423" s="2"/>
      <c r="L423" s="5" t="s">
        <v>23</v>
      </c>
      <c r="M423" s="7" t="s">
        <v>200</v>
      </c>
      <c r="N423" s="2">
        <v>12</v>
      </c>
      <c r="O423" s="2">
        <v>3</v>
      </c>
      <c r="P423" s="2"/>
      <c r="Q423" s="8" t="s">
        <v>2657</v>
      </c>
      <c r="R423" s="5" t="s">
        <v>449</v>
      </c>
    </row>
    <row r="424" spans="1:18" ht="51.6" x14ac:dyDescent="0.25">
      <c r="A424" s="6" t="s">
        <v>2658</v>
      </c>
      <c r="B424" s="2" t="s">
        <v>437</v>
      </c>
      <c r="C424" s="3" t="s">
        <v>2659</v>
      </c>
      <c r="D424" s="2" t="s">
        <v>2660</v>
      </c>
      <c r="E424" s="4">
        <v>43692.309560185182</v>
      </c>
      <c r="F424" s="2"/>
      <c r="G424" s="2"/>
      <c r="H424" s="2" t="s">
        <v>440</v>
      </c>
      <c r="I424" s="2" t="s">
        <v>441</v>
      </c>
      <c r="J424" s="2" t="s">
        <v>442</v>
      </c>
      <c r="K424" s="2"/>
      <c r="L424" s="5" t="s">
        <v>23</v>
      </c>
      <c r="M424" s="7" t="s">
        <v>200</v>
      </c>
      <c r="N424" s="2">
        <v>12</v>
      </c>
      <c r="O424" s="2">
        <v>3</v>
      </c>
      <c r="P424" s="2"/>
      <c r="Q424" s="8" t="s">
        <v>2661</v>
      </c>
      <c r="R424" s="5" t="s">
        <v>449</v>
      </c>
    </row>
    <row r="425" spans="1:18" ht="51.6" x14ac:dyDescent="0.25">
      <c r="A425" s="6" t="s">
        <v>2662</v>
      </c>
      <c r="B425" s="2" t="s">
        <v>437</v>
      </c>
      <c r="C425" s="3" t="s">
        <v>2663</v>
      </c>
      <c r="D425" s="2" t="s">
        <v>2664</v>
      </c>
      <c r="E425" s="4">
        <v>43692.309363425928</v>
      </c>
      <c r="F425" s="2"/>
      <c r="G425" s="2"/>
      <c r="H425" s="2" t="s">
        <v>440</v>
      </c>
      <c r="I425" s="2" t="s">
        <v>441</v>
      </c>
      <c r="J425" s="2" t="s">
        <v>442</v>
      </c>
      <c r="K425" s="2"/>
      <c r="L425" s="5" t="s">
        <v>23</v>
      </c>
      <c r="M425" s="7" t="s">
        <v>200</v>
      </c>
      <c r="N425" s="2">
        <v>12</v>
      </c>
      <c r="O425" s="2">
        <v>3</v>
      </c>
      <c r="P425" s="2"/>
      <c r="Q425" s="8" t="s">
        <v>2665</v>
      </c>
      <c r="R425" s="5" t="s">
        <v>449</v>
      </c>
    </row>
    <row r="426" spans="1:18" ht="51.6" x14ac:dyDescent="0.25">
      <c r="A426" s="6" t="s">
        <v>2666</v>
      </c>
      <c r="B426" s="2" t="s">
        <v>437</v>
      </c>
      <c r="C426" s="3" t="s">
        <v>2667</v>
      </c>
      <c r="D426" s="2" t="s">
        <v>2668</v>
      </c>
      <c r="E426" s="4">
        <v>43692.309236111112</v>
      </c>
      <c r="F426" s="2"/>
      <c r="G426" s="2"/>
      <c r="H426" s="2" t="s">
        <v>440</v>
      </c>
      <c r="I426" s="2" t="s">
        <v>441</v>
      </c>
      <c r="J426" s="2" t="s">
        <v>442</v>
      </c>
      <c r="K426" s="2"/>
      <c r="L426" s="5" t="s">
        <v>23</v>
      </c>
      <c r="M426" s="7" t="s">
        <v>200</v>
      </c>
      <c r="N426" s="2">
        <v>12</v>
      </c>
      <c r="O426" s="2">
        <v>3</v>
      </c>
      <c r="P426" s="2"/>
      <c r="Q426" s="8" t="s">
        <v>2669</v>
      </c>
      <c r="R426" s="5" t="s">
        <v>449</v>
      </c>
    </row>
    <row r="427" spans="1:18" ht="51.6" x14ac:dyDescent="0.25">
      <c r="A427" s="6" t="s">
        <v>2670</v>
      </c>
      <c r="B427" s="2" t="s">
        <v>437</v>
      </c>
      <c r="C427" s="3" t="s">
        <v>2671</v>
      </c>
      <c r="D427" s="2" t="s">
        <v>2672</v>
      </c>
      <c r="E427" s="4">
        <v>43692.309085648143</v>
      </c>
      <c r="F427" s="2"/>
      <c r="G427" s="2"/>
      <c r="H427" s="2" t="s">
        <v>440</v>
      </c>
      <c r="I427" s="2" t="s">
        <v>441</v>
      </c>
      <c r="J427" s="2" t="s">
        <v>442</v>
      </c>
      <c r="K427" s="2"/>
      <c r="L427" s="5" t="s">
        <v>23</v>
      </c>
      <c r="M427" s="7" t="s">
        <v>200</v>
      </c>
      <c r="N427" s="2">
        <v>12</v>
      </c>
      <c r="O427" s="2">
        <v>3</v>
      </c>
      <c r="P427" s="2"/>
      <c r="Q427" s="8" t="s">
        <v>2673</v>
      </c>
      <c r="R427" s="5" t="s">
        <v>449</v>
      </c>
    </row>
    <row r="428" spans="1:18" ht="51.6" x14ac:dyDescent="0.25">
      <c r="A428" s="6" t="s">
        <v>2674</v>
      </c>
      <c r="B428" s="2" t="s">
        <v>437</v>
      </c>
      <c r="C428" s="3" t="s">
        <v>2675</v>
      </c>
      <c r="D428" s="2" t="s">
        <v>2676</v>
      </c>
      <c r="E428" s="4">
        <v>43692.308865740742</v>
      </c>
      <c r="F428" s="2"/>
      <c r="G428" s="2"/>
      <c r="H428" s="2" t="s">
        <v>440</v>
      </c>
      <c r="I428" s="2" t="s">
        <v>441</v>
      </c>
      <c r="J428" s="2" t="s">
        <v>442</v>
      </c>
      <c r="K428" s="2"/>
      <c r="L428" s="5" t="s">
        <v>23</v>
      </c>
      <c r="M428" s="7" t="s">
        <v>200</v>
      </c>
      <c r="N428" s="2">
        <v>12</v>
      </c>
      <c r="O428" s="2">
        <v>3</v>
      </c>
      <c r="P428" s="2"/>
      <c r="Q428" s="8" t="s">
        <v>2677</v>
      </c>
      <c r="R428" s="5" t="s">
        <v>449</v>
      </c>
    </row>
    <row r="429" spans="1:18" ht="51.6" x14ac:dyDescent="0.25">
      <c r="A429" s="6" t="s">
        <v>2678</v>
      </c>
      <c r="B429" s="2" t="s">
        <v>2679</v>
      </c>
      <c r="C429" s="3" t="s">
        <v>2680</v>
      </c>
      <c r="D429" s="2" t="s">
        <v>2681</v>
      </c>
      <c r="E429" s="4">
        <v>43692.293043981481</v>
      </c>
      <c r="F429" s="2"/>
      <c r="G429" s="2"/>
      <c r="H429" s="2"/>
      <c r="I429" s="2"/>
      <c r="J429" s="2" t="s">
        <v>2682</v>
      </c>
      <c r="K429" s="2"/>
      <c r="L429" s="5" t="s">
        <v>1811</v>
      </c>
      <c r="M429" s="7" t="s">
        <v>2683</v>
      </c>
      <c r="N429" s="2">
        <v>3414</v>
      </c>
      <c r="O429" s="2">
        <v>1716</v>
      </c>
      <c r="P429" s="2" t="s">
        <v>2684</v>
      </c>
      <c r="Q429" s="8" t="s">
        <v>2685</v>
      </c>
      <c r="R429" s="5" t="s">
        <v>2686</v>
      </c>
    </row>
    <row r="430" spans="1:18" ht="21" x14ac:dyDescent="0.25">
      <c r="A430" s="6" t="s">
        <v>2687</v>
      </c>
      <c r="B430" s="2" t="s">
        <v>2688</v>
      </c>
      <c r="C430" s="3" t="s">
        <v>2246</v>
      </c>
      <c r="D430" s="2" t="s">
        <v>2689</v>
      </c>
      <c r="E430" s="4">
        <v>43692.24799768519</v>
      </c>
      <c r="F430" s="2"/>
      <c r="G430" s="2"/>
      <c r="H430" s="2"/>
      <c r="I430" s="2"/>
      <c r="J430" s="2" t="s">
        <v>2690</v>
      </c>
      <c r="K430" s="2"/>
      <c r="L430" s="5" t="s">
        <v>51</v>
      </c>
      <c r="M430" s="7" t="s">
        <v>2691</v>
      </c>
      <c r="N430" s="2">
        <v>1920</v>
      </c>
      <c r="O430" s="2">
        <v>1132</v>
      </c>
      <c r="P430" s="2" t="s">
        <v>2692</v>
      </c>
      <c r="Q430" s="8" t="s">
        <v>2693</v>
      </c>
      <c r="R430" s="5" t="s">
        <v>2252</v>
      </c>
    </row>
    <row r="431" spans="1:18" ht="21" x14ac:dyDescent="0.25">
      <c r="A431" s="6" t="s">
        <v>2694</v>
      </c>
      <c r="B431" s="2" t="s">
        <v>2695</v>
      </c>
      <c r="C431" s="3" t="s">
        <v>2246</v>
      </c>
      <c r="D431" s="2" t="s">
        <v>2696</v>
      </c>
      <c r="E431" s="4">
        <v>43692.226516203707</v>
      </c>
      <c r="F431" s="2"/>
      <c r="G431" s="2"/>
      <c r="H431" s="2"/>
      <c r="I431" s="2"/>
      <c r="J431" s="2" t="s">
        <v>2697</v>
      </c>
      <c r="K431" s="2"/>
      <c r="L431" s="5" t="s">
        <v>51</v>
      </c>
      <c r="M431" s="7" t="s">
        <v>2698</v>
      </c>
      <c r="N431" s="2">
        <v>700</v>
      </c>
      <c r="O431" s="2">
        <v>468</v>
      </c>
      <c r="P431" s="2" t="s">
        <v>2699</v>
      </c>
      <c r="Q431" s="8" t="s">
        <v>2700</v>
      </c>
      <c r="R431" s="5" t="s">
        <v>2252</v>
      </c>
    </row>
    <row r="432" spans="1:18" ht="13.2" x14ac:dyDescent="0.25">
      <c r="A432" s="6" t="s">
        <v>2701</v>
      </c>
      <c r="B432" s="2" t="s">
        <v>734</v>
      </c>
      <c r="C432" s="3" t="s">
        <v>2702</v>
      </c>
      <c r="D432" s="2" t="s">
        <v>2703</v>
      </c>
      <c r="E432" s="4">
        <v>43692.208368055552</v>
      </c>
      <c r="F432" s="2"/>
      <c r="G432" s="2"/>
      <c r="H432" s="2"/>
      <c r="I432" s="2"/>
      <c r="J432" s="2" t="s">
        <v>737</v>
      </c>
      <c r="K432" s="2"/>
      <c r="L432" s="5" t="s">
        <v>738</v>
      </c>
      <c r="M432" s="7" t="s">
        <v>739</v>
      </c>
      <c r="N432" s="2">
        <v>10894</v>
      </c>
      <c r="O432" s="2">
        <v>11086</v>
      </c>
      <c r="P432" s="2" t="s">
        <v>351</v>
      </c>
      <c r="Q432" s="8" t="s">
        <v>2704</v>
      </c>
      <c r="R432" s="5" t="s">
        <v>2705</v>
      </c>
    </row>
    <row r="433" spans="1:18" ht="61.8" x14ac:dyDescent="0.25">
      <c r="A433" s="6" t="s">
        <v>2706</v>
      </c>
      <c r="B433" s="2" t="s">
        <v>2707</v>
      </c>
      <c r="C433" s="3" t="s">
        <v>2708</v>
      </c>
      <c r="D433" s="2" t="s">
        <v>2709</v>
      </c>
      <c r="E433" s="4">
        <v>43692.006620370375</v>
      </c>
      <c r="F433" s="2"/>
      <c r="G433" s="2"/>
      <c r="H433" s="2"/>
      <c r="I433" s="2"/>
      <c r="J433" s="2" t="s">
        <v>2710</v>
      </c>
      <c r="K433" s="2"/>
      <c r="L433" s="5" t="s">
        <v>23</v>
      </c>
      <c r="M433" s="7" t="s">
        <v>200</v>
      </c>
      <c r="N433" s="2">
        <v>19</v>
      </c>
      <c r="O433" s="2">
        <v>63</v>
      </c>
      <c r="P433" s="2"/>
      <c r="Q433" s="8" t="s">
        <v>2711</v>
      </c>
      <c r="R433" s="5" t="s">
        <v>2712</v>
      </c>
    </row>
    <row r="434" spans="1:18" ht="51.6" x14ac:dyDescent="0.25">
      <c r="A434" s="6" t="s">
        <v>2713</v>
      </c>
      <c r="B434" s="2" t="s">
        <v>2714</v>
      </c>
      <c r="C434" s="3" t="s">
        <v>2715</v>
      </c>
      <c r="D434" s="2" t="s">
        <v>2716</v>
      </c>
      <c r="E434" s="4">
        <v>43691.974305555559</v>
      </c>
      <c r="F434" s="2"/>
      <c r="G434" s="2"/>
      <c r="H434" s="2"/>
      <c r="I434" s="2"/>
      <c r="J434" s="2" t="s">
        <v>2717</v>
      </c>
      <c r="K434" s="2"/>
      <c r="L434" s="5" t="s">
        <v>23</v>
      </c>
      <c r="M434" s="7" t="s">
        <v>2718</v>
      </c>
      <c r="N434" s="2">
        <v>1959</v>
      </c>
      <c r="O434" s="2">
        <v>100</v>
      </c>
      <c r="P434" s="2" t="s">
        <v>2719</v>
      </c>
      <c r="Q434" s="8" t="s">
        <v>2720</v>
      </c>
      <c r="R434" s="5" t="s">
        <v>2721</v>
      </c>
    </row>
    <row r="435" spans="1:18" ht="51.6" x14ac:dyDescent="0.25">
      <c r="A435" s="6" t="s">
        <v>2722</v>
      </c>
      <c r="B435" s="2" t="s">
        <v>2723</v>
      </c>
      <c r="C435" s="3" t="s">
        <v>2724</v>
      </c>
      <c r="D435" s="2" t="s">
        <v>2725</v>
      </c>
      <c r="E435" s="4">
        <v>43691.931516203702</v>
      </c>
      <c r="F435" s="2"/>
      <c r="G435" s="2"/>
      <c r="H435" s="2"/>
      <c r="I435" s="2"/>
      <c r="J435" s="2" t="s">
        <v>2726</v>
      </c>
      <c r="K435" s="2"/>
      <c r="L435" s="5" t="s">
        <v>116</v>
      </c>
      <c r="M435" s="7" t="s">
        <v>2727</v>
      </c>
      <c r="N435" s="2">
        <v>1202</v>
      </c>
      <c r="O435" s="2">
        <v>1559</v>
      </c>
      <c r="P435" s="2" t="s">
        <v>1672</v>
      </c>
      <c r="Q435" s="8" t="s">
        <v>2728</v>
      </c>
      <c r="R435" s="5" t="s">
        <v>2729</v>
      </c>
    </row>
    <row r="436" spans="1:18" ht="41.4" x14ac:dyDescent="0.25">
      <c r="A436" s="6" t="s">
        <v>2730</v>
      </c>
      <c r="B436" s="2" t="s">
        <v>2731</v>
      </c>
      <c r="C436" s="3" t="s">
        <v>2732</v>
      </c>
      <c r="D436" s="2" t="s">
        <v>2733</v>
      </c>
      <c r="E436" s="4">
        <v>43691.916493055556</v>
      </c>
      <c r="F436" s="2"/>
      <c r="G436" s="2"/>
      <c r="H436" s="2"/>
      <c r="I436" s="2"/>
      <c r="J436" s="2" t="s">
        <v>2734</v>
      </c>
      <c r="K436" s="2"/>
      <c r="L436" s="5" t="s">
        <v>278</v>
      </c>
      <c r="M436" s="7" t="s">
        <v>2735</v>
      </c>
      <c r="N436" s="2">
        <v>1456</v>
      </c>
      <c r="O436" s="2">
        <v>262</v>
      </c>
      <c r="P436" s="2" t="s">
        <v>1575</v>
      </c>
      <c r="Q436" s="8" t="s">
        <v>2736</v>
      </c>
      <c r="R436" s="5" t="s">
        <v>2737</v>
      </c>
    </row>
    <row r="437" spans="1:18" ht="51.6" x14ac:dyDescent="0.25">
      <c r="A437" s="6" t="s">
        <v>2738</v>
      </c>
      <c r="B437" s="2" t="s">
        <v>2739</v>
      </c>
      <c r="C437" s="3" t="s">
        <v>2724</v>
      </c>
      <c r="D437" s="2" t="s">
        <v>2740</v>
      </c>
      <c r="E437" s="4">
        <v>43691.900173611109</v>
      </c>
      <c r="F437" s="2"/>
      <c r="G437" s="2"/>
      <c r="H437" s="2"/>
      <c r="I437" s="2"/>
      <c r="J437" s="2" t="s">
        <v>2741</v>
      </c>
      <c r="K437" s="2"/>
      <c r="L437" s="5" t="s">
        <v>116</v>
      </c>
      <c r="M437" s="7" t="s">
        <v>2742</v>
      </c>
      <c r="N437" s="2">
        <v>638</v>
      </c>
      <c r="O437" s="2">
        <v>438</v>
      </c>
      <c r="P437" s="2" t="s">
        <v>2743</v>
      </c>
      <c r="Q437" s="8" t="s">
        <v>2744</v>
      </c>
      <c r="R437" s="5" t="s">
        <v>2729</v>
      </c>
    </row>
    <row r="438" spans="1:18" ht="41.4" x14ac:dyDescent="0.25">
      <c r="A438" s="6" t="s">
        <v>2745</v>
      </c>
      <c r="B438" s="2" t="s">
        <v>1347</v>
      </c>
      <c r="C438" s="3" t="s">
        <v>2746</v>
      </c>
      <c r="D438" s="2" t="s">
        <v>2747</v>
      </c>
      <c r="E438" s="4">
        <v>43691.899085648147</v>
      </c>
      <c r="F438" s="2"/>
      <c r="G438" s="2"/>
      <c r="H438" s="2"/>
      <c r="I438" s="2"/>
      <c r="J438" s="2" t="s">
        <v>1350</v>
      </c>
      <c r="K438" s="2"/>
      <c r="L438" s="5" t="s">
        <v>278</v>
      </c>
      <c r="M438" s="7" t="s">
        <v>1351</v>
      </c>
      <c r="N438" s="2">
        <v>756</v>
      </c>
      <c r="O438" s="2">
        <v>406</v>
      </c>
      <c r="P438" s="2" t="s">
        <v>329</v>
      </c>
      <c r="Q438" s="8" t="s">
        <v>2748</v>
      </c>
      <c r="R438" s="5" t="s">
        <v>2749</v>
      </c>
    </row>
    <row r="439" spans="1:18" ht="51.6" x14ac:dyDescent="0.25">
      <c r="A439" s="6" t="s">
        <v>2750</v>
      </c>
      <c r="B439" s="2" t="s">
        <v>2751</v>
      </c>
      <c r="C439" s="3" t="s">
        <v>2724</v>
      </c>
      <c r="D439" s="2" t="s">
        <v>2752</v>
      </c>
      <c r="E439" s="4">
        <v>43691.843692129631</v>
      </c>
      <c r="F439" s="2"/>
      <c r="G439" s="2"/>
      <c r="H439" s="2"/>
      <c r="I439" s="2"/>
      <c r="J439" s="2" t="s">
        <v>2753</v>
      </c>
      <c r="K439" s="2"/>
      <c r="L439" s="5" t="s">
        <v>116</v>
      </c>
      <c r="M439" s="7" t="s">
        <v>2754</v>
      </c>
      <c r="N439" s="2">
        <v>3834</v>
      </c>
      <c r="O439" s="2">
        <v>3052</v>
      </c>
      <c r="P439" s="2" t="s">
        <v>2207</v>
      </c>
      <c r="Q439" s="8" t="s">
        <v>2755</v>
      </c>
      <c r="R439" s="5" t="s">
        <v>2729</v>
      </c>
    </row>
    <row r="440" spans="1:18" ht="41.4" x14ac:dyDescent="0.25">
      <c r="A440" s="6" t="s">
        <v>2756</v>
      </c>
      <c r="B440" s="2" t="s">
        <v>2757</v>
      </c>
      <c r="C440" s="3" t="s">
        <v>2746</v>
      </c>
      <c r="D440" s="2" t="s">
        <v>2758</v>
      </c>
      <c r="E440" s="4">
        <v>43691.786203703705</v>
      </c>
      <c r="F440" s="2"/>
      <c r="G440" s="2"/>
      <c r="H440" s="2"/>
      <c r="I440" s="2"/>
      <c r="J440" s="2" t="s">
        <v>2759</v>
      </c>
      <c r="K440" s="2"/>
      <c r="L440" s="5" t="s">
        <v>116</v>
      </c>
      <c r="M440" s="7" t="s">
        <v>2760</v>
      </c>
      <c r="N440" s="2">
        <v>21</v>
      </c>
      <c r="O440" s="2">
        <v>77</v>
      </c>
      <c r="P440" s="2"/>
      <c r="Q440" s="8" t="s">
        <v>2761</v>
      </c>
      <c r="R440" s="5" t="s">
        <v>2749</v>
      </c>
    </row>
    <row r="441" spans="1:18" ht="41.4" x14ac:dyDescent="0.25">
      <c r="A441" s="6" t="s">
        <v>2762</v>
      </c>
      <c r="B441" s="2" t="s">
        <v>2763</v>
      </c>
      <c r="C441" s="3" t="s">
        <v>2764</v>
      </c>
      <c r="D441" s="2" t="s">
        <v>2765</v>
      </c>
      <c r="E441" s="4">
        <v>43691.720138888893</v>
      </c>
      <c r="F441" s="2"/>
      <c r="G441" s="2"/>
      <c r="H441" s="2"/>
      <c r="I441" s="2"/>
      <c r="J441" s="2" t="s">
        <v>2766</v>
      </c>
      <c r="K441" s="2"/>
      <c r="L441" s="5" t="s">
        <v>51</v>
      </c>
      <c r="M441" s="7" t="s">
        <v>2767</v>
      </c>
      <c r="N441" s="2">
        <v>13208</v>
      </c>
      <c r="O441" s="2">
        <v>1891</v>
      </c>
      <c r="P441" s="2" t="s">
        <v>2768</v>
      </c>
      <c r="Q441" s="8" t="s">
        <v>2769</v>
      </c>
      <c r="R441" s="5" t="s">
        <v>2770</v>
      </c>
    </row>
    <row r="442" spans="1:18" ht="51.6" x14ac:dyDescent="0.25">
      <c r="A442" s="6" t="s">
        <v>2771</v>
      </c>
      <c r="B442" s="2" t="s">
        <v>2731</v>
      </c>
      <c r="C442" s="3" t="s">
        <v>2772</v>
      </c>
      <c r="D442" s="2" t="s">
        <v>2773</v>
      </c>
      <c r="E442" s="4">
        <v>43691.673321759255</v>
      </c>
      <c r="F442" s="2"/>
      <c r="G442" s="2"/>
      <c r="H442" s="2"/>
      <c r="I442" s="2"/>
      <c r="J442" s="2" t="s">
        <v>2734</v>
      </c>
      <c r="K442" s="2"/>
      <c r="L442" s="5" t="s">
        <v>278</v>
      </c>
      <c r="M442" s="7" t="s">
        <v>2735</v>
      </c>
      <c r="N442" s="2">
        <v>1456</v>
      </c>
      <c r="O442" s="2">
        <v>262</v>
      </c>
      <c r="P442" s="2" t="s">
        <v>1575</v>
      </c>
      <c r="Q442" s="8" t="s">
        <v>2774</v>
      </c>
      <c r="R442" s="5" t="s">
        <v>2775</v>
      </c>
    </row>
    <row r="443" spans="1:18" ht="31.2" x14ac:dyDescent="0.25">
      <c r="A443" s="6" t="s">
        <v>2776</v>
      </c>
      <c r="B443" s="2" t="s">
        <v>1614</v>
      </c>
      <c r="C443" s="3" t="s">
        <v>2777</v>
      </c>
      <c r="D443" s="2" t="s">
        <v>2778</v>
      </c>
      <c r="E443" s="4">
        <v>43691.633761574078</v>
      </c>
      <c r="F443" s="2"/>
      <c r="G443" s="2"/>
      <c r="H443" s="2"/>
      <c r="I443" s="2"/>
      <c r="J443" s="2" t="s">
        <v>1617</v>
      </c>
      <c r="K443" s="2"/>
      <c r="L443" s="5" t="s">
        <v>23</v>
      </c>
      <c r="M443" s="7" t="s">
        <v>1619</v>
      </c>
      <c r="N443" s="2">
        <v>3080</v>
      </c>
      <c r="O443" s="2">
        <v>316</v>
      </c>
      <c r="P443" s="2" t="s">
        <v>1620</v>
      </c>
      <c r="Q443" s="8" t="s">
        <v>2779</v>
      </c>
      <c r="R443" s="5" t="s">
        <v>2780</v>
      </c>
    </row>
    <row r="444" spans="1:18" ht="61.8" x14ac:dyDescent="0.25">
      <c r="A444" s="6" t="s">
        <v>2781</v>
      </c>
      <c r="B444" s="2" t="s">
        <v>2782</v>
      </c>
      <c r="C444" s="3" t="s">
        <v>2783</v>
      </c>
      <c r="D444" s="2" t="s">
        <v>2784</v>
      </c>
      <c r="E444" s="4">
        <v>43691.614641203705</v>
      </c>
      <c r="F444" s="2"/>
      <c r="G444" s="2"/>
      <c r="H444" s="2"/>
      <c r="I444" s="2"/>
      <c r="J444" s="2" t="s">
        <v>2785</v>
      </c>
      <c r="K444" s="2"/>
      <c r="L444" s="5" t="s">
        <v>296</v>
      </c>
      <c r="M444" s="7" t="s">
        <v>2786</v>
      </c>
      <c r="N444" s="2">
        <v>6283</v>
      </c>
      <c r="O444" s="2">
        <v>2257</v>
      </c>
      <c r="P444" s="2" t="s">
        <v>2787</v>
      </c>
      <c r="Q444" s="8" t="s">
        <v>2788</v>
      </c>
      <c r="R444" s="5" t="s">
        <v>2789</v>
      </c>
    </row>
    <row r="445" spans="1:18" ht="61.8" x14ac:dyDescent="0.25">
      <c r="A445" s="6" t="s">
        <v>2790</v>
      </c>
      <c r="B445" s="2" t="s">
        <v>2791</v>
      </c>
      <c r="C445" s="3" t="s">
        <v>2792</v>
      </c>
      <c r="D445" s="2" t="s">
        <v>2793</v>
      </c>
      <c r="E445" s="4">
        <v>43691.607893518521</v>
      </c>
      <c r="F445" s="2"/>
      <c r="G445" s="2"/>
      <c r="H445" s="2"/>
      <c r="I445" s="2"/>
      <c r="J445" s="2" t="s">
        <v>2794</v>
      </c>
      <c r="K445" s="2"/>
      <c r="L445" s="5" t="s">
        <v>278</v>
      </c>
      <c r="M445" s="7" t="s">
        <v>2795</v>
      </c>
      <c r="N445" s="2">
        <v>833</v>
      </c>
      <c r="O445" s="2">
        <v>5001</v>
      </c>
      <c r="P445" s="2" t="s">
        <v>2796</v>
      </c>
      <c r="Q445" s="8" t="s">
        <v>2797</v>
      </c>
      <c r="R445" s="5" t="s">
        <v>2798</v>
      </c>
    </row>
    <row r="446" spans="1:18" ht="51.6" x14ac:dyDescent="0.25">
      <c r="A446" s="6" t="s">
        <v>2799</v>
      </c>
      <c r="B446" s="2" t="s">
        <v>2800</v>
      </c>
      <c r="C446" s="3" t="s">
        <v>2801</v>
      </c>
      <c r="D446" s="2" t="s">
        <v>2802</v>
      </c>
      <c r="E446" s="4">
        <v>43691.547824074078</v>
      </c>
      <c r="F446" s="2"/>
      <c r="G446" s="2"/>
      <c r="H446" s="2"/>
      <c r="I446" s="2"/>
      <c r="J446" s="2" t="s">
        <v>2803</v>
      </c>
      <c r="K446" s="2"/>
      <c r="L446" s="5" t="s">
        <v>23</v>
      </c>
      <c r="M446" s="7" t="s">
        <v>2804</v>
      </c>
      <c r="N446" s="2">
        <v>4709</v>
      </c>
      <c r="O446" s="2">
        <v>1484</v>
      </c>
      <c r="P446" s="2" t="s">
        <v>1527</v>
      </c>
      <c r="Q446" s="8" t="s">
        <v>2805</v>
      </c>
      <c r="R446" s="5" t="s">
        <v>2806</v>
      </c>
    </row>
    <row r="447" spans="1:18" ht="41.4" x14ac:dyDescent="0.25">
      <c r="A447" s="6" t="s">
        <v>2807</v>
      </c>
      <c r="B447" s="2" t="s">
        <v>441</v>
      </c>
      <c r="C447" s="3" t="s">
        <v>2808</v>
      </c>
      <c r="D447" s="2" t="s">
        <v>2809</v>
      </c>
      <c r="E447" s="4">
        <v>43691.535439814819</v>
      </c>
      <c r="F447" s="2"/>
      <c r="G447" s="2"/>
      <c r="H447" s="2"/>
      <c r="I447" s="2"/>
      <c r="J447" s="2" t="s">
        <v>440</v>
      </c>
      <c r="K447" s="2"/>
      <c r="L447" s="5" t="s">
        <v>23</v>
      </c>
      <c r="M447" s="7" t="s">
        <v>501</v>
      </c>
      <c r="N447" s="2">
        <v>49691</v>
      </c>
      <c r="O447" s="2">
        <v>310</v>
      </c>
      <c r="P447" s="2" t="s">
        <v>329</v>
      </c>
      <c r="Q447" s="8" t="s">
        <v>2810</v>
      </c>
      <c r="R447" s="5" t="s">
        <v>2811</v>
      </c>
    </row>
    <row r="448" spans="1:18" ht="31.2" x14ac:dyDescent="0.25">
      <c r="A448" s="6" t="s">
        <v>2812</v>
      </c>
      <c r="B448" s="2" t="s">
        <v>437</v>
      </c>
      <c r="C448" s="3" t="s">
        <v>2813</v>
      </c>
      <c r="D448" s="2" t="s">
        <v>2814</v>
      </c>
      <c r="E448" s="4">
        <v>43691.531412037039</v>
      </c>
      <c r="F448" s="2"/>
      <c r="G448" s="2"/>
      <c r="H448" s="2" t="s">
        <v>440</v>
      </c>
      <c r="I448" s="2" t="s">
        <v>441</v>
      </c>
      <c r="J448" s="2" t="s">
        <v>442</v>
      </c>
      <c r="K448" s="2"/>
      <c r="L448" s="5" t="s">
        <v>23</v>
      </c>
      <c r="M448" s="7" t="s">
        <v>200</v>
      </c>
      <c r="N448" s="2">
        <v>12</v>
      </c>
      <c r="O448" s="2">
        <v>3</v>
      </c>
      <c r="P448" s="2"/>
      <c r="Q448" s="8" t="s">
        <v>2815</v>
      </c>
      <c r="R448" s="5" t="s">
        <v>2816</v>
      </c>
    </row>
    <row r="449" spans="1:18" ht="41.4" x14ac:dyDescent="0.25">
      <c r="A449" s="6" t="s">
        <v>2817</v>
      </c>
      <c r="B449" s="2" t="s">
        <v>437</v>
      </c>
      <c r="C449" s="3" t="s">
        <v>2818</v>
      </c>
      <c r="D449" s="2" t="s">
        <v>2819</v>
      </c>
      <c r="E449" s="4">
        <v>43691.531307870369</v>
      </c>
      <c r="F449" s="2"/>
      <c r="G449" s="2"/>
      <c r="H449" s="2" t="s">
        <v>440</v>
      </c>
      <c r="I449" s="2" t="s">
        <v>441</v>
      </c>
      <c r="J449" s="2" t="s">
        <v>442</v>
      </c>
      <c r="K449" s="2"/>
      <c r="L449" s="5" t="s">
        <v>23</v>
      </c>
      <c r="M449" s="7" t="s">
        <v>200</v>
      </c>
      <c r="N449" s="2">
        <v>12</v>
      </c>
      <c r="O449" s="2">
        <v>3</v>
      </c>
      <c r="P449" s="2"/>
      <c r="Q449" s="8" t="s">
        <v>2820</v>
      </c>
      <c r="R449" s="5" t="s">
        <v>449</v>
      </c>
    </row>
    <row r="450" spans="1:18" ht="51.6" x14ac:dyDescent="0.25">
      <c r="A450" s="6" t="s">
        <v>2821</v>
      </c>
      <c r="B450" s="2" t="s">
        <v>437</v>
      </c>
      <c r="C450" s="3" t="s">
        <v>2822</v>
      </c>
      <c r="D450" s="2" t="s">
        <v>2823</v>
      </c>
      <c r="E450" s="4">
        <v>43691.531180555554</v>
      </c>
      <c r="F450" s="2"/>
      <c r="G450" s="2"/>
      <c r="H450" s="2" t="s">
        <v>440</v>
      </c>
      <c r="I450" s="2" t="s">
        <v>441</v>
      </c>
      <c r="J450" s="2" t="s">
        <v>442</v>
      </c>
      <c r="K450" s="2"/>
      <c r="L450" s="5" t="s">
        <v>23</v>
      </c>
      <c r="M450" s="7" t="s">
        <v>200</v>
      </c>
      <c r="N450" s="2">
        <v>12</v>
      </c>
      <c r="O450" s="2">
        <v>3</v>
      </c>
      <c r="P450" s="2"/>
      <c r="Q450" s="8" t="s">
        <v>2824</v>
      </c>
      <c r="R450" s="5" t="s">
        <v>449</v>
      </c>
    </row>
    <row r="451" spans="1:18" ht="41.4" x14ac:dyDescent="0.25">
      <c r="A451" s="6" t="s">
        <v>2825</v>
      </c>
      <c r="B451" s="2" t="s">
        <v>437</v>
      </c>
      <c r="C451" s="3" t="s">
        <v>2826</v>
      </c>
      <c r="D451" s="2" t="s">
        <v>2827</v>
      </c>
      <c r="E451" s="4">
        <v>43691.531041666662</v>
      </c>
      <c r="F451" s="2"/>
      <c r="G451" s="2"/>
      <c r="H451" s="2" t="s">
        <v>440</v>
      </c>
      <c r="I451" s="2" t="s">
        <v>441</v>
      </c>
      <c r="J451" s="2" t="s">
        <v>442</v>
      </c>
      <c r="K451" s="2"/>
      <c r="L451" s="5" t="s">
        <v>23</v>
      </c>
      <c r="M451" s="7" t="s">
        <v>200</v>
      </c>
      <c r="N451" s="2">
        <v>12</v>
      </c>
      <c r="O451" s="2">
        <v>3</v>
      </c>
      <c r="P451" s="2"/>
      <c r="Q451" s="8" t="s">
        <v>2828</v>
      </c>
      <c r="R451" s="5" t="s">
        <v>449</v>
      </c>
    </row>
    <row r="452" spans="1:18" ht="51.6" x14ac:dyDescent="0.25">
      <c r="A452" s="6" t="s">
        <v>2829</v>
      </c>
      <c r="B452" s="2" t="s">
        <v>437</v>
      </c>
      <c r="C452" s="3" t="s">
        <v>2830</v>
      </c>
      <c r="D452" s="2" t="s">
        <v>2831</v>
      </c>
      <c r="E452" s="4">
        <v>43691.530914351853</v>
      </c>
      <c r="F452" s="2"/>
      <c r="G452" s="2"/>
      <c r="H452" s="2" t="s">
        <v>440</v>
      </c>
      <c r="I452" s="2" t="s">
        <v>441</v>
      </c>
      <c r="J452" s="2" t="s">
        <v>442</v>
      </c>
      <c r="K452" s="2"/>
      <c r="L452" s="5" t="s">
        <v>23</v>
      </c>
      <c r="M452" s="7" t="s">
        <v>200</v>
      </c>
      <c r="N452" s="2">
        <v>12</v>
      </c>
      <c r="O452" s="2">
        <v>3</v>
      </c>
      <c r="P452" s="2"/>
      <c r="Q452" s="8" t="s">
        <v>2832</v>
      </c>
      <c r="R452" s="5" t="s">
        <v>449</v>
      </c>
    </row>
    <row r="453" spans="1:18" ht="51.6" x14ac:dyDescent="0.25">
      <c r="A453" s="6" t="s">
        <v>2833</v>
      </c>
      <c r="B453" s="2" t="s">
        <v>437</v>
      </c>
      <c r="C453" s="3" t="s">
        <v>2834</v>
      </c>
      <c r="D453" s="2" t="s">
        <v>2835</v>
      </c>
      <c r="E453" s="4">
        <v>43691.530787037038</v>
      </c>
      <c r="F453" s="2"/>
      <c r="G453" s="2"/>
      <c r="H453" s="2" t="s">
        <v>440</v>
      </c>
      <c r="I453" s="2" t="s">
        <v>441</v>
      </c>
      <c r="J453" s="2" t="s">
        <v>442</v>
      </c>
      <c r="K453" s="2"/>
      <c r="L453" s="5" t="s">
        <v>23</v>
      </c>
      <c r="M453" s="7" t="s">
        <v>200</v>
      </c>
      <c r="N453" s="2">
        <v>12</v>
      </c>
      <c r="O453" s="2">
        <v>3</v>
      </c>
      <c r="P453" s="2"/>
      <c r="Q453" s="8" t="s">
        <v>2836</v>
      </c>
      <c r="R453" s="5" t="s">
        <v>449</v>
      </c>
    </row>
    <row r="454" spans="1:18" ht="41.4" x14ac:dyDescent="0.25">
      <c r="A454" s="6" t="s">
        <v>2837</v>
      </c>
      <c r="B454" s="2" t="s">
        <v>437</v>
      </c>
      <c r="C454" s="3" t="s">
        <v>2838</v>
      </c>
      <c r="D454" s="2" t="s">
        <v>2839</v>
      </c>
      <c r="E454" s="4">
        <v>43691.530648148153</v>
      </c>
      <c r="F454" s="2"/>
      <c r="G454" s="2"/>
      <c r="H454" s="2" t="s">
        <v>440</v>
      </c>
      <c r="I454" s="2" t="s">
        <v>441</v>
      </c>
      <c r="J454" s="2" t="s">
        <v>442</v>
      </c>
      <c r="K454" s="2"/>
      <c r="L454" s="5" t="s">
        <v>23</v>
      </c>
      <c r="M454" s="7" t="s">
        <v>200</v>
      </c>
      <c r="N454" s="2">
        <v>12</v>
      </c>
      <c r="O454" s="2">
        <v>3</v>
      </c>
      <c r="P454" s="2"/>
      <c r="Q454" s="8" t="s">
        <v>2840</v>
      </c>
      <c r="R454" s="5" t="s">
        <v>449</v>
      </c>
    </row>
    <row r="455" spans="1:18" ht="41.4" x14ac:dyDescent="0.25">
      <c r="A455" s="6" t="s">
        <v>2841</v>
      </c>
      <c r="B455" s="2" t="s">
        <v>437</v>
      </c>
      <c r="C455" s="3" t="s">
        <v>2842</v>
      </c>
      <c r="D455" s="2" t="s">
        <v>2843</v>
      </c>
      <c r="E455" s="4">
        <v>43691.530127314814</v>
      </c>
      <c r="F455" s="2"/>
      <c r="G455" s="2"/>
      <c r="H455" s="2" t="s">
        <v>440</v>
      </c>
      <c r="I455" s="2" t="s">
        <v>441</v>
      </c>
      <c r="J455" s="2" t="s">
        <v>442</v>
      </c>
      <c r="K455" s="2"/>
      <c r="L455" s="5" t="s">
        <v>23</v>
      </c>
      <c r="M455" s="7" t="s">
        <v>200</v>
      </c>
      <c r="N455" s="2">
        <v>12</v>
      </c>
      <c r="O455" s="2">
        <v>3</v>
      </c>
      <c r="P455" s="2"/>
      <c r="Q455" s="8" t="s">
        <v>2844</v>
      </c>
      <c r="R455" s="5" t="s">
        <v>449</v>
      </c>
    </row>
    <row r="456" spans="1:18" ht="51.6" x14ac:dyDescent="0.25">
      <c r="A456" s="6" t="s">
        <v>2845</v>
      </c>
      <c r="B456" s="2" t="s">
        <v>437</v>
      </c>
      <c r="C456" s="3" t="s">
        <v>2846</v>
      </c>
      <c r="D456" s="2" t="s">
        <v>2847</v>
      </c>
      <c r="E456" s="4">
        <v>43691.530011574076</v>
      </c>
      <c r="F456" s="2"/>
      <c r="G456" s="2"/>
      <c r="H456" s="2" t="s">
        <v>440</v>
      </c>
      <c r="I456" s="2" t="s">
        <v>441</v>
      </c>
      <c r="J456" s="2" t="s">
        <v>442</v>
      </c>
      <c r="K456" s="2"/>
      <c r="L456" s="5" t="s">
        <v>23</v>
      </c>
      <c r="M456" s="7" t="s">
        <v>200</v>
      </c>
      <c r="N456" s="2">
        <v>12</v>
      </c>
      <c r="O456" s="2">
        <v>3</v>
      </c>
      <c r="P456" s="2"/>
      <c r="Q456" s="8" t="s">
        <v>2848</v>
      </c>
      <c r="R456" s="5" t="s">
        <v>449</v>
      </c>
    </row>
    <row r="457" spans="1:18" ht="92.4" x14ac:dyDescent="0.25">
      <c r="A457" s="6" t="s">
        <v>2849</v>
      </c>
      <c r="B457" s="2" t="s">
        <v>2850</v>
      </c>
      <c r="C457" s="3" t="s">
        <v>2851</v>
      </c>
      <c r="D457" s="2" t="s">
        <v>2852</v>
      </c>
      <c r="E457" s="4">
        <v>43691.516909722224</v>
      </c>
      <c r="F457" s="2"/>
      <c r="G457" s="2"/>
      <c r="H457" s="2"/>
      <c r="I457" s="2"/>
      <c r="J457" s="2" t="s">
        <v>2853</v>
      </c>
      <c r="K457" s="2"/>
      <c r="L457" s="5" t="s">
        <v>116</v>
      </c>
      <c r="M457" s="7" t="s">
        <v>2854</v>
      </c>
      <c r="N457" s="2">
        <v>134</v>
      </c>
      <c r="O457" s="2">
        <v>410</v>
      </c>
      <c r="P457" s="2"/>
      <c r="Q457" s="8" t="s">
        <v>2855</v>
      </c>
      <c r="R457" s="5" t="s">
        <v>2856</v>
      </c>
    </row>
    <row r="458" spans="1:18" ht="51.6" x14ac:dyDescent="0.25">
      <c r="A458" s="6" t="s">
        <v>2857</v>
      </c>
      <c r="B458" s="2" t="s">
        <v>441</v>
      </c>
      <c r="C458" s="3" t="s">
        <v>2858</v>
      </c>
      <c r="D458" s="2" t="s">
        <v>2859</v>
      </c>
      <c r="E458" s="4">
        <v>43691.507870370369</v>
      </c>
      <c r="F458" s="2"/>
      <c r="G458" s="2"/>
      <c r="H458" s="2"/>
      <c r="I458" s="2"/>
      <c r="J458" s="2" t="s">
        <v>440</v>
      </c>
      <c r="K458" s="2"/>
      <c r="L458" s="5" t="s">
        <v>23</v>
      </c>
      <c r="M458" s="7" t="s">
        <v>501</v>
      </c>
      <c r="N458" s="2">
        <v>49691</v>
      </c>
      <c r="O458" s="2">
        <v>310</v>
      </c>
      <c r="P458" s="2" t="s">
        <v>329</v>
      </c>
      <c r="Q458" s="8" t="s">
        <v>2860</v>
      </c>
      <c r="R458" s="5" t="s">
        <v>2861</v>
      </c>
    </row>
    <row r="459" spans="1:18" ht="51.6" x14ac:dyDescent="0.25">
      <c r="A459" s="6" t="s">
        <v>2862</v>
      </c>
      <c r="B459" s="2" t="s">
        <v>2863</v>
      </c>
      <c r="C459" s="3" t="s">
        <v>2864</v>
      </c>
      <c r="D459" s="2" t="s">
        <v>2865</v>
      </c>
      <c r="E459" s="4">
        <v>43691.439513888894</v>
      </c>
      <c r="F459" s="2"/>
      <c r="G459" s="2"/>
      <c r="H459" s="2"/>
      <c r="I459" s="2"/>
      <c r="J459" s="2" t="s">
        <v>2866</v>
      </c>
      <c r="K459" s="2"/>
      <c r="L459" s="5" t="s">
        <v>23</v>
      </c>
      <c r="M459" s="7" t="s">
        <v>2867</v>
      </c>
      <c r="N459" s="2">
        <v>275</v>
      </c>
      <c r="O459" s="2">
        <v>207</v>
      </c>
      <c r="P459" s="2" t="s">
        <v>985</v>
      </c>
      <c r="Q459" s="8" t="s">
        <v>2868</v>
      </c>
      <c r="R459" s="5" t="s">
        <v>2869</v>
      </c>
    </row>
    <row r="460" spans="1:18" ht="123" x14ac:dyDescent="0.25">
      <c r="A460" s="6" t="s">
        <v>2870</v>
      </c>
      <c r="B460" s="2" t="s">
        <v>2423</v>
      </c>
      <c r="C460" s="3" t="s">
        <v>2871</v>
      </c>
      <c r="D460" s="2" t="s">
        <v>2872</v>
      </c>
      <c r="E460" s="4">
        <v>43691.427083333328</v>
      </c>
      <c r="F460" s="2"/>
      <c r="G460" s="2"/>
      <c r="H460" s="2"/>
      <c r="I460" s="2"/>
      <c r="J460" s="2" t="s">
        <v>2426</v>
      </c>
      <c r="K460" s="2"/>
      <c r="L460" s="5" t="s">
        <v>61</v>
      </c>
      <c r="M460" s="7" t="s">
        <v>2427</v>
      </c>
      <c r="N460" s="2">
        <v>9734</v>
      </c>
      <c r="O460" s="2">
        <v>3984</v>
      </c>
      <c r="P460" s="2" t="s">
        <v>2428</v>
      </c>
      <c r="Q460" s="8" t="s">
        <v>2873</v>
      </c>
      <c r="R460" s="5" t="s">
        <v>2874</v>
      </c>
    </row>
    <row r="461" spans="1:18" ht="31.2" x14ac:dyDescent="0.25">
      <c r="A461" s="6" t="s">
        <v>2875</v>
      </c>
      <c r="B461" s="2" t="s">
        <v>1804</v>
      </c>
      <c r="C461" s="3" t="s">
        <v>2876</v>
      </c>
      <c r="D461" s="2" t="s">
        <v>2877</v>
      </c>
      <c r="E461" s="4">
        <v>43691.417974537035</v>
      </c>
      <c r="F461" s="2"/>
      <c r="G461" s="2"/>
      <c r="H461" s="2" t="s">
        <v>1807</v>
      </c>
      <c r="I461" s="2" t="s">
        <v>1808</v>
      </c>
      <c r="J461" s="2" t="s">
        <v>1809</v>
      </c>
      <c r="K461" s="2" t="s">
        <v>1810</v>
      </c>
      <c r="L461" s="5" t="s">
        <v>1811</v>
      </c>
      <c r="M461" s="7" t="s">
        <v>1812</v>
      </c>
      <c r="N461" s="2">
        <v>50027</v>
      </c>
      <c r="O461" s="2">
        <v>4938</v>
      </c>
      <c r="P461" s="2" t="s">
        <v>985</v>
      </c>
      <c r="Q461" s="8" t="s">
        <v>2878</v>
      </c>
      <c r="R461" s="5" t="s">
        <v>2879</v>
      </c>
    </row>
    <row r="462" spans="1:18" ht="51.6" x14ac:dyDescent="0.25">
      <c r="A462" s="6" t="s">
        <v>2880</v>
      </c>
      <c r="B462" s="2" t="s">
        <v>783</v>
      </c>
      <c r="C462" s="3" t="s">
        <v>2881</v>
      </c>
      <c r="D462" s="2" t="s">
        <v>2882</v>
      </c>
      <c r="E462" s="4">
        <v>43691.407442129625</v>
      </c>
      <c r="F462" s="2"/>
      <c r="G462" s="2"/>
      <c r="H462" s="2"/>
      <c r="I462" s="2"/>
      <c r="J462" s="2" t="s">
        <v>785</v>
      </c>
      <c r="K462" s="2"/>
      <c r="L462" s="5" t="s">
        <v>23</v>
      </c>
      <c r="M462" s="7" t="s">
        <v>786</v>
      </c>
      <c r="N462" s="2">
        <v>1504</v>
      </c>
      <c r="O462" s="2">
        <v>753</v>
      </c>
      <c r="P462" s="2" t="s">
        <v>329</v>
      </c>
      <c r="Q462" s="8" t="s">
        <v>2883</v>
      </c>
      <c r="R462" s="5" t="s">
        <v>2884</v>
      </c>
    </row>
    <row r="463" spans="1:18" ht="61.8" x14ac:dyDescent="0.25">
      <c r="A463" s="6" t="s">
        <v>2885</v>
      </c>
      <c r="B463" s="2" t="s">
        <v>2886</v>
      </c>
      <c r="C463" s="3" t="s">
        <v>2887</v>
      </c>
      <c r="D463" s="2" t="s">
        <v>2888</v>
      </c>
      <c r="E463" s="4">
        <v>43691.40552083333</v>
      </c>
      <c r="F463" s="2"/>
      <c r="G463" s="2"/>
      <c r="H463" s="2"/>
      <c r="I463" s="2"/>
      <c r="J463" s="2" t="s">
        <v>2889</v>
      </c>
      <c r="K463" s="2"/>
      <c r="L463" s="5" t="s">
        <v>23</v>
      </c>
      <c r="M463" s="7" t="s">
        <v>2890</v>
      </c>
      <c r="N463" s="2">
        <v>5052</v>
      </c>
      <c r="O463" s="2">
        <v>4136</v>
      </c>
      <c r="P463" s="2"/>
      <c r="Q463" s="8" t="s">
        <v>2891</v>
      </c>
      <c r="R463" s="5" t="s">
        <v>2892</v>
      </c>
    </row>
    <row r="464" spans="1:18" ht="31.2" x14ac:dyDescent="0.25">
      <c r="A464" s="6" t="s">
        <v>2893</v>
      </c>
      <c r="B464" s="2" t="s">
        <v>783</v>
      </c>
      <c r="C464" s="3" t="s">
        <v>2894</v>
      </c>
      <c r="D464" s="2" t="s">
        <v>2895</v>
      </c>
      <c r="E464" s="4">
        <v>43691.389525462961</v>
      </c>
      <c r="F464" s="2"/>
      <c r="G464" s="2"/>
      <c r="H464" s="2"/>
      <c r="I464" s="2"/>
      <c r="J464" s="2" t="s">
        <v>785</v>
      </c>
      <c r="K464" s="2"/>
      <c r="L464" s="5" t="s">
        <v>51</v>
      </c>
      <c r="M464" s="7" t="s">
        <v>786</v>
      </c>
      <c r="N464" s="2">
        <v>1504</v>
      </c>
      <c r="O464" s="2">
        <v>753</v>
      </c>
      <c r="P464" s="2" t="s">
        <v>329</v>
      </c>
      <c r="Q464" s="8" t="s">
        <v>2896</v>
      </c>
      <c r="R464" s="5" t="s">
        <v>2897</v>
      </c>
    </row>
    <row r="465" spans="1:18" ht="41.4" x14ac:dyDescent="0.25">
      <c r="A465" s="6" t="s">
        <v>2898</v>
      </c>
      <c r="B465" s="2" t="s">
        <v>2899</v>
      </c>
      <c r="C465" s="3" t="s">
        <v>2900</v>
      </c>
      <c r="D465" s="2" t="s">
        <v>2901</v>
      </c>
      <c r="E465" s="4">
        <v>43691.376921296294</v>
      </c>
      <c r="F465" s="2"/>
      <c r="G465" s="2"/>
      <c r="H465" s="2"/>
      <c r="I465" s="2"/>
      <c r="J465" s="2" t="s">
        <v>2902</v>
      </c>
      <c r="K465" s="2"/>
      <c r="L465" s="5" t="s">
        <v>51</v>
      </c>
      <c r="M465" s="7" t="s">
        <v>2903</v>
      </c>
      <c r="N465" s="2">
        <v>93</v>
      </c>
      <c r="O465" s="2">
        <v>154</v>
      </c>
      <c r="P465" s="2" t="s">
        <v>1575</v>
      </c>
      <c r="Q465" s="8" t="s">
        <v>2904</v>
      </c>
      <c r="R465" s="5" t="s">
        <v>2905</v>
      </c>
    </row>
    <row r="466" spans="1:18" ht="31.2" x14ac:dyDescent="0.25">
      <c r="A466" s="6" t="s">
        <v>1810</v>
      </c>
      <c r="B466" s="2" t="s">
        <v>1808</v>
      </c>
      <c r="C466" s="3" t="s">
        <v>2906</v>
      </c>
      <c r="D466" s="2" t="s">
        <v>2907</v>
      </c>
      <c r="E466" s="4">
        <v>43691.37498842593</v>
      </c>
      <c r="F466" s="2"/>
      <c r="G466" s="2"/>
      <c r="H466" s="2"/>
      <c r="I466" s="2"/>
      <c r="J466" s="2" t="s">
        <v>1807</v>
      </c>
      <c r="K466" s="2"/>
      <c r="L466" s="5" t="s">
        <v>23</v>
      </c>
      <c r="M466" s="7" t="s">
        <v>2908</v>
      </c>
      <c r="N466" s="2">
        <v>1982</v>
      </c>
      <c r="O466" s="2">
        <v>2811</v>
      </c>
      <c r="P466" s="2" t="s">
        <v>2699</v>
      </c>
      <c r="Q466" s="8" t="s">
        <v>2909</v>
      </c>
      <c r="R466" s="5" t="s">
        <v>2910</v>
      </c>
    </row>
    <row r="467" spans="1:18" ht="51.6" x14ac:dyDescent="0.25">
      <c r="A467" s="6" t="s">
        <v>2911</v>
      </c>
      <c r="B467" s="2" t="s">
        <v>2912</v>
      </c>
      <c r="C467" s="3" t="s">
        <v>2913</v>
      </c>
      <c r="D467" s="2" t="s">
        <v>2914</v>
      </c>
      <c r="E467" s="4">
        <v>43691.367349537039</v>
      </c>
      <c r="F467" s="2"/>
      <c r="G467" s="2"/>
      <c r="H467" s="2"/>
      <c r="I467" s="2"/>
      <c r="J467" s="2" t="s">
        <v>2915</v>
      </c>
      <c r="K467" s="2"/>
      <c r="L467" s="5" t="s">
        <v>23</v>
      </c>
      <c r="M467" s="7" t="s">
        <v>2916</v>
      </c>
      <c r="N467" s="2">
        <v>669</v>
      </c>
      <c r="O467" s="2">
        <v>1543</v>
      </c>
      <c r="P467" s="2" t="s">
        <v>2917</v>
      </c>
      <c r="Q467" s="8" t="s">
        <v>2918</v>
      </c>
      <c r="R467" s="5" t="s">
        <v>2919</v>
      </c>
    </row>
    <row r="468" spans="1:18" ht="41.4" x14ac:dyDescent="0.25">
      <c r="A468" s="6" t="s">
        <v>2920</v>
      </c>
      <c r="B468" s="2" t="s">
        <v>2921</v>
      </c>
      <c r="C468" s="3" t="s">
        <v>2922</v>
      </c>
      <c r="D468" s="2" t="s">
        <v>2923</v>
      </c>
      <c r="E468" s="4">
        <v>43691.363854166666</v>
      </c>
      <c r="F468" s="2"/>
      <c r="G468" s="2"/>
      <c r="H468" s="2"/>
      <c r="I468" s="2"/>
      <c r="J468" s="2" t="s">
        <v>2924</v>
      </c>
      <c r="K468" s="2"/>
      <c r="L468" s="5" t="s">
        <v>23</v>
      </c>
      <c r="M468" s="7" t="s">
        <v>2925</v>
      </c>
      <c r="N468" s="2">
        <v>2544</v>
      </c>
      <c r="O468" s="2">
        <v>935</v>
      </c>
      <c r="P468" s="2" t="s">
        <v>351</v>
      </c>
      <c r="Q468" s="8" t="s">
        <v>2926</v>
      </c>
      <c r="R468" s="5" t="s">
        <v>2927</v>
      </c>
    </row>
    <row r="469" spans="1:18" ht="31.2" x14ac:dyDescent="0.25">
      <c r="A469" s="6" t="s">
        <v>2928</v>
      </c>
      <c r="B469" s="2" t="s">
        <v>2929</v>
      </c>
      <c r="C469" s="3" t="s">
        <v>2930</v>
      </c>
      <c r="D469" s="2" t="s">
        <v>2931</v>
      </c>
      <c r="E469" s="4">
        <v>43691.358680555553</v>
      </c>
      <c r="F469" s="2"/>
      <c r="G469" s="2"/>
      <c r="H469" s="2"/>
      <c r="I469" s="2"/>
      <c r="J469" s="2" t="s">
        <v>2932</v>
      </c>
      <c r="K469" s="2"/>
      <c r="L469" s="5" t="s">
        <v>116</v>
      </c>
      <c r="M469" s="7" t="s">
        <v>2933</v>
      </c>
      <c r="N469" s="2">
        <v>204</v>
      </c>
      <c r="O469" s="2">
        <v>296</v>
      </c>
      <c r="P469" s="2" t="s">
        <v>2934</v>
      </c>
      <c r="Q469" s="8" t="s">
        <v>2935</v>
      </c>
      <c r="R469" s="5" t="s">
        <v>2936</v>
      </c>
    </row>
    <row r="470" spans="1:18" ht="92.4" x14ac:dyDescent="0.25">
      <c r="A470" s="6" t="s">
        <v>2937</v>
      </c>
      <c r="B470" s="2" t="s">
        <v>2938</v>
      </c>
      <c r="C470" s="3" t="s">
        <v>2851</v>
      </c>
      <c r="D470" s="2" t="s">
        <v>2939</v>
      </c>
      <c r="E470" s="4">
        <v>43691.3199537037</v>
      </c>
      <c r="F470" s="2"/>
      <c r="G470" s="2"/>
      <c r="H470" s="2"/>
      <c r="I470" s="2"/>
      <c r="J470" s="2" t="s">
        <v>2940</v>
      </c>
      <c r="K470" s="2"/>
      <c r="L470" s="5" t="s">
        <v>23</v>
      </c>
      <c r="M470" s="7" t="s">
        <v>2941</v>
      </c>
      <c r="N470" s="2">
        <v>1942</v>
      </c>
      <c r="O470" s="2">
        <v>1188</v>
      </c>
      <c r="P470" s="2" t="s">
        <v>1527</v>
      </c>
      <c r="Q470" s="8" t="s">
        <v>2942</v>
      </c>
      <c r="R470" s="5" t="s">
        <v>2856</v>
      </c>
    </row>
    <row r="471" spans="1:18" ht="92.4" x14ac:dyDescent="0.25">
      <c r="A471" s="6" t="s">
        <v>2943</v>
      </c>
      <c r="B471" s="2" t="s">
        <v>2944</v>
      </c>
      <c r="C471" s="3" t="s">
        <v>2851</v>
      </c>
      <c r="D471" s="2" t="s">
        <v>2945</v>
      </c>
      <c r="E471" s="4">
        <v>43691.235439814816</v>
      </c>
      <c r="F471" s="2"/>
      <c r="G471" s="2"/>
      <c r="H471" s="2"/>
      <c r="I471" s="2"/>
      <c r="J471" s="2" t="s">
        <v>2946</v>
      </c>
      <c r="K471" s="2"/>
      <c r="L471" s="5" t="s">
        <v>51</v>
      </c>
      <c r="M471" s="7" t="s">
        <v>2947</v>
      </c>
      <c r="N471" s="2">
        <v>997</v>
      </c>
      <c r="O471" s="2">
        <v>306</v>
      </c>
      <c r="P471" s="2" t="s">
        <v>2948</v>
      </c>
      <c r="Q471" s="8" t="s">
        <v>2949</v>
      </c>
      <c r="R471" s="5" t="s">
        <v>2856</v>
      </c>
    </row>
    <row r="472" spans="1:18" ht="41.4" x14ac:dyDescent="0.25">
      <c r="A472" s="6" t="s">
        <v>2950</v>
      </c>
      <c r="B472" s="2" t="s">
        <v>2951</v>
      </c>
      <c r="C472" s="3" t="s">
        <v>2952</v>
      </c>
      <c r="D472" s="2" t="s">
        <v>2953</v>
      </c>
      <c r="E472" s="4">
        <v>43691.135416666672</v>
      </c>
      <c r="F472" s="2"/>
      <c r="G472" s="2"/>
      <c r="H472" s="2"/>
      <c r="I472" s="2"/>
      <c r="J472" s="2" t="s">
        <v>2954</v>
      </c>
      <c r="K472" s="2"/>
      <c r="L472" s="5" t="s">
        <v>51</v>
      </c>
      <c r="M472" s="7" t="s">
        <v>2955</v>
      </c>
      <c r="N472" s="2">
        <v>126</v>
      </c>
      <c r="O472" s="2">
        <v>374</v>
      </c>
      <c r="P472" s="2" t="s">
        <v>2956</v>
      </c>
      <c r="Q472" s="8" t="s">
        <v>2957</v>
      </c>
      <c r="R472" s="5" t="s">
        <v>2958</v>
      </c>
    </row>
    <row r="473" spans="1:18" ht="13.2" x14ac:dyDescent="0.25">
      <c r="A473" s="6" t="s">
        <v>2959</v>
      </c>
      <c r="B473" s="2" t="s">
        <v>2960</v>
      </c>
      <c r="C473" s="3" t="s">
        <v>2961</v>
      </c>
      <c r="D473" s="2" t="s">
        <v>2962</v>
      </c>
      <c r="E473" s="4">
        <v>43690.881319444445</v>
      </c>
      <c r="F473" s="2"/>
      <c r="G473" s="2"/>
      <c r="H473" s="2" t="s">
        <v>2963</v>
      </c>
      <c r="I473" s="2" t="s">
        <v>2964</v>
      </c>
      <c r="J473" s="2" t="s">
        <v>2965</v>
      </c>
      <c r="K473" s="2" t="s">
        <v>2966</v>
      </c>
      <c r="L473" s="5" t="s">
        <v>51</v>
      </c>
      <c r="M473" s="7" t="s">
        <v>2967</v>
      </c>
      <c r="N473" s="2">
        <v>3683</v>
      </c>
      <c r="O473" s="2">
        <v>2159</v>
      </c>
      <c r="P473" s="2" t="s">
        <v>2968</v>
      </c>
      <c r="Q473" s="8" t="s">
        <v>2969</v>
      </c>
      <c r="R473" s="5" t="s">
        <v>2970</v>
      </c>
    </row>
    <row r="474" spans="1:18" ht="92.4" x14ac:dyDescent="0.25">
      <c r="A474" s="6" t="s">
        <v>2971</v>
      </c>
      <c r="B474" s="2" t="s">
        <v>316</v>
      </c>
      <c r="C474" s="3" t="s">
        <v>2972</v>
      </c>
      <c r="D474" s="2" t="s">
        <v>2973</v>
      </c>
      <c r="E474" s="4">
        <v>43690.881238425922</v>
      </c>
      <c r="F474" s="2"/>
      <c r="G474" s="2"/>
      <c r="H474" s="2"/>
      <c r="I474" s="2"/>
      <c r="J474" s="2" t="s">
        <v>319</v>
      </c>
      <c r="K474" s="2"/>
      <c r="L474" s="5" t="s">
        <v>116</v>
      </c>
      <c r="M474" s="7" t="s">
        <v>320</v>
      </c>
      <c r="N474" s="2">
        <v>2352</v>
      </c>
      <c r="O474" s="2">
        <v>1068</v>
      </c>
      <c r="P474" s="2"/>
      <c r="Q474" s="8" t="s">
        <v>2974</v>
      </c>
      <c r="R474" s="5" t="s">
        <v>2975</v>
      </c>
    </row>
    <row r="475" spans="1:18" ht="41.4" x14ac:dyDescent="0.25">
      <c r="A475" s="6" t="s">
        <v>2966</v>
      </c>
      <c r="B475" s="2" t="s">
        <v>2964</v>
      </c>
      <c r="C475" s="3" t="s">
        <v>2976</v>
      </c>
      <c r="D475" s="2" t="s">
        <v>2977</v>
      </c>
      <c r="E475" s="4">
        <v>43690.880046296297</v>
      </c>
      <c r="F475" s="2"/>
      <c r="G475" s="2"/>
      <c r="H475" s="2" t="s">
        <v>2965</v>
      </c>
      <c r="I475" s="2" t="s">
        <v>2960</v>
      </c>
      <c r="J475" s="2" t="s">
        <v>2963</v>
      </c>
      <c r="K475" s="2" t="s">
        <v>2978</v>
      </c>
      <c r="L475" s="5" t="s">
        <v>116</v>
      </c>
      <c r="M475" s="7" t="s">
        <v>2979</v>
      </c>
      <c r="N475" s="2">
        <v>3549</v>
      </c>
      <c r="O475" s="2">
        <v>864</v>
      </c>
      <c r="P475" s="2" t="s">
        <v>1527</v>
      </c>
      <c r="Q475" s="8" t="s">
        <v>2980</v>
      </c>
      <c r="R475" s="5" t="s">
        <v>2981</v>
      </c>
    </row>
    <row r="476" spans="1:18" ht="51.6" x14ac:dyDescent="0.25">
      <c r="A476" s="6" t="s">
        <v>2982</v>
      </c>
      <c r="B476" s="2" t="s">
        <v>2983</v>
      </c>
      <c r="C476" s="3" t="s">
        <v>2984</v>
      </c>
      <c r="D476" s="2" t="s">
        <v>2985</v>
      </c>
      <c r="E476" s="4">
        <v>43690.867222222223</v>
      </c>
      <c r="F476" s="2"/>
      <c r="G476" s="2"/>
      <c r="H476" s="2"/>
      <c r="I476" s="2"/>
      <c r="J476" s="2" t="s">
        <v>2986</v>
      </c>
      <c r="K476" s="2"/>
      <c r="L476" s="5" t="s">
        <v>116</v>
      </c>
      <c r="M476" s="7" t="s">
        <v>2987</v>
      </c>
      <c r="N476" s="2">
        <v>30</v>
      </c>
      <c r="O476" s="2">
        <v>57</v>
      </c>
      <c r="P476" s="2"/>
      <c r="Q476" s="8" t="s">
        <v>2988</v>
      </c>
      <c r="R476" s="5" t="s">
        <v>2989</v>
      </c>
    </row>
    <row r="477" spans="1:18" ht="51.6" x14ac:dyDescent="0.25">
      <c r="A477" s="6" t="s">
        <v>2990</v>
      </c>
      <c r="B477" s="2" t="s">
        <v>2991</v>
      </c>
      <c r="C477" s="3" t="s">
        <v>2984</v>
      </c>
      <c r="D477" s="2" t="s">
        <v>2992</v>
      </c>
      <c r="E477" s="4">
        <v>43690.846215277779</v>
      </c>
      <c r="F477" s="2"/>
      <c r="G477" s="2"/>
      <c r="H477" s="2"/>
      <c r="I477" s="2"/>
      <c r="J477" s="2" t="s">
        <v>2993</v>
      </c>
      <c r="K477" s="2"/>
      <c r="L477" s="5" t="s">
        <v>116</v>
      </c>
      <c r="M477" s="7" t="s">
        <v>2994</v>
      </c>
      <c r="N477" s="2">
        <v>1600</v>
      </c>
      <c r="O477" s="2">
        <v>146</v>
      </c>
      <c r="P477" s="2" t="s">
        <v>2995</v>
      </c>
      <c r="Q477" s="8" t="s">
        <v>2996</v>
      </c>
      <c r="R477" s="5" t="s">
        <v>2989</v>
      </c>
    </row>
    <row r="478" spans="1:18" ht="51.6" x14ac:dyDescent="0.25">
      <c r="A478" s="6" t="s">
        <v>2997</v>
      </c>
      <c r="B478" s="2" t="s">
        <v>2998</v>
      </c>
      <c r="C478" s="3" t="s">
        <v>2999</v>
      </c>
      <c r="D478" s="2" t="s">
        <v>3000</v>
      </c>
      <c r="E478" s="4">
        <v>43690.839004629626</v>
      </c>
      <c r="F478" s="2"/>
      <c r="G478" s="2"/>
      <c r="H478" s="2"/>
      <c r="I478" s="2"/>
      <c r="J478" s="2" t="s">
        <v>3001</v>
      </c>
      <c r="K478" s="2"/>
      <c r="L478" s="5" t="s">
        <v>116</v>
      </c>
      <c r="M478" s="7" t="s">
        <v>3002</v>
      </c>
      <c r="N478" s="2">
        <v>1318</v>
      </c>
      <c r="O478" s="2">
        <v>4952</v>
      </c>
      <c r="P478" s="2" t="s">
        <v>3003</v>
      </c>
      <c r="Q478" s="8" t="s">
        <v>3004</v>
      </c>
      <c r="R478" s="5" t="s">
        <v>3005</v>
      </c>
    </row>
    <row r="479" spans="1:18" ht="51.6" x14ac:dyDescent="0.25">
      <c r="A479" s="6" t="s">
        <v>3006</v>
      </c>
      <c r="B479" s="2" t="s">
        <v>3007</v>
      </c>
      <c r="C479" s="3" t="s">
        <v>2984</v>
      </c>
      <c r="D479" s="2" t="s">
        <v>3008</v>
      </c>
      <c r="E479" s="4">
        <v>43690.833657407406</v>
      </c>
      <c r="F479" s="2"/>
      <c r="G479" s="2"/>
      <c r="H479" s="2"/>
      <c r="I479" s="2"/>
      <c r="J479" s="2" t="s">
        <v>3009</v>
      </c>
      <c r="K479" s="2"/>
      <c r="L479" s="5" t="s">
        <v>51</v>
      </c>
      <c r="M479" s="7" t="s">
        <v>3010</v>
      </c>
      <c r="N479" s="2">
        <v>503</v>
      </c>
      <c r="O479" s="2">
        <v>560</v>
      </c>
      <c r="P479" s="2" t="s">
        <v>3011</v>
      </c>
      <c r="Q479" s="8" t="s">
        <v>3012</v>
      </c>
      <c r="R479" s="5" t="s">
        <v>2989</v>
      </c>
    </row>
    <row r="480" spans="1:18" ht="51.6" x14ac:dyDescent="0.25">
      <c r="A480" s="6" t="s">
        <v>3013</v>
      </c>
      <c r="B480" s="2" t="s">
        <v>3014</v>
      </c>
      <c r="C480" s="3" t="s">
        <v>3015</v>
      </c>
      <c r="D480" s="2" t="s">
        <v>3016</v>
      </c>
      <c r="E480" s="4">
        <v>43690.824965277774</v>
      </c>
      <c r="F480" s="2"/>
      <c r="G480" s="2"/>
      <c r="H480" s="2"/>
      <c r="I480" s="2"/>
      <c r="J480" s="2" t="s">
        <v>3017</v>
      </c>
      <c r="K480" s="2"/>
      <c r="L480" s="5" t="s">
        <v>51</v>
      </c>
      <c r="M480" s="7" t="s">
        <v>3018</v>
      </c>
      <c r="N480" s="2">
        <v>124</v>
      </c>
      <c r="O480" s="2">
        <v>112</v>
      </c>
      <c r="P480" s="2"/>
      <c r="Q480" s="8" t="s">
        <v>3019</v>
      </c>
      <c r="R480" s="5" t="s">
        <v>3020</v>
      </c>
    </row>
    <row r="481" spans="1:18" ht="51.6" x14ac:dyDescent="0.25">
      <c r="A481" s="6" t="s">
        <v>3021</v>
      </c>
      <c r="B481" s="2" t="s">
        <v>3014</v>
      </c>
      <c r="C481" s="3" t="s">
        <v>3022</v>
      </c>
      <c r="D481" s="2" t="s">
        <v>3023</v>
      </c>
      <c r="E481" s="4">
        <v>43690.82476851852</v>
      </c>
      <c r="F481" s="2"/>
      <c r="G481" s="2"/>
      <c r="H481" s="2"/>
      <c r="I481" s="2"/>
      <c r="J481" s="2" t="s">
        <v>3017</v>
      </c>
      <c r="K481" s="2"/>
      <c r="L481" s="5" t="s">
        <v>51</v>
      </c>
      <c r="M481" s="7" t="s">
        <v>3018</v>
      </c>
      <c r="N481" s="2">
        <v>124</v>
      </c>
      <c r="O481" s="2">
        <v>112</v>
      </c>
      <c r="P481" s="2"/>
      <c r="Q481" s="8" t="s">
        <v>3024</v>
      </c>
      <c r="R481" s="5" t="s">
        <v>3025</v>
      </c>
    </row>
    <row r="482" spans="1:18" ht="61.8" x14ac:dyDescent="0.25">
      <c r="A482" s="6" t="s">
        <v>3026</v>
      </c>
      <c r="B482" s="2" t="s">
        <v>3027</v>
      </c>
      <c r="C482" s="3" t="s">
        <v>3028</v>
      </c>
      <c r="D482" s="2" t="s">
        <v>3029</v>
      </c>
      <c r="E482" s="4">
        <v>43690.821458333332</v>
      </c>
      <c r="F482" s="2"/>
      <c r="G482" s="2"/>
      <c r="H482" s="2"/>
      <c r="I482" s="2"/>
      <c r="J482" s="2" t="s">
        <v>3030</v>
      </c>
      <c r="K482" s="2"/>
      <c r="L482" s="5" t="s">
        <v>23</v>
      </c>
      <c r="M482" s="7" t="s">
        <v>3031</v>
      </c>
      <c r="N482" s="2">
        <v>214</v>
      </c>
      <c r="O482" s="2">
        <v>534</v>
      </c>
      <c r="P482" s="2" t="s">
        <v>3032</v>
      </c>
      <c r="Q482" s="8" t="s">
        <v>3033</v>
      </c>
      <c r="R482" s="5" t="s">
        <v>3034</v>
      </c>
    </row>
    <row r="483" spans="1:18" ht="41.4" x14ac:dyDescent="0.25">
      <c r="A483" s="6" t="s">
        <v>3035</v>
      </c>
      <c r="B483" s="2" t="s">
        <v>3036</v>
      </c>
      <c r="C483" s="3" t="s">
        <v>3037</v>
      </c>
      <c r="D483" s="2" t="s">
        <v>3038</v>
      </c>
      <c r="E483" s="4">
        <v>43690.792708333334</v>
      </c>
      <c r="F483" s="2"/>
      <c r="G483" s="2"/>
      <c r="H483" s="2"/>
      <c r="I483" s="2"/>
      <c r="J483" s="2" t="s">
        <v>3039</v>
      </c>
      <c r="K483" s="2"/>
      <c r="L483" s="5" t="s">
        <v>296</v>
      </c>
      <c r="M483" s="7" t="s">
        <v>3040</v>
      </c>
      <c r="N483" s="2">
        <v>3359</v>
      </c>
      <c r="O483" s="2">
        <v>2380</v>
      </c>
      <c r="P483" s="2" t="s">
        <v>3041</v>
      </c>
      <c r="Q483" s="8" t="s">
        <v>3042</v>
      </c>
      <c r="R483" s="5" t="s">
        <v>3043</v>
      </c>
    </row>
    <row r="484" spans="1:18" ht="41.4" x14ac:dyDescent="0.25">
      <c r="A484" s="6" t="s">
        <v>3044</v>
      </c>
      <c r="B484" s="2" t="s">
        <v>3045</v>
      </c>
      <c r="C484" s="3" t="s">
        <v>2900</v>
      </c>
      <c r="D484" s="2" t="s">
        <v>3046</v>
      </c>
      <c r="E484" s="4">
        <v>43690.779293981483</v>
      </c>
      <c r="F484" s="2"/>
      <c r="G484" s="2"/>
      <c r="H484" s="2"/>
      <c r="I484" s="2"/>
      <c r="J484" s="2" t="s">
        <v>3047</v>
      </c>
      <c r="K484" s="2"/>
      <c r="L484" s="5" t="s">
        <v>51</v>
      </c>
      <c r="M484" s="7" t="s">
        <v>3048</v>
      </c>
      <c r="N484" s="2">
        <v>611</v>
      </c>
      <c r="O484" s="2">
        <v>777</v>
      </c>
      <c r="P484" s="2" t="s">
        <v>351</v>
      </c>
      <c r="Q484" s="8" t="s">
        <v>3049</v>
      </c>
      <c r="R484" s="5" t="s">
        <v>2905</v>
      </c>
    </row>
    <row r="485" spans="1:18" ht="41.4" x14ac:dyDescent="0.25">
      <c r="A485" s="6" t="s">
        <v>3050</v>
      </c>
      <c r="B485" s="2" t="s">
        <v>3051</v>
      </c>
      <c r="C485" s="3" t="s">
        <v>3052</v>
      </c>
      <c r="D485" s="2" t="s">
        <v>3053</v>
      </c>
      <c r="E485" s="4">
        <v>43690.777106481481</v>
      </c>
      <c r="F485" s="2"/>
      <c r="G485" s="2"/>
      <c r="H485" s="2"/>
      <c r="I485" s="2"/>
      <c r="J485" s="2" t="s">
        <v>3054</v>
      </c>
      <c r="K485" s="2"/>
      <c r="L485" s="5" t="s">
        <v>51</v>
      </c>
      <c r="M485" s="7" t="s">
        <v>3055</v>
      </c>
      <c r="N485" s="2">
        <v>1546</v>
      </c>
      <c r="O485" s="2">
        <v>1768</v>
      </c>
      <c r="P485" s="2" t="s">
        <v>351</v>
      </c>
      <c r="Q485" s="8" t="s">
        <v>3056</v>
      </c>
      <c r="R485" s="5" t="s">
        <v>3057</v>
      </c>
    </row>
    <row r="486" spans="1:18" ht="41.4" x14ac:dyDescent="0.25">
      <c r="A486" s="6" t="s">
        <v>3058</v>
      </c>
      <c r="B486" s="2" t="s">
        <v>3059</v>
      </c>
      <c r="C486" s="3" t="s">
        <v>3060</v>
      </c>
      <c r="D486" s="2" t="s">
        <v>3061</v>
      </c>
      <c r="E486" s="4">
        <v>43690.764131944445</v>
      </c>
      <c r="F486" s="2"/>
      <c r="G486" s="2"/>
      <c r="H486" s="2"/>
      <c r="I486" s="2"/>
      <c r="J486" s="2" t="s">
        <v>3062</v>
      </c>
      <c r="K486" s="2"/>
      <c r="L486" s="5" t="s">
        <v>23</v>
      </c>
      <c r="M486" s="7" t="s">
        <v>3063</v>
      </c>
      <c r="N486" s="2">
        <v>383</v>
      </c>
      <c r="O486" s="2">
        <v>703</v>
      </c>
      <c r="P486" s="2"/>
      <c r="Q486" s="8" t="s">
        <v>3064</v>
      </c>
      <c r="R486" s="5" t="s">
        <v>3065</v>
      </c>
    </row>
    <row r="487" spans="1:18" ht="51.6" x14ac:dyDescent="0.25">
      <c r="A487" s="6" t="s">
        <v>3066</v>
      </c>
      <c r="B487" s="2" t="s">
        <v>3067</v>
      </c>
      <c r="C487" s="3" t="s">
        <v>3068</v>
      </c>
      <c r="D487" s="2" t="s">
        <v>3069</v>
      </c>
      <c r="E487" s="4">
        <v>43690.758958333332</v>
      </c>
      <c r="F487" s="2"/>
      <c r="G487" s="2"/>
      <c r="H487" s="2" t="s">
        <v>440</v>
      </c>
      <c r="I487" s="2" t="s">
        <v>441</v>
      </c>
      <c r="J487" s="2" t="s">
        <v>3070</v>
      </c>
      <c r="K487" s="2"/>
      <c r="L487" s="5" t="s">
        <v>116</v>
      </c>
      <c r="M487" s="7" t="s">
        <v>3071</v>
      </c>
      <c r="N487" s="2">
        <v>103</v>
      </c>
      <c r="O487" s="2">
        <v>90</v>
      </c>
      <c r="P487" s="2" t="s">
        <v>329</v>
      </c>
      <c r="Q487" s="8" t="s">
        <v>3072</v>
      </c>
      <c r="R487" s="5" t="s">
        <v>3073</v>
      </c>
    </row>
    <row r="488" spans="1:18" ht="41.4" x14ac:dyDescent="0.25">
      <c r="A488" s="6" t="s">
        <v>3074</v>
      </c>
      <c r="B488" s="2" t="s">
        <v>3075</v>
      </c>
      <c r="C488" s="3" t="s">
        <v>3076</v>
      </c>
      <c r="D488" s="2" t="s">
        <v>3077</v>
      </c>
      <c r="E488" s="4">
        <v>43690.70107638889</v>
      </c>
      <c r="F488" s="2"/>
      <c r="G488" s="2"/>
      <c r="H488" s="2" t="s">
        <v>3078</v>
      </c>
      <c r="I488" s="2" t="s">
        <v>3079</v>
      </c>
      <c r="J488" s="2" t="s">
        <v>3080</v>
      </c>
      <c r="K488" s="2" t="s">
        <v>3081</v>
      </c>
      <c r="L488" s="5" t="s">
        <v>23</v>
      </c>
      <c r="M488" s="7" t="s">
        <v>3082</v>
      </c>
      <c r="N488" s="2">
        <v>6119</v>
      </c>
      <c r="O488" s="2">
        <v>676</v>
      </c>
      <c r="P488" s="2" t="s">
        <v>3083</v>
      </c>
      <c r="Q488" s="8" t="s">
        <v>3084</v>
      </c>
      <c r="R488" s="5" t="s">
        <v>3085</v>
      </c>
    </row>
    <row r="489" spans="1:18" ht="41.4" x14ac:dyDescent="0.25">
      <c r="A489" s="6" t="s">
        <v>3086</v>
      </c>
      <c r="B489" s="2" t="s">
        <v>3087</v>
      </c>
      <c r="C489" s="3" t="s">
        <v>3060</v>
      </c>
      <c r="D489" s="2" t="s">
        <v>3088</v>
      </c>
      <c r="E489" s="4">
        <v>43690.655624999999</v>
      </c>
      <c r="F489" s="2"/>
      <c r="G489" s="2"/>
      <c r="H489" s="2"/>
      <c r="I489" s="2"/>
      <c r="J489" s="2" t="s">
        <v>3089</v>
      </c>
      <c r="K489" s="2"/>
      <c r="L489" s="5" t="s">
        <v>51</v>
      </c>
      <c r="M489" s="7" t="s">
        <v>3090</v>
      </c>
      <c r="N489" s="2">
        <v>750</v>
      </c>
      <c r="O489" s="2">
        <v>2165</v>
      </c>
      <c r="P489" s="2" t="s">
        <v>351</v>
      </c>
      <c r="Q489" s="8" t="s">
        <v>3091</v>
      </c>
      <c r="R489" s="5" t="s">
        <v>3065</v>
      </c>
    </row>
    <row r="490" spans="1:18" ht="41.4" x14ac:dyDescent="0.25">
      <c r="A490" s="6" t="s">
        <v>3092</v>
      </c>
      <c r="B490" s="2" t="s">
        <v>3093</v>
      </c>
      <c r="C490" s="3" t="s">
        <v>3094</v>
      </c>
      <c r="D490" s="2" t="s">
        <v>3095</v>
      </c>
      <c r="E490" s="4">
        <v>43690.65216435185</v>
      </c>
      <c r="F490" s="2"/>
      <c r="G490" s="2"/>
      <c r="H490" s="2"/>
      <c r="I490" s="2"/>
      <c r="J490" s="2" t="s">
        <v>3096</v>
      </c>
      <c r="K490" s="2"/>
      <c r="L490" s="5" t="s">
        <v>23</v>
      </c>
      <c r="M490" s="7" t="s">
        <v>3097</v>
      </c>
      <c r="N490" s="2">
        <v>1952</v>
      </c>
      <c r="O490" s="2">
        <v>1646</v>
      </c>
      <c r="P490" s="2" t="s">
        <v>3098</v>
      </c>
      <c r="Q490" s="8" t="s">
        <v>3099</v>
      </c>
      <c r="R490" s="5" t="s">
        <v>3100</v>
      </c>
    </row>
    <row r="491" spans="1:18" ht="61.8" x14ac:dyDescent="0.25">
      <c r="A491" s="6" t="s">
        <v>3101</v>
      </c>
      <c r="B491" s="2" t="s">
        <v>1608</v>
      </c>
      <c r="C491" s="3" t="s">
        <v>3102</v>
      </c>
      <c r="D491" s="2" t="s">
        <v>3103</v>
      </c>
      <c r="E491" s="4">
        <v>43690.643865740742</v>
      </c>
      <c r="F491" s="2"/>
      <c r="G491" s="2"/>
      <c r="H491" s="2"/>
      <c r="I491" s="2"/>
      <c r="J491" s="2" t="s">
        <v>1607</v>
      </c>
      <c r="K491" s="2"/>
      <c r="L491" s="5" t="s">
        <v>23</v>
      </c>
      <c r="M491" s="7" t="s">
        <v>2059</v>
      </c>
      <c r="N491" s="2">
        <v>5714</v>
      </c>
      <c r="O491" s="2">
        <v>85</v>
      </c>
      <c r="P491" s="2" t="s">
        <v>351</v>
      </c>
      <c r="Q491" s="8" t="s">
        <v>3104</v>
      </c>
      <c r="R491" s="5" t="s">
        <v>3105</v>
      </c>
    </row>
    <row r="492" spans="1:18" ht="51.6" x14ac:dyDescent="0.25">
      <c r="A492" s="6" t="s">
        <v>3106</v>
      </c>
      <c r="B492" s="2" t="s">
        <v>441</v>
      </c>
      <c r="C492" s="3" t="s">
        <v>3107</v>
      </c>
      <c r="D492" s="2" t="s">
        <v>3108</v>
      </c>
      <c r="E492" s="4">
        <v>43690.641863425924</v>
      </c>
      <c r="F492" s="2"/>
      <c r="G492" s="2"/>
      <c r="H492" s="2"/>
      <c r="I492" s="2"/>
      <c r="J492" s="2" t="s">
        <v>440</v>
      </c>
      <c r="K492" s="2"/>
      <c r="L492" s="5" t="s">
        <v>23</v>
      </c>
      <c r="M492" s="7" t="s">
        <v>501</v>
      </c>
      <c r="N492" s="2">
        <v>49691</v>
      </c>
      <c r="O492" s="2">
        <v>310</v>
      </c>
      <c r="P492" s="2" t="s">
        <v>329</v>
      </c>
      <c r="Q492" s="8" t="s">
        <v>3109</v>
      </c>
      <c r="R492" s="5" t="s">
        <v>3110</v>
      </c>
    </row>
    <row r="493" spans="1:18" ht="21" x14ac:dyDescent="0.25">
      <c r="A493" s="6" t="s">
        <v>3111</v>
      </c>
      <c r="B493" s="2" t="s">
        <v>3112</v>
      </c>
      <c r="C493" s="3" t="s">
        <v>3113</v>
      </c>
      <c r="D493" s="2" t="s">
        <v>3114</v>
      </c>
      <c r="E493" s="4">
        <v>43690.630150462966</v>
      </c>
      <c r="F493" s="2"/>
      <c r="G493" s="2"/>
      <c r="H493" s="2"/>
      <c r="I493" s="2"/>
      <c r="J493" s="2" t="s">
        <v>3115</v>
      </c>
      <c r="K493" s="2"/>
      <c r="L493" s="5" t="s">
        <v>23</v>
      </c>
      <c r="M493" s="7" t="s">
        <v>3116</v>
      </c>
      <c r="N493" s="2">
        <v>129</v>
      </c>
      <c r="O493" s="2">
        <v>368</v>
      </c>
      <c r="P493" s="2" t="s">
        <v>460</v>
      </c>
      <c r="Q493" s="8" t="s">
        <v>3117</v>
      </c>
      <c r="R493" s="5" t="s">
        <v>3118</v>
      </c>
    </row>
    <row r="494" spans="1:18" ht="51.6" x14ac:dyDescent="0.25">
      <c r="A494" s="6" t="s">
        <v>3119</v>
      </c>
      <c r="B494" s="2" t="s">
        <v>3120</v>
      </c>
      <c r="C494" s="3" t="s">
        <v>3121</v>
      </c>
      <c r="D494" s="2" t="s">
        <v>3122</v>
      </c>
      <c r="E494" s="4">
        <v>43690.626608796301</v>
      </c>
      <c r="F494" s="2"/>
      <c r="G494" s="2"/>
      <c r="H494" s="2" t="s">
        <v>1809</v>
      </c>
      <c r="I494" s="2" t="s">
        <v>1804</v>
      </c>
      <c r="J494" s="2" t="s">
        <v>3123</v>
      </c>
      <c r="K494" s="2" t="s">
        <v>3124</v>
      </c>
      <c r="L494" s="5" t="s">
        <v>23</v>
      </c>
      <c r="M494" s="7" t="s">
        <v>3125</v>
      </c>
      <c r="N494" s="2">
        <v>464</v>
      </c>
      <c r="O494" s="2">
        <v>122</v>
      </c>
      <c r="P494" s="2" t="s">
        <v>329</v>
      </c>
      <c r="Q494" s="8" t="s">
        <v>3126</v>
      </c>
      <c r="R494" s="5" t="s">
        <v>3127</v>
      </c>
    </row>
    <row r="495" spans="1:18" ht="51.6" x14ac:dyDescent="0.25">
      <c r="A495" s="6" t="s">
        <v>3128</v>
      </c>
      <c r="B495" s="2" t="s">
        <v>3129</v>
      </c>
      <c r="C495" s="3" t="s">
        <v>2984</v>
      </c>
      <c r="D495" s="2" t="s">
        <v>3130</v>
      </c>
      <c r="E495" s="4">
        <v>43690.625462962962</v>
      </c>
      <c r="F495" s="2"/>
      <c r="G495" s="2"/>
      <c r="H495" s="2"/>
      <c r="I495" s="2"/>
      <c r="J495" s="2" t="s">
        <v>3131</v>
      </c>
      <c r="K495" s="2"/>
      <c r="L495" s="5" t="s">
        <v>23</v>
      </c>
      <c r="M495" s="7" t="s">
        <v>3132</v>
      </c>
      <c r="N495" s="2">
        <v>46</v>
      </c>
      <c r="O495" s="2">
        <v>75</v>
      </c>
      <c r="P495" s="2"/>
      <c r="Q495" s="8" t="s">
        <v>3133</v>
      </c>
      <c r="R495" s="5" t="s">
        <v>2989</v>
      </c>
    </row>
    <row r="496" spans="1:18" ht="21" x14ac:dyDescent="0.25">
      <c r="A496" s="6" t="s">
        <v>3134</v>
      </c>
      <c r="B496" s="2" t="s">
        <v>734</v>
      </c>
      <c r="C496" s="3" t="s">
        <v>3135</v>
      </c>
      <c r="D496" s="2" t="s">
        <v>3136</v>
      </c>
      <c r="E496" s="4">
        <v>43690.625046296293</v>
      </c>
      <c r="F496" s="2"/>
      <c r="G496" s="2"/>
      <c r="H496" s="2"/>
      <c r="I496" s="2"/>
      <c r="J496" s="2" t="s">
        <v>737</v>
      </c>
      <c r="K496" s="2"/>
      <c r="L496" s="5" t="s">
        <v>738</v>
      </c>
      <c r="M496" s="7" t="s">
        <v>739</v>
      </c>
      <c r="N496" s="2">
        <v>10894</v>
      </c>
      <c r="O496" s="2">
        <v>11086</v>
      </c>
      <c r="P496" s="2" t="s">
        <v>351</v>
      </c>
      <c r="Q496" s="8" t="s">
        <v>3137</v>
      </c>
      <c r="R496" s="5" t="s">
        <v>3138</v>
      </c>
    </row>
    <row r="497" spans="1:18" ht="61.8" x14ac:dyDescent="0.25">
      <c r="A497" s="6" t="s">
        <v>3139</v>
      </c>
      <c r="B497" s="2" t="s">
        <v>1138</v>
      </c>
      <c r="C497" s="3" t="s">
        <v>3140</v>
      </c>
      <c r="D497" s="2" t="s">
        <v>3141</v>
      </c>
      <c r="E497" s="4">
        <v>43690.618009259255</v>
      </c>
      <c r="F497" s="2"/>
      <c r="G497" s="2"/>
      <c r="H497" s="2"/>
      <c r="I497" s="2"/>
      <c r="J497" s="2" t="s">
        <v>1141</v>
      </c>
      <c r="K497" s="2"/>
      <c r="L497" s="5" t="s">
        <v>23</v>
      </c>
      <c r="M497" s="7" t="s">
        <v>1142</v>
      </c>
      <c r="N497" s="2">
        <v>603</v>
      </c>
      <c r="O497" s="2">
        <v>1777</v>
      </c>
      <c r="P497" s="2" t="s">
        <v>1143</v>
      </c>
      <c r="Q497" s="8" t="s">
        <v>3142</v>
      </c>
      <c r="R497" s="5" t="s">
        <v>3143</v>
      </c>
    </row>
    <row r="498" spans="1:18" ht="31.2" x14ac:dyDescent="0.25">
      <c r="A498" s="6" t="s">
        <v>3144</v>
      </c>
      <c r="B498" s="2" t="s">
        <v>3145</v>
      </c>
      <c r="C498" s="3" t="s">
        <v>3146</v>
      </c>
      <c r="D498" s="2" t="s">
        <v>3147</v>
      </c>
      <c r="E498" s="4">
        <v>43690.585023148145</v>
      </c>
      <c r="F498" s="2"/>
      <c r="G498" s="2"/>
      <c r="H498" s="2"/>
      <c r="I498" s="2"/>
      <c r="J498" s="2" t="s">
        <v>3148</v>
      </c>
      <c r="K498" s="2"/>
      <c r="L498" s="5" t="s">
        <v>116</v>
      </c>
      <c r="M498" s="7" t="s">
        <v>3149</v>
      </c>
      <c r="N498" s="2">
        <v>241</v>
      </c>
      <c r="O498" s="2">
        <v>278</v>
      </c>
      <c r="P498" s="2" t="s">
        <v>3150</v>
      </c>
      <c r="Q498" s="8" t="s">
        <v>3151</v>
      </c>
      <c r="R498" s="5" t="s">
        <v>3152</v>
      </c>
    </row>
    <row r="499" spans="1:18" ht="31.2" x14ac:dyDescent="0.25">
      <c r="A499" s="6" t="s">
        <v>3153</v>
      </c>
      <c r="B499" s="2" t="s">
        <v>3154</v>
      </c>
      <c r="C499" s="3" t="s">
        <v>3146</v>
      </c>
      <c r="D499" s="2" t="s">
        <v>3155</v>
      </c>
      <c r="E499" s="4">
        <v>43690.560694444444</v>
      </c>
      <c r="F499" s="2"/>
      <c r="G499" s="2"/>
      <c r="H499" s="2"/>
      <c r="I499" s="2"/>
      <c r="J499" s="2" t="s">
        <v>3156</v>
      </c>
      <c r="K499" s="2"/>
      <c r="L499" s="5" t="s">
        <v>41</v>
      </c>
      <c r="M499" s="7" t="s">
        <v>3157</v>
      </c>
      <c r="N499" s="2">
        <v>560</v>
      </c>
      <c r="O499" s="2">
        <v>690</v>
      </c>
      <c r="P499" s="2"/>
      <c r="Q499" s="8" t="s">
        <v>3158</v>
      </c>
      <c r="R499" s="5" t="s">
        <v>3152</v>
      </c>
    </row>
    <row r="500" spans="1:18" ht="31.2" x14ac:dyDescent="0.25">
      <c r="A500" s="6" t="s">
        <v>3159</v>
      </c>
      <c r="B500" s="2" t="s">
        <v>3160</v>
      </c>
      <c r="C500" s="3" t="s">
        <v>3161</v>
      </c>
      <c r="D500" s="2" t="s">
        <v>3162</v>
      </c>
      <c r="E500" s="4">
        <v>43690.522962962961</v>
      </c>
      <c r="F500" s="2"/>
      <c r="G500" s="2"/>
      <c r="H500" s="2" t="s">
        <v>3163</v>
      </c>
      <c r="I500" s="2" t="s">
        <v>3164</v>
      </c>
      <c r="J500" s="2" t="s">
        <v>3165</v>
      </c>
      <c r="K500" s="2" t="s">
        <v>3166</v>
      </c>
      <c r="L500" s="5" t="s">
        <v>23</v>
      </c>
      <c r="M500" s="7" t="s">
        <v>3167</v>
      </c>
      <c r="N500" s="2">
        <v>147</v>
      </c>
      <c r="O500" s="2">
        <v>103</v>
      </c>
      <c r="P500" s="2" t="s">
        <v>1527</v>
      </c>
      <c r="Q500" s="8" t="s">
        <v>3168</v>
      </c>
      <c r="R500" s="5" t="s">
        <v>3169</v>
      </c>
    </row>
    <row r="501" spans="1:18" ht="51.6" x14ac:dyDescent="0.25">
      <c r="A501" s="6" t="s">
        <v>3170</v>
      </c>
      <c r="B501" s="2" t="s">
        <v>3171</v>
      </c>
      <c r="C501" s="3" t="s">
        <v>2999</v>
      </c>
      <c r="D501" s="2" t="s">
        <v>3172</v>
      </c>
      <c r="E501" s="4">
        <v>43690.518611111111</v>
      </c>
      <c r="F501" s="2"/>
      <c r="G501" s="2"/>
      <c r="H501" s="2"/>
      <c r="I501" s="2"/>
      <c r="J501" s="2" t="s">
        <v>3173</v>
      </c>
      <c r="K501" s="2"/>
      <c r="L501" s="5" t="s">
        <v>41</v>
      </c>
      <c r="M501" s="7" t="s">
        <v>3174</v>
      </c>
      <c r="N501" s="2">
        <v>4472</v>
      </c>
      <c r="O501" s="2">
        <v>740</v>
      </c>
      <c r="P501" s="2" t="s">
        <v>3175</v>
      </c>
      <c r="Q501" s="8" t="s">
        <v>3176</v>
      </c>
      <c r="R501" s="5" t="s">
        <v>3005</v>
      </c>
    </row>
    <row r="502" spans="1:18" ht="51.6" x14ac:dyDescent="0.25">
      <c r="A502" s="6" t="s">
        <v>3177</v>
      </c>
      <c r="B502" s="2" t="s">
        <v>3178</v>
      </c>
      <c r="C502" s="3" t="s">
        <v>3179</v>
      </c>
      <c r="D502" s="2" t="s">
        <v>3180</v>
      </c>
      <c r="E502" s="4">
        <v>43690.513206018513</v>
      </c>
      <c r="F502" s="2"/>
      <c r="G502" s="2"/>
      <c r="H502" s="2"/>
      <c r="I502" s="2"/>
      <c r="J502" s="2" t="s">
        <v>3181</v>
      </c>
      <c r="K502" s="2"/>
      <c r="L502" s="5" t="s">
        <v>1911</v>
      </c>
      <c r="M502" s="7" t="s">
        <v>3182</v>
      </c>
      <c r="N502" s="2">
        <v>302</v>
      </c>
      <c r="O502" s="2">
        <v>38</v>
      </c>
      <c r="P502" s="2" t="s">
        <v>417</v>
      </c>
      <c r="Q502" s="8" t="s">
        <v>3183</v>
      </c>
      <c r="R502" s="5" t="s">
        <v>3184</v>
      </c>
    </row>
    <row r="503" spans="1:18" ht="41.4" x14ac:dyDescent="0.25">
      <c r="A503" s="6" t="s">
        <v>3185</v>
      </c>
      <c r="B503" s="2" t="s">
        <v>3186</v>
      </c>
      <c r="C503" s="3" t="s">
        <v>2746</v>
      </c>
      <c r="D503" s="2" t="s">
        <v>3187</v>
      </c>
      <c r="E503" s="4">
        <v>43690.509479166663</v>
      </c>
      <c r="F503" s="2"/>
      <c r="G503" s="2"/>
      <c r="H503" s="2"/>
      <c r="I503" s="2"/>
      <c r="J503" s="2" t="s">
        <v>3188</v>
      </c>
      <c r="K503" s="2"/>
      <c r="L503" s="5" t="s">
        <v>23</v>
      </c>
      <c r="M503" s="7" t="s">
        <v>3189</v>
      </c>
      <c r="N503" s="2">
        <v>824</v>
      </c>
      <c r="O503" s="2">
        <v>578</v>
      </c>
      <c r="P503" s="2" t="s">
        <v>1527</v>
      </c>
      <c r="Q503" s="8" t="s">
        <v>3190</v>
      </c>
      <c r="R503" s="5" t="s">
        <v>2749</v>
      </c>
    </row>
    <row r="504" spans="1:18" ht="51.6" x14ac:dyDescent="0.25">
      <c r="A504" s="6" t="s">
        <v>3191</v>
      </c>
      <c r="B504" s="2" t="s">
        <v>3192</v>
      </c>
      <c r="C504" s="3" t="s">
        <v>2984</v>
      </c>
      <c r="D504" s="2" t="s">
        <v>3193</v>
      </c>
      <c r="E504" s="4">
        <v>43690.506412037037</v>
      </c>
      <c r="F504" s="2"/>
      <c r="G504" s="2"/>
      <c r="H504" s="2"/>
      <c r="I504" s="2"/>
      <c r="J504" s="2" t="s">
        <v>3194</v>
      </c>
      <c r="K504" s="2"/>
      <c r="L504" s="5" t="s">
        <v>1430</v>
      </c>
      <c r="M504" s="7" t="s">
        <v>3195</v>
      </c>
      <c r="N504" s="2">
        <v>458</v>
      </c>
      <c r="O504" s="2">
        <v>339</v>
      </c>
      <c r="P504" s="2" t="s">
        <v>3196</v>
      </c>
      <c r="Q504" s="8" t="s">
        <v>3197</v>
      </c>
      <c r="R504" s="5" t="s">
        <v>2989</v>
      </c>
    </row>
    <row r="505" spans="1:18" ht="41.4" x14ac:dyDescent="0.25">
      <c r="A505" s="6" t="s">
        <v>3198</v>
      </c>
      <c r="B505" s="2" t="s">
        <v>441</v>
      </c>
      <c r="C505" s="3" t="s">
        <v>2746</v>
      </c>
      <c r="D505" s="2" t="s">
        <v>3199</v>
      </c>
      <c r="E505" s="4">
        <v>43690.502430555556</v>
      </c>
      <c r="F505" s="2"/>
      <c r="G505" s="2"/>
      <c r="H505" s="2"/>
      <c r="I505" s="2"/>
      <c r="J505" s="2" t="s">
        <v>440</v>
      </c>
      <c r="K505" s="2"/>
      <c r="L505" s="5" t="s">
        <v>116</v>
      </c>
      <c r="M505" s="7" t="s">
        <v>501</v>
      </c>
      <c r="N505" s="2">
        <v>49691</v>
      </c>
      <c r="O505" s="2">
        <v>310</v>
      </c>
      <c r="P505" s="2" t="s">
        <v>329</v>
      </c>
      <c r="Q505" s="8" t="s">
        <v>3200</v>
      </c>
      <c r="R505" s="5" t="s">
        <v>2749</v>
      </c>
    </row>
    <row r="506" spans="1:18" ht="41.4" x14ac:dyDescent="0.25">
      <c r="A506" s="6" t="s">
        <v>3201</v>
      </c>
      <c r="B506" s="2" t="s">
        <v>2312</v>
      </c>
      <c r="C506" s="3" t="s">
        <v>2746</v>
      </c>
      <c r="D506" s="2" t="s">
        <v>3202</v>
      </c>
      <c r="E506" s="4">
        <v>43690.498356481483</v>
      </c>
      <c r="F506" s="2"/>
      <c r="G506" s="2"/>
      <c r="H506" s="2"/>
      <c r="I506" s="2"/>
      <c r="J506" s="2" t="s">
        <v>2315</v>
      </c>
      <c r="K506" s="2"/>
      <c r="L506" s="5" t="s">
        <v>23</v>
      </c>
      <c r="M506" s="7" t="s">
        <v>2316</v>
      </c>
      <c r="N506" s="2">
        <v>3340</v>
      </c>
      <c r="O506" s="2">
        <v>452</v>
      </c>
      <c r="P506" s="2" t="s">
        <v>1527</v>
      </c>
      <c r="Q506" s="8" t="s">
        <v>3203</v>
      </c>
      <c r="R506" s="5" t="s">
        <v>2749</v>
      </c>
    </row>
    <row r="507" spans="1:18" ht="41.4" x14ac:dyDescent="0.25">
      <c r="A507" s="6" t="s">
        <v>3204</v>
      </c>
      <c r="B507" s="2" t="s">
        <v>1608</v>
      </c>
      <c r="C507" s="3" t="s">
        <v>3205</v>
      </c>
      <c r="D507" s="2" t="s">
        <v>3206</v>
      </c>
      <c r="E507" s="4">
        <v>43690.49217592593</v>
      </c>
      <c r="F507" s="2"/>
      <c r="G507" s="2"/>
      <c r="H507" s="2"/>
      <c r="I507" s="2"/>
      <c r="J507" s="2" t="s">
        <v>1607</v>
      </c>
      <c r="K507" s="2"/>
      <c r="L507" s="5" t="s">
        <v>116</v>
      </c>
      <c r="M507" s="7" t="s">
        <v>2059</v>
      </c>
      <c r="N507" s="2">
        <v>5714</v>
      </c>
      <c r="O507" s="2">
        <v>85</v>
      </c>
      <c r="P507" s="2" t="s">
        <v>351</v>
      </c>
      <c r="Q507" s="8" t="s">
        <v>3207</v>
      </c>
      <c r="R507" s="5" t="s">
        <v>3208</v>
      </c>
    </row>
    <row r="508" spans="1:18" ht="51.6" x14ac:dyDescent="0.25">
      <c r="A508" s="6" t="s">
        <v>3209</v>
      </c>
      <c r="B508" s="2" t="s">
        <v>1608</v>
      </c>
      <c r="C508" s="3" t="s">
        <v>3210</v>
      </c>
      <c r="D508" s="2" t="s">
        <v>3211</v>
      </c>
      <c r="E508" s="4">
        <v>43690.491620370369</v>
      </c>
      <c r="F508" s="2"/>
      <c r="G508" s="2"/>
      <c r="H508" s="2"/>
      <c r="I508" s="2"/>
      <c r="J508" s="2" t="s">
        <v>1607</v>
      </c>
      <c r="K508" s="2"/>
      <c r="L508" s="5" t="s">
        <v>116</v>
      </c>
      <c r="M508" s="7" t="s">
        <v>2059</v>
      </c>
      <c r="N508" s="2">
        <v>5714</v>
      </c>
      <c r="O508" s="2">
        <v>85</v>
      </c>
      <c r="P508" s="2" t="s">
        <v>351</v>
      </c>
      <c r="Q508" s="8" t="s">
        <v>3212</v>
      </c>
      <c r="R508" s="5" t="s">
        <v>817</v>
      </c>
    </row>
    <row r="509" spans="1:18" ht="31.2" x14ac:dyDescent="0.25">
      <c r="A509" s="6" t="s">
        <v>3213</v>
      </c>
      <c r="B509" s="2" t="s">
        <v>1608</v>
      </c>
      <c r="C509" s="3" t="s">
        <v>3214</v>
      </c>
      <c r="D509" s="2" t="s">
        <v>3215</v>
      </c>
      <c r="E509" s="4">
        <v>43690.490011574075</v>
      </c>
      <c r="F509" s="2"/>
      <c r="G509" s="2"/>
      <c r="H509" s="2"/>
      <c r="I509" s="2"/>
      <c r="J509" s="2" t="s">
        <v>1607</v>
      </c>
      <c r="K509" s="2"/>
      <c r="L509" s="5" t="s">
        <v>116</v>
      </c>
      <c r="M509" s="7" t="s">
        <v>2059</v>
      </c>
      <c r="N509" s="2">
        <v>5714</v>
      </c>
      <c r="O509" s="2">
        <v>85</v>
      </c>
      <c r="P509" s="2" t="s">
        <v>351</v>
      </c>
      <c r="Q509" s="8" t="s">
        <v>3216</v>
      </c>
      <c r="R509" s="5" t="s">
        <v>3217</v>
      </c>
    </row>
    <row r="510" spans="1:18" ht="41.4" x14ac:dyDescent="0.25">
      <c r="A510" s="6" t="s">
        <v>3166</v>
      </c>
      <c r="B510" s="2" t="s">
        <v>3164</v>
      </c>
      <c r="C510" s="3" t="s">
        <v>3218</v>
      </c>
      <c r="D510" s="2" t="s">
        <v>3219</v>
      </c>
      <c r="E510" s="4">
        <v>43690.488726851851</v>
      </c>
      <c r="F510" s="2"/>
      <c r="G510" s="2"/>
      <c r="H510" s="2"/>
      <c r="I510" s="2"/>
      <c r="J510" s="2" t="s">
        <v>3163</v>
      </c>
      <c r="K510" s="2"/>
      <c r="L510" s="5" t="s">
        <v>1618</v>
      </c>
      <c r="M510" s="7" t="s">
        <v>3220</v>
      </c>
      <c r="N510" s="2">
        <v>9728</v>
      </c>
      <c r="O510" s="2">
        <v>450</v>
      </c>
      <c r="P510" s="2" t="s">
        <v>3221</v>
      </c>
      <c r="Q510" s="8" t="s">
        <v>3222</v>
      </c>
      <c r="R510" s="5" t="s">
        <v>3223</v>
      </c>
    </row>
    <row r="511" spans="1:18" ht="51.6" x14ac:dyDescent="0.25">
      <c r="A511" s="6" t="s">
        <v>3224</v>
      </c>
      <c r="B511" s="2" t="s">
        <v>1608</v>
      </c>
      <c r="C511" s="3" t="s">
        <v>2984</v>
      </c>
      <c r="D511" s="2" t="s">
        <v>3225</v>
      </c>
      <c r="E511" s="4">
        <v>43690.487905092596</v>
      </c>
      <c r="F511" s="2"/>
      <c r="G511" s="2"/>
      <c r="H511" s="2"/>
      <c r="I511" s="2"/>
      <c r="J511" s="2" t="s">
        <v>1607</v>
      </c>
      <c r="K511" s="2"/>
      <c r="L511" s="5" t="s">
        <v>116</v>
      </c>
      <c r="M511" s="7" t="s">
        <v>2059</v>
      </c>
      <c r="N511" s="2">
        <v>5714</v>
      </c>
      <c r="O511" s="2">
        <v>85</v>
      </c>
      <c r="P511" s="2" t="s">
        <v>351</v>
      </c>
      <c r="Q511" s="8" t="s">
        <v>3226</v>
      </c>
      <c r="R511" s="5" t="s">
        <v>2989</v>
      </c>
    </row>
    <row r="512" spans="1:18" ht="31.2" x14ac:dyDescent="0.25">
      <c r="A512" s="6" t="s">
        <v>3227</v>
      </c>
      <c r="B512" s="2" t="s">
        <v>441</v>
      </c>
      <c r="C512" s="3" t="s">
        <v>3228</v>
      </c>
      <c r="D512" s="2" t="s">
        <v>3229</v>
      </c>
      <c r="E512" s="4">
        <v>43690.485023148147</v>
      </c>
      <c r="F512" s="2"/>
      <c r="G512" s="2"/>
      <c r="H512" s="2"/>
      <c r="I512" s="2"/>
      <c r="J512" s="2" t="s">
        <v>440</v>
      </c>
      <c r="K512" s="2"/>
      <c r="L512" s="5" t="s">
        <v>116</v>
      </c>
      <c r="M512" s="7" t="s">
        <v>501</v>
      </c>
      <c r="N512" s="2">
        <v>49691</v>
      </c>
      <c r="O512" s="2">
        <v>310</v>
      </c>
      <c r="P512" s="2" t="s">
        <v>329</v>
      </c>
      <c r="Q512" s="8" t="s">
        <v>3230</v>
      </c>
      <c r="R512" s="5" t="s">
        <v>3231</v>
      </c>
    </row>
    <row r="513" spans="1:18" ht="51.6" x14ac:dyDescent="0.25">
      <c r="A513" s="6" t="s">
        <v>3232</v>
      </c>
      <c r="B513" s="2" t="s">
        <v>3233</v>
      </c>
      <c r="C513" s="3" t="s">
        <v>2984</v>
      </c>
      <c r="D513" s="2" t="s">
        <v>3234</v>
      </c>
      <c r="E513" s="4">
        <v>43690.463194444441</v>
      </c>
      <c r="F513" s="2"/>
      <c r="G513" s="2"/>
      <c r="H513" s="2"/>
      <c r="I513" s="2"/>
      <c r="J513" s="2" t="s">
        <v>3235</v>
      </c>
      <c r="K513" s="2"/>
      <c r="L513" s="5" t="s">
        <v>23</v>
      </c>
      <c r="M513" s="7" t="s">
        <v>3236</v>
      </c>
      <c r="N513" s="2">
        <v>763</v>
      </c>
      <c r="O513" s="2">
        <v>880</v>
      </c>
      <c r="P513" s="2" t="s">
        <v>3237</v>
      </c>
      <c r="Q513" s="8" t="s">
        <v>3238</v>
      </c>
      <c r="R513" s="5" t="s">
        <v>2989</v>
      </c>
    </row>
    <row r="514" spans="1:18" ht="51.6" x14ac:dyDescent="0.25">
      <c r="A514" s="6" t="s">
        <v>3239</v>
      </c>
      <c r="B514" s="2" t="s">
        <v>3240</v>
      </c>
      <c r="C514" s="3" t="s">
        <v>2984</v>
      </c>
      <c r="D514" s="2" t="s">
        <v>3241</v>
      </c>
      <c r="E514" s="4">
        <v>43690.454930555556</v>
      </c>
      <c r="F514" s="2"/>
      <c r="G514" s="2"/>
      <c r="H514" s="2"/>
      <c r="I514" s="2"/>
      <c r="J514" s="2" t="s">
        <v>3242</v>
      </c>
      <c r="K514" s="2"/>
      <c r="L514" s="5" t="s">
        <v>51</v>
      </c>
      <c r="M514" s="7" t="s">
        <v>3243</v>
      </c>
      <c r="N514" s="2">
        <v>1118</v>
      </c>
      <c r="O514" s="2">
        <v>784</v>
      </c>
      <c r="P514" s="2" t="s">
        <v>3244</v>
      </c>
      <c r="Q514" s="8" t="s">
        <v>3245</v>
      </c>
      <c r="R514" s="5" t="s">
        <v>2989</v>
      </c>
    </row>
    <row r="515" spans="1:18" ht="51.6" x14ac:dyDescent="0.25">
      <c r="A515" s="6" t="s">
        <v>3246</v>
      </c>
      <c r="B515" s="2" t="s">
        <v>3247</v>
      </c>
      <c r="C515" s="3" t="s">
        <v>3248</v>
      </c>
      <c r="D515" s="2" t="s">
        <v>3249</v>
      </c>
      <c r="E515" s="4">
        <v>43690.449884259258</v>
      </c>
      <c r="F515" s="2"/>
      <c r="G515" s="2"/>
      <c r="H515" s="2"/>
      <c r="I515" s="2"/>
      <c r="J515" s="2" t="s">
        <v>3250</v>
      </c>
      <c r="K515" s="2"/>
      <c r="L515" s="5" t="s">
        <v>278</v>
      </c>
      <c r="M515" s="7" t="s">
        <v>3251</v>
      </c>
      <c r="N515" s="2">
        <v>399</v>
      </c>
      <c r="O515" s="2">
        <v>444</v>
      </c>
      <c r="P515" s="2"/>
      <c r="Q515" s="8" t="s">
        <v>3252</v>
      </c>
      <c r="R515" s="5" t="s">
        <v>3253</v>
      </c>
    </row>
    <row r="516" spans="1:18" ht="51.6" x14ac:dyDescent="0.25">
      <c r="A516" s="6" t="s">
        <v>3254</v>
      </c>
      <c r="B516" s="2" t="s">
        <v>3255</v>
      </c>
      <c r="C516" s="3" t="s">
        <v>2984</v>
      </c>
      <c r="D516" s="2" t="s">
        <v>3256</v>
      </c>
      <c r="E516" s="4">
        <v>43690.449722222227</v>
      </c>
      <c r="F516" s="2"/>
      <c r="G516" s="2"/>
      <c r="H516" s="2"/>
      <c r="I516" s="2"/>
      <c r="J516" s="2" t="s">
        <v>3257</v>
      </c>
      <c r="K516" s="2"/>
      <c r="L516" s="5" t="s">
        <v>61</v>
      </c>
      <c r="M516" s="7" t="s">
        <v>3258</v>
      </c>
      <c r="N516" s="2">
        <v>558</v>
      </c>
      <c r="O516" s="2">
        <v>284</v>
      </c>
      <c r="P516" s="2" t="s">
        <v>3259</v>
      </c>
      <c r="Q516" s="8" t="s">
        <v>3260</v>
      </c>
      <c r="R516" s="5" t="s">
        <v>2989</v>
      </c>
    </row>
    <row r="517" spans="1:18" ht="51.6" x14ac:dyDescent="0.25">
      <c r="A517" s="6" t="s">
        <v>3261</v>
      </c>
      <c r="B517" s="2" t="s">
        <v>441</v>
      </c>
      <c r="C517" s="3" t="s">
        <v>3262</v>
      </c>
      <c r="D517" s="2" t="s">
        <v>3263</v>
      </c>
      <c r="E517" s="4">
        <v>43690.416192129633</v>
      </c>
      <c r="F517" s="2"/>
      <c r="G517" s="2"/>
      <c r="H517" s="2"/>
      <c r="I517" s="2"/>
      <c r="J517" s="2" t="s">
        <v>440</v>
      </c>
      <c r="K517" s="2"/>
      <c r="L517" s="5" t="s">
        <v>23</v>
      </c>
      <c r="M517" s="7" t="s">
        <v>501</v>
      </c>
      <c r="N517" s="2">
        <v>49691</v>
      </c>
      <c r="O517" s="2">
        <v>310</v>
      </c>
      <c r="P517" s="2" t="s">
        <v>329</v>
      </c>
      <c r="Q517" s="8" t="s">
        <v>3264</v>
      </c>
      <c r="R517" s="5" t="s">
        <v>2055</v>
      </c>
    </row>
    <row r="518" spans="1:18" ht="41.4" x14ac:dyDescent="0.25">
      <c r="A518" s="6" t="s">
        <v>3265</v>
      </c>
      <c r="B518" s="2" t="s">
        <v>3266</v>
      </c>
      <c r="C518" s="3" t="s">
        <v>3267</v>
      </c>
      <c r="D518" s="2" t="s">
        <v>3268</v>
      </c>
      <c r="E518" s="4">
        <v>43690.414814814816</v>
      </c>
      <c r="F518" s="2"/>
      <c r="G518" s="2"/>
      <c r="H518" s="2"/>
      <c r="I518" s="2"/>
      <c r="J518" s="2" t="s">
        <v>3269</v>
      </c>
      <c r="K518" s="2"/>
      <c r="L518" s="5" t="s">
        <v>51</v>
      </c>
      <c r="M518" s="7" t="s">
        <v>3270</v>
      </c>
      <c r="N518" s="2">
        <v>3886</v>
      </c>
      <c r="O518" s="2">
        <v>760</v>
      </c>
      <c r="P518" s="2" t="s">
        <v>3271</v>
      </c>
      <c r="Q518" s="8" t="s">
        <v>3272</v>
      </c>
      <c r="R518" s="5" t="s">
        <v>3273</v>
      </c>
    </row>
    <row r="519" spans="1:18" ht="51.6" x14ac:dyDescent="0.25">
      <c r="A519" s="6" t="s">
        <v>3274</v>
      </c>
      <c r="B519" s="2" t="s">
        <v>1614</v>
      </c>
      <c r="C519" s="3" t="s">
        <v>3275</v>
      </c>
      <c r="D519" s="2" t="s">
        <v>3276</v>
      </c>
      <c r="E519" s="4">
        <v>43690.41474537037</v>
      </c>
      <c r="F519" s="2"/>
      <c r="G519" s="2"/>
      <c r="H519" s="2"/>
      <c r="I519" s="2"/>
      <c r="J519" s="2" t="s">
        <v>1617</v>
      </c>
      <c r="K519" s="2"/>
      <c r="L519" s="5" t="s">
        <v>23</v>
      </c>
      <c r="M519" s="7" t="s">
        <v>1619</v>
      </c>
      <c r="N519" s="2">
        <v>3080</v>
      </c>
      <c r="O519" s="2">
        <v>316</v>
      </c>
      <c r="P519" s="2" t="s">
        <v>1620</v>
      </c>
      <c r="Q519" s="8" t="s">
        <v>3277</v>
      </c>
      <c r="R519" s="5" t="s">
        <v>3278</v>
      </c>
    </row>
    <row r="520" spans="1:18" ht="21" x14ac:dyDescent="0.25">
      <c r="A520" s="6" t="s">
        <v>3081</v>
      </c>
      <c r="B520" s="2" t="s">
        <v>3079</v>
      </c>
      <c r="C520" s="3" t="s">
        <v>3279</v>
      </c>
      <c r="D520" s="2" t="s">
        <v>3280</v>
      </c>
      <c r="E520" s="4">
        <v>43690.411157407405</v>
      </c>
      <c r="F520" s="2"/>
      <c r="G520" s="2"/>
      <c r="H520" s="2" t="s">
        <v>3080</v>
      </c>
      <c r="I520" s="2" t="s">
        <v>3075</v>
      </c>
      <c r="J520" s="2" t="s">
        <v>3078</v>
      </c>
      <c r="K520" s="2" t="s">
        <v>3281</v>
      </c>
      <c r="L520" s="5" t="s">
        <v>51</v>
      </c>
      <c r="M520" s="7" t="s">
        <v>200</v>
      </c>
      <c r="N520" s="2">
        <v>10</v>
      </c>
      <c r="O520" s="2">
        <v>79</v>
      </c>
      <c r="P520" s="2"/>
      <c r="Q520" s="8" t="s">
        <v>3282</v>
      </c>
      <c r="R520" s="5" t="s">
        <v>3283</v>
      </c>
    </row>
    <row r="521" spans="1:18" ht="51.6" x14ac:dyDescent="0.25">
      <c r="A521" s="6" t="s">
        <v>3284</v>
      </c>
      <c r="B521" s="2" t="s">
        <v>3285</v>
      </c>
      <c r="C521" s="3" t="s">
        <v>2984</v>
      </c>
      <c r="D521" s="2" t="s">
        <v>3286</v>
      </c>
      <c r="E521" s="4">
        <v>43690.410034722227</v>
      </c>
      <c r="F521" s="2"/>
      <c r="G521" s="2"/>
      <c r="H521" s="2"/>
      <c r="I521" s="2"/>
      <c r="J521" s="2" t="s">
        <v>3287</v>
      </c>
      <c r="K521" s="2"/>
      <c r="L521" s="5" t="s">
        <v>51</v>
      </c>
      <c r="M521" s="7" t="s">
        <v>3288</v>
      </c>
      <c r="N521" s="2">
        <v>2302</v>
      </c>
      <c r="O521" s="2">
        <v>748</v>
      </c>
      <c r="P521" s="2" t="s">
        <v>3289</v>
      </c>
      <c r="Q521" s="8" t="s">
        <v>3290</v>
      </c>
      <c r="R521" s="5" t="s">
        <v>2989</v>
      </c>
    </row>
    <row r="522" spans="1:18" ht="41.4" x14ac:dyDescent="0.25">
      <c r="A522" s="6" t="s">
        <v>3291</v>
      </c>
      <c r="B522" s="2" t="s">
        <v>3292</v>
      </c>
      <c r="C522" s="3" t="s">
        <v>2341</v>
      </c>
      <c r="D522" s="2" t="s">
        <v>3293</v>
      </c>
      <c r="E522" s="4">
        <v>43690.386504629627</v>
      </c>
      <c r="F522" s="2"/>
      <c r="G522" s="2"/>
      <c r="H522" s="2"/>
      <c r="I522" s="2"/>
      <c r="J522" s="2" t="s">
        <v>3294</v>
      </c>
      <c r="K522" s="2"/>
      <c r="L522" s="5" t="s">
        <v>23</v>
      </c>
      <c r="M522" s="7" t="s">
        <v>3295</v>
      </c>
      <c r="N522" s="2">
        <v>418</v>
      </c>
      <c r="O522" s="2">
        <v>264</v>
      </c>
      <c r="P522" s="2"/>
      <c r="Q522" s="8" t="s">
        <v>3296</v>
      </c>
      <c r="R522" s="5" t="s">
        <v>2347</v>
      </c>
    </row>
    <row r="523" spans="1:18" ht="21" x14ac:dyDescent="0.25">
      <c r="A523" s="6" t="s">
        <v>3297</v>
      </c>
      <c r="B523" s="2" t="s">
        <v>3298</v>
      </c>
      <c r="C523" s="3" t="s">
        <v>3299</v>
      </c>
      <c r="D523" s="2" t="s">
        <v>3300</v>
      </c>
      <c r="E523" s="4">
        <v>43690.362268518518</v>
      </c>
      <c r="F523" s="2"/>
      <c r="G523" s="2"/>
      <c r="H523" s="2" t="s">
        <v>2697</v>
      </c>
      <c r="I523" s="2" t="s">
        <v>2695</v>
      </c>
      <c r="J523" s="2" t="s">
        <v>3301</v>
      </c>
      <c r="K523" s="2" t="s">
        <v>3302</v>
      </c>
      <c r="L523" s="5" t="s">
        <v>51</v>
      </c>
      <c r="M523" s="7" t="s">
        <v>3303</v>
      </c>
      <c r="N523" s="2">
        <v>90</v>
      </c>
      <c r="O523" s="2">
        <v>109</v>
      </c>
      <c r="P523" s="2" t="s">
        <v>3304</v>
      </c>
      <c r="Q523" s="8" t="s">
        <v>3305</v>
      </c>
      <c r="R523" s="5" t="s">
        <v>3306</v>
      </c>
    </row>
    <row r="524" spans="1:18" ht="21" x14ac:dyDescent="0.25">
      <c r="A524" s="6" t="s">
        <v>3307</v>
      </c>
      <c r="B524" s="2" t="s">
        <v>3308</v>
      </c>
      <c r="C524" s="3" t="s">
        <v>3309</v>
      </c>
      <c r="D524" s="2" t="s">
        <v>3310</v>
      </c>
      <c r="E524" s="4">
        <v>43690.358402777776</v>
      </c>
      <c r="F524" s="2"/>
      <c r="G524" s="2"/>
      <c r="H524" s="2" t="s">
        <v>3311</v>
      </c>
      <c r="I524" s="2" t="s">
        <v>3312</v>
      </c>
      <c r="J524" s="2" t="s">
        <v>3313</v>
      </c>
      <c r="K524" s="2" t="s">
        <v>3314</v>
      </c>
      <c r="L524" s="5" t="s">
        <v>116</v>
      </c>
      <c r="M524" s="7" t="s">
        <v>3315</v>
      </c>
      <c r="N524" s="2">
        <v>613</v>
      </c>
      <c r="O524" s="2">
        <v>1661</v>
      </c>
      <c r="P524" s="2"/>
      <c r="Q524" s="8" t="s">
        <v>3316</v>
      </c>
      <c r="R524" s="5" t="s">
        <v>3317</v>
      </c>
    </row>
    <row r="525" spans="1:18" ht="41.4" x14ac:dyDescent="0.25">
      <c r="A525" s="6" t="s">
        <v>3318</v>
      </c>
      <c r="B525" s="2" t="s">
        <v>3319</v>
      </c>
      <c r="C525" s="3" t="s">
        <v>2341</v>
      </c>
      <c r="D525" s="2" t="s">
        <v>3320</v>
      </c>
      <c r="E525" s="4">
        <v>43690.357615740737</v>
      </c>
      <c r="F525" s="2"/>
      <c r="G525" s="2"/>
      <c r="H525" s="2"/>
      <c r="I525" s="2"/>
      <c r="J525" s="2" t="s">
        <v>3321</v>
      </c>
      <c r="K525" s="2"/>
      <c r="L525" s="5" t="s">
        <v>23</v>
      </c>
      <c r="M525" s="7" t="s">
        <v>3322</v>
      </c>
      <c r="N525" s="2">
        <v>419</v>
      </c>
      <c r="O525" s="2">
        <v>962</v>
      </c>
      <c r="P525" s="2" t="s">
        <v>1877</v>
      </c>
      <c r="Q525" s="8" t="s">
        <v>3323</v>
      </c>
      <c r="R525" s="5" t="s">
        <v>2347</v>
      </c>
    </row>
    <row r="526" spans="1:18" ht="41.4" x14ac:dyDescent="0.25">
      <c r="A526" s="6" t="s">
        <v>3324</v>
      </c>
      <c r="B526" s="2" t="s">
        <v>3325</v>
      </c>
      <c r="C526" s="3" t="s">
        <v>3326</v>
      </c>
      <c r="D526" s="2" t="s">
        <v>3327</v>
      </c>
      <c r="E526" s="4">
        <v>43690.34165509259</v>
      </c>
      <c r="F526" s="2"/>
      <c r="G526" s="2"/>
      <c r="H526" s="2"/>
      <c r="I526" s="2"/>
      <c r="J526" s="2" t="s">
        <v>3328</v>
      </c>
      <c r="K526" s="2"/>
      <c r="L526" s="5" t="s">
        <v>116</v>
      </c>
      <c r="M526" s="7" t="s">
        <v>3329</v>
      </c>
      <c r="N526" s="2">
        <v>108</v>
      </c>
      <c r="O526" s="2">
        <v>79</v>
      </c>
      <c r="P526" s="2" t="s">
        <v>3330</v>
      </c>
      <c r="Q526" s="8" t="s">
        <v>3331</v>
      </c>
      <c r="R526" s="5" t="s">
        <v>3332</v>
      </c>
    </row>
    <row r="527" spans="1:18" ht="51.6" x14ac:dyDescent="0.25">
      <c r="A527" s="6" t="s">
        <v>3333</v>
      </c>
      <c r="B527" s="2" t="s">
        <v>3334</v>
      </c>
      <c r="C527" s="3" t="s">
        <v>3335</v>
      </c>
      <c r="D527" s="2" t="s">
        <v>3336</v>
      </c>
      <c r="E527" s="4">
        <v>43690.340243055558</v>
      </c>
      <c r="F527" s="2"/>
      <c r="G527" s="2"/>
      <c r="H527" s="2"/>
      <c r="I527" s="2"/>
      <c r="J527" s="2" t="s">
        <v>3337</v>
      </c>
      <c r="K527" s="2"/>
      <c r="L527" s="5" t="s">
        <v>61</v>
      </c>
      <c r="M527" s="7" t="s">
        <v>3338</v>
      </c>
      <c r="N527" s="2">
        <v>58</v>
      </c>
      <c r="O527" s="2">
        <v>133</v>
      </c>
      <c r="P527" s="2"/>
      <c r="Q527" s="8" t="s">
        <v>3339</v>
      </c>
      <c r="R527" s="5" t="s">
        <v>3340</v>
      </c>
    </row>
    <row r="528" spans="1:18" ht="51.6" x14ac:dyDescent="0.25">
      <c r="A528" s="6" t="s">
        <v>3341</v>
      </c>
      <c r="B528" s="2" t="s">
        <v>3342</v>
      </c>
      <c r="C528" s="3" t="s">
        <v>3335</v>
      </c>
      <c r="D528" s="2" t="s">
        <v>3343</v>
      </c>
      <c r="E528" s="4">
        <v>43690.339502314819</v>
      </c>
      <c r="F528" s="2"/>
      <c r="G528" s="2"/>
      <c r="H528" s="2"/>
      <c r="I528" s="2"/>
      <c r="J528" s="2" t="s">
        <v>3344</v>
      </c>
      <c r="K528" s="2"/>
      <c r="L528" s="5" t="s">
        <v>116</v>
      </c>
      <c r="M528" s="7" t="s">
        <v>3345</v>
      </c>
      <c r="N528" s="2">
        <v>4543</v>
      </c>
      <c r="O528" s="2">
        <v>486</v>
      </c>
      <c r="P528" s="2" t="s">
        <v>3346</v>
      </c>
      <c r="Q528" s="8" t="s">
        <v>3347</v>
      </c>
      <c r="R528" s="5" t="s">
        <v>3340</v>
      </c>
    </row>
    <row r="529" spans="1:18" ht="51.6" x14ac:dyDescent="0.25">
      <c r="A529" s="6" t="s">
        <v>3348</v>
      </c>
      <c r="B529" s="2" t="s">
        <v>3349</v>
      </c>
      <c r="C529" s="3" t="s">
        <v>3350</v>
      </c>
      <c r="D529" s="2" t="s">
        <v>3351</v>
      </c>
      <c r="E529" s="4">
        <v>43690.329247685186</v>
      </c>
      <c r="F529" s="2"/>
      <c r="G529" s="2"/>
      <c r="H529" s="2"/>
      <c r="I529" s="2"/>
      <c r="J529" s="2" t="s">
        <v>3352</v>
      </c>
      <c r="K529" s="2"/>
      <c r="L529" s="5" t="s">
        <v>23</v>
      </c>
      <c r="M529" s="7" t="s">
        <v>3353</v>
      </c>
      <c r="N529" s="2">
        <v>63</v>
      </c>
      <c r="O529" s="2">
        <v>25</v>
      </c>
      <c r="P529" s="2" t="s">
        <v>1527</v>
      </c>
      <c r="Q529" s="8" t="s">
        <v>3354</v>
      </c>
      <c r="R529" s="5" t="s">
        <v>3355</v>
      </c>
    </row>
    <row r="530" spans="1:18" ht="21" x14ac:dyDescent="0.25">
      <c r="A530" s="6" t="s">
        <v>3356</v>
      </c>
      <c r="B530" s="2" t="s">
        <v>437</v>
      </c>
      <c r="C530" s="3" t="s">
        <v>3357</v>
      </c>
      <c r="D530" s="2" t="s">
        <v>3358</v>
      </c>
      <c r="E530" s="4">
        <v>43690.322210648148</v>
      </c>
      <c r="F530" s="2"/>
      <c r="G530" s="2"/>
      <c r="H530" s="2" t="s">
        <v>440</v>
      </c>
      <c r="I530" s="2" t="s">
        <v>441</v>
      </c>
      <c r="J530" s="2" t="s">
        <v>442</v>
      </c>
      <c r="K530" s="2"/>
      <c r="L530" s="5" t="s">
        <v>23</v>
      </c>
      <c r="M530" s="7" t="s">
        <v>200</v>
      </c>
      <c r="N530" s="2">
        <v>12</v>
      </c>
      <c r="O530" s="2">
        <v>3</v>
      </c>
      <c r="P530" s="2"/>
      <c r="Q530" s="8" t="s">
        <v>3359</v>
      </c>
      <c r="R530" s="5" t="s">
        <v>3360</v>
      </c>
    </row>
    <row r="531" spans="1:18" ht="51.6" x14ac:dyDescent="0.25">
      <c r="A531" s="6" t="s">
        <v>3361</v>
      </c>
      <c r="B531" s="2" t="s">
        <v>437</v>
      </c>
      <c r="C531" s="3" t="s">
        <v>2647</v>
      </c>
      <c r="D531" s="2" t="s">
        <v>3362</v>
      </c>
      <c r="E531" s="4">
        <v>43690.322106481486</v>
      </c>
      <c r="F531" s="2"/>
      <c r="G531" s="2"/>
      <c r="H531" s="2" t="s">
        <v>440</v>
      </c>
      <c r="I531" s="2" t="s">
        <v>441</v>
      </c>
      <c r="J531" s="2" t="s">
        <v>442</v>
      </c>
      <c r="K531" s="2"/>
      <c r="L531" s="5" t="s">
        <v>23</v>
      </c>
      <c r="M531" s="7" t="s">
        <v>200</v>
      </c>
      <c r="N531" s="2">
        <v>12</v>
      </c>
      <c r="O531" s="2">
        <v>3</v>
      </c>
      <c r="P531" s="2"/>
      <c r="Q531" s="8" t="s">
        <v>3363</v>
      </c>
      <c r="R531" s="5" t="s">
        <v>449</v>
      </c>
    </row>
    <row r="532" spans="1:18" ht="41.4" x14ac:dyDescent="0.25">
      <c r="A532" s="6" t="s">
        <v>3364</v>
      </c>
      <c r="B532" s="2" t="s">
        <v>437</v>
      </c>
      <c r="C532" s="3" t="s">
        <v>2651</v>
      </c>
      <c r="D532" s="2" t="s">
        <v>3365</v>
      </c>
      <c r="E532" s="4">
        <v>43690.32194444444</v>
      </c>
      <c r="F532" s="2"/>
      <c r="G532" s="2"/>
      <c r="H532" s="2" t="s">
        <v>440</v>
      </c>
      <c r="I532" s="2" t="s">
        <v>441</v>
      </c>
      <c r="J532" s="2" t="s">
        <v>442</v>
      </c>
      <c r="K532" s="2"/>
      <c r="L532" s="5" t="s">
        <v>23</v>
      </c>
      <c r="M532" s="7" t="s">
        <v>200</v>
      </c>
      <c r="N532" s="2">
        <v>12</v>
      </c>
      <c r="O532" s="2">
        <v>3</v>
      </c>
      <c r="P532" s="2"/>
      <c r="Q532" s="8" t="s">
        <v>3366</v>
      </c>
      <c r="R532" s="5" t="s">
        <v>449</v>
      </c>
    </row>
    <row r="533" spans="1:18" ht="51.6" x14ac:dyDescent="0.25">
      <c r="A533" s="6" t="s">
        <v>3367</v>
      </c>
      <c r="B533" s="2" t="s">
        <v>437</v>
      </c>
      <c r="C533" s="3" t="s">
        <v>2655</v>
      </c>
      <c r="D533" s="2" t="s">
        <v>3368</v>
      </c>
      <c r="E533" s="4">
        <v>43690.321828703702</v>
      </c>
      <c r="F533" s="2"/>
      <c r="G533" s="2"/>
      <c r="H533" s="2" t="s">
        <v>440</v>
      </c>
      <c r="I533" s="2" t="s">
        <v>441</v>
      </c>
      <c r="J533" s="2" t="s">
        <v>442</v>
      </c>
      <c r="K533" s="2"/>
      <c r="L533" s="5" t="s">
        <v>23</v>
      </c>
      <c r="M533" s="7" t="s">
        <v>200</v>
      </c>
      <c r="N533" s="2">
        <v>12</v>
      </c>
      <c r="O533" s="2">
        <v>3</v>
      </c>
      <c r="P533" s="2"/>
      <c r="Q533" s="8" t="s">
        <v>3369</v>
      </c>
      <c r="R533" s="5" t="s">
        <v>449</v>
      </c>
    </row>
    <row r="534" spans="1:18" ht="51.6" x14ac:dyDescent="0.25">
      <c r="A534" s="6" t="s">
        <v>3370</v>
      </c>
      <c r="B534" s="2" t="s">
        <v>437</v>
      </c>
      <c r="C534" s="3" t="s">
        <v>2659</v>
      </c>
      <c r="D534" s="2" t="s">
        <v>3371</v>
      </c>
      <c r="E534" s="4">
        <v>43690.32166666667</v>
      </c>
      <c r="F534" s="2"/>
      <c r="G534" s="2"/>
      <c r="H534" s="2" t="s">
        <v>440</v>
      </c>
      <c r="I534" s="2" t="s">
        <v>441</v>
      </c>
      <c r="J534" s="2" t="s">
        <v>442</v>
      </c>
      <c r="K534" s="2"/>
      <c r="L534" s="5" t="s">
        <v>23</v>
      </c>
      <c r="M534" s="7" t="s">
        <v>200</v>
      </c>
      <c r="N534" s="2">
        <v>12</v>
      </c>
      <c r="O534" s="2">
        <v>3</v>
      </c>
      <c r="P534" s="2"/>
      <c r="Q534" s="8" t="s">
        <v>3372</v>
      </c>
      <c r="R534" s="5" t="s">
        <v>449</v>
      </c>
    </row>
    <row r="535" spans="1:18" ht="51.6" x14ac:dyDescent="0.25">
      <c r="A535" s="6" t="s">
        <v>3373</v>
      </c>
      <c r="B535" s="2" t="s">
        <v>437</v>
      </c>
      <c r="C535" s="3" t="s">
        <v>2663</v>
      </c>
      <c r="D535" s="2" t="s">
        <v>3374</v>
      </c>
      <c r="E535" s="4">
        <v>43690.321550925924</v>
      </c>
      <c r="F535" s="2"/>
      <c r="G535" s="2"/>
      <c r="H535" s="2" t="s">
        <v>440</v>
      </c>
      <c r="I535" s="2" t="s">
        <v>441</v>
      </c>
      <c r="J535" s="2" t="s">
        <v>442</v>
      </c>
      <c r="K535" s="2"/>
      <c r="L535" s="5" t="s">
        <v>23</v>
      </c>
      <c r="M535" s="7" t="s">
        <v>200</v>
      </c>
      <c r="N535" s="2">
        <v>12</v>
      </c>
      <c r="O535" s="2">
        <v>3</v>
      </c>
      <c r="P535" s="2"/>
      <c r="Q535" s="8" t="s">
        <v>3375</v>
      </c>
      <c r="R535" s="5" t="s">
        <v>449</v>
      </c>
    </row>
    <row r="536" spans="1:18" ht="51.6" x14ac:dyDescent="0.25">
      <c r="A536" s="6" t="s">
        <v>3376</v>
      </c>
      <c r="B536" s="2" t="s">
        <v>437</v>
      </c>
      <c r="C536" s="3" t="s">
        <v>2667</v>
      </c>
      <c r="D536" s="2" t="s">
        <v>3377</v>
      </c>
      <c r="E536" s="4">
        <v>43690.321412037039</v>
      </c>
      <c r="F536" s="2"/>
      <c r="G536" s="2"/>
      <c r="H536" s="2" t="s">
        <v>440</v>
      </c>
      <c r="I536" s="2" t="s">
        <v>441</v>
      </c>
      <c r="J536" s="2" t="s">
        <v>442</v>
      </c>
      <c r="K536" s="2"/>
      <c r="L536" s="5" t="s">
        <v>23</v>
      </c>
      <c r="M536" s="7" t="s">
        <v>200</v>
      </c>
      <c r="N536" s="2">
        <v>12</v>
      </c>
      <c r="O536" s="2">
        <v>3</v>
      </c>
      <c r="P536" s="2"/>
      <c r="Q536" s="8" t="s">
        <v>3378</v>
      </c>
      <c r="R536" s="5" t="s">
        <v>449</v>
      </c>
    </row>
    <row r="537" spans="1:18" ht="41.4" x14ac:dyDescent="0.25">
      <c r="A537" s="6" t="s">
        <v>3379</v>
      </c>
      <c r="B537" s="2" t="s">
        <v>3380</v>
      </c>
      <c r="C537" s="3" t="s">
        <v>3381</v>
      </c>
      <c r="D537" s="2" t="s">
        <v>3382</v>
      </c>
      <c r="E537" s="4">
        <v>43690.321064814816</v>
      </c>
      <c r="F537" s="2"/>
      <c r="G537" s="2"/>
      <c r="H537" s="2"/>
      <c r="I537" s="2"/>
      <c r="J537" s="2" t="s">
        <v>3383</v>
      </c>
      <c r="K537" s="2"/>
      <c r="L537" s="5" t="s">
        <v>278</v>
      </c>
      <c r="M537" s="7" t="s">
        <v>3384</v>
      </c>
      <c r="N537" s="2">
        <v>291</v>
      </c>
      <c r="O537" s="2">
        <v>414</v>
      </c>
      <c r="P537" s="2"/>
      <c r="Q537" s="8" t="s">
        <v>3385</v>
      </c>
      <c r="R537" s="5" t="s">
        <v>3386</v>
      </c>
    </row>
    <row r="538" spans="1:18" ht="51.6" x14ac:dyDescent="0.25">
      <c r="A538" s="6" t="s">
        <v>3387</v>
      </c>
      <c r="B538" s="2" t="s">
        <v>437</v>
      </c>
      <c r="C538" s="3" t="s">
        <v>2671</v>
      </c>
      <c r="D538" s="2" t="s">
        <v>3388</v>
      </c>
      <c r="E538" s="4">
        <v>43690.320983796293</v>
      </c>
      <c r="F538" s="2"/>
      <c r="G538" s="2"/>
      <c r="H538" s="2" t="s">
        <v>440</v>
      </c>
      <c r="I538" s="2" t="s">
        <v>441</v>
      </c>
      <c r="J538" s="2" t="s">
        <v>442</v>
      </c>
      <c r="K538" s="2"/>
      <c r="L538" s="5" t="s">
        <v>23</v>
      </c>
      <c r="M538" s="7" t="s">
        <v>200</v>
      </c>
      <c r="N538" s="2">
        <v>12</v>
      </c>
      <c r="O538" s="2">
        <v>3</v>
      </c>
      <c r="P538" s="2"/>
      <c r="Q538" s="8" t="s">
        <v>3389</v>
      </c>
      <c r="R538" s="5" t="s">
        <v>449</v>
      </c>
    </row>
    <row r="539" spans="1:18" ht="51.6" x14ac:dyDescent="0.25">
      <c r="A539" s="6" t="s">
        <v>3390</v>
      </c>
      <c r="B539" s="2" t="s">
        <v>437</v>
      </c>
      <c r="C539" s="3" t="s">
        <v>2675</v>
      </c>
      <c r="D539" s="2" t="s">
        <v>3391</v>
      </c>
      <c r="E539" s="4">
        <v>43690.320844907408</v>
      </c>
      <c r="F539" s="2"/>
      <c r="G539" s="2"/>
      <c r="H539" s="2" t="s">
        <v>440</v>
      </c>
      <c r="I539" s="2" t="s">
        <v>441</v>
      </c>
      <c r="J539" s="2" t="s">
        <v>442</v>
      </c>
      <c r="K539" s="2"/>
      <c r="L539" s="5" t="s">
        <v>23</v>
      </c>
      <c r="M539" s="7" t="s">
        <v>200</v>
      </c>
      <c r="N539" s="2">
        <v>12</v>
      </c>
      <c r="O539" s="2">
        <v>3</v>
      </c>
      <c r="P539" s="2"/>
      <c r="Q539" s="8" t="s">
        <v>3392</v>
      </c>
      <c r="R539" s="5" t="s">
        <v>449</v>
      </c>
    </row>
    <row r="540" spans="1:18" ht="31.2" x14ac:dyDescent="0.25">
      <c r="A540" s="6" t="s">
        <v>3393</v>
      </c>
      <c r="B540" s="2" t="s">
        <v>3394</v>
      </c>
      <c r="C540" s="3" t="s">
        <v>3146</v>
      </c>
      <c r="D540" s="2" t="s">
        <v>3395</v>
      </c>
      <c r="E540" s="4">
        <v>43690.217106481483</v>
      </c>
      <c r="F540" s="2"/>
      <c r="G540" s="2"/>
      <c r="H540" s="2"/>
      <c r="I540" s="2"/>
      <c r="J540" s="2" t="s">
        <v>3396</v>
      </c>
      <c r="K540" s="2"/>
      <c r="L540" s="5" t="s">
        <v>51</v>
      </c>
      <c r="M540" s="7" t="s">
        <v>3397</v>
      </c>
      <c r="N540" s="2">
        <v>599</v>
      </c>
      <c r="O540" s="2">
        <v>908</v>
      </c>
      <c r="P540" s="2" t="s">
        <v>931</v>
      </c>
      <c r="Q540" s="8" t="s">
        <v>3398</v>
      </c>
      <c r="R540" s="5" t="s">
        <v>3152</v>
      </c>
    </row>
    <row r="541" spans="1:18" ht="61.8" x14ac:dyDescent="0.25">
      <c r="A541" s="6" t="s">
        <v>3399</v>
      </c>
      <c r="B541" s="2" t="s">
        <v>3400</v>
      </c>
      <c r="C541" s="3" t="s">
        <v>3401</v>
      </c>
      <c r="D541" s="2" t="s">
        <v>3402</v>
      </c>
      <c r="E541" s="4">
        <v>43690.056168981479</v>
      </c>
      <c r="F541" s="2"/>
      <c r="G541" s="2"/>
      <c r="H541" s="2"/>
      <c r="I541" s="2"/>
      <c r="J541" s="2" t="s">
        <v>3403</v>
      </c>
      <c r="K541" s="2"/>
      <c r="L541" s="5" t="s">
        <v>51</v>
      </c>
      <c r="M541" s="7" t="s">
        <v>3404</v>
      </c>
      <c r="N541" s="2">
        <v>1068</v>
      </c>
      <c r="O541" s="2">
        <v>400</v>
      </c>
      <c r="P541" s="2" t="s">
        <v>3405</v>
      </c>
      <c r="Q541" s="8" t="s">
        <v>3406</v>
      </c>
      <c r="R541" s="5" t="s">
        <v>3407</v>
      </c>
    </row>
    <row r="542" spans="1:18" ht="31.2" x14ac:dyDescent="0.25">
      <c r="A542" s="6" t="s">
        <v>3408</v>
      </c>
      <c r="B542" s="2" t="s">
        <v>3409</v>
      </c>
      <c r="C542" s="3" t="s">
        <v>3410</v>
      </c>
      <c r="D542" s="2" t="s">
        <v>3411</v>
      </c>
      <c r="E542" s="4">
        <v>43690.010185185187</v>
      </c>
      <c r="F542" s="2"/>
      <c r="G542" s="2"/>
      <c r="H542" s="2" t="s">
        <v>3412</v>
      </c>
      <c r="I542" s="2" t="s">
        <v>3413</v>
      </c>
      <c r="J542" s="2" t="s">
        <v>3414</v>
      </c>
      <c r="K542" s="2" t="s">
        <v>3415</v>
      </c>
      <c r="L542" s="5" t="s">
        <v>23</v>
      </c>
      <c r="M542" s="7" t="s">
        <v>3416</v>
      </c>
      <c r="N542" s="2">
        <v>2864</v>
      </c>
      <c r="O542" s="2">
        <v>504</v>
      </c>
      <c r="P542" s="2"/>
      <c r="Q542" s="8" t="s">
        <v>3417</v>
      </c>
      <c r="R542" s="5" t="s">
        <v>3418</v>
      </c>
    </row>
    <row r="543" spans="1:18" ht="82.2" x14ac:dyDescent="0.25">
      <c r="A543" s="6" t="s">
        <v>3419</v>
      </c>
      <c r="B543" s="2" t="s">
        <v>3409</v>
      </c>
      <c r="C543" s="3" t="s">
        <v>1437</v>
      </c>
      <c r="D543" s="2" t="s">
        <v>3420</v>
      </c>
      <c r="E543" s="4">
        <v>43690.006736111114</v>
      </c>
      <c r="F543" s="2"/>
      <c r="G543" s="2"/>
      <c r="H543" s="2"/>
      <c r="I543" s="2"/>
      <c r="J543" s="2" t="s">
        <v>3414</v>
      </c>
      <c r="K543" s="2"/>
      <c r="L543" s="5" t="s">
        <v>23</v>
      </c>
      <c r="M543" s="7" t="s">
        <v>3416</v>
      </c>
      <c r="N543" s="2">
        <v>2864</v>
      </c>
      <c r="O543" s="2">
        <v>504</v>
      </c>
      <c r="P543" s="2"/>
      <c r="Q543" s="8" t="s">
        <v>3421</v>
      </c>
      <c r="R543" s="5" t="s">
        <v>1441</v>
      </c>
    </row>
    <row r="544" spans="1:18" ht="31.2" x14ac:dyDescent="0.25">
      <c r="A544" s="6" t="s">
        <v>3422</v>
      </c>
      <c r="B544" s="2" t="s">
        <v>3409</v>
      </c>
      <c r="C544" s="3" t="s">
        <v>3423</v>
      </c>
      <c r="D544" s="2" t="s">
        <v>3424</v>
      </c>
      <c r="E544" s="4">
        <v>43690.002870370372</v>
      </c>
      <c r="F544" s="2"/>
      <c r="G544" s="2"/>
      <c r="H544" s="2"/>
      <c r="I544" s="2"/>
      <c r="J544" s="2" t="s">
        <v>3414</v>
      </c>
      <c r="K544" s="2"/>
      <c r="L544" s="5" t="s">
        <v>23</v>
      </c>
      <c r="M544" s="7" t="s">
        <v>3416</v>
      </c>
      <c r="N544" s="2">
        <v>2864</v>
      </c>
      <c r="O544" s="2">
        <v>504</v>
      </c>
      <c r="P544" s="2"/>
      <c r="Q544" s="8" t="s">
        <v>3425</v>
      </c>
      <c r="R544" s="5" t="s">
        <v>3426</v>
      </c>
    </row>
    <row r="545" spans="1:18" ht="21" x14ac:dyDescent="0.25">
      <c r="A545" s="6" t="s">
        <v>3427</v>
      </c>
      <c r="B545" s="2" t="s">
        <v>3428</v>
      </c>
      <c r="C545" s="3" t="s">
        <v>3429</v>
      </c>
      <c r="D545" s="2" t="s">
        <v>3430</v>
      </c>
      <c r="E545" s="4">
        <v>43689.902870370366</v>
      </c>
      <c r="F545" s="2"/>
      <c r="G545" s="2"/>
      <c r="H545" s="2"/>
      <c r="I545" s="2"/>
      <c r="J545" s="2" t="s">
        <v>3431</v>
      </c>
      <c r="K545" s="2"/>
      <c r="L545" s="5" t="s">
        <v>296</v>
      </c>
      <c r="M545" s="7" t="s">
        <v>3432</v>
      </c>
      <c r="N545" s="2">
        <v>953</v>
      </c>
      <c r="O545" s="2">
        <v>280</v>
      </c>
      <c r="P545" s="2"/>
      <c r="Q545" s="8" t="s">
        <v>3433</v>
      </c>
      <c r="R545" s="5" t="s">
        <v>3434</v>
      </c>
    </row>
    <row r="546" spans="1:18" ht="31.2" x14ac:dyDescent="0.25">
      <c r="A546" s="6" t="s">
        <v>3435</v>
      </c>
      <c r="B546" s="2" t="s">
        <v>3436</v>
      </c>
      <c r="C546" s="3" t="s">
        <v>3146</v>
      </c>
      <c r="D546" s="2" t="s">
        <v>3437</v>
      </c>
      <c r="E546" s="4">
        <v>43689.885671296295</v>
      </c>
      <c r="F546" s="2"/>
      <c r="G546" s="2"/>
      <c r="H546" s="2"/>
      <c r="I546" s="2"/>
      <c r="J546" s="2" t="s">
        <v>3438</v>
      </c>
      <c r="K546" s="2"/>
      <c r="L546" s="5" t="s">
        <v>23</v>
      </c>
      <c r="M546" s="7" t="s">
        <v>3439</v>
      </c>
      <c r="N546" s="2">
        <v>713</v>
      </c>
      <c r="O546" s="2">
        <v>367</v>
      </c>
      <c r="P546" s="2" t="s">
        <v>1527</v>
      </c>
      <c r="Q546" s="8" t="s">
        <v>3440</v>
      </c>
      <c r="R546" s="5" t="s">
        <v>3152</v>
      </c>
    </row>
    <row r="547" spans="1:18" ht="31.2" x14ac:dyDescent="0.25">
      <c r="A547" s="6" t="s">
        <v>3441</v>
      </c>
      <c r="B547" s="2" t="s">
        <v>3442</v>
      </c>
      <c r="C547" s="3" t="s">
        <v>3146</v>
      </c>
      <c r="D547" s="2" t="s">
        <v>3443</v>
      </c>
      <c r="E547" s="4">
        <v>43689.85938657407</v>
      </c>
      <c r="F547" s="2"/>
      <c r="G547" s="2"/>
      <c r="H547" s="2"/>
      <c r="I547" s="2"/>
      <c r="J547" s="2" t="s">
        <v>3444</v>
      </c>
      <c r="K547" s="2"/>
      <c r="L547" s="5" t="s">
        <v>23</v>
      </c>
      <c r="M547" s="7" t="s">
        <v>3445</v>
      </c>
      <c r="N547" s="2">
        <v>1066</v>
      </c>
      <c r="O547" s="2">
        <v>863</v>
      </c>
      <c r="P547" s="2" t="s">
        <v>3446</v>
      </c>
      <c r="Q547" s="8" t="s">
        <v>3447</v>
      </c>
      <c r="R547" s="5" t="s">
        <v>3152</v>
      </c>
    </row>
    <row r="548" spans="1:18" ht="31.2" x14ac:dyDescent="0.25">
      <c r="A548" s="6" t="s">
        <v>3448</v>
      </c>
      <c r="B548" s="2" t="s">
        <v>3449</v>
      </c>
      <c r="C548" s="3" t="s">
        <v>3146</v>
      </c>
      <c r="D548" s="2" t="s">
        <v>3450</v>
      </c>
      <c r="E548" s="4">
        <v>43689.856516203705</v>
      </c>
      <c r="F548" s="2"/>
      <c r="G548" s="2"/>
      <c r="H548" s="2"/>
      <c r="I548" s="2"/>
      <c r="J548" s="2" t="s">
        <v>3451</v>
      </c>
      <c r="K548" s="2"/>
      <c r="L548" s="5" t="s">
        <v>23</v>
      </c>
      <c r="M548" s="7" t="s">
        <v>3452</v>
      </c>
      <c r="N548" s="2">
        <v>2271</v>
      </c>
      <c r="O548" s="2">
        <v>2186</v>
      </c>
      <c r="P548" s="2" t="s">
        <v>3453</v>
      </c>
      <c r="Q548" s="8" t="s">
        <v>3454</v>
      </c>
      <c r="R548" s="5" t="s">
        <v>3152</v>
      </c>
    </row>
    <row r="549" spans="1:18" ht="21" x14ac:dyDescent="0.25">
      <c r="A549" s="6" t="s">
        <v>3455</v>
      </c>
      <c r="B549" s="2" t="s">
        <v>3456</v>
      </c>
      <c r="C549" s="3" t="s">
        <v>3457</v>
      </c>
      <c r="D549" s="2" t="s">
        <v>3458</v>
      </c>
      <c r="E549" s="4">
        <v>43689.854988425926</v>
      </c>
      <c r="F549" s="2"/>
      <c r="G549" s="2"/>
      <c r="H549" s="2"/>
      <c r="I549" s="2"/>
      <c r="J549" s="2" t="s">
        <v>3459</v>
      </c>
      <c r="K549" s="2"/>
      <c r="L549" s="5" t="s">
        <v>23</v>
      </c>
      <c r="M549" s="7" t="s">
        <v>3460</v>
      </c>
      <c r="N549" s="2">
        <v>674</v>
      </c>
      <c r="O549" s="2">
        <v>97</v>
      </c>
      <c r="P549" s="2" t="s">
        <v>329</v>
      </c>
      <c r="Q549" s="8" t="s">
        <v>3461</v>
      </c>
      <c r="R549" s="5" t="s">
        <v>3462</v>
      </c>
    </row>
    <row r="550" spans="1:18" ht="51.6" x14ac:dyDescent="0.25">
      <c r="A550" s="6" t="s">
        <v>3463</v>
      </c>
      <c r="B550" s="2" t="s">
        <v>3464</v>
      </c>
      <c r="C550" s="3" t="s">
        <v>3465</v>
      </c>
      <c r="D550" s="2" t="s">
        <v>3466</v>
      </c>
      <c r="E550" s="4">
        <v>43689.837453703702</v>
      </c>
      <c r="F550" s="2"/>
      <c r="G550" s="2"/>
      <c r="H550" s="2"/>
      <c r="I550" s="2"/>
      <c r="J550" s="2" t="s">
        <v>3467</v>
      </c>
      <c r="K550" s="2"/>
      <c r="L550" s="5" t="s">
        <v>51</v>
      </c>
      <c r="M550" s="7" t="s">
        <v>3468</v>
      </c>
      <c r="N550" s="2">
        <v>312</v>
      </c>
      <c r="O550" s="2">
        <v>464</v>
      </c>
      <c r="P550" s="2" t="s">
        <v>3469</v>
      </c>
      <c r="Q550" s="8" t="s">
        <v>3470</v>
      </c>
      <c r="R550" s="5" t="s">
        <v>3471</v>
      </c>
    </row>
    <row r="551" spans="1:18" ht="41.4" x14ac:dyDescent="0.25">
      <c r="A551" s="6" t="s">
        <v>3472</v>
      </c>
      <c r="B551" s="2" t="s">
        <v>3473</v>
      </c>
      <c r="C551" s="3" t="s">
        <v>2341</v>
      </c>
      <c r="D551" s="2" t="s">
        <v>3474</v>
      </c>
      <c r="E551" s="4">
        <v>43689.82136574074</v>
      </c>
      <c r="F551" s="2"/>
      <c r="G551" s="2"/>
      <c r="H551" s="2"/>
      <c r="I551" s="2"/>
      <c r="J551" s="2" t="s">
        <v>3475</v>
      </c>
      <c r="K551" s="2"/>
      <c r="L551" s="5" t="s">
        <v>116</v>
      </c>
      <c r="M551" s="7" t="s">
        <v>3476</v>
      </c>
      <c r="N551" s="2">
        <v>487</v>
      </c>
      <c r="O551" s="2">
        <v>544</v>
      </c>
      <c r="P551" s="2" t="s">
        <v>3477</v>
      </c>
      <c r="Q551" s="8" t="s">
        <v>3478</v>
      </c>
      <c r="R551" s="5" t="s">
        <v>2347</v>
      </c>
    </row>
    <row r="552" spans="1:18" ht="51.6" x14ac:dyDescent="0.25">
      <c r="A552" s="6" t="s">
        <v>3479</v>
      </c>
      <c r="B552" s="2" t="s">
        <v>3480</v>
      </c>
      <c r="C552" s="3" t="s">
        <v>3481</v>
      </c>
      <c r="D552" s="2" t="s">
        <v>3482</v>
      </c>
      <c r="E552" s="4">
        <v>43689.808263888888</v>
      </c>
      <c r="F552" s="2"/>
      <c r="G552" s="2"/>
      <c r="H552" s="2"/>
      <c r="I552" s="2"/>
      <c r="J552" s="2" t="s">
        <v>3483</v>
      </c>
      <c r="K552" s="2"/>
      <c r="L552" s="5" t="s">
        <v>23</v>
      </c>
      <c r="M552" s="7" t="s">
        <v>3484</v>
      </c>
      <c r="N552" s="2">
        <v>46</v>
      </c>
      <c r="O552" s="2">
        <v>53</v>
      </c>
      <c r="P552" s="2"/>
      <c r="Q552" s="8" t="s">
        <v>3485</v>
      </c>
      <c r="R552" s="5" t="s">
        <v>3486</v>
      </c>
    </row>
    <row r="553" spans="1:18" ht="41.4" x14ac:dyDescent="0.25">
      <c r="A553" s="6" t="s">
        <v>3487</v>
      </c>
      <c r="B553" s="2" t="s">
        <v>3488</v>
      </c>
      <c r="C553" s="3" t="s">
        <v>3489</v>
      </c>
      <c r="D553" s="2" t="s">
        <v>3490</v>
      </c>
      <c r="E553" s="4">
        <v>43689.805451388893</v>
      </c>
      <c r="F553" s="2"/>
      <c r="G553" s="2"/>
      <c r="H553" s="2" t="s">
        <v>2697</v>
      </c>
      <c r="I553" s="2" t="s">
        <v>2695</v>
      </c>
      <c r="J553" s="2" t="s">
        <v>3491</v>
      </c>
      <c r="K553" s="2" t="s">
        <v>3302</v>
      </c>
      <c r="L553" s="5" t="s">
        <v>51</v>
      </c>
      <c r="M553" s="7" t="s">
        <v>3492</v>
      </c>
      <c r="N553" s="2">
        <v>248</v>
      </c>
      <c r="O553" s="2">
        <v>103</v>
      </c>
      <c r="P553" s="2"/>
      <c r="Q553" s="8" t="s">
        <v>3493</v>
      </c>
      <c r="R553" s="5" t="s">
        <v>3306</v>
      </c>
    </row>
    <row r="554" spans="1:18" ht="51.6" x14ac:dyDescent="0.25">
      <c r="A554" s="6" t="s">
        <v>3494</v>
      </c>
      <c r="B554" s="2" t="s">
        <v>3495</v>
      </c>
      <c r="C554" s="3" t="s">
        <v>3496</v>
      </c>
      <c r="D554" s="2" t="s">
        <v>3497</v>
      </c>
      <c r="E554" s="4">
        <v>43689.78497685185</v>
      </c>
      <c r="F554" s="2"/>
      <c r="G554" s="2"/>
      <c r="H554" s="2"/>
      <c r="I554" s="2"/>
      <c r="J554" s="2" t="s">
        <v>3498</v>
      </c>
      <c r="K554" s="2"/>
      <c r="L554" s="5" t="s">
        <v>116</v>
      </c>
      <c r="M554" s="7" t="s">
        <v>3499</v>
      </c>
      <c r="N554" s="2">
        <v>53</v>
      </c>
      <c r="O554" s="2">
        <v>66</v>
      </c>
      <c r="P554" s="2" t="s">
        <v>2699</v>
      </c>
      <c r="Q554" s="8" t="s">
        <v>3500</v>
      </c>
      <c r="R554" s="5" t="s">
        <v>3501</v>
      </c>
    </row>
    <row r="555" spans="1:18" ht="51.6" x14ac:dyDescent="0.25">
      <c r="A555" s="6" t="s">
        <v>3502</v>
      </c>
      <c r="B555" s="2" t="s">
        <v>3503</v>
      </c>
      <c r="C555" s="3" t="s">
        <v>3504</v>
      </c>
      <c r="D555" s="2" t="s">
        <v>3505</v>
      </c>
      <c r="E555" s="4">
        <v>43689.783171296294</v>
      </c>
      <c r="F555" s="2"/>
      <c r="G555" s="2"/>
      <c r="H555" s="2"/>
      <c r="I555" s="2"/>
      <c r="J555" s="2" t="s">
        <v>3506</v>
      </c>
      <c r="K555" s="2"/>
      <c r="L555" s="5" t="s">
        <v>116</v>
      </c>
      <c r="M555" s="7" t="s">
        <v>3507</v>
      </c>
      <c r="N555" s="2">
        <v>404</v>
      </c>
      <c r="O555" s="2">
        <v>549</v>
      </c>
      <c r="P555" s="2" t="s">
        <v>351</v>
      </c>
      <c r="Q555" s="8" t="s">
        <v>3508</v>
      </c>
      <c r="R555" s="5" t="s">
        <v>3509</v>
      </c>
    </row>
    <row r="556" spans="1:18" ht="61.8" x14ac:dyDescent="0.25">
      <c r="A556" s="6" t="s">
        <v>3510</v>
      </c>
      <c r="B556" s="2" t="s">
        <v>3511</v>
      </c>
      <c r="C556" s="3" t="s">
        <v>3028</v>
      </c>
      <c r="D556" s="2" t="s">
        <v>3512</v>
      </c>
      <c r="E556" s="4">
        <v>43689.772407407407</v>
      </c>
      <c r="F556" s="2"/>
      <c r="G556" s="2"/>
      <c r="H556" s="2"/>
      <c r="I556" s="2"/>
      <c r="J556" s="2" t="s">
        <v>3513</v>
      </c>
      <c r="K556" s="2"/>
      <c r="L556" s="5" t="s">
        <v>23</v>
      </c>
      <c r="M556" s="7" t="s">
        <v>3514</v>
      </c>
      <c r="N556" s="2">
        <v>560</v>
      </c>
      <c r="O556" s="2">
        <v>1288</v>
      </c>
      <c r="P556" s="2" t="s">
        <v>3515</v>
      </c>
      <c r="Q556" s="8" t="s">
        <v>3516</v>
      </c>
      <c r="R556" s="5" t="s">
        <v>3034</v>
      </c>
    </row>
    <row r="557" spans="1:18" ht="51.6" x14ac:dyDescent="0.25">
      <c r="A557" s="6" t="s">
        <v>3517</v>
      </c>
      <c r="B557" s="2" t="s">
        <v>346</v>
      </c>
      <c r="C557" s="3" t="s">
        <v>2183</v>
      </c>
      <c r="D557" s="2" t="s">
        <v>3518</v>
      </c>
      <c r="E557" s="4">
        <v>43689.756342592591</v>
      </c>
      <c r="F557" s="2"/>
      <c r="G557" s="2"/>
      <c r="H557" s="2"/>
      <c r="I557" s="2"/>
      <c r="J557" s="2" t="s">
        <v>349</v>
      </c>
      <c r="K557" s="2"/>
      <c r="L557" s="5" t="s">
        <v>23</v>
      </c>
      <c r="M557" s="7" t="s">
        <v>350</v>
      </c>
      <c r="N557" s="2">
        <v>60</v>
      </c>
      <c r="O557" s="2">
        <v>60</v>
      </c>
      <c r="P557" s="2" t="s">
        <v>351</v>
      </c>
      <c r="Q557" s="8" t="s">
        <v>3519</v>
      </c>
      <c r="R557" s="5" t="s">
        <v>2188</v>
      </c>
    </row>
    <row r="558" spans="1:18" ht="51.6" x14ac:dyDescent="0.25">
      <c r="A558" s="6" t="s">
        <v>3520</v>
      </c>
      <c r="B558" s="2" t="s">
        <v>3521</v>
      </c>
      <c r="C558" s="3" t="s">
        <v>2183</v>
      </c>
      <c r="D558" s="2" t="s">
        <v>3522</v>
      </c>
      <c r="E558" s="4">
        <v>43689.744166666671</v>
      </c>
      <c r="F558" s="2"/>
      <c r="G558" s="2"/>
      <c r="H558" s="2"/>
      <c r="I558" s="2"/>
      <c r="J558" s="2" t="s">
        <v>3523</v>
      </c>
      <c r="K558" s="2"/>
      <c r="L558" s="5" t="s">
        <v>116</v>
      </c>
      <c r="M558" s="7" t="s">
        <v>3524</v>
      </c>
      <c r="N558" s="2">
        <v>1192</v>
      </c>
      <c r="O558" s="2">
        <v>578</v>
      </c>
      <c r="P558" s="2" t="s">
        <v>3525</v>
      </c>
      <c r="Q558" s="8" t="s">
        <v>3526</v>
      </c>
      <c r="R558" s="5" t="s">
        <v>2188</v>
      </c>
    </row>
    <row r="559" spans="1:18" ht="13.2" x14ac:dyDescent="0.25">
      <c r="A559" s="6" t="s">
        <v>3527</v>
      </c>
      <c r="B559" s="2" t="s">
        <v>3528</v>
      </c>
      <c r="C559" s="3" t="s">
        <v>3529</v>
      </c>
      <c r="D559" s="2" t="s">
        <v>3530</v>
      </c>
      <c r="E559" s="4">
        <v>43689.740729166668</v>
      </c>
      <c r="F559" s="2"/>
      <c r="G559" s="2"/>
      <c r="H559" s="2"/>
      <c r="I559" s="2"/>
      <c r="J559" s="2" t="s">
        <v>3531</v>
      </c>
      <c r="K559" s="2"/>
      <c r="L559" s="5" t="s">
        <v>116</v>
      </c>
      <c r="M559" s="7" t="s">
        <v>3532</v>
      </c>
      <c r="N559" s="2">
        <v>61</v>
      </c>
      <c r="O559" s="2">
        <v>141</v>
      </c>
      <c r="P559" s="2" t="s">
        <v>351</v>
      </c>
      <c r="Q559" s="8" t="s">
        <v>3533</v>
      </c>
      <c r="R559" s="5" t="s">
        <v>3534</v>
      </c>
    </row>
    <row r="560" spans="1:18" ht="61.8" x14ac:dyDescent="0.25">
      <c r="A560" s="6" t="s">
        <v>3535</v>
      </c>
      <c r="B560" s="2" t="s">
        <v>3536</v>
      </c>
      <c r="C560" s="3" t="s">
        <v>3028</v>
      </c>
      <c r="D560" s="2" t="s">
        <v>3537</v>
      </c>
      <c r="E560" s="4">
        <v>43689.719259259262</v>
      </c>
      <c r="F560" s="2"/>
      <c r="G560" s="2"/>
      <c r="H560" s="2"/>
      <c r="I560" s="2"/>
      <c r="J560" s="2" t="s">
        <v>3538</v>
      </c>
      <c r="K560" s="2"/>
      <c r="L560" s="5" t="s">
        <v>116</v>
      </c>
      <c r="M560" s="7" t="s">
        <v>3539</v>
      </c>
      <c r="N560" s="2">
        <v>566</v>
      </c>
      <c r="O560" s="2">
        <v>553</v>
      </c>
      <c r="P560" s="2" t="s">
        <v>3540</v>
      </c>
      <c r="Q560" s="8" t="s">
        <v>3541</v>
      </c>
      <c r="R560" s="5" t="s">
        <v>3034</v>
      </c>
    </row>
    <row r="561" spans="1:18" ht="41.4" x14ac:dyDescent="0.25">
      <c r="A561" s="6" t="s">
        <v>3542</v>
      </c>
      <c r="B561" s="2" t="s">
        <v>292</v>
      </c>
      <c r="C561" s="3" t="s">
        <v>3543</v>
      </c>
      <c r="D561" s="2" t="s">
        <v>3544</v>
      </c>
      <c r="E561" s="4">
        <v>43689.708726851852</v>
      </c>
      <c r="F561" s="2"/>
      <c r="G561" s="2"/>
      <c r="H561" s="2"/>
      <c r="I561" s="2"/>
      <c r="J561" s="2" t="s">
        <v>295</v>
      </c>
      <c r="K561" s="2"/>
      <c r="L561" s="5" t="s">
        <v>296</v>
      </c>
      <c r="M561" s="7" t="s">
        <v>297</v>
      </c>
      <c r="N561" s="2">
        <v>5748</v>
      </c>
      <c r="O561" s="2">
        <v>483</v>
      </c>
      <c r="P561" s="2" t="s">
        <v>298</v>
      </c>
      <c r="Q561" s="8" t="s">
        <v>3545</v>
      </c>
      <c r="R561" s="5" t="s">
        <v>3546</v>
      </c>
    </row>
    <row r="562" spans="1:18" ht="41.4" x14ac:dyDescent="0.25">
      <c r="A562" s="6" t="s">
        <v>3547</v>
      </c>
      <c r="B562" s="2" t="s">
        <v>3548</v>
      </c>
      <c r="C562" s="3" t="s">
        <v>2341</v>
      </c>
      <c r="D562" s="2" t="s">
        <v>3549</v>
      </c>
      <c r="E562" s="4">
        <v>43689.698993055557</v>
      </c>
      <c r="F562" s="2"/>
      <c r="G562" s="2"/>
      <c r="H562" s="2"/>
      <c r="I562" s="2"/>
      <c r="J562" s="2" t="s">
        <v>3550</v>
      </c>
      <c r="K562" s="2"/>
      <c r="L562" s="5" t="s">
        <v>116</v>
      </c>
      <c r="M562" s="7" t="s">
        <v>3551</v>
      </c>
      <c r="N562" s="2">
        <v>481</v>
      </c>
      <c r="O562" s="2">
        <v>552</v>
      </c>
      <c r="P562" s="2" t="s">
        <v>3552</v>
      </c>
      <c r="Q562" s="8" t="s">
        <v>3553</v>
      </c>
      <c r="R562" s="5" t="s">
        <v>2347</v>
      </c>
    </row>
    <row r="563" spans="1:18" ht="51.6" x14ac:dyDescent="0.25">
      <c r="A563" s="6" t="s">
        <v>3554</v>
      </c>
      <c r="B563" s="2" t="s">
        <v>3555</v>
      </c>
      <c r="C563" s="3" t="s">
        <v>3556</v>
      </c>
      <c r="D563" s="2" t="s">
        <v>3557</v>
      </c>
      <c r="E563" s="4">
        <v>43689.685983796298</v>
      </c>
      <c r="F563" s="2"/>
      <c r="G563" s="2"/>
      <c r="H563" s="2"/>
      <c r="I563" s="2"/>
      <c r="J563" s="2" t="s">
        <v>3558</v>
      </c>
      <c r="K563" s="2"/>
      <c r="L563" s="5" t="s">
        <v>116</v>
      </c>
      <c r="M563" s="7" t="s">
        <v>3559</v>
      </c>
      <c r="N563" s="2">
        <v>708</v>
      </c>
      <c r="O563" s="2">
        <v>596</v>
      </c>
      <c r="P563" s="2" t="s">
        <v>1527</v>
      </c>
      <c r="Q563" s="8" t="s">
        <v>3560</v>
      </c>
      <c r="R563" s="5" t="s">
        <v>3561</v>
      </c>
    </row>
    <row r="564" spans="1:18" ht="41.4" x14ac:dyDescent="0.25">
      <c r="A564" s="6" t="s">
        <v>3562</v>
      </c>
      <c r="B564" s="2" t="s">
        <v>3563</v>
      </c>
      <c r="C564" s="3" t="s">
        <v>2341</v>
      </c>
      <c r="D564" s="2" t="s">
        <v>3564</v>
      </c>
      <c r="E564" s="4">
        <v>43689.685543981483</v>
      </c>
      <c r="F564" s="2"/>
      <c r="G564" s="2"/>
      <c r="H564" s="2"/>
      <c r="I564" s="2"/>
      <c r="J564" s="2" t="s">
        <v>3565</v>
      </c>
      <c r="K564" s="2"/>
      <c r="L564" s="5" t="s">
        <v>23</v>
      </c>
      <c r="M564" s="7" t="s">
        <v>3566</v>
      </c>
      <c r="N564" s="2">
        <v>126</v>
      </c>
      <c r="O564" s="2">
        <v>464</v>
      </c>
      <c r="P564" s="2" t="s">
        <v>3567</v>
      </c>
      <c r="Q564" s="8" t="s">
        <v>3568</v>
      </c>
      <c r="R564" s="5" t="s">
        <v>2347</v>
      </c>
    </row>
    <row r="565" spans="1:18" ht="13.2" x14ac:dyDescent="0.25">
      <c r="A565" s="6" t="s">
        <v>3569</v>
      </c>
      <c r="B565" s="2" t="s">
        <v>3570</v>
      </c>
      <c r="C565" s="3" t="s">
        <v>3571</v>
      </c>
      <c r="D565" s="2" t="s">
        <v>3572</v>
      </c>
      <c r="E565" s="4">
        <v>43689.678553240738</v>
      </c>
      <c r="F565" s="2"/>
      <c r="G565" s="2"/>
      <c r="H565" s="2" t="s">
        <v>2697</v>
      </c>
      <c r="I565" s="2" t="s">
        <v>2695</v>
      </c>
      <c r="J565" s="2" t="s">
        <v>3573</v>
      </c>
      <c r="K565" s="2" t="s">
        <v>3574</v>
      </c>
      <c r="L565" s="5" t="s">
        <v>116</v>
      </c>
      <c r="M565" s="7" t="s">
        <v>3575</v>
      </c>
      <c r="N565" s="2">
        <v>8460</v>
      </c>
      <c r="O565" s="2">
        <v>468</v>
      </c>
      <c r="P565" s="2" t="s">
        <v>3576</v>
      </c>
      <c r="Q565" s="8" t="s">
        <v>3577</v>
      </c>
      <c r="R565" s="5" t="s">
        <v>3578</v>
      </c>
    </row>
    <row r="566" spans="1:18" ht="41.4" x14ac:dyDescent="0.25">
      <c r="A566" s="6" t="s">
        <v>3579</v>
      </c>
      <c r="B566" s="2" t="s">
        <v>3580</v>
      </c>
      <c r="C566" s="3" t="s">
        <v>3581</v>
      </c>
      <c r="D566" s="2" t="s">
        <v>3582</v>
      </c>
      <c r="E566" s="4">
        <v>43689.676527777774</v>
      </c>
      <c r="F566" s="2"/>
      <c r="G566" s="2"/>
      <c r="H566" s="2"/>
      <c r="I566" s="2"/>
      <c r="J566" s="2" t="s">
        <v>3583</v>
      </c>
      <c r="K566" s="2"/>
      <c r="L566" s="5" t="s">
        <v>23</v>
      </c>
      <c r="M566" s="7" t="s">
        <v>3584</v>
      </c>
      <c r="N566" s="2">
        <v>8</v>
      </c>
      <c r="O566" s="2">
        <v>16</v>
      </c>
      <c r="P566" s="2" t="s">
        <v>2699</v>
      </c>
      <c r="Q566" s="8" t="s">
        <v>3585</v>
      </c>
      <c r="R566" s="5" t="s">
        <v>3586</v>
      </c>
    </row>
    <row r="567" spans="1:18" ht="41.4" x14ac:dyDescent="0.25">
      <c r="A567" s="6" t="s">
        <v>3587</v>
      </c>
      <c r="B567" s="2" t="s">
        <v>3588</v>
      </c>
      <c r="C567" s="3" t="s">
        <v>2341</v>
      </c>
      <c r="D567" s="2" t="s">
        <v>3589</v>
      </c>
      <c r="E567" s="4">
        <v>43689.675046296295</v>
      </c>
      <c r="F567" s="2"/>
      <c r="G567" s="2"/>
      <c r="H567" s="2"/>
      <c r="I567" s="2"/>
      <c r="J567" s="2" t="s">
        <v>3590</v>
      </c>
      <c r="K567" s="2"/>
      <c r="L567" s="5" t="s">
        <v>116</v>
      </c>
      <c r="M567" s="7" t="s">
        <v>3591</v>
      </c>
      <c r="N567" s="2">
        <v>629</v>
      </c>
      <c r="O567" s="2">
        <v>681</v>
      </c>
      <c r="P567" s="2"/>
      <c r="Q567" s="8" t="s">
        <v>3592</v>
      </c>
      <c r="R567" s="5" t="s">
        <v>2347</v>
      </c>
    </row>
    <row r="568" spans="1:18" ht="51.6" x14ac:dyDescent="0.25">
      <c r="A568" s="6" t="s">
        <v>3593</v>
      </c>
      <c r="B568" s="2" t="s">
        <v>3594</v>
      </c>
      <c r="C568" s="3" t="s">
        <v>3595</v>
      </c>
      <c r="D568" s="2" t="s">
        <v>3596</v>
      </c>
      <c r="E568" s="4">
        <v>43689.65488425926</v>
      </c>
      <c r="F568" s="2"/>
      <c r="G568" s="2"/>
      <c r="H568" s="2"/>
      <c r="I568" s="2"/>
      <c r="J568" s="2" t="s">
        <v>3597</v>
      </c>
      <c r="K568" s="2"/>
      <c r="L568" s="5" t="s">
        <v>23</v>
      </c>
      <c r="M568" s="7" t="s">
        <v>3598</v>
      </c>
      <c r="N568" s="2">
        <v>774</v>
      </c>
      <c r="O568" s="2">
        <v>1492</v>
      </c>
      <c r="P568" s="2" t="s">
        <v>3599</v>
      </c>
      <c r="Q568" s="8" t="s">
        <v>3600</v>
      </c>
      <c r="R568" s="5" t="s">
        <v>3601</v>
      </c>
    </row>
    <row r="569" spans="1:18" ht="51.6" x14ac:dyDescent="0.25">
      <c r="A569" s="6" t="s">
        <v>3602</v>
      </c>
      <c r="B569" s="2" t="s">
        <v>3603</v>
      </c>
      <c r="C569" s="3" t="s">
        <v>3595</v>
      </c>
      <c r="D569" s="2" t="s">
        <v>3604</v>
      </c>
      <c r="E569" s="4">
        <v>43689.654444444444</v>
      </c>
      <c r="F569" s="2"/>
      <c r="G569" s="2"/>
      <c r="H569" s="2"/>
      <c r="I569" s="2"/>
      <c r="J569" s="2" t="s">
        <v>3605</v>
      </c>
      <c r="K569" s="2"/>
      <c r="L569" s="5" t="s">
        <v>23</v>
      </c>
      <c r="M569" s="7" t="s">
        <v>3606</v>
      </c>
      <c r="N569" s="2">
        <v>162171</v>
      </c>
      <c r="O569" s="2">
        <v>14606</v>
      </c>
      <c r="P569" s="2" t="s">
        <v>3607</v>
      </c>
      <c r="Q569" s="8" t="s">
        <v>3608</v>
      </c>
      <c r="R569" s="5" t="s">
        <v>3601</v>
      </c>
    </row>
    <row r="570" spans="1:18" ht="51.6" x14ac:dyDescent="0.25">
      <c r="A570" s="6" t="s">
        <v>3609</v>
      </c>
      <c r="B570" s="2" t="s">
        <v>926</v>
      </c>
      <c r="C570" s="3" t="s">
        <v>3610</v>
      </c>
      <c r="D570" s="2" t="s">
        <v>3611</v>
      </c>
      <c r="E570" s="4">
        <v>43689.648668981477</v>
      </c>
      <c r="F570" s="2"/>
      <c r="G570" s="2"/>
      <c r="H570" s="2"/>
      <c r="I570" s="2"/>
      <c r="J570" s="2" t="s">
        <v>929</v>
      </c>
      <c r="K570" s="2"/>
      <c r="L570" s="5" t="s">
        <v>23</v>
      </c>
      <c r="M570" s="7" t="s">
        <v>930</v>
      </c>
      <c r="N570" s="2">
        <v>2107</v>
      </c>
      <c r="O570" s="2">
        <v>481</v>
      </c>
      <c r="P570" s="2" t="s">
        <v>931</v>
      </c>
      <c r="Q570" s="8" t="s">
        <v>3612</v>
      </c>
      <c r="R570" s="5" t="s">
        <v>3613</v>
      </c>
    </row>
    <row r="571" spans="1:18" ht="21" x14ac:dyDescent="0.25">
      <c r="A571" s="6" t="s">
        <v>3574</v>
      </c>
      <c r="B571" s="2" t="s">
        <v>2695</v>
      </c>
      <c r="C571" s="3" t="s">
        <v>3614</v>
      </c>
      <c r="D571" s="2" t="s">
        <v>3615</v>
      </c>
      <c r="E571" s="4">
        <v>43689.646863425922</v>
      </c>
      <c r="F571" s="2"/>
      <c r="G571" s="2"/>
      <c r="H571" s="2" t="s">
        <v>3573</v>
      </c>
      <c r="I571" s="2" t="s">
        <v>3570</v>
      </c>
      <c r="J571" s="2" t="s">
        <v>2697</v>
      </c>
      <c r="K571" s="2" t="s">
        <v>3616</v>
      </c>
      <c r="L571" s="5" t="s">
        <v>51</v>
      </c>
      <c r="M571" s="7" t="s">
        <v>2698</v>
      </c>
      <c r="N571" s="2">
        <v>700</v>
      </c>
      <c r="O571" s="2">
        <v>468</v>
      </c>
      <c r="P571" s="2" t="s">
        <v>2699</v>
      </c>
      <c r="Q571" s="8" t="s">
        <v>3617</v>
      </c>
      <c r="R571" s="5" t="s">
        <v>3618</v>
      </c>
    </row>
    <row r="572" spans="1:18" ht="21" x14ac:dyDescent="0.25">
      <c r="A572" s="6" t="s">
        <v>3619</v>
      </c>
      <c r="B572" s="2" t="s">
        <v>3620</v>
      </c>
      <c r="C572" s="3" t="s">
        <v>3621</v>
      </c>
      <c r="D572" s="2" t="s">
        <v>3622</v>
      </c>
      <c r="E572" s="4">
        <v>43689.636759259258</v>
      </c>
      <c r="F572" s="2"/>
      <c r="G572" s="2"/>
      <c r="H572" s="2" t="s">
        <v>440</v>
      </c>
      <c r="I572" s="2" t="s">
        <v>441</v>
      </c>
      <c r="J572" s="2" t="s">
        <v>3623</v>
      </c>
      <c r="K572" s="2" t="s">
        <v>3624</v>
      </c>
      <c r="L572" s="5" t="s">
        <v>51</v>
      </c>
      <c r="M572" s="7" t="s">
        <v>3625</v>
      </c>
      <c r="N572" s="2">
        <v>1055</v>
      </c>
      <c r="O572" s="2">
        <v>188</v>
      </c>
      <c r="P572" s="2"/>
      <c r="Q572" s="8" t="s">
        <v>3626</v>
      </c>
      <c r="R572" s="5" t="s">
        <v>3627</v>
      </c>
    </row>
    <row r="573" spans="1:18" ht="51.6" x14ac:dyDescent="0.25">
      <c r="A573" s="6" t="s">
        <v>3628</v>
      </c>
      <c r="B573" s="2" t="s">
        <v>3629</v>
      </c>
      <c r="C573" s="3" t="s">
        <v>3630</v>
      </c>
      <c r="D573" s="2" t="s">
        <v>3631</v>
      </c>
      <c r="E573" s="4">
        <v>43689.625254629631</v>
      </c>
      <c r="F573" s="2"/>
      <c r="G573" s="2"/>
      <c r="H573" s="2"/>
      <c r="I573" s="2"/>
      <c r="J573" s="2" t="s">
        <v>3632</v>
      </c>
      <c r="K573" s="2"/>
      <c r="L573" s="5" t="s">
        <v>23</v>
      </c>
      <c r="M573" s="7" t="s">
        <v>3633</v>
      </c>
      <c r="N573" s="2">
        <v>77</v>
      </c>
      <c r="O573" s="2">
        <v>48</v>
      </c>
      <c r="P573" s="2" t="s">
        <v>2917</v>
      </c>
      <c r="Q573" s="8" t="s">
        <v>3634</v>
      </c>
      <c r="R573" s="5" t="s">
        <v>3635</v>
      </c>
    </row>
    <row r="574" spans="1:18" ht="61.8" x14ac:dyDescent="0.25">
      <c r="A574" s="6" t="s">
        <v>3636</v>
      </c>
      <c r="B574" s="2" t="s">
        <v>1614</v>
      </c>
      <c r="C574" s="3" t="s">
        <v>3637</v>
      </c>
      <c r="D574" s="2" t="s">
        <v>3638</v>
      </c>
      <c r="E574" s="4">
        <v>43689.625023148154</v>
      </c>
      <c r="F574" s="2"/>
      <c r="G574" s="2"/>
      <c r="H574" s="2"/>
      <c r="I574" s="2"/>
      <c r="J574" s="2" t="s">
        <v>1617</v>
      </c>
      <c r="K574" s="2"/>
      <c r="L574" s="5" t="s">
        <v>1618</v>
      </c>
      <c r="M574" s="7" t="s">
        <v>1619</v>
      </c>
      <c r="N574" s="2">
        <v>3080</v>
      </c>
      <c r="O574" s="2">
        <v>316</v>
      </c>
      <c r="P574" s="2" t="s">
        <v>1620</v>
      </c>
      <c r="Q574" s="8" t="s">
        <v>3639</v>
      </c>
      <c r="R574" s="5" t="s">
        <v>3640</v>
      </c>
    </row>
    <row r="575" spans="1:18" ht="13.2" x14ac:dyDescent="0.25">
      <c r="A575" s="6" t="s">
        <v>3641</v>
      </c>
      <c r="B575" s="2" t="s">
        <v>3642</v>
      </c>
      <c r="C575" s="3" t="s">
        <v>3643</v>
      </c>
      <c r="D575" s="2" t="s">
        <v>3644</v>
      </c>
      <c r="E575" s="4">
        <v>43689.618217592593</v>
      </c>
      <c r="F575" s="2"/>
      <c r="G575" s="2"/>
      <c r="H575" s="2" t="s">
        <v>3645</v>
      </c>
      <c r="I575" s="2" t="s">
        <v>3646</v>
      </c>
      <c r="J575" s="2" t="s">
        <v>3647</v>
      </c>
      <c r="K575" s="2" t="s">
        <v>3648</v>
      </c>
      <c r="L575" s="5" t="s">
        <v>51</v>
      </c>
      <c r="M575" s="7" t="s">
        <v>3649</v>
      </c>
      <c r="N575" s="2">
        <v>130</v>
      </c>
      <c r="O575" s="2">
        <v>125</v>
      </c>
      <c r="P575" s="2"/>
      <c r="Q575" s="8" t="s">
        <v>3650</v>
      </c>
      <c r="R575" s="5" t="s">
        <v>3651</v>
      </c>
    </row>
    <row r="576" spans="1:18" ht="31.2" x14ac:dyDescent="0.25">
      <c r="A576" s="6" t="s">
        <v>3624</v>
      </c>
      <c r="B576" s="2" t="s">
        <v>441</v>
      </c>
      <c r="C576" s="3" t="s">
        <v>3652</v>
      </c>
      <c r="D576" s="2" t="s">
        <v>3653</v>
      </c>
      <c r="E576" s="4">
        <v>43689.61451388889</v>
      </c>
      <c r="F576" s="2"/>
      <c r="G576" s="2"/>
      <c r="H576" s="2"/>
      <c r="I576" s="2"/>
      <c r="J576" s="2" t="s">
        <v>440</v>
      </c>
      <c r="K576" s="2"/>
      <c r="L576" s="5" t="s">
        <v>23</v>
      </c>
      <c r="M576" s="7" t="s">
        <v>501</v>
      </c>
      <c r="N576" s="2">
        <v>49691</v>
      </c>
      <c r="O576" s="2">
        <v>310</v>
      </c>
      <c r="P576" s="2" t="s">
        <v>329</v>
      </c>
      <c r="Q576" s="8" t="s">
        <v>3654</v>
      </c>
      <c r="R576" s="5" t="s">
        <v>3655</v>
      </c>
    </row>
    <row r="577" spans="1:18" ht="51.6" x14ac:dyDescent="0.25">
      <c r="A577" s="6" t="s">
        <v>3656</v>
      </c>
      <c r="B577" s="2" t="s">
        <v>3657</v>
      </c>
      <c r="C577" s="3" t="s">
        <v>3658</v>
      </c>
      <c r="D577" s="2" t="s">
        <v>3659</v>
      </c>
      <c r="E577" s="4">
        <v>43689.568645833337</v>
      </c>
      <c r="F577" s="2"/>
      <c r="G577" s="2"/>
      <c r="H577" s="2"/>
      <c r="I577" s="2"/>
      <c r="J577" s="2" t="s">
        <v>3660</v>
      </c>
      <c r="K577" s="2"/>
      <c r="L577" s="5" t="s">
        <v>116</v>
      </c>
      <c r="M577" s="7" t="s">
        <v>3661</v>
      </c>
      <c r="N577" s="2">
        <v>1378</v>
      </c>
      <c r="O577" s="2">
        <v>793</v>
      </c>
      <c r="P577" s="2"/>
      <c r="Q577" s="8" t="s">
        <v>3662</v>
      </c>
      <c r="R577" s="5" t="s">
        <v>817</v>
      </c>
    </row>
    <row r="578" spans="1:18" ht="41.4" x14ac:dyDescent="0.25">
      <c r="A578" s="6" t="s">
        <v>3663</v>
      </c>
      <c r="B578" s="2" t="s">
        <v>3664</v>
      </c>
      <c r="C578" s="3" t="s">
        <v>3665</v>
      </c>
      <c r="D578" s="2" t="s">
        <v>3666</v>
      </c>
      <c r="E578" s="4">
        <v>43689.554733796293</v>
      </c>
      <c r="F578" s="2"/>
      <c r="G578" s="2"/>
      <c r="H578" s="2"/>
      <c r="I578" s="2"/>
      <c r="J578" s="2" t="s">
        <v>3667</v>
      </c>
      <c r="K578" s="2"/>
      <c r="L578" s="5" t="s">
        <v>23</v>
      </c>
      <c r="M578" s="7" t="s">
        <v>3668</v>
      </c>
      <c r="N578" s="2">
        <v>16235</v>
      </c>
      <c r="O578" s="2">
        <v>2167</v>
      </c>
      <c r="P578" s="2" t="s">
        <v>3669</v>
      </c>
      <c r="Q578" s="8" t="s">
        <v>3670</v>
      </c>
      <c r="R578" s="5" t="s">
        <v>3671</v>
      </c>
    </row>
    <row r="579" spans="1:18" ht="61.8" x14ac:dyDescent="0.25">
      <c r="A579" s="6" t="s">
        <v>3616</v>
      </c>
      <c r="B579" s="2" t="s">
        <v>3570</v>
      </c>
      <c r="C579" s="3" t="s">
        <v>3672</v>
      </c>
      <c r="D579" s="2" t="s">
        <v>3673</v>
      </c>
      <c r="E579" s="4">
        <v>43689.55431712963</v>
      </c>
      <c r="F579" s="2"/>
      <c r="G579" s="2"/>
      <c r="H579" s="2" t="s">
        <v>2697</v>
      </c>
      <c r="I579" s="2" t="s">
        <v>2695</v>
      </c>
      <c r="J579" s="2" t="s">
        <v>3573</v>
      </c>
      <c r="K579" s="2" t="s">
        <v>3302</v>
      </c>
      <c r="L579" s="5" t="s">
        <v>116</v>
      </c>
      <c r="M579" s="7" t="s">
        <v>3575</v>
      </c>
      <c r="N579" s="2">
        <v>8460</v>
      </c>
      <c r="O579" s="2">
        <v>468</v>
      </c>
      <c r="P579" s="2" t="s">
        <v>3576</v>
      </c>
      <c r="Q579" s="8" t="s">
        <v>3674</v>
      </c>
      <c r="R579" s="5" t="s">
        <v>3675</v>
      </c>
    </row>
    <row r="580" spans="1:18" ht="41.4" x14ac:dyDescent="0.25">
      <c r="A580" s="6" t="s">
        <v>3302</v>
      </c>
      <c r="B580" s="2" t="s">
        <v>2695</v>
      </c>
      <c r="C580" s="3" t="s">
        <v>3676</v>
      </c>
      <c r="D580" s="2" t="s">
        <v>3677</v>
      </c>
      <c r="E580" s="4">
        <v>43689.546909722223</v>
      </c>
      <c r="F580" s="2"/>
      <c r="G580" s="2"/>
      <c r="H580" s="2"/>
      <c r="I580" s="2"/>
      <c r="J580" s="2" t="s">
        <v>2697</v>
      </c>
      <c r="K580" s="2"/>
      <c r="L580" s="5" t="s">
        <v>51</v>
      </c>
      <c r="M580" s="7" t="s">
        <v>2698</v>
      </c>
      <c r="N580" s="2">
        <v>700</v>
      </c>
      <c r="O580" s="2">
        <v>468</v>
      </c>
      <c r="P580" s="2" t="s">
        <v>2699</v>
      </c>
      <c r="Q580" s="8" t="s">
        <v>3678</v>
      </c>
      <c r="R580" s="5" t="s">
        <v>3679</v>
      </c>
    </row>
    <row r="581" spans="1:18" ht="51.6" x14ac:dyDescent="0.25">
      <c r="A581" s="6" t="s">
        <v>3680</v>
      </c>
      <c r="B581" s="2" t="s">
        <v>3681</v>
      </c>
      <c r="C581" s="3" t="s">
        <v>3465</v>
      </c>
      <c r="D581" s="2" t="s">
        <v>3682</v>
      </c>
      <c r="E581" s="4">
        <v>43689.533564814818</v>
      </c>
      <c r="F581" s="2"/>
      <c r="G581" s="2"/>
      <c r="H581" s="2"/>
      <c r="I581" s="2"/>
      <c r="J581" s="2" t="s">
        <v>3683</v>
      </c>
      <c r="K581" s="2"/>
      <c r="L581" s="5" t="s">
        <v>51</v>
      </c>
      <c r="M581" s="7" t="s">
        <v>3684</v>
      </c>
      <c r="N581" s="2">
        <v>383</v>
      </c>
      <c r="O581" s="2">
        <v>232</v>
      </c>
      <c r="P581" s="2"/>
      <c r="Q581" s="8" t="s">
        <v>3685</v>
      </c>
      <c r="R581" s="5" t="s">
        <v>3471</v>
      </c>
    </row>
    <row r="582" spans="1:18" ht="51.6" x14ac:dyDescent="0.25">
      <c r="A582" s="6" t="s">
        <v>3686</v>
      </c>
      <c r="B582" s="2" t="s">
        <v>3687</v>
      </c>
      <c r="C582" s="3" t="s">
        <v>3015</v>
      </c>
      <c r="D582" s="2" t="s">
        <v>3688</v>
      </c>
      <c r="E582" s="4">
        <v>43689.533414351856</v>
      </c>
      <c r="F582" s="2"/>
      <c r="G582" s="2"/>
      <c r="H582" s="2"/>
      <c r="I582" s="2"/>
      <c r="J582" s="2" t="s">
        <v>3689</v>
      </c>
      <c r="K582" s="2"/>
      <c r="L582" s="5" t="s">
        <v>51</v>
      </c>
      <c r="M582" s="7" t="s">
        <v>3690</v>
      </c>
      <c r="N582" s="2">
        <v>826</v>
      </c>
      <c r="O582" s="2">
        <v>829</v>
      </c>
      <c r="P582" s="2"/>
      <c r="Q582" s="8" t="s">
        <v>3691</v>
      </c>
      <c r="R582" s="5" t="s">
        <v>3020</v>
      </c>
    </row>
    <row r="583" spans="1:18" ht="51.6" x14ac:dyDescent="0.25">
      <c r="A583" s="6" t="s">
        <v>3281</v>
      </c>
      <c r="B583" s="2" t="s">
        <v>3075</v>
      </c>
      <c r="C583" s="11" t="s">
        <v>3692</v>
      </c>
      <c r="D583" s="2" t="s">
        <v>3693</v>
      </c>
      <c r="E583" s="4">
        <v>43689.532407407409</v>
      </c>
      <c r="F583" s="2"/>
      <c r="G583" s="2"/>
      <c r="H583" s="2"/>
      <c r="I583" s="2"/>
      <c r="J583" s="2" t="s">
        <v>3080</v>
      </c>
      <c r="K583" s="2"/>
      <c r="L583" s="5" t="s">
        <v>23</v>
      </c>
      <c r="M583" s="7" t="s">
        <v>3082</v>
      </c>
      <c r="N583" s="2">
        <v>6119</v>
      </c>
      <c r="O583" s="2">
        <v>676</v>
      </c>
      <c r="P583" s="2" t="s">
        <v>3083</v>
      </c>
      <c r="Q583" s="8" t="s">
        <v>3694</v>
      </c>
      <c r="R583" s="5" t="s">
        <v>3695</v>
      </c>
    </row>
    <row r="584" spans="1:18" ht="41.4" x14ac:dyDescent="0.25">
      <c r="A584" s="6" t="s">
        <v>3696</v>
      </c>
      <c r="B584" s="2" t="s">
        <v>3697</v>
      </c>
      <c r="C584" s="3" t="s">
        <v>2341</v>
      </c>
      <c r="D584" s="2" t="s">
        <v>3698</v>
      </c>
      <c r="E584" s="4">
        <v>43689.528842592597</v>
      </c>
      <c r="F584" s="2"/>
      <c r="G584" s="2"/>
      <c r="H584" s="2"/>
      <c r="I584" s="2"/>
      <c r="J584" s="2" t="s">
        <v>3699</v>
      </c>
      <c r="K584" s="2"/>
      <c r="L584" s="5" t="s">
        <v>116</v>
      </c>
      <c r="M584" s="7" t="s">
        <v>3700</v>
      </c>
      <c r="N584" s="2">
        <v>793</v>
      </c>
      <c r="O584" s="2">
        <v>394</v>
      </c>
      <c r="P584" s="2"/>
      <c r="Q584" s="8" t="s">
        <v>3701</v>
      </c>
      <c r="R584" s="5" t="s">
        <v>2347</v>
      </c>
    </row>
    <row r="585" spans="1:18" ht="51.6" x14ac:dyDescent="0.25">
      <c r="A585" s="6" t="s">
        <v>3702</v>
      </c>
      <c r="B585" s="2" t="s">
        <v>926</v>
      </c>
      <c r="C585" s="3" t="s">
        <v>3465</v>
      </c>
      <c r="D585" s="2" t="s">
        <v>3703</v>
      </c>
      <c r="E585" s="4">
        <v>43689.526828703703</v>
      </c>
      <c r="F585" s="2"/>
      <c r="G585" s="2"/>
      <c r="H585" s="2"/>
      <c r="I585" s="2"/>
      <c r="J585" s="2" t="s">
        <v>929</v>
      </c>
      <c r="K585" s="2"/>
      <c r="L585" s="5" t="s">
        <v>23</v>
      </c>
      <c r="M585" s="7" t="s">
        <v>930</v>
      </c>
      <c r="N585" s="2">
        <v>2107</v>
      </c>
      <c r="O585" s="2">
        <v>481</v>
      </c>
      <c r="P585" s="2" t="s">
        <v>931</v>
      </c>
      <c r="Q585" s="8" t="s">
        <v>3704</v>
      </c>
      <c r="R585" s="5" t="s">
        <v>3471</v>
      </c>
    </row>
    <row r="586" spans="1:18" ht="51.6" x14ac:dyDescent="0.25">
      <c r="A586" s="6" t="s">
        <v>3705</v>
      </c>
      <c r="B586" s="2" t="s">
        <v>441</v>
      </c>
      <c r="C586" s="3" t="s">
        <v>2183</v>
      </c>
      <c r="D586" s="2" t="s">
        <v>3706</v>
      </c>
      <c r="E586" s="4">
        <v>43689.526446759264</v>
      </c>
      <c r="F586" s="2"/>
      <c r="G586" s="2"/>
      <c r="H586" s="2"/>
      <c r="I586" s="2"/>
      <c r="J586" s="2" t="s">
        <v>440</v>
      </c>
      <c r="K586" s="2"/>
      <c r="L586" s="5" t="s">
        <v>23</v>
      </c>
      <c r="M586" s="7" t="s">
        <v>501</v>
      </c>
      <c r="N586" s="2">
        <v>49691</v>
      </c>
      <c r="O586" s="2">
        <v>310</v>
      </c>
      <c r="P586" s="2" t="s">
        <v>329</v>
      </c>
      <c r="Q586" s="8" t="s">
        <v>3707</v>
      </c>
      <c r="R586" s="5" t="s">
        <v>2188</v>
      </c>
    </row>
    <row r="587" spans="1:18" ht="31.2" x14ac:dyDescent="0.25">
      <c r="A587" s="6" t="s">
        <v>3708</v>
      </c>
      <c r="B587" s="2" t="s">
        <v>437</v>
      </c>
      <c r="C587" s="3" t="s">
        <v>3709</v>
      </c>
      <c r="D587" s="2" t="s">
        <v>3710</v>
      </c>
      <c r="E587" s="4">
        <v>43689.526365740741</v>
      </c>
      <c r="F587" s="2"/>
      <c r="G587" s="2"/>
      <c r="H587" s="2" t="s">
        <v>440</v>
      </c>
      <c r="I587" s="2" t="s">
        <v>441</v>
      </c>
      <c r="J587" s="2" t="s">
        <v>442</v>
      </c>
      <c r="K587" s="2"/>
      <c r="L587" s="5" t="s">
        <v>23</v>
      </c>
      <c r="M587" s="7" t="s">
        <v>200</v>
      </c>
      <c r="N587" s="2">
        <v>12</v>
      </c>
      <c r="O587" s="2">
        <v>3</v>
      </c>
      <c r="P587" s="2"/>
      <c r="Q587" s="8" t="s">
        <v>3711</v>
      </c>
      <c r="R587" s="5" t="s">
        <v>3712</v>
      </c>
    </row>
    <row r="588" spans="1:18" ht="41.4" x14ac:dyDescent="0.25">
      <c r="A588" s="6" t="s">
        <v>3713</v>
      </c>
      <c r="B588" s="2" t="s">
        <v>437</v>
      </c>
      <c r="C588" s="3" t="s">
        <v>2818</v>
      </c>
      <c r="D588" s="2" t="s">
        <v>3714</v>
      </c>
      <c r="E588" s="4">
        <v>43689.526261574079</v>
      </c>
      <c r="F588" s="2"/>
      <c r="G588" s="2"/>
      <c r="H588" s="2" t="s">
        <v>440</v>
      </c>
      <c r="I588" s="2" t="s">
        <v>441</v>
      </c>
      <c r="J588" s="2" t="s">
        <v>442</v>
      </c>
      <c r="K588" s="2"/>
      <c r="L588" s="5" t="s">
        <v>23</v>
      </c>
      <c r="M588" s="7" t="s">
        <v>200</v>
      </c>
      <c r="N588" s="2">
        <v>12</v>
      </c>
      <c r="O588" s="2">
        <v>3</v>
      </c>
      <c r="P588" s="2"/>
      <c r="Q588" s="8" t="s">
        <v>3715</v>
      </c>
      <c r="R588" s="5" t="s">
        <v>449</v>
      </c>
    </row>
    <row r="589" spans="1:18" ht="51.6" x14ac:dyDescent="0.25">
      <c r="A589" s="6" t="s">
        <v>3716</v>
      </c>
      <c r="B589" s="2" t="s">
        <v>437</v>
      </c>
      <c r="C589" s="3" t="s">
        <v>2822</v>
      </c>
      <c r="D589" s="2" t="s">
        <v>3717</v>
      </c>
      <c r="E589" s="4">
        <v>43689.52615740741</v>
      </c>
      <c r="F589" s="2"/>
      <c r="G589" s="2"/>
      <c r="H589" s="2" t="s">
        <v>440</v>
      </c>
      <c r="I589" s="2" t="s">
        <v>441</v>
      </c>
      <c r="J589" s="2" t="s">
        <v>442</v>
      </c>
      <c r="K589" s="2"/>
      <c r="L589" s="5" t="s">
        <v>23</v>
      </c>
      <c r="M589" s="7" t="s">
        <v>200</v>
      </c>
      <c r="N589" s="2">
        <v>12</v>
      </c>
      <c r="O589" s="2">
        <v>3</v>
      </c>
      <c r="P589" s="2"/>
      <c r="Q589" s="8" t="s">
        <v>3718</v>
      </c>
      <c r="R589" s="5" t="s">
        <v>449</v>
      </c>
    </row>
    <row r="590" spans="1:18" ht="41.4" x14ac:dyDescent="0.25">
      <c r="A590" s="6" t="s">
        <v>3719</v>
      </c>
      <c r="B590" s="2" t="s">
        <v>437</v>
      </c>
      <c r="C590" s="3" t="s">
        <v>2826</v>
      </c>
      <c r="D590" s="2" t="s">
        <v>3720</v>
      </c>
      <c r="E590" s="4">
        <v>43689.526041666672</v>
      </c>
      <c r="F590" s="2"/>
      <c r="G590" s="2"/>
      <c r="H590" s="2" t="s">
        <v>440</v>
      </c>
      <c r="I590" s="2" t="s">
        <v>441</v>
      </c>
      <c r="J590" s="2" t="s">
        <v>442</v>
      </c>
      <c r="K590" s="2"/>
      <c r="L590" s="5" t="s">
        <v>23</v>
      </c>
      <c r="M590" s="7" t="s">
        <v>200</v>
      </c>
      <c r="N590" s="2">
        <v>12</v>
      </c>
      <c r="O590" s="2">
        <v>3</v>
      </c>
      <c r="P590" s="2"/>
      <c r="Q590" s="8" t="s">
        <v>3721</v>
      </c>
      <c r="R590" s="5" t="s">
        <v>449</v>
      </c>
    </row>
    <row r="591" spans="1:18" ht="51.6" x14ac:dyDescent="0.25">
      <c r="A591" s="6" t="s">
        <v>3722</v>
      </c>
      <c r="B591" s="2" t="s">
        <v>437</v>
      </c>
      <c r="C591" s="3" t="s">
        <v>2830</v>
      </c>
      <c r="D591" s="2" t="s">
        <v>3723</v>
      </c>
      <c r="E591" s="4">
        <v>43689.525925925926</v>
      </c>
      <c r="F591" s="2"/>
      <c r="G591" s="2"/>
      <c r="H591" s="2" t="s">
        <v>440</v>
      </c>
      <c r="I591" s="2" t="s">
        <v>441</v>
      </c>
      <c r="J591" s="2" t="s">
        <v>442</v>
      </c>
      <c r="K591" s="2"/>
      <c r="L591" s="5" t="s">
        <v>23</v>
      </c>
      <c r="M591" s="7" t="s">
        <v>200</v>
      </c>
      <c r="N591" s="2">
        <v>12</v>
      </c>
      <c r="O591" s="2">
        <v>3</v>
      </c>
      <c r="P591" s="2"/>
      <c r="Q591" s="8" t="s">
        <v>3724</v>
      </c>
      <c r="R591" s="5" t="s">
        <v>449</v>
      </c>
    </row>
    <row r="592" spans="1:18" ht="51.6" x14ac:dyDescent="0.25">
      <c r="A592" s="6" t="s">
        <v>3725</v>
      </c>
      <c r="B592" s="2" t="s">
        <v>437</v>
      </c>
      <c r="C592" s="3" t="s">
        <v>2834</v>
      </c>
      <c r="D592" s="2" t="s">
        <v>3726</v>
      </c>
      <c r="E592" s="4">
        <v>43689.525810185187</v>
      </c>
      <c r="F592" s="2"/>
      <c r="G592" s="2"/>
      <c r="H592" s="2" t="s">
        <v>440</v>
      </c>
      <c r="I592" s="2" t="s">
        <v>441</v>
      </c>
      <c r="J592" s="2" t="s">
        <v>442</v>
      </c>
      <c r="K592" s="2"/>
      <c r="L592" s="5" t="s">
        <v>23</v>
      </c>
      <c r="M592" s="7" t="s">
        <v>200</v>
      </c>
      <c r="N592" s="2">
        <v>12</v>
      </c>
      <c r="O592" s="2">
        <v>3</v>
      </c>
      <c r="P592" s="2"/>
      <c r="Q592" s="8" t="s">
        <v>3727</v>
      </c>
      <c r="R592" s="5" t="s">
        <v>449</v>
      </c>
    </row>
    <row r="593" spans="1:18" ht="41.4" x14ac:dyDescent="0.25">
      <c r="A593" s="6" t="s">
        <v>3728</v>
      </c>
      <c r="B593" s="2" t="s">
        <v>437</v>
      </c>
      <c r="C593" s="3" t="s">
        <v>2838</v>
      </c>
      <c r="D593" s="2" t="s">
        <v>3729</v>
      </c>
      <c r="E593" s="4">
        <v>43689.525659722218</v>
      </c>
      <c r="F593" s="2"/>
      <c r="G593" s="2"/>
      <c r="H593" s="2" t="s">
        <v>440</v>
      </c>
      <c r="I593" s="2" t="s">
        <v>441</v>
      </c>
      <c r="J593" s="2" t="s">
        <v>442</v>
      </c>
      <c r="K593" s="2"/>
      <c r="L593" s="5" t="s">
        <v>23</v>
      </c>
      <c r="M593" s="7" t="s">
        <v>200</v>
      </c>
      <c r="N593" s="2">
        <v>12</v>
      </c>
      <c r="O593" s="2">
        <v>3</v>
      </c>
      <c r="P593" s="2"/>
      <c r="Q593" s="8" t="s">
        <v>3730</v>
      </c>
      <c r="R593" s="5" t="s">
        <v>449</v>
      </c>
    </row>
    <row r="594" spans="1:18" ht="41.4" x14ac:dyDescent="0.25">
      <c r="A594" s="6" t="s">
        <v>3731</v>
      </c>
      <c r="B594" s="2" t="s">
        <v>437</v>
      </c>
      <c r="C594" s="3" t="s">
        <v>2842</v>
      </c>
      <c r="D594" s="2" t="s">
        <v>3732</v>
      </c>
      <c r="E594" s="4">
        <v>43689.525243055556</v>
      </c>
      <c r="F594" s="2"/>
      <c r="G594" s="2"/>
      <c r="H594" s="2" t="s">
        <v>440</v>
      </c>
      <c r="I594" s="2" t="s">
        <v>441</v>
      </c>
      <c r="J594" s="2" t="s">
        <v>442</v>
      </c>
      <c r="K594" s="2"/>
      <c r="L594" s="5" t="s">
        <v>23</v>
      </c>
      <c r="M594" s="7" t="s">
        <v>200</v>
      </c>
      <c r="N594" s="2">
        <v>12</v>
      </c>
      <c r="O594" s="2">
        <v>3</v>
      </c>
      <c r="P594" s="2"/>
      <c r="Q594" s="8" t="s">
        <v>3733</v>
      </c>
      <c r="R594" s="5" t="s">
        <v>449</v>
      </c>
    </row>
    <row r="595" spans="1:18" ht="51.6" x14ac:dyDescent="0.25">
      <c r="A595" s="6" t="s">
        <v>3734</v>
      </c>
      <c r="B595" s="2" t="s">
        <v>437</v>
      </c>
      <c r="C595" s="3" t="s">
        <v>2846</v>
      </c>
      <c r="D595" s="2" t="s">
        <v>3735</v>
      </c>
      <c r="E595" s="4">
        <v>43689.525046296301</v>
      </c>
      <c r="F595" s="2"/>
      <c r="G595" s="2"/>
      <c r="H595" s="2" t="s">
        <v>440</v>
      </c>
      <c r="I595" s="2" t="s">
        <v>441</v>
      </c>
      <c r="J595" s="2" t="s">
        <v>442</v>
      </c>
      <c r="K595" s="2"/>
      <c r="L595" s="5" t="s">
        <v>23</v>
      </c>
      <c r="M595" s="7" t="s">
        <v>200</v>
      </c>
      <c r="N595" s="2">
        <v>12</v>
      </c>
      <c r="O595" s="2">
        <v>3</v>
      </c>
      <c r="P595" s="2"/>
      <c r="Q595" s="8" t="s">
        <v>3736</v>
      </c>
      <c r="R595" s="5" t="s">
        <v>449</v>
      </c>
    </row>
    <row r="596" spans="1:18" ht="51.6" x14ac:dyDescent="0.25">
      <c r="A596" s="6" t="s">
        <v>3737</v>
      </c>
      <c r="B596" s="2" t="s">
        <v>926</v>
      </c>
      <c r="C596" s="3" t="s">
        <v>2183</v>
      </c>
      <c r="D596" s="2" t="s">
        <v>3738</v>
      </c>
      <c r="E596" s="4">
        <v>43689.52380787037</v>
      </c>
      <c r="F596" s="2"/>
      <c r="G596" s="2"/>
      <c r="H596" s="2"/>
      <c r="I596" s="2"/>
      <c r="J596" s="2" t="s">
        <v>929</v>
      </c>
      <c r="K596" s="2"/>
      <c r="L596" s="5" t="s">
        <v>23</v>
      </c>
      <c r="M596" s="7" t="s">
        <v>930</v>
      </c>
      <c r="N596" s="2">
        <v>2107</v>
      </c>
      <c r="O596" s="2">
        <v>481</v>
      </c>
      <c r="P596" s="2" t="s">
        <v>931</v>
      </c>
      <c r="Q596" s="8" t="s">
        <v>3739</v>
      </c>
      <c r="R596" s="5" t="s">
        <v>2188</v>
      </c>
    </row>
    <row r="597" spans="1:18" ht="61.8" x14ac:dyDescent="0.25">
      <c r="A597" s="6" t="s">
        <v>3740</v>
      </c>
      <c r="B597" s="2" t="s">
        <v>3741</v>
      </c>
      <c r="C597" s="3" t="s">
        <v>3742</v>
      </c>
      <c r="D597" s="2" t="s">
        <v>3743</v>
      </c>
      <c r="E597" s="4">
        <v>43689.517708333333</v>
      </c>
      <c r="F597" s="2"/>
      <c r="G597" s="2"/>
      <c r="H597" s="2"/>
      <c r="I597" s="2"/>
      <c r="J597" s="2" t="s">
        <v>3744</v>
      </c>
      <c r="K597" s="2"/>
      <c r="L597" s="5" t="s">
        <v>116</v>
      </c>
      <c r="M597" s="7" t="s">
        <v>3745</v>
      </c>
      <c r="N597" s="2">
        <v>453</v>
      </c>
      <c r="O597" s="2">
        <v>820</v>
      </c>
      <c r="P597" s="2"/>
      <c r="Q597" s="8" t="s">
        <v>3746</v>
      </c>
      <c r="R597" s="5" t="s">
        <v>3747</v>
      </c>
    </row>
    <row r="598" spans="1:18" ht="82.2" x14ac:dyDescent="0.25">
      <c r="A598" s="6" t="s">
        <v>3748</v>
      </c>
      <c r="B598" s="2" t="s">
        <v>3741</v>
      </c>
      <c r="C598" s="3" t="s">
        <v>1437</v>
      </c>
      <c r="D598" s="2" t="s">
        <v>3749</v>
      </c>
      <c r="E598" s="4">
        <v>43689.517638888894</v>
      </c>
      <c r="F598" s="2"/>
      <c r="G598" s="2"/>
      <c r="H598" s="2"/>
      <c r="I598" s="2"/>
      <c r="J598" s="2" t="s">
        <v>3744</v>
      </c>
      <c r="K598" s="2"/>
      <c r="L598" s="5" t="s">
        <v>116</v>
      </c>
      <c r="M598" s="7" t="s">
        <v>3745</v>
      </c>
      <c r="N598" s="2">
        <v>453</v>
      </c>
      <c r="O598" s="2">
        <v>820</v>
      </c>
      <c r="P598" s="2"/>
      <c r="Q598" s="8" t="s">
        <v>3750</v>
      </c>
      <c r="R598" s="5" t="s">
        <v>1441</v>
      </c>
    </row>
    <row r="599" spans="1:18" ht="61.8" x14ac:dyDescent="0.25">
      <c r="A599" s="6" t="s">
        <v>3751</v>
      </c>
      <c r="B599" s="2" t="s">
        <v>3741</v>
      </c>
      <c r="C599" s="3" t="s">
        <v>3752</v>
      </c>
      <c r="D599" s="2" t="s">
        <v>3753</v>
      </c>
      <c r="E599" s="4">
        <v>43689.516932870371</v>
      </c>
      <c r="F599" s="2"/>
      <c r="G599" s="2"/>
      <c r="H599" s="2"/>
      <c r="I599" s="2"/>
      <c r="J599" s="2" t="s">
        <v>3744</v>
      </c>
      <c r="K599" s="2"/>
      <c r="L599" s="5" t="s">
        <v>116</v>
      </c>
      <c r="M599" s="7" t="s">
        <v>3745</v>
      </c>
      <c r="N599" s="2">
        <v>453</v>
      </c>
      <c r="O599" s="2">
        <v>820</v>
      </c>
      <c r="P599" s="2"/>
      <c r="Q599" s="8" t="s">
        <v>3754</v>
      </c>
      <c r="R599" s="5" t="s">
        <v>3755</v>
      </c>
    </row>
    <row r="600" spans="1:18" ht="61.8" x14ac:dyDescent="0.25">
      <c r="A600" s="6" t="s">
        <v>3756</v>
      </c>
      <c r="B600" s="2" t="s">
        <v>3741</v>
      </c>
      <c r="C600" s="3" t="s">
        <v>3757</v>
      </c>
      <c r="D600" s="2" t="s">
        <v>3758</v>
      </c>
      <c r="E600" s="4">
        <v>43689.516851851848</v>
      </c>
      <c r="F600" s="2"/>
      <c r="G600" s="2"/>
      <c r="H600" s="2"/>
      <c r="I600" s="2"/>
      <c r="J600" s="2" t="s">
        <v>3744</v>
      </c>
      <c r="K600" s="2"/>
      <c r="L600" s="5" t="s">
        <v>116</v>
      </c>
      <c r="M600" s="7" t="s">
        <v>3745</v>
      </c>
      <c r="N600" s="2">
        <v>453</v>
      </c>
      <c r="O600" s="2">
        <v>820</v>
      </c>
      <c r="P600" s="2"/>
      <c r="Q600" s="8" t="s">
        <v>3759</v>
      </c>
      <c r="R600" s="5" t="s">
        <v>3755</v>
      </c>
    </row>
    <row r="601" spans="1:18" ht="51.6" x14ac:dyDescent="0.25">
      <c r="A601" s="6" t="s">
        <v>3760</v>
      </c>
      <c r="B601" s="2" t="s">
        <v>3761</v>
      </c>
      <c r="C601" s="3" t="s">
        <v>2183</v>
      </c>
      <c r="D601" s="2" t="s">
        <v>3762</v>
      </c>
      <c r="E601" s="4">
        <v>43689.514421296291</v>
      </c>
      <c r="F601" s="2"/>
      <c r="G601" s="2"/>
      <c r="H601" s="2"/>
      <c r="I601" s="2"/>
      <c r="J601" s="2" t="s">
        <v>3763</v>
      </c>
      <c r="K601" s="2"/>
      <c r="L601" s="5" t="s">
        <v>116</v>
      </c>
      <c r="M601" s="7" t="s">
        <v>3764</v>
      </c>
      <c r="N601" s="2">
        <v>214</v>
      </c>
      <c r="O601" s="2">
        <v>125</v>
      </c>
      <c r="P601" s="2"/>
      <c r="Q601" s="8" t="s">
        <v>3765</v>
      </c>
      <c r="R601" s="5" t="s">
        <v>2188</v>
      </c>
    </row>
    <row r="602" spans="1:18" ht="21" x14ac:dyDescent="0.25">
      <c r="A602" s="6" t="s">
        <v>3766</v>
      </c>
      <c r="B602" s="2" t="s">
        <v>3767</v>
      </c>
      <c r="C602" s="3" t="s">
        <v>3768</v>
      </c>
      <c r="D602" s="2" t="s">
        <v>3769</v>
      </c>
      <c r="E602" s="4">
        <v>43689.495243055557</v>
      </c>
      <c r="F602" s="2"/>
      <c r="G602" s="2"/>
      <c r="H602" s="2" t="s">
        <v>3645</v>
      </c>
      <c r="I602" s="2" t="s">
        <v>3646</v>
      </c>
      <c r="J602" s="2" t="s">
        <v>3770</v>
      </c>
      <c r="K602" s="2" t="s">
        <v>3648</v>
      </c>
      <c r="L602" s="5" t="s">
        <v>116</v>
      </c>
      <c r="M602" s="7" t="s">
        <v>3771</v>
      </c>
      <c r="N602" s="2">
        <v>417</v>
      </c>
      <c r="O602" s="2">
        <v>447</v>
      </c>
      <c r="P602" s="2" t="s">
        <v>3772</v>
      </c>
      <c r="Q602" s="8" t="s">
        <v>3773</v>
      </c>
      <c r="R602" s="5" t="s">
        <v>3774</v>
      </c>
    </row>
    <row r="603" spans="1:18" ht="51.6" x14ac:dyDescent="0.25">
      <c r="A603" s="6" t="s">
        <v>3775</v>
      </c>
      <c r="B603" s="2" t="s">
        <v>3776</v>
      </c>
      <c r="C603" s="3" t="s">
        <v>2183</v>
      </c>
      <c r="D603" s="2" t="s">
        <v>3777</v>
      </c>
      <c r="E603" s="4">
        <v>43689.476284722223</v>
      </c>
      <c r="F603" s="2"/>
      <c r="G603" s="2"/>
      <c r="H603" s="2"/>
      <c r="I603" s="2"/>
      <c r="J603" s="2" t="s">
        <v>3778</v>
      </c>
      <c r="K603" s="2"/>
      <c r="L603" s="5" t="s">
        <v>116</v>
      </c>
      <c r="M603" s="7" t="s">
        <v>3779</v>
      </c>
      <c r="N603" s="2">
        <v>296</v>
      </c>
      <c r="O603" s="2">
        <v>104</v>
      </c>
      <c r="P603" s="2"/>
      <c r="Q603" s="8" t="s">
        <v>3780</v>
      </c>
      <c r="R603" s="5" t="s">
        <v>2188</v>
      </c>
    </row>
    <row r="604" spans="1:18" ht="51.6" x14ac:dyDescent="0.25">
      <c r="A604" s="6" t="s">
        <v>3781</v>
      </c>
      <c r="B604" s="2" t="s">
        <v>3782</v>
      </c>
      <c r="C604" s="3" t="s">
        <v>3658</v>
      </c>
      <c r="D604" s="2" t="s">
        <v>3783</v>
      </c>
      <c r="E604" s="4">
        <v>43689.470300925925</v>
      </c>
      <c r="F604" s="2"/>
      <c r="G604" s="2"/>
      <c r="H604" s="2"/>
      <c r="I604" s="2"/>
      <c r="J604" s="2" t="s">
        <v>3784</v>
      </c>
      <c r="K604" s="2"/>
      <c r="L604" s="5" t="s">
        <v>23</v>
      </c>
      <c r="M604" s="7" t="s">
        <v>3785</v>
      </c>
      <c r="N604" s="2">
        <v>1047</v>
      </c>
      <c r="O604" s="2">
        <v>3041</v>
      </c>
      <c r="P604" s="2" t="s">
        <v>579</v>
      </c>
      <c r="Q604" s="8" t="s">
        <v>3786</v>
      </c>
      <c r="R604" s="5" t="s">
        <v>817</v>
      </c>
    </row>
    <row r="605" spans="1:18" ht="31.2" x14ac:dyDescent="0.25">
      <c r="A605" s="6" t="s">
        <v>3314</v>
      </c>
      <c r="B605" s="2" t="s">
        <v>3312</v>
      </c>
      <c r="C605" s="3" t="s">
        <v>3787</v>
      </c>
      <c r="D605" s="2" t="s">
        <v>3788</v>
      </c>
      <c r="E605" s="4">
        <v>43689.46702546296</v>
      </c>
      <c r="F605" s="2"/>
      <c r="G605" s="2"/>
      <c r="H605" s="2" t="s">
        <v>3313</v>
      </c>
      <c r="I605" s="2" t="s">
        <v>3308</v>
      </c>
      <c r="J605" s="2" t="s">
        <v>3311</v>
      </c>
      <c r="K605" s="2" t="s">
        <v>3789</v>
      </c>
      <c r="L605" s="5" t="s">
        <v>23</v>
      </c>
      <c r="M605" s="7" t="s">
        <v>3790</v>
      </c>
      <c r="N605" s="2">
        <v>70</v>
      </c>
      <c r="O605" s="2">
        <v>326</v>
      </c>
      <c r="P605" s="2"/>
      <c r="Q605" s="8" t="s">
        <v>3791</v>
      </c>
      <c r="R605" s="5" t="s">
        <v>3792</v>
      </c>
    </row>
    <row r="606" spans="1:18" ht="51.6" x14ac:dyDescent="0.25">
      <c r="A606" s="6" t="s">
        <v>3793</v>
      </c>
      <c r="B606" s="2" t="s">
        <v>3794</v>
      </c>
      <c r="C606" s="3" t="s">
        <v>3504</v>
      </c>
      <c r="D606" s="2" t="s">
        <v>3795</v>
      </c>
      <c r="E606" s="4">
        <v>43689.466770833329</v>
      </c>
      <c r="F606" s="2"/>
      <c r="G606" s="2"/>
      <c r="H606" s="2"/>
      <c r="I606" s="2"/>
      <c r="J606" s="2" t="s">
        <v>3796</v>
      </c>
      <c r="K606" s="2"/>
      <c r="L606" s="5" t="s">
        <v>116</v>
      </c>
      <c r="M606" s="7" t="s">
        <v>3797</v>
      </c>
      <c r="N606" s="2">
        <v>1036</v>
      </c>
      <c r="O606" s="2">
        <v>1297</v>
      </c>
      <c r="P606" s="2" t="s">
        <v>985</v>
      </c>
      <c r="Q606" s="8" t="s">
        <v>3798</v>
      </c>
      <c r="R606" s="5" t="s">
        <v>3509</v>
      </c>
    </row>
    <row r="607" spans="1:18" ht="41.4" x14ac:dyDescent="0.25">
      <c r="A607" s="6" t="s">
        <v>3799</v>
      </c>
      <c r="B607" s="2" t="s">
        <v>3800</v>
      </c>
      <c r="C607" s="3" t="s">
        <v>3801</v>
      </c>
      <c r="D607" s="2" t="s">
        <v>3802</v>
      </c>
      <c r="E607" s="4">
        <v>43689.45893518519</v>
      </c>
      <c r="F607" s="2"/>
      <c r="G607" s="2"/>
      <c r="H607" s="2"/>
      <c r="I607" s="2"/>
      <c r="J607" s="2" t="s">
        <v>3803</v>
      </c>
      <c r="K607" s="2"/>
      <c r="L607" s="5" t="s">
        <v>41</v>
      </c>
      <c r="M607" s="7" t="s">
        <v>3804</v>
      </c>
      <c r="N607" s="2">
        <v>3605</v>
      </c>
      <c r="O607" s="2">
        <v>234</v>
      </c>
      <c r="P607" s="2" t="s">
        <v>329</v>
      </c>
      <c r="Q607" s="8" t="s">
        <v>3805</v>
      </c>
      <c r="R607" s="5" t="s">
        <v>3806</v>
      </c>
    </row>
    <row r="608" spans="1:18" ht="51.6" x14ac:dyDescent="0.25">
      <c r="A608" s="6" t="s">
        <v>3807</v>
      </c>
      <c r="B608" s="2" t="s">
        <v>3808</v>
      </c>
      <c r="C608" s="3" t="s">
        <v>3595</v>
      </c>
      <c r="D608" s="2" t="s">
        <v>3809</v>
      </c>
      <c r="E608" s="4">
        <v>43689.458402777775</v>
      </c>
      <c r="F608" s="2"/>
      <c r="G608" s="2"/>
      <c r="H608" s="2"/>
      <c r="I608" s="2"/>
      <c r="J608" s="2" t="s">
        <v>3810</v>
      </c>
      <c r="K608" s="2"/>
      <c r="L608" s="5" t="s">
        <v>116</v>
      </c>
      <c r="M608" s="7" t="s">
        <v>3811</v>
      </c>
      <c r="N608" s="2">
        <v>11921</v>
      </c>
      <c r="O608" s="2">
        <v>2162</v>
      </c>
      <c r="P608" s="2"/>
      <c r="Q608" s="8" t="s">
        <v>3812</v>
      </c>
      <c r="R608" s="5" t="s">
        <v>3601</v>
      </c>
    </row>
    <row r="609" spans="1:18" ht="51.6" x14ac:dyDescent="0.25">
      <c r="A609" s="6" t="s">
        <v>3813</v>
      </c>
      <c r="B609" s="2" t="s">
        <v>3814</v>
      </c>
      <c r="C609" s="3" t="s">
        <v>3658</v>
      </c>
      <c r="D609" s="2" t="s">
        <v>3815</v>
      </c>
      <c r="E609" s="4">
        <v>43689.457094907411</v>
      </c>
      <c r="F609" s="2"/>
      <c r="G609" s="2"/>
      <c r="H609" s="2"/>
      <c r="I609" s="2"/>
      <c r="J609" s="2" t="s">
        <v>3816</v>
      </c>
      <c r="K609" s="2"/>
      <c r="L609" s="5" t="s">
        <v>23</v>
      </c>
      <c r="M609" s="7" t="s">
        <v>3817</v>
      </c>
      <c r="N609" s="2">
        <v>7247</v>
      </c>
      <c r="O609" s="2">
        <v>1649</v>
      </c>
      <c r="P609" s="2" t="s">
        <v>3818</v>
      </c>
      <c r="Q609" s="8" t="s">
        <v>3819</v>
      </c>
      <c r="R609" s="5" t="s">
        <v>817</v>
      </c>
    </row>
    <row r="610" spans="1:18" ht="21" x14ac:dyDescent="0.25">
      <c r="A610" s="6" t="s">
        <v>3820</v>
      </c>
      <c r="B610" s="2" t="s">
        <v>3646</v>
      </c>
      <c r="C610" s="3" t="s">
        <v>3821</v>
      </c>
      <c r="D610" s="2" t="s">
        <v>3822</v>
      </c>
      <c r="E610" s="4">
        <v>43689.449837962966</v>
      </c>
      <c r="F610" s="2"/>
      <c r="G610" s="2"/>
      <c r="H610" s="2"/>
      <c r="I610" s="2"/>
      <c r="J610" s="2" t="s">
        <v>3645</v>
      </c>
      <c r="K610" s="2"/>
      <c r="L610" s="5" t="s">
        <v>116</v>
      </c>
      <c r="M610" s="7" t="s">
        <v>3823</v>
      </c>
      <c r="N610" s="2">
        <v>429</v>
      </c>
      <c r="O610" s="2">
        <v>422</v>
      </c>
      <c r="P610" s="2" t="s">
        <v>1672</v>
      </c>
      <c r="Q610" s="8" t="s">
        <v>3824</v>
      </c>
      <c r="R610" s="5" t="s">
        <v>3825</v>
      </c>
    </row>
    <row r="611" spans="1:18" ht="51.6" x14ac:dyDescent="0.25">
      <c r="A611" s="6" t="s">
        <v>3826</v>
      </c>
      <c r="B611" s="2" t="s">
        <v>783</v>
      </c>
      <c r="C611" s="3" t="s">
        <v>3827</v>
      </c>
      <c r="D611" s="2" t="s">
        <v>3828</v>
      </c>
      <c r="E611" s="4">
        <v>43689.448159722218</v>
      </c>
      <c r="F611" s="2"/>
      <c r="G611" s="2"/>
      <c r="H611" s="2"/>
      <c r="I611" s="2"/>
      <c r="J611" s="2" t="s">
        <v>785</v>
      </c>
      <c r="K611" s="2"/>
      <c r="L611" s="5" t="s">
        <v>23</v>
      </c>
      <c r="M611" s="7" t="s">
        <v>786</v>
      </c>
      <c r="N611" s="2">
        <v>1504</v>
      </c>
      <c r="O611" s="2">
        <v>753</v>
      </c>
      <c r="P611" s="2" t="s">
        <v>329</v>
      </c>
      <c r="Q611" s="8" t="s">
        <v>3829</v>
      </c>
      <c r="R611" s="5" t="s">
        <v>3830</v>
      </c>
    </row>
    <row r="612" spans="1:18" ht="21" x14ac:dyDescent="0.25">
      <c r="A612" s="6" t="s">
        <v>3831</v>
      </c>
      <c r="B612" s="2" t="s">
        <v>3832</v>
      </c>
      <c r="C612" s="3" t="s">
        <v>3833</v>
      </c>
      <c r="D612" s="2" t="s">
        <v>3834</v>
      </c>
      <c r="E612" s="4">
        <v>43689.444282407407</v>
      </c>
      <c r="F612" s="2"/>
      <c r="G612" s="2"/>
      <c r="H612" s="2"/>
      <c r="I612" s="2"/>
      <c r="J612" s="2" t="s">
        <v>3835</v>
      </c>
      <c r="K612" s="2"/>
      <c r="L612" s="5" t="s">
        <v>61</v>
      </c>
      <c r="M612" s="7" t="s">
        <v>3836</v>
      </c>
      <c r="N612" s="2">
        <v>1312</v>
      </c>
      <c r="O612" s="2">
        <v>2070</v>
      </c>
      <c r="P612" s="2" t="s">
        <v>985</v>
      </c>
      <c r="Q612" s="8" t="s">
        <v>3837</v>
      </c>
      <c r="R612" s="5" t="s">
        <v>3838</v>
      </c>
    </row>
    <row r="613" spans="1:18" ht="13.2" x14ac:dyDescent="0.25">
      <c r="A613" s="6" t="s">
        <v>3839</v>
      </c>
      <c r="B613" s="2" t="s">
        <v>3840</v>
      </c>
      <c r="C613" s="3" t="s">
        <v>3841</v>
      </c>
      <c r="D613" s="2" t="s">
        <v>3842</v>
      </c>
      <c r="E613" s="4">
        <v>43689.440648148149</v>
      </c>
      <c r="F613" s="2"/>
      <c r="G613" s="2"/>
      <c r="H613" s="2"/>
      <c r="I613" s="2"/>
      <c r="J613" s="2" t="s">
        <v>3843</v>
      </c>
      <c r="K613" s="2"/>
      <c r="L613" s="5" t="s">
        <v>23</v>
      </c>
      <c r="M613" s="7" t="s">
        <v>3844</v>
      </c>
      <c r="N613" s="2">
        <v>952</v>
      </c>
      <c r="O613" s="2">
        <v>2285</v>
      </c>
      <c r="P613" s="2" t="s">
        <v>1527</v>
      </c>
      <c r="Q613" s="8" t="s">
        <v>3845</v>
      </c>
      <c r="R613" s="5" t="s">
        <v>3846</v>
      </c>
    </row>
    <row r="614" spans="1:18" ht="13.2" x14ac:dyDescent="0.25">
      <c r="A614" s="6" t="s">
        <v>3847</v>
      </c>
      <c r="B614" s="2" t="s">
        <v>3646</v>
      </c>
      <c r="C614" s="3" t="s">
        <v>3848</v>
      </c>
      <c r="D614" s="2" t="s">
        <v>3849</v>
      </c>
      <c r="E614" s="4">
        <v>43689.438923611116</v>
      </c>
      <c r="F614" s="2"/>
      <c r="G614" s="2"/>
      <c r="H614" s="2" t="s">
        <v>785</v>
      </c>
      <c r="I614" s="2" t="s">
        <v>783</v>
      </c>
      <c r="J614" s="2" t="s">
        <v>3645</v>
      </c>
      <c r="K614" s="2" t="s">
        <v>3850</v>
      </c>
      <c r="L614" s="5" t="s">
        <v>116</v>
      </c>
      <c r="M614" s="7" t="s">
        <v>3823</v>
      </c>
      <c r="N614" s="2">
        <v>429</v>
      </c>
      <c r="O614" s="2">
        <v>422</v>
      </c>
      <c r="P614" s="2" t="s">
        <v>1672</v>
      </c>
      <c r="Q614" s="8" t="s">
        <v>3851</v>
      </c>
      <c r="R614" s="5" t="s">
        <v>3852</v>
      </c>
    </row>
    <row r="615" spans="1:18" ht="21" x14ac:dyDescent="0.25">
      <c r="A615" s="6" t="s">
        <v>3850</v>
      </c>
      <c r="B615" s="2" t="s">
        <v>783</v>
      </c>
      <c r="C615" s="3" t="s">
        <v>3853</v>
      </c>
      <c r="D615" s="2" t="s">
        <v>3854</v>
      </c>
      <c r="E615" s="4">
        <v>43689.433113425926</v>
      </c>
      <c r="F615" s="2"/>
      <c r="G615" s="2"/>
      <c r="H615" s="2" t="s">
        <v>3645</v>
      </c>
      <c r="I615" s="2" t="s">
        <v>3646</v>
      </c>
      <c r="J615" s="2" t="s">
        <v>785</v>
      </c>
      <c r="K615" s="2" t="s">
        <v>3648</v>
      </c>
      <c r="L615" s="5" t="s">
        <v>23</v>
      </c>
      <c r="M615" s="7" t="s">
        <v>786</v>
      </c>
      <c r="N615" s="2">
        <v>1504</v>
      </c>
      <c r="O615" s="2">
        <v>753</v>
      </c>
      <c r="P615" s="2" t="s">
        <v>329</v>
      </c>
      <c r="Q615" s="8" t="s">
        <v>3855</v>
      </c>
      <c r="R615" s="5" t="s">
        <v>3856</v>
      </c>
    </row>
    <row r="616" spans="1:18" ht="51.6" x14ac:dyDescent="0.25">
      <c r="A616" s="6" t="s">
        <v>3857</v>
      </c>
      <c r="B616" s="2" t="s">
        <v>783</v>
      </c>
      <c r="C616" s="3" t="s">
        <v>3858</v>
      </c>
      <c r="D616" s="2" t="s">
        <v>3859</v>
      </c>
      <c r="E616" s="4">
        <v>43689.432835648149</v>
      </c>
      <c r="F616" s="2"/>
      <c r="G616" s="2"/>
      <c r="H616" s="2"/>
      <c r="I616" s="2"/>
      <c r="J616" s="2" t="s">
        <v>785</v>
      </c>
      <c r="K616" s="2"/>
      <c r="L616" s="5" t="s">
        <v>23</v>
      </c>
      <c r="M616" s="7" t="s">
        <v>786</v>
      </c>
      <c r="N616" s="2">
        <v>1504</v>
      </c>
      <c r="O616" s="2">
        <v>753</v>
      </c>
      <c r="P616" s="2" t="s">
        <v>329</v>
      </c>
      <c r="Q616" s="8" t="s">
        <v>3860</v>
      </c>
      <c r="R616" s="5" t="s">
        <v>3861</v>
      </c>
    </row>
    <row r="617" spans="1:18" ht="51.6" x14ac:dyDescent="0.25">
      <c r="A617" s="6" t="s">
        <v>3862</v>
      </c>
      <c r="B617" s="2" t="s">
        <v>3863</v>
      </c>
      <c r="C617" s="3" t="s">
        <v>3864</v>
      </c>
      <c r="D617" s="2" t="s">
        <v>3865</v>
      </c>
      <c r="E617" s="4">
        <v>43689.421377314815</v>
      </c>
      <c r="F617" s="2"/>
      <c r="G617" s="2"/>
      <c r="H617" s="2"/>
      <c r="I617" s="2"/>
      <c r="J617" s="2" t="s">
        <v>3866</v>
      </c>
      <c r="K617" s="2"/>
      <c r="L617" s="5" t="s">
        <v>61</v>
      </c>
      <c r="M617" s="7" t="s">
        <v>3867</v>
      </c>
      <c r="N617" s="2">
        <v>2732</v>
      </c>
      <c r="O617" s="2">
        <v>433</v>
      </c>
      <c r="P617" s="2" t="s">
        <v>3868</v>
      </c>
      <c r="Q617" s="8" t="s">
        <v>3869</v>
      </c>
      <c r="R617" s="5" t="s">
        <v>3870</v>
      </c>
    </row>
    <row r="618" spans="1:18" ht="51.6" x14ac:dyDescent="0.25">
      <c r="A618" s="6" t="s">
        <v>3648</v>
      </c>
      <c r="B618" s="2" t="s">
        <v>3646</v>
      </c>
      <c r="C618" s="3" t="s">
        <v>3871</v>
      </c>
      <c r="D618" s="2" t="s">
        <v>3872</v>
      </c>
      <c r="E618" s="4">
        <v>43689.410810185189</v>
      </c>
      <c r="F618" s="2"/>
      <c r="G618" s="2"/>
      <c r="H618" s="2"/>
      <c r="I618" s="2"/>
      <c r="J618" s="2" t="s">
        <v>3645</v>
      </c>
      <c r="K618" s="2"/>
      <c r="L618" s="5" t="s">
        <v>116</v>
      </c>
      <c r="M618" s="7" t="s">
        <v>3823</v>
      </c>
      <c r="N618" s="2">
        <v>429</v>
      </c>
      <c r="O618" s="2">
        <v>422</v>
      </c>
      <c r="P618" s="2" t="s">
        <v>1672</v>
      </c>
      <c r="Q618" s="8" t="s">
        <v>3873</v>
      </c>
      <c r="R618" s="5" t="s">
        <v>3874</v>
      </c>
    </row>
    <row r="619" spans="1:18" ht="41.4" x14ac:dyDescent="0.25">
      <c r="A619" s="6" t="s">
        <v>3875</v>
      </c>
      <c r="B619" s="2" t="s">
        <v>3876</v>
      </c>
      <c r="C619" s="3" t="s">
        <v>3877</v>
      </c>
      <c r="D619" s="2" t="s">
        <v>3878</v>
      </c>
      <c r="E619" s="4">
        <v>43689.407152777778</v>
      </c>
      <c r="F619" s="2"/>
      <c r="G619" s="2"/>
      <c r="H619" s="2"/>
      <c r="I619" s="2"/>
      <c r="J619" s="2" t="s">
        <v>3879</v>
      </c>
      <c r="K619" s="2"/>
      <c r="L619" s="5" t="s">
        <v>23</v>
      </c>
      <c r="M619" s="7" t="s">
        <v>3880</v>
      </c>
      <c r="N619" s="2">
        <v>4759</v>
      </c>
      <c r="O619" s="2">
        <v>1366</v>
      </c>
      <c r="P619" s="2" t="s">
        <v>3477</v>
      </c>
      <c r="Q619" s="8" t="s">
        <v>3881</v>
      </c>
      <c r="R619" s="5" t="s">
        <v>3882</v>
      </c>
    </row>
    <row r="620" spans="1:18" ht="51.6" x14ac:dyDescent="0.25">
      <c r="A620" s="6" t="s">
        <v>3883</v>
      </c>
      <c r="B620" s="2" t="s">
        <v>3884</v>
      </c>
      <c r="C620" s="11" t="s">
        <v>3885</v>
      </c>
      <c r="D620" s="2" t="s">
        <v>3886</v>
      </c>
      <c r="E620" s="4">
        <v>43689.375694444447</v>
      </c>
      <c r="F620" s="2"/>
      <c r="G620" s="2"/>
      <c r="H620" s="2"/>
      <c r="I620" s="2"/>
      <c r="J620" s="2" t="s">
        <v>3887</v>
      </c>
      <c r="K620" s="2"/>
      <c r="L620" s="5" t="s">
        <v>61</v>
      </c>
      <c r="M620" s="7" t="s">
        <v>3888</v>
      </c>
      <c r="N620" s="2">
        <v>2863</v>
      </c>
      <c r="O620" s="2">
        <v>1464</v>
      </c>
      <c r="P620" s="2"/>
      <c r="Q620" s="8" t="s">
        <v>3889</v>
      </c>
      <c r="R620" s="5" t="s">
        <v>3890</v>
      </c>
    </row>
    <row r="621" spans="1:18" ht="41.4" x14ac:dyDescent="0.25">
      <c r="A621" s="6" t="s">
        <v>3891</v>
      </c>
      <c r="B621" s="2" t="s">
        <v>1608</v>
      </c>
      <c r="C621" s="3" t="s">
        <v>3892</v>
      </c>
      <c r="D621" s="2" t="s">
        <v>3893</v>
      </c>
      <c r="E621" s="4">
        <v>43689.348877314813</v>
      </c>
      <c r="F621" s="2"/>
      <c r="G621" s="2"/>
      <c r="H621" s="2"/>
      <c r="I621" s="2"/>
      <c r="J621" s="2" t="s">
        <v>1607</v>
      </c>
      <c r="K621" s="2"/>
      <c r="L621" s="5" t="s">
        <v>116</v>
      </c>
      <c r="M621" s="7" t="s">
        <v>2059</v>
      </c>
      <c r="N621" s="2">
        <v>5714</v>
      </c>
      <c r="O621" s="2">
        <v>85</v>
      </c>
      <c r="P621" s="2" t="s">
        <v>351</v>
      </c>
      <c r="Q621" s="8" t="s">
        <v>3894</v>
      </c>
      <c r="R621" s="5" t="s">
        <v>3895</v>
      </c>
    </row>
    <row r="622" spans="1:18" ht="61.8" x14ac:dyDescent="0.25">
      <c r="A622" s="6" t="s">
        <v>3896</v>
      </c>
      <c r="B622" s="2" t="s">
        <v>3897</v>
      </c>
      <c r="C622" s="3" t="s">
        <v>3028</v>
      </c>
      <c r="D622" s="2" t="s">
        <v>3898</v>
      </c>
      <c r="E622" s="4">
        <v>43689.343449074076</v>
      </c>
      <c r="F622" s="2"/>
      <c r="G622" s="2"/>
      <c r="H622" s="2"/>
      <c r="I622" s="2"/>
      <c r="J622" s="2" t="s">
        <v>3899</v>
      </c>
      <c r="K622" s="2"/>
      <c r="L622" s="5" t="s">
        <v>23</v>
      </c>
      <c r="M622" s="7" t="s">
        <v>3900</v>
      </c>
      <c r="N622" s="2">
        <v>994</v>
      </c>
      <c r="O622" s="2">
        <v>548</v>
      </c>
      <c r="P622" s="2" t="s">
        <v>3901</v>
      </c>
      <c r="Q622" s="8" t="s">
        <v>3902</v>
      </c>
      <c r="R622" s="5" t="s">
        <v>3034</v>
      </c>
    </row>
    <row r="623" spans="1:18" ht="41.4" x14ac:dyDescent="0.25">
      <c r="A623" s="6" t="s">
        <v>3903</v>
      </c>
      <c r="B623" s="2" t="s">
        <v>441</v>
      </c>
      <c r="C623" s="3" t="s">
        <v>3904</v>
      </c>
      <c r="D623" s="2" t="s">
        <v>3905</v>
      </c>
      <c r="E623" s="4">
        <v>43689.336342592593</v>
      </c>
      <c r="F623" s="2"/>
      <c r="G623" s="2"/>
      <c r="H623" s="2"/>
      <c r="I623" s="2"/>
      <c r="J623" s="2" t="s">
        <v>440</v>
      </c>
      <c r="K623" s="2"/>
      <c r="L623" s="5" t="s">
        <v>23</v>
      </c>
      <c r="M623" s="7" t="s">
        <v>501</v>
      </c>
      <c r="N623" s="2">
        <v>49691</v>
      </c>
      <c r="O623" s="2">
        <v>310</v>
      </c>
      <c r="P623" s="2" t="s">
        <v>329</v>
      </c>
      <c r="Q623" s="8" t="s">
        <v>3906</v>
      </c>
      <c r="R623" s="5" t="s">
        <v>3907</v>
      </c>
    </row>
    <row r="624" spans="1:18" ht="61.8" x14ac:dyDescent="0.25">
      <c r="A624" s="6" t="s">
        <v>3908</v>
      </c>
      <c r="B624" s="2" t="s">
        <v>3909</v>
      </c>
      <c r="C624" s="3" t="s">
        <v>3028</v>
      </c>
      <c r="D624" s="2" t="s">
        <v>3910</v>
      </c>
      <c r="E624" s="4">
        <v>43689.333009259259</v>
      </c>
      <c r="F624" s="2"/>
      <c r="G624" s="2"/>
      <c r="H624" s="2"/>
      <c r="I624" s="2"/>
      <c r="J624" s="2" t="s">
        <v>3911</v>
      </c>
      <c r="K624" s="2"/>
      <c r="L624" s="5" t="s">
        <v>23</v>
      </c>
      <c r="M624" s="7" t="s">
        <v>3912</v>
      </c>
      <c r="N624" s="2">
        <v>12988</v>
      </c>
      <c r="O624" s="2">
        <v>35</v>
      </c>
      <c r="P624" s="2" t="s">
        <v>3913</v>
      </c>
      <c r="Q624" s="8" t="s">
        <v>3914</v>
      </c>
      <c r="R624" s="5" t="s">
        <v>3034</v>
      </c>
    </row>
    <row r="625" spans="1:18" ht="51.6" x14ac:dyDescent="0.25">
      <c r="A625" s="6" t="s">
        <v>3915</v>
      </c>
      <c r="B625" s="2" t="s">
        <v>3916</v>
      </c>
      <c r="C625" s="3" t="s">
        <v>3595</v>
      </c>
      <c r="D625" s="2" t="s">
        <v>3917</v>
      </c>
      <c r="E625" s="4">
        <v>43689.284583333334</v>
      </c>
      <c r="F625" s="2"/>
      <c r="G625" s="2"/>
      <c r="H625" s="2"/>
      <c r="I625" s="2"/>
      <c r="J625" s="2" t="s">
        <v>3918</v>
      </c>
      <c r="K625" s="2"/>
      <c r="L625" s="5" t="s">
        <v>278</v>
      </c>
      <c r="M625" s="7" t="s">
        <v>3919</v>
      </c>
      <c r="N625" s="2">
        <v>2759</v>
      </c>
      <c r="O625" s="2">
        <v>897</v>
      </c>
      <c r="P625" s="2" t="s">
        <v>2684</v>
      </c>
      <c r="Q625" s="8" t="s">
        <v>3920</v>
      </c>
      <c r="R625" s="5" t="s">
        <v>3601</v>
      </c>
    </row>
    <row r="626" spans="1:18" ht="21" x14ac:dyDescent="0.25">
      <c r="A626" s="6" t="s">
        <v>3921</v>
      </c>
      <c r="B626" s="2" t="s">
        <v>734</v>
      </c>
      <c r="C626" s="3" t="s">
        <v>3922</v>
      </c>
      <c r="D626" s="2" t="s">
        <v>3923</v>
      </c>
      <c r="E626" s="4">
        <v>43689.208368055552</v>
      </c>
      <c r="F626" s="2"/>
      <c r="G626" s="2"/>
      <c r="H626" s="2"/>
      <c r="I626" s="2"/>
      <c r="J626" s="2" t="s">
        <v>737</v>
      </c>
      <c r="K626" s="2"/>
      <c r="L626" s="5" t="s">
        <v>738</v>
      </c>
      <c r="M626" s="7" t="s">
        <v>739</v>
      </c>
      <c r="N626" s="2">
        <v>10894</v>
      </c>
      <c r="O626" s="2">
        <v>11086</v>
      </c>
      <c r="P626" s="2" t="s">
        <v>351</v>
      </c>
      <c r="Q626" s="8" t="s">
        <v>3924</v>
      </c>
      <c r="R626" s="5" t="s">
        <v>3925</v>
      </c>
    </row>
    <row r="627" spans="1:18" ht="41.4" x14ac:dyDescent="0.25">
      <c r="A627" s="6" t="s">
        <v>2471</v>
      </c>
      <c r="B627" s="2" t="s">
        <v>2469</v>
      </c>
      <c r="C627" s="3" t="s">
        <v>3926</v>
      </c>
      <c r="D627" s="2" t="s">
        <v>3927</v>
      </c>
      <c r="E627" s="4">
        <v>43689.103692129633</v>
      </c>
      <c r="F627" s="2"/>
      <c r="G627" s="2"/>
      <c r="H627" s="2"/>
      <c r="I627" s="2"/>
      <c r="J627" s="2" t="s">
        <v>2468</v>
      </c>
      <c r="K627" s="2"/>
      <c r="L627" s="5" t="s">
        <v>61</v>
      </c>
      <c r="M627" s="7" t="s">
        <v>3928</v>
      </c>
      <c r="N627" s="2">
        <v>361</v>
      </c>
      <c r="O627" s="2">
        <v>230</v>
      </c>
      <c r="P627" s="2" t="s">
        <v>3929</v>
      </c>
      <c r="Q627" s="8" t="s">
        <v>3930</v>
      </c>
      <c r="R627" s="5" t="s">
        <v>3931</v>
      </c>
    </row>
    <row r="628" spans="1:18" ht="72" x14ac:dyDescent="0.25">
      <c r="A628" s="6" t="s">
        <v>3932</v>
      </c>
      <c r="B628" s="2" t="s">
        <v>2423</v>
      </c>
      <c r="C628" s="3" t="s">
        <v>3933</v>
      </c>
      <c r="D628" s="2" t="s">
        <v>3934</v>
      </c>
      <c r="E628" s="4">
        <v>43688.670138888891</v>
      </c>
      <c r="F628" s="2"/>
      <c r="G628" s="2"/>
      <c r="H628" s="2"/>
      <c r="I628" s="2"/>
      <c r="J628" s="2" t="s">
        <v>2426</v>
      </c>
      <c r="K628" s="2"/>
      <c r="L628" s="5" t="s">
        <v>61</v>
      </c>
      <c r="M628" s="7" t="s">
        <v>2427</v>
      </c>
      <c r="N628" s="2">
        <v>9734</v>
      </c>
      <c r="O628" s="2">
        <v>3984</v>
      </c>
      <c r="P628" s="2" t="s">
        <v>2428</v>
      </c>
      <c r="Q628" s="8" t="s">
        <v>3935</v>
      </c>
      <c r="R628" s="5" t="s">
        <v>3936</v>
      </c>
    </row>
    <row r="629" spans="1:18" ht="31.2" x14ac:dyDescent="0.25">
      <c r="A629" s="6" t="s">
        <v>3937</v>
      </c>
      <c r="B629" s="2" t="s">
        <v>437</v>
      </c>
      <c r="C629" s="3" t="s">
        <v>3938</v>
      </c>
      <c r="D629" s="2" t="s">
        <v>3939</v>
      </c>
      <c r="E629" s="4">
        <v>43688.640567129631</v>
      </c>
      <c r="F629" s="2"/>
      <c r="G629" s="2"/>
      <c r="H629" s="2" t="s">
        <v>440</v>
      </c>
      <c r="I629" s="2" t="s">
        <v>441</v>
      </c>
      <c r="J629" s="2" t="s">
        <v>442</v>
      </c>
      <c r="K629" s="2"/>
      <c r="L629" s="5" t="s">
        <v>23</v>
      </c>
      <c r="M629" s="7" t="s">
        <v>200</v>
      </c>
      <c r="N629" s="2">
        <v>12</v>
      </c>
      <c r="O629" s="2">
        <v>3</v>
      </c>
      <c r="P629" s="2"/>
      <c r="Q629" s="8" t="s">
        <v>3940</v>
      </c>
      <c r="R629" s="5" t="s">
        <v>3941</v>
      </c>
    </row>
    <row r="630" spans="1:18" ht="41.4" x14ac:dyDescent="0.25">
      <c r="A630" s="6" t="s">
        <v>3942</v>
      </c>
      <c r="B630" s="2" t="s">
        <v>437</v>
      </c>
      <c r="C630" s="3" t="s">
        <v>3943</v>
      </c>
      <c r="D630" s="2" t="s">
        <v>3944</v>
      </c>
      <c r="E630" s="4">
        <v>43688.640439814815</v>
      </c>
      <c r="F630" s="2"/>
      <c r="G630" s="2"/>
      <c r="H630" s="2" t="s">
        <v>440</v>
      </c>
      <c r="I630" s="2" t="s">
        <v>441</v>
      </c>
      <c r="J630" s="2" t="s">
        <v>442</v>
      </c>
      <c r="K630" s="2"/>
      <c r="L630" s="5" t="s">
        <v>23</v>
      </c>
      <c r="M630" s="7" t="s">
        <v>200</v>
      </c>
      <c r="N630" s="2">
        <v>12</v>
      </c>
      <c r="O630" s="2">
        <v>3</v>
      </c>
      <c r="P630" s="2"/>
      <c r="Q630" s="8" t="s">
        <v>3945</v>
      </c>
      <c r="R630" s="5" t="s">
        <v>449</v>
      </c>
    </row>
    <row r="631" spans="1:18" ht="41.4" x14ac:dyDescent="0.25">
      <c r="A631" s="6" t="s">
        <v>3946</v>
      </c>
      <c r="B631" s="2" t="s">
        <v>437</v>
      </c>
      <c r="C631" s="3" t="s">
        <v>3947</v>
      </c>
      <c r="D631" s="2" t="s">
        <v>3948</v>
      </c>
      <c r="E631" s="4">
        <v>43688.640324074076</v>
      </c>
      <c r="F631" s="2"/>
      <c r="G631" s="2"/>
      <c r="H631" s="2" t="s">
        <v>440</v>
      </c>
      <c r="I631" s="2" t="s">
        <v>441</v>
      </c>
      <c r="J631" s="2" t="s">
        <v>442</v>
      </c>
      <c r="K631" s="2"/>
      <c r="L631" s="5" t="s">
        <v>23</v>
      </c>
      <c r="M631" s="7" t="s">
        <v>200</v>
      </c>
      <c r="N631" s="2">
        <v>12</v>
      </c>
      <c r="O631" s="2">
        <v>3</v>
      </c>
      <c r="P631" s="2"/>
      <c r="Q631" s="8" t="s">
        <v>3949</v>
      </c>
      <c r="R631" s="5" t="s">
        <v>449</v>
      </c>
    </row>
    <row r="632" spans="1:18" ht="51.6" x14ac:dyDescent="0.25">
      <c r="A632" s="6" t="s">
        <v>3950</v>
      </c>
      <c r="B632" s="2" t="s">
        <v>437</v>
      </c>
      <c r="C632" s="3" t="s">
        <v>3951</v>
      </c>
      <c r="D632" s="2" t="s">
        <v>3952</v>
      </c>
      <c r="E632" s="4">
        <v>43688.640196759261</v>
      </c>
      <c r="F632" s="2"/>
      <c r="G632" s="2"/>
      <c r="H632" s="2" t="s">
        <v>440</v>
      </c>
      <c r="I632" s="2" t="s">
        <v>441</v>
      </c>
      <c r="J632" s="2" t="s">
        <v>442</v>
      </c>
      <c r="K632" s="2"/>
      <c r="L632" s="5" t="s">
        <v>23</v>
      </c>
      <c r="M632" s="7" t="s">
        <v>200</v>
      </c>
      <c r="N632" s="2">
        <v>12</v>
      </c>
      <c r="O632" s="2">
        <v>3</v>
      </c>
      <c r="P632" s="2"/>
      <c r="Q632" s="8" t="s">
        <v>3953</v>
      </c>
      <c r="R632" s="5" t="s">
        <v>449</v>
      </c>
    </row>
    <row r="633" spans="1:18" ht="51.6" x14ac:dyDescent="0.25">
      <c r="A633" s="6" t="s">
        <v>3954</v>
      </c>
      <c r="B633" s="2" t="s">
        <v>437</v>
      </c>
      <c r="C633" s="3" t="s">
        <v>3955</v>
      </c>
      <c r="D633" s="2" t="s">
        <v>3956</v>
      </c>
      <c r="E633" s="4">
        <v>43688.640081018515</v>
      </c>
      <c r="F633" s="2"/>
      <c r="G633" s="2"/>
      <c r="H633" s="2" t="s">
        <v>440</v>
      </c>
      <c r="I633" s="2" t="s">
        <v>441</v>
      </c>
      <c r="J633" s="2" t="s">
        <v>442</v>
      </c>
      <c r="K633" s="2"/>
      <c r="L633" s="5" t="s">
        <v>23</v>
      </c>
      <c r="M633" s="7" t="s">
        <v>200</v>
      </c>
      <c r="N633" s="2">
        <v>12</v>
      </c>
      <c r="O633" s="2">
        <v>3</v>
      </c>
      <c r="P633" s="2"/>
      <c r="Q633" s="8" t="s">
        <v>3957</v>
      </c>
      <c r="R633" s="5" t="s">
        <v>449</v>
      </c>
    </row>
    <row r="634" spans="1:18" ht="51.6" x14ac:dyDescent="0.25">
      <c r="A634" s="6" t="s">
        <v>3958</v>
      </c>
      <c r="B634" s="2" t="s">
        <v>437</v>
      </c>
      <c r="C634" s="3" t="s">
        <v>3959</v>
      </c>
      <c r="D634" s="2" t="s">
        <v>3960</v>
      </c>
      <c r="E634" s="4">
        <v>43688.639768518522</v>
      </c>
      <c r="F634" s="2"/>
      <c r="G634" s="2"/>
      <c r="H634" s="2" t="s">
        <v>440</v>
      </c>
      <c r="I634" s="2" t="s">
        <v>441</v>
      </c>
      <c r="J634" s="2" t="s">
        <v>442</v>
      </c>
      <c r="K634" s="2"/>
      <c r="L634" s="5" t="s">
        <v>23</v>
      </c>
      <c r="M634" s="7" t="s">
        <v>200</v>
      </c>
      <c r="N634" s="2">
        <v>12</v>
      </c>
      <c r="O634" s="2">
        <v>3</v>
      </c>
      <c r="P634" s="2"/>
      <c r="Q634" s="8" t="s">
        <v>3961</v>
      </c>
      <c r="R634" s="5" t="s">
        <v>449</v>
      </c>
    </row>
    <row r="635" spans="1:18" ht="41.4" x14ac:dyDescent="0.25">
      <c r="A635" s="6" t="s">
        <v>3962</v>
      </c>
      <c r="B635" s="2" t="s">
        <v>437</v>
      </c>
      <c r="C635" s="3" t="s">
        <v>475</v>
      </c>
      <c r="D635" s="2" t="s">
        <v>3963</v>
      </c>
      <c r="E635" s="4">
        <v>43688.639606481476</v>
      </c>
      <c r="F635" s="2"/>
      <c r="G635" s="2"/>
      <c r="H635" s="2" t="s">
        <v>440</v>
      </c>
      <c r="I635" s="2" t="s">
        <v>441</v>
      </c>
      <c r="J635" s="2" t="s">
        <v>442</v>
      </c>
      <c r="K635" s="2"/>
      <c r="L635" s="5" t="s">
        <v>23</v>
      </c>
      <c r="M635" s="7" t="s">
        <v>200</v>
      </c>
      <c r="N635" s="2">
        <v>12</v>
      </c>
      <c r="O635" s="2">
        <v>3</v>
      </c>
      <c r="P635" s="2"/>
      <c r="Q635" s="8" t="s">
        <v>3964</v>
      </c>
      <c r="R635" s="5" t="s">
        <v>449</v>
      </c>
    </row>
    <row r="636" spans="1:18" ht="51.6" x14ac:dyDescent="0.25">
      <c r="A636" s="6" t="s">
        <v>3965</v>
      </c>
      <c r="B636" s="2" t="s">
        <v>437</v>
      </c>
      <c r="C636" s="3" t="s">
        <v>479</v>
      </c>
      <c r="D636" s="2" t="s">
        <v>3966</v>
      </c>
      <c r="E636" s="4">
        <v>43688.639421296291</v>
      </c>
      <c r="F636" s="2"/>
      <c r="G636" s="2"/>
      <c r="H636" s="2" t="s">
        <v>440</v>
      </c>
      <c r="I636" s="2" t="s">
        <v>441</v>
      </c>
      <c r="J636" s="2" t="s">
        <v>442</v>
      </c>
      <c r="K636" s="2"/>
      <c r="L636" s="5" t="s">
        <v>23</v>
      </c>
      <c r="M636" s="7" t="s">
        <v>200</v>
      </c>
      <c r="N636" s="2">
        <v>12</v>
      </c>
      <c r="O636" s="2">
        <v>3</v>
      </c>
      <c r="P636" s="2"/>
      <c r="Q636" s="8" t="s">
        <v>3967</v>
      </c>
      <c r="R636" s="5" t="s">
        <v>449</v>
      </c>
    </row>
    <row r="637" spans="1:18" ht="41.4" x14ac:dyDescent="0.25">
      <c r="A637" s="6" t="s">
        <v>3968</v>
      </c>
      <c r="B637" s="2" t="s">
        <v>437</v>
      </c>
      <c r="C637" s="3" t="s">
        <v>483</v>
      </c>
      <c r="D637" s="2" t="s">
        <v>3969</v>
      </c>
      <c r="E637" s="4">
        <v>43688.63925925926</v>
      </c>
      <c r="F637" s="2"/>
      <c r="G637" s="2"/>
      <c r="H637" s="2" t="s">
        <v>440</v>
      </c>
      <c r="I637" s="2" t="s">
        <v>441</v>
      </c>
      <c r="J637" s="2" t="s">
        <v>442</v>
      </c>
      <c r="K637" s="2"/>
      <c r="L637" s="5" t="s">
        <v>23</v>
      </c>
      <c r="M637" s="7" t="s">
        <v>200</v>
      </c>
      <c r="N637" s="2">
        <v>12</v>
      </c>
      <c r="O637" s="2">
        <v>3</v>
      </c>
      <c r="P637" s="2"/>
      <c r="Q637" s="8" t="s">
        <v>3970</v>
      </c>
      <c r="R637" s="5" t="s">
        <v>449</v>
      </c>
    </row>
    <row r="638" spans="1:18" ht="51.6" x14ac:dyDescent="0.25">
      <c r="A638" s="6" t="s">
        <v>3971</v>
      </c>
      <c r="B638" s="2" t="s">
        <v>437</v>
      </c>
      <c r="C638" s="3" t="s">
        <v>487</v>
      </c>
      <c r="D638" s="2" t="s">
        <v>3972</v>
      </c>
      <c r="E638" s="4">
        <v>43688.639108796298</v>
      </c>
      <c r="F638" s="2"/>
      <c r="G638" s="2"/>
      <c r="H638" s="2" t="s">
        <v>440</v>
      </c>
      <c r="I638" s="2" t="s">
        <v>441</v>
      </c>
      <c r="J638" s="2" t="s">
        <v>442</v>
      </c>
      <c r="K638" s="2"/>
      <c r="L638" s="5" t="s">
        <v>23</v>
      </c>
      <c r="M638" s="7" t="s">
        <v>200</v>
      </c>
      <c r="N638" s="2">
        <v>12</v>
      </c>
      <c r="O638" s="2">
        <v>3</v>
      </c>
      <c r="P638" s="2"/>
      <c r="Q638" s="8" t="s">
        <v>3973</v>
      </c>
      <c r="R638" s="5" t="s">
        <v>449</v>
      </c>
    </row>
    <row r="639" spans="1:18" ht="61.8" x14ac:dyDescent="0.25">
      <c r="A639" s="6" t="s">
        <v>3974</v>
      </c>
      <c r="B639" s="2" t="s">
        <v>3975</v>
      </c>
      <c r="C639" s="3" t="s">
        <v>3976</v>
      </c>
      <c r="D639" s="2" t="s">
        <v>3977</v>
      </c>
      <c r="E639" s="4">
        <v>43688.617962962962</v>
      </c>
      <c r="F639" s="2"/>
      <c r="G639" s="2"/>
      <c r="H639" s="2" t="s">
        <v>3978</v>
      </c>
      <c r="I639" s="2" t="s">
        <v>3979</v>
      </c>
      <c r="J639" s="2" t="s">
        <v>3980</v>
      </c>
      <c r="K639" s="2" t="s">
        <v>3981</v>
      </c>
      <c r="L639" s="5" t="s">
        <v>23</v>
      </c>
      <c r="M639" s="7" t="s">
        <v>3982</v>
      </c>
      <c r="N639" s="2">
        <v>149</v>
      </c>
      <c r="O639" s="2">
        <v>839</v>
      </c>
      <c r="P639" s="2" t="s">
        <v>3983</v>
      </c>
      <c r="Q639" s="8" t="s">
        <v>3984</v>
      </c>
      <c r="R639" s="5" t="s">
        <v>3985</v>
      </c>
    </row>
    <row r="640" spans="1:18" ht="61.8" x14ac:dyDescent="0.25">
      <c r="A640" s="6" t="s">
        <v>3986</v>
      </c>
      <c r="B640" s="2" t="s">
        <v>3413</v>
      </c>
      <c r="C640" s="3" t="s">
        <v>3987</v>
      </c>
      <c r="D640" s="2" t="s">
        <v>3988</v>
      </c>
      <c r="E640" s="4">
        <v>43688.608344907407</v>
      </c>
      <c r="F640" s="2"/>
      <c r="G640" s="2"/>
      <c r="H640" s="2" t="s">
        <v>3978</v>
      </c>
      <c r="I640" s="2" t="s">
        <v>3979</v>
      </c>
      <c r="J640" s="2" t="s">
        <v>3412</v>
      </c>
      <c r="K640" s="2" t="s">
        <v>3981</v>
      </c>
      <c r="L640" s="5" t="s">
        <v>41</v>
      </c>
      <c r="M640" s="7" t="s">
        <v>3989</v>
      </c>
      <c r="N640" s="2">
        <v>5850</v>
      </c>
      <c r="O640" s="2">
        <v>1677</v>
      </c>
      <c r="P640" s="2" t="s">
        <v>3990</v>
      </c>
      <c r="Q640" s="8" t="s">
        <v>3991</v>
      </c>
      <c r="R640" s="5" t="s">
        <v>3992</v>
      </c>
    </row>
    <row r="641" spans="1:18" ht="82.2" x14ac:dyDescent="0.25">
      <c r="A641" s="6" t="s">
        <v>3993</v>
      </c>
      <c r="B641" s="2" t="s">
        <v>3413</v>
      </c>
      <c r="C641" s="3" t="s">
        <v>1437</v>
      </c>
      <c r="D641" s="2" t="s">
        <v>3994</v>
      </c>
      <c r="E641" s="4">
        <v>43688.591863425929</v>
      </c>
      <c r="F641" s="2"/>
      <c r="G641" s="2"/>
      <c r="H641" s="2"/>
      <c r="I641" s="2"/>
      <c r="J641" s="2" t="s">
        <v>3412</v>
      </c>
      <c r="K641" s="2"/>
      <c r="L641" s="5" t="s">
        <v>41</v>
      </c>
      <c r="M641" s="7" t="s">
        <v>3989</v>
      </c>
      <c r="N641" s="2">
        <v>5850</v>
      </c>
      <c r="O641" s="2">
        <v>1677</v>
      </c>
      <c r="P641" s="2" t="s">
        <v>3990</v>
      </c>
      <c r="Q641" s="8" t="s">
        <v>3995</v>
      </c>
      <c r="R641" s="5" t="s">
        <v>1441</v>
      </c>
    </row>
    <row r="642" spans="1:18" ht="41.4" x14ac:dyDescent="0.25">
      <c r="A642" s="6" t="s">
        <v>3996</v>
      </c>
      <c r="B642" s="2" t="s">
        <v>3997</v>
      </c>
      <c r="C642" s="3" t="s">
        <v>3998</v>
      </c>
      <c r="D642" s="2" t="s">
        <v>3999</v>
      </c>
      <c r="E642" s="4">
        <v>43688.564560185187</v>
      </c>
      <c r="F642" s="2"/>
      <c r="G642" s="2"/>
      <c r="H642" s="2"/>
      <c r="I642" s="2"/>
      <c r="J642" s="2" t="s">
        <v>4000</v>
      </c>
      <c r="K642" s="2"/>
      <c r="L642" s="5" t="s">
        <v>23</v>
      </c>
      <c r="M642" s="7" t="s">
        <v>4001</v>
      </c>
      <c r="N642" s="2">
        <v>841</v>
      </c>
      <c r="O642" s="2">
        <v>5000</v>
      </c>
      <c r="P642" s="2" t="s">
        <v>4002</v>
      </c>
      <c r="Q642" s="8" t="s">
        <v>4003</v>
      </c>
      <c r="R642" s="5" t="s">
        <v>4004</v>
      </c>
    </row>
    <row r="643" spans="1:18" ht="72" x14ac:dyDescent="0.25">
      <c r="A643" s="6" t="s">
        <v>3981</v>
      </c>
      <c r="B643" s="2" t="s">
        <v>3979</v>
      </c>
      <c r="C643" s="3" t="s">
        <v>4005</v>
      </c>
      <c r="D643" s="2" t="s">
        <v>4006</v>
      </c>
      <c r="E643" s="4">
        <v>43688.562222222223</v>
      </c>
      <c r="F643" s="2"/>
      <c r="G643" s="2"/>
      <c r="H643" s="2" t="s">
        <v>3978</v>
      </c>
      <c r="I643" s="2" t="s">
        <v>3979</v>
      </c>
      <c r="J643" s="2" t="s">
        <v>3978</v>
      </c>
      <c r="K643" s="2" t="s">
        <v>4007</v>
      </c>
      <c r="L643" s="5" t="s">
        <v>23</v>
      </c>
      <c r="M643" s="7" t="s">
        <v>4008</v>
      </c>
      <c r="N643" s="2">
        <v>1421</v>
      </c>
      <c r="O643" s="2">
        <v>578</v>
      </c>
      <c r="P643" s="2" t="s">
        <v>4009</v>
      </c>
      <c r="Q643" s="8" t="s">
        <v>4010</v>
      </c>
      <c r="R643" s="5" t="s">
        <v>4011</v>
      </c>
    </row>
    <row r="644" spans="1:18" ht="41.4" x14ac:dyDescent="0.25">
      <c r="A644" s="6" t="s">
        <v>4012</v>
      </c>
      <c r="B644" s="2" t="s">
        <v>4013</v>
      </c>
      <c r="C644" s="3" t="s">
        <v>4014</v>
      </c>
      <c r="D644" s="2" t="s">
        <v>4015</v>
      </c>
      <c r="E644" s="4">
        <v>43688.559699074074</v>
      </c>
      <c r="F644" s="2"/>
      <c r="G644" s="2"/>
      <c r="H644" s="2" t="s">
        <v>4016</v>
      </c>
      <c r="I644" s="2" t="s">
        <v>4017</v>
      </c>
      <c r="J644" s="2" t="s">
        <v>4018</v>
      </c>
      <c r="K644" s="2" t="s">
        <v>4019</v>
      </c>
      <c r="L644" s="5" t="s">
        <v>116</v>
      </c>
      <c r="M644" s="7" t="s">
        <v>4020</v>
      </c>
      <c r="N644" s="2">
        <v>445</v>
      </c>
      <c r="O644" s="2">
        <v>1239</v>
      </c>
      <c r="P644" s="2" t="s">
        <v>4021</v>
      </c>
      <c r="Q644" s="8" t="s">
        <v>4022</v>
      </c>
      <c r="R644" s="5" t="s">
        <v>4023</v>
      </c>
    </row>
    <row r="645" spans="1:18" ht="21" x14ac:dyDescent="0.25">
      <c r="A645" s="6" t="s">
        <v>4024</v>
      </c>
      <c r="B645" s="2" t="s">
        <v>4025</v>
      </c>
      <c r="C645" s="3" t="s">
        <v>4026</v>
      </c>
      <c r="D645" s="2" t="s">
        <v>4027</v>
      </c>
      <c r="E645" s="4">
        <v>43688.555949074071</v>
      </c>
      <c r="F645" s="2"/>
      <c r="G645" s="2"/>
      <c r="H645" s="2"/>
      <c r="I645" s="2"/>
      <c r="J645" s="2" t="s">
        <v>4028</v>
      </c>
      <c r="K645" s="2"/>
      <c r="L645" s="5" t="s">
        <v>23</v>
      </c>
      <c r="M645" s="7" t="s">
        <v>4029</v>
      </c>
      <c r="N645" s="2">
        <v>627</v>
      </c>
      <c r="O645" s="2">
        <v>943</v>
      </c>
      <c r="P645" s="2" t="s">
        <v>2134</v>
      </c>
      <c r="Q645" s="8" t="s">
        <v>4030</v>
      </c>
      <c r="R645" s="5" t="s">
        <v>4031</v>
      </c>
    </row>
    <row r="646" spans="1:18" ht="51.6" x14ac:dyDescent="0.25">
      <c r="A646" s="6" t="s">
        <v>4032</v>
      </c>
      <c r="B646" s="2" t="s">
        <v>4033</v>
      </c>
      <c r="C646" s="3" t="s">
        <v>4034</v>
      </c>
      <c r="D646" s="2" t="s">
        <v>4035</v>
      </c>
      <c r="E646" s="4">
        <v>43688.456828703704</v>
      </c>
      <c r="F646" s="2"/>
      <c r="G646" s="2"/>
      <c r="H646" s="2"/>
      <c r="I646" s="2"/>
      <c r="J646" s="2" t="s">
        <v>4036</v>
      </c>
      <c r="K646" s="2"/>
      <c r="L646" s="5" t="s">
        <v>116</v>
      </c>
      <c r="M646" s="7" t="s">
        <v>4037</v>
      </c>
      <c r="N646" s="2">
        <v>691</v>
      </c>
      <c r="O646" s="2">
        <v>263</v>
      </c>
      <c r="P646" s="2" t="s">
        <v>1672</v>
      </c>
      <c r="Q646" s="8" t="s">
        <v>4038</v>
      </c>
      <c r="R646" s="5" t="s">
        <v>4039</v>
      </c>
    </row>
    <row r="647" spans="1:18" ht="61.8" x14ac:dyDescent="0.25">
      <c r="A647" s="6" t="s">
        <v>3415</v>
      </c>
      <c r="B647" s="2" t="s">
        <v>3413</v>
      </c>
      <c r="C647" s="3" t="s">
        <v>4040</v>
      </c>
      <c r="D647" s="2" t="s">
        <v>4041</v>
      </c>
      <c r="E647" s="4">
        <v>43688.433101851857</v>
      </c>
      <c r="F647" s="2"/>
      <c r="G647" s="2"/>
      <c r="H647" s="2" t="s">
        <v>4042</v>
      </c>
      <c r="I647" s="2" t="s">
        <v>4043</v>
      </c>
      <c r="J647" s="2" t="s">
        <v>3412</v>
      </c>
      <c r="K647" s="2" t="s">
        <v>4044</v>
      </c>
      <c r="L647" s="5" t="s">
        <v>41</v>
      </c>
      <c r="M647" s="7" t="s">
        <v>3989</v>
      </c>
      <c r="N647" s="2">
        <v>5850</v>
      </c>
      <c r="O647" s="2">
        <v>1677</v>
      </c>
      <c r="P647" s="2" t="s">
        <v>3990</v>
      </c>
      <c r="Q647" s="8" t="s">
        <v>4045</v>
      </c>
      <c r="R647" s="5" t="s">
        <v>4046</v>
      </c>
    </row>
    <row r="648" spans="1:18" ht="13.2" x14ac:dyDescent="0.25">
      <c r="A648" s="6" t="s">
        <v>4047</v>
      </c>
      <c r="B648" s="2" t="s">
        <v>4048</v>
      </c>
      <c r="C648" s="3" t="s">
        <v>4049</v>
      </c>
      <c r="D648" s="2" t="s">
        <v>4050</v>
      </c>
      <c r="E648" s="4">
        <v>43688.413252314815</v>
      </c>
      <c r="F648" s="2"/>
      <c r="G648" s="2"/>
      <c r="H648" s="2"/>
      <c r="I648" s="2"/>
      <c r="J648" s="2" t="s">
        <v>4051</v>
      </c>
      <c r="K648" s="2"/>
      <c r="L648" s="5" t="s">
        <v>116</v>
      </c>
      <c r="M648" s="7" t="s">
        <v>4052</v>
      </c>
      <c r="N648" s="2">
        <v>930</v>
      </c>
      <c r="O648" s="2">
        <v>483</v>
      </c>
      <c r="P648" s="2" t="s">
        <v>4053</v>
      </c>
      <c r="Q648" s="8" t="s">
        <v>4054</v>
      </c>
      <c r="R648" s="5" t="s">
        <v>4055</v>
      </c>
    </row>
    <row r="649" spans="1:18" ht="41.4" x14ac:dyDescent="0.25">
      <c r="A649" s="6" t="s">
        <v>3789</v>
      </c>
      <c r="B649" s="2" t="s">
        <v>3308</v>
      </c>
      <c r="C649" s="3" t="s">
        <v>4056</v>
      </c>
      <c r="D649" s="2" t="s">
        <v>4057</v>
      </c>
      <c r="E649" s="4">
        <v>43688.394062499996</v>
      </c>
      <c r="F649" s="2"/>
      <c r="G649" s="2"/>
      <c r="H649" s="2"/>
      <c r="I649" s="2"/>
      <c r="J649" s="2" t="s">
        <v>3313</v>
      </c>
      <c r="K649" s="2"/>
      <c r="L649" s="5" t="s">
        <v>116</v>
      </c>
      <c r="M649" s="7" t="s">
        <v>3315</v>
      </c>
      <c r="N649" s="2">
        <v>613</v>
      </c>
      <c r="O649" s="2">
        <v>1661</v>
      </c>
      <c r="P649" s="2"/>
      <c r="Q649" s="8" t="s">
        <v>4058</v>
      </c>
      <c r="R649" s="5" t="s">
        <v>4059</v>
      </c>
    </row>
    <row r="650" spans="1:18" ht="31.2" x14ac:dyDescent="0.25">
      <c r="A650" s="6" t="s">
        <v>4044</v>
      </c>
      <c r="B650" s="2" t="s">
        <v>4043</v>
      </c>
      <c r="C650" s="3" t="s">
        <v>4060</v>
      </c>
      <c r="D650" s="2" t="s">
        <v>4061</v>
      </c>
      <c r="E650" s="4">
        <v>43688.373564814814</v>
      </c>
      <c r="F650" s="2"/>
      <c r="G650" s="2"/>
      <c r="H650" s="2" t="s">
        <v>3412</v>
      </c>
      <c r="I650" s="2" t="s">
        <v>3413</v>
      </c>
      <c r="J650" s="2" t="s">
        <v>4042</v>
      </c>
      <c r="K650" s="2" t="s">
        <v>4062</v>
      </c>
      <c r="L650" s="5" t="s">
        <v>116</v>
      </c>
      <c r="M650" s="7" t="s">
        <v>4063</v>
      </c>
      <c r="N650" s="2">
        <v>1106</v>
      </c>
      <c r="O650" s="2">
        <v>658</v>
      </c>
      <c r="P650" s="2" t="s">
        <v>4064</v>
      </c>
      <c r="Q650" s="8" t="s">
        <v>4065</v>
      </c>
      <c r="R650" s="5" t="s">
        <v>4066</v>
      </c>
    </row>
    <row r="651" spans="1:18" ht="61.8" x14ac:dyDescent="0.25">
      <c r="A651" s="6" t="s">
        <v>4067</v>
      </c>
      <c r="B651" s="2" t="s">
        <v>4068</v>
      </c>
      <c r="C651" s="3" t="s">
        <v>3752</v>
      </c>
      <c r="D651" s="2" t="s">
        <v>4069</v>
      </c>
      <c r="E651" s="4">
        <v>43688.360034722224</v>
      </c>
      <c r="F651" s="2"/>
      <c r="G651" s="2"/>
      <c r="H651" s="2"/>
      <c r="I651" s="2"/>
      <c r="J651" s="2" t="s">
        <v>4070</v>
      </c>
      <c r="K651" s="2"/>
      <c r="L651" s="5" t="s">
        <v>23</v>
      </c>
      <c r="M651" s="7" t="s">
        <v>4071</v>
      </c>
      <c r="N651" s="2">
        <v>1971</v>
      </c>
      <c r="O651" s="2">
        <v>2809</v>
      </c>
      <c r="P651" s="2" t="s">
        <v>4072</v>
      </c>
      <c r="Q651" s="8" t="s">
        <v>4073</v>
      </c>
      <c r="R651" s="5" t="s">
        <v>3755</v>
      </c>
    </row>
    <row r="652" spans="1:18" ht="51.6" x14ac:dyDescent="0.25">
      <c r="A652" s="6" t="s">
        <v>4074</v>
      </c>
      <c r="B652" s="2" t="s">
        <v>4075</v>
      </c>
      <c r="C652" s="3" t="s">
        <v>4076</v>
      </c>
      <c r="D652" s="2" t="s">
        <v>4077</v>
      </c>
      <c r="E652" s="4">
        <v>43688.352465277778</v>
      </c>
      <c r="F652" s="2"/>
      <c r="G652" s="2"/>
      <c r="H652" s="2"/>
      <c r="I652" s="2"/>
      <c r="J652" s="2" t="s">
        <v>4078</v>
      </c>
      <c r="K652" s="2"/>
      <c r="L652" s="5" t="s">
        <v>51</v>
      </c>
      <c r="M652" s="7" t="s">
        <v>4079</v>
      </c>
      <c r="N652" s="2">
        <v>2182</v>
      </c>
      <c r="O652" s="2">
        <v>1896</v>
      </c>
      <c r="P652" s="2" t="s">
        <v>4080</v>
      </c>
      <c r="Q652" s="8" t="s">
        <v>4081</v>
      </c>
      <c r="R652" s="5" t="s">
        <v>4082</v>
      </c>
    </row>
    <row r="653" spans="1:18" ht="41.4" x14ac:dyDescent="0.25">
      <c r="A653" s="6" t="s">
        <v>4062</v>
      </c>
      <c r="B653" s="2" t="s">
        <v>3413</v>
      </c>
      <c r="C653" s="3" t="s">
        <v>4083</v>
      </c>
      <c r="D653" s="2" t="s">
        <v>4084</v>
      </c>
      <c r="E653" s="4">
        <v>43688.320069444446</v>
      </c>
      <c r="F653" s="2"/>
      <c r="G653" s="2"/>
      <c r="H653" s="2" t="s">
        <v>3412</v>
      </c>
      <c r="I653" s="2" t="s">
        <v>3413</v>
      </c>
      <c r="J653" s="2" t="s">
        <v>3412</v>
      </c>
      <c r="K653" s="2" t="s">
        <v>4085</v>
      </c>
      <c r="L653" s="5" t="s">
        <v>41</v>
      </c>
      <c r="M653" s="7" t="s">
        <v>3989</v>
      </c>
      <c r="N653" s="2">
        <v>5850</v>
      </c>
      <c r="O653" s="2">
        <v>1677</v>
      </c>
      <c r="P653" s="2" t="s">
        <v>3990</v>
      </c>
      <c r="Q653" s="8" t="s">
        <v>4086</v>
      </c>
      <c r="R653" s="5" t="s">
        <v>4087</v>
      </c>
    </row>
    <row r="654" spans="1:18" ht="61.8" x14ac:dyDescent="0.25">
      <c r="A654" s="6" t="s">
        <v>4088</v>
      </c>
      <c r="B654" s="2" t="s">
        <v>3413</v>
      </c>
      <c r="C654" s="3" t="s">
        <v>4089</v>
      </c>
      <c r="D654" s="2" t="s">
        <v>4090</v>
      </c>
      <c r="E654" s="4">
        <v>43688.278726851851</v>
      </c>
      <c r="F654" s="2"/>
      <c r="G654" s="2"/>
      <c r="H654" s="2" t="s">
        <v>3412</v>
      </c>
      <c r="I654" s="2" t="s">
        <v>3413</v>
      </c>
      <c r="J654" s="2" t="s">
        <v>3412</v>
      </c>
      <c r="K654" s="2" t="s">
        <v>4085</v>
      </c>
      <c r="L654" s="5" t="s">
        <v>41</v>
      </c>
      <c r="M654" s="7" t="s">
        <v>3989</v>
      </c>
      <c r="N654" s="2">
        <v>5850</v>
      </c>
      <c r="O654" s="2">
        <v>1677</v>
      </c>
      <c r="P654" s="2" t="s">
        <v>3990</v>
      </c>
      <c r="Q654" s="8" t="s">
        <v>4091</v>
      </c>
      <c r="R654" s="5" t="s">
        <v>4092</v>
      </c>
    </row>
    <row r="655" spans="1:18" ht="61.8" x14ac:dyDescent="0.25">
      <c r="A655" s="6" t="s">
        <v>4093</v>
      </c>
      <c r="B655" s="2" t="s">
        <v>3413</v>
      </c>
      <c r="C655" s="3" t="s">
        <v>4094</v>
      </c>
      <c r="D655" s="2" t="s">
        <v>4095</v>
      </c>
      <c r="E655" s="4">
        <v>43688.275023148148</v>
      </c>
      <c r="F655" s="2"/>
      <c r="G655" s="2"/>
      <c r="H655" s="2" t="s">
        <v>3412</v>
      </c>
      <c r="I655" s="2" t="s">
        <v>3413</v>
      </c>
      <c r="J655" s="2" t="s">
        <v>3412</v>
      </c>
      <c r="K655" s="2" t="s">
        <v>4085</v>
      </c>
      <c r="L655" s="5" t="s">
        <v>41</v>
      </c>
      <c r="M655" s="7" t="s">
        <v>3989</v>
      </c>
      <c r="N655" s="2">
        <v>5850</v>
      </c>
      <c r="O655" s="2">
        <v>1677</v>
      </c>
      <c r="P655" s="2" t="s">
        <v>3990</v>
      </c>
      <c r="Q655" s="8" t="s">
        <v>4096</v>
      </c>
      <c r="R655" s="5" t="s">
        <v>4097</v>
      </c>
    </row>
    <row r="656" spans="1:18" ht="102.6" x14ac:dyDescent="0.25">
      <c r="A656" s="6" t="s">
        <v>4098</v>
      </c>
      <c r="B656" s="2" t="s">
        <v>4099</v>
      </c>
      <c r="C656" s="3" t="s">
        <v>4100</v>
      </c>
      <c r="D656" s="2" t="s">
        <v>4101</v>
      </c>
      <c r="E656" s="4">
        <v>43688.248310185183</v>
      </c>
      <c r="F656" s="2"/>
      <c r="G656" s="2"/>
      <c r="H656" s="2"/>
      <c r="I656" s="2"/>
      <c r="J656" s="2" t="s">
        <v>4102</v>
      </c>
      <c r="K656" s="2"/>
      <c r="L656" s="5" t="s">
        <v>51</v>
      </c>
      <c r="M656" s="7" t="s">
        <v>4103</v>
      </c>
      <c r="N656" s="2">
        <v>6795</v>
      </c>
      <c r="O656" s="2">
        <v>3204</v>
      </c>
      <c r="P656" s="2"/>
      <c r="Q656" s="8" t="s">
        <v>4104</v>
      </c>
      <c r="R656" s="5" t="s">
        <v>4105</v>
      </c>
    </row>
    <row r="657" spans="1:18" ht="61.8" x14ac:dyDescent="0.25">
      <c r="A657" s="6" t="s">
        <v>4106</v>
      </c>
      <c r="B657" s="2" t="s">
        <v>4107</v>
      </c>
      <c r="C657" s="3" t="s">
        <v>3028</v>
      </c>
      <c r="D657" s="2" t="s">
        <v>4108</v>
      </c>
      <c r="E657" s="4">
        <v>43688.123206018514</v>
      </c>
      <c r="F657" s="2"/>
      <c r="G657" s="2"/>
      <c r="H657" s="2"/>
      <c r="I657" s="2"/>
      <c r="J657" s="2" t="s">
        <v>4109</v>
      </c>
      <c r="K657" s="2"/>
      <c r="L657" s="5" t="s">
        <v>23</v>
      </c>
      <c r="M657" s="7" t="s">
        <v>4110</v>
      </c>
      <c r="N657" s="2">
        <v>101</v>
      </c>
      <c r="O657" s="2">
        <v>1444</v>
      </c>
      <c r="P657" s="2" t="s">
        <v>4111</v>
      </c>
      <c r="Q657" s="8" t="s">
        <v>4112</v>
      </c>
      <c r="R657" s="5" t="s">
        <v>3034</v>
      </c>
    </row>
    <row r="658" spans="1:18" ht="51.6" x14ac:dyDescent="0.25">
      <c r="A658" s="6" t="s">
        <v>4113</v>
      </c>
      <c r="B658" s="2" t="s">
        <v>4114</v>
      </c>
      <c r="C658" s="3" t="s">
        <v>4115</v>
      </c>
      <c r="D658" s="2" t="s">
        <v>4116</v>
      </c>
      <c r="E658" s="4">
        <v>43688.093206018515</v>
      </c>
      <c r="F658" s="2"/>
      <c r="G658" s="2"/>
      <c r="H658" s="2"/>
      <c r="I658" s="2"/>
      <c r="J658" s="2" t="s">
        <v>4117</v>
      </c>
      <c r="K658" s="2"/>
      <c r="L658" s="5" t="s">
        <v>51</v>
      </c>
      <c r="M658" s="7" t="s">
        <v>4118</v>
      </c>
      <c r="N658" s="2">
        <v>3201</v>
      </c>
      <c r="O658" s="2">
        <v>5020</v>
      </c>
      <c r="P658" s="2"/>
      <c r="Q658" s="8" t="s">
        <v>4119</v>
      </c>
      <c r="R658" s="5" t="s">
        <v>4120</v>
      </c>
    </row>
    <row r="659" spans="1:18" ht="61.8" x14ac:dyDescent="0.25">
      <c r="A659" s="6" t="s">
        <v>4121</v>
      </c>
      <c r="B659" s="2" t="s">
        <v>4122</v>
      </c>
      <c r="C659" s="3" t="s">
        <v>3028</v>
      </c>
      <c r="D659" s="2" t="s">
        <v>4123</v>
      </c>
      <c r="E659" s="4">
        <v>43688.052418981482</v>
      </c>
      <c r="F659" s="2"/>
      <c r="G659" s="2"/>
      <c r="H659" s="2"/>
      <c r="I659" s="2"/>
      <c r="J659" s="2" t="s">
        <v>4124</v>
      </c>
      <c r="K659" s="2"/>
      <c r="L659" s="5" t="s">
        <v>23</v>
      </c>
      <c r="M659" s="7" t="s">
        <v>4125</v>
      </c>
      <c r="N659" s="2">
        <v>2355</v>
      </c>
      <c r="O659" s="2">
        <v>2385</v>
      </c>
      <c r="P659" s="2" t="s">
        <v>3990</v>
      </c>
      <c r="Q659" s="8" t="s">
        <v>4126</v>
      </c>
      <c r="R659" s="5" t="s">
        <v>3034</v>
      </c>
    </row>
    <row r="660" spans="1:18" ht="61.8" x14ac:dyDescent="0.25">
      <c r="A660" s="6" t="s">
        <v>4127</v>
      </c>
      <c r="B660" s="2" t="s">
        <v>4128</v>
      </c>
      <c r="C660" s="3" t="s">
        <v>3028</v>
      </c>
      <c r="D660" s="2" t="s">
        <v>4129</v>
      </c>
      <c r="E660" s="4">
        <v>43688.050937499997</v>
      </c>
      <c r="F660" s="2"/>
      <c r="G660" s="2"/>
      <c r="H660" s="2"/>
      <c r="I660" s="2"/>
      <c r="J660" s="2" t="s">
        <v>4130</v>
      </c>
      <c r="K660" s="2"/>
      <c r="L660" s="5" t="s">
        <v>51</v>
      </c>
      <c r="M660" s="7" t="s">
        <v>4131</v>
      </c>
      <c r="N660" s="2">
        <v>11726</v>
      </c>
      <c r="O660" s="2">
        <v>1761</v>
      </c>
      <c r="P660" s="2" t="s">
        <v>4132</v>
      </c>
      <c r="Q660" s="8" t="s">
        <v>4133</v>
      </c>
      <c r="R660" s="5" t="s">
        <v>3034</v>
      </c>
    </row>
    <row r="661" spans="1:18" ht="51.6" x14ac:dyDescent="0.25">
      <c r="A661" s="6" t="s">
        <v>4134</v>
      </c>
      <c r="B661" s="2" t="s">
        <v>4135</v>
      </c>
      <c r="C661" s="3" t="s">
        <v>4115</v>
      </c>
      <c r="D661" s="2" t="s">
        <v>4136</v>
      </c>
      <c r="E661" s="4">
        <v>43688.042581018519</v>
      </c>
      <c r="F661" s="2"/>
      <c r="G661" s="2"/>
      <c r="H661" s="2"/>
      <c r="I661" s="2"/>
      <c r="J661" s="2" t="s">
        <v>4137</v>
      </c>
      <c r="K661" s="2"/>
      <c r="L661" s="5" t="s">
        <v>51</v>
      </c>
      <c r="M661" s="7" t="s">
        <v>4138</v>
      </c>
      <c r="N661" s="2">
        <v>5024</v>
      </c>
      <c r="O661" s="2">
        <v>4671</v>
      </c>
      <c r="P661" s="2" t="s">
        <v>4139</v>
      </c>
      <c r="Q661" s="8" t="s">
        <v>4140</v>
      </c>
      <c r="R661" s="5" t="s">
        <v>4120</v>
      </c>
    </row>
    <row r="662" spans="1:18" ht="41.4" x14ac:dyDescent="0.25">
      <c r="A662" s="6" t="s">
        <v>4141</v>
      </c>
      <c r="B662" s="2" t="s">
        <v>4142</v>
      </c>
      <c r="C662" s="3" t="s">
        <v>4143</v>
      </c>
      <c r="D662" s="2" t="s">
        <v>4144</v>
      </c>
      <c r="E662" s="4">
        <v>43688.028819444444</v>
      </c>
      <c r="F662" s="2"/>
      <c r="G662" s="2"/>
      <c r="H662" s="2"/>
      <c r="I662" s="2"/>
      <c r="J662" s="2" t="s">
        <v>4145</v>
      </c>
      <c r="K662" s="2"/>
      <c r="L662" s="5" t="s">
        <v>23</v>
      </c>
      <c r="M662" s="7" t="s">
        <v>4146</v>
      </c>
      <c r="N662" s="2">
        <v>3218</v>
      </c>
      <c r="O662" s="2">
        <v>2029</v>
      </c>
      <c r="P662" s="2" t="s">
        <v>4147</v>
      </c>
      <c r="Q662" s="8" t="s">
        <v>4148</v>
      </c>
      <c r="R662" s="5" t="s">
        <v>4149</v>
      </c>
    </row>
    <row r="663" spans="1:18" ht="51.6" x14ac:dyDescent="0.25">
      <c r="A663" s="6" t="s">
        <v>4150</v>
      </c>
      <c r="B663" s="2" t="s">
        <v>4151</v>
      </c>
      <c r="C663" s="3" t="s">
        <v>4115</v>
      </c>
      <c r="D663" s="2" t="s">
        <v>4152</v>
      </c>
      <c r="E663" s="4">
        <v>43687.960775462961</v>
      </c>
      <c r="F663" s="2"/>
      <c r="G663" s="2"/>
      <c r="H663" s="2"/>
      <c r="I663" s="2"/>
      <c r="J663" s="2" t="s">
        <v>4153</v>
      </c>
      <c r="K663" s="2"/>
      <c r="L663" s="5" t="s">
        <v>116</v>
      </c>
      <c r="M663" s="7" t="s">
        <v>4154</v>
      </c>
      <c r="N663" s="2">
        <v>990</v>
      </c>
      <c r="O663" s="2">
        <v>1417</v>
      </c>
      <c r="P663" s="2" t="s">
        <v>4155</v>
      </c>
      <c r="Q663" s="8" t="s">
        <v>4156</v>
      </c>
      <c r="R663" s="5" t="s">
        <v>4120</v>
      </c>
    </row>
    <row r="664" spans="1:18" ht="82.2" x14ac:dyDescent="0.25">
      <c r="A664" s="6" t="s">
        <v>4157</v>
      </c>
      <c r="B664" s="2" t="s">
        <v>4158</v>
      </c>
      <c r="C664" s="3" t="s">
        <v>4159</v>
      </c>
      <c r="D664" s="2" t="s">
        <v>4160</v>
      </c>
      <c r="E664" s="4">
        <v>43687.959247685183</v>
      </c>
      <c r="F664" s="2"/>
      <c r="G664" s="2"/>
      <c r="H664" s="2" t="s">
        <v>4161</v>
      </c>
      <c r="I664" s="2" t="s">
        <v>4162</v>
      </c>
      <c r="J664" s="2" t="s">
        <v>4163</v>
      </c>
      <c r="K664" s="2" t="s">
        <v>4164</v>
      </c>
      <c r="L664" s="5" t="s">
        <v>23</v>
      </c>
      <c r="M664" s="7" t="s">
        <v>4165</v>
      </c>
      <c r="N664" s="2">
        <v>123</v>
      </c>
      <c r="O664" s="2">
        <v>288</v>
      </c>
      <c r="P664" s="2" t="s">
        <v>4166</v>
      </c>
      <c r="Q664" s="8" t="s">
        <v>4167</v>
      </c>
      <c r="R664" s="5" t="s">
        <v>4168</v>
      </c>
    </row>
    <row r="665" spans="1:18" ht="102.6" x14ac:dyDescent="0.25">
      <c r="A665" s="6" t="s">
        <v>4169</v>
      </c>
      <c r="B665" s="2" t="s">
        <v>4170</v>
      </c>
      <c r="C665" s="3" t="s">
        <v>4100</v>
      </c>
      <c r="D665" s="2" t="s">
        <v>4171</v>
      </c>
      <c r="E665" s="4">
        <v>43687.957500000004</v>
      </c>
      <c r="F665" s="2"/>
      <c r="G665" s="2"/>
      <c r="H665" s="2"/>
      <c r="I665" s="2"/>
      <c r="J665" s="2" t="s">
        <v>4172</v>
      </c>
      <c r="K665" s="2"/>
      <c r="L665" s="5" t="s">
        <v>116</v>
      </c>
      <c r="M665" s="7" t="s">
        <v>4173</v>
      </c>
      <c r="N665" s="2">
        <v>576</v>
      </c>
      <c r="O665" s="2">
        <v>702</v>
      </c>
      <c r="P665" s="2" t="s">
        <v>1575</v>
      </c>
      <c r="Q665" s="8" t="s">
        <v>4174</v>
      </c>
      <c r="R665" s="5" t="s">
        <v>4105</v>
      </c>
    </row>
    <row r="666" spans="1:18" ht="102.6" x14ac:dyDescent="0.25">
      <c r="A666" s="6" t="s">
        <v>4164</v>
      </c>
      <c r="B666" s="2" t="s">
        <v>4162</v>
      </c>
      <c r="C666" s="3" t="s">
        <v>4175</v>
      </c>
      <c r="D666" s="2" t="s">
        <v>4176</v>
      </c>
      <c r="E666" s="4">
        <v>43687.956331018519</v>
      </c>
      <c r="F666" s="2"/>
      <c r="G666" s="2"/>
      <c r="H666" s="2" t="s">
        <v>4163</v>
      </c>
      <c r="I666" s="2" t="s">
        <v>4158</v>
      </c>
      <c r="J666" s="2" t="s">
        <v>4161</v>
      </c>
      <c r="K666" s="2" t="s">
        <v>4177</v>
      </c>
      <c r="L666" s="5" t="s">
        <v>23</v>
      </c>
      <c r="M666" s="7" t="s">
        <v>200</v>
      </c>
      <c r="N666" s="2">
        <v>35</v>
      </c>
      <c r="O666" s="2">
        <v>415</v>
      </c>
      <c r="P666" s="2" t="s">
        <v>4178</v>
      </c>
      <c r="Q666" s="8" t="s">
        <v>4179</v>
      </c>
      <c r="R666" s="5" t="s">
        <v>4180</v>
      </c>
    </row>
    <row r="667" spans="1:18" ht="82.2" x14ac:dyDescent="0.25">
      <c r="A667" s="6" t="s">
        <v>4177</v>
      </c>
      <c r="B667" s="2" t="s">
        <v>4158</v>
      </c>
      <c r="C667" s="3" t="s">
        <v>4181</v>
      </c>
      <c r="D667" s="2" t="s">
        <v>4182</v>
      </c>
      <c r="E667" s="4">
        <v>43687.952615740738</v>
      </c>
      <c r="F667" s="2"/>
      <c r="G667" s="2"/>
      <c r="H667" s="2" t="s">
        <v>4183</v>
      </c>
      <c r="I667" s="2" t="s">
        <v>4184</v>
      </c>
      <c r="J667" s="2" t="s">
        <v>4163</v>
      </c>
      <c r="K667" s="2" t="s">
        <v>4185</v>
      </c>
      <c r="L667" s="5" t="s">
        <v>23</v>
      </c>
      <c r="M667" s="7" t="s">
        <v>4165</v>
      </c>
      <c r="N667" s="2">
        <v>123</v>
      </c>
      <c r="O667" s="2">
        <v>288</v>
      </c>
      <c r="P667" s="2" t="s">
        <v>4166</v>
      </c>
      <c r="Q667" s="8" t="s">
        <v>4186</v>
      </c>
      <c r="R667" s="5" t="s">
        <v>4187</v>
      </c>
    </row>
    <row r="668" spans="1:18" ht="41.4" x14ac:dyDescent="0.25">
      <c r="A668" s="6" t="s">
        <v>4188</v>
      </c>
      <c r="B668" s="2" t="s">
        <v>4189</v>
      </c>
      <c r="C668" s="3" t="s">
        <v>4190</v>
      </c>
      <c r="D668" s="2" t="s">
        <v>4191</v>
      </c>
      <c r="E668" s="4">
        <v>43687.93954861111</v>
      </c>
      <c r="F668" s="2"/>
      <c r="G668" s="2"/>
      <c r="H668" s="2"/>
      <c r="I668" s="2"/>
      <c r="J668" s="2" t="s">
        <v>4192</v>
      </c>
      <c r="K668" s="2"/>
      <c r="L668" s="5" t="s">
        <v>116</v>
      </c>
      <c r="M668" s="7" t="s">
        <v>4193</v>
      </c>
      <c r="N668" s="2">
        <v>82</v>
      </c>
      <c r="O668" s="2">
        <v>610</v>
      </c>
      <c r="P668" s="2"/>
      <c r="Q668" s="8" t="s">
        <v>4194</v>
      </c>
      <c r="R668" s="5" t="s">
        <v>4195</v>
      </c>
    </row>
    <row r="669" spans="1:18" ht="41.4" x14ac:dyDescent="0.25">
      <c r="A669" s="6" t="s">
        <v>4196</v>
      </c>
      <c r="B669" s="2" t="s">
        <v>4197</v>
      </c>
      <c r="C669" s="3" t="s">
        <v>4198</v>
      </c>
      <c r="D669" s="2" t="s">
        <v>4199</v>
      </c>
      <c r="E669" s="4">
        <v>43687.927210648151</v>
      </c>
      <c r="F669" s="2"/>
      <c r="G669" s="2"/>
      <c r="H669" s="2" t="s">
        <v>4200</v>
      </c>
      <c r="I669" s="2" t="s">
        <v>4201</v>
      </c>
      <c r="J669" s="2" t="s">
        <v>4202</v>
      </c>
      <c r="K669" s="2" t="s">
        <v>4203</v>
      </c>
      <c r="L669" s="5" t="s">
        <v>41</v>
      </c>
      <c r="M669" s="7" t="s">
        <v>4204</v>
      </c>
      <c r="N669" s="2">
        <v>120</v>
      </c>
      <c r="O669" s="2">
        <v>45</v>
      </c>
      <c r="P669" s="2" t="s">
        <v>4205</v>
      </c>
      <c r="Q669" s="8" t="s">
        <v>4206</v>
      </c>
      <c r="R669" s="5" t="s">
        <v>4207</v>
      </c>
    </row>
    <row r="670" spans="1:18" ht="51.6" x14ac:dyDescent="0.25">
      <c r="A670" s="6" t="s">
        <v>4208</v>
      </c>
      <c r="B670" s="2" t="s">
        <v>4209</v>
      </c>
      <c r="C670" s="3" t="s">
        <v>4076</v>
      </c>
      <c r="D670" s="2" t="s">
        <v>4210</v>
      </c>
      <c r="E670" s="4">
        <v>43687.903645833328</v>
      </c>
      <c r="F670" s="2"/>
      <c r="G670" s="2"/>
      <c r="H670" s="2"/>
      <c r="I670" s="2"/>
      <c r="J670" s="2" t="s">
        <v>4211</v>
      </c>
      <c r="K670" s="2"/>
      <c r="L670" s="5" t="s">
        <v>116</v>
      </c>
      <c r="M670" s="7" t="s">
        <v>4212</v>
      </c>
      <c r="N670" s="2">
        <v>70</v>
      </c>
      <c r="O670" s="2">
        <v>131</v>
      </c>
      <c r="P670" s="2"/>
      <c r="Q670" s="8" t="s">
        <v>4213</v>
      </c>
      <c r="R670" s="5" t="s">
        <v>4082</v>
      </c>
    </row>
    <row r="671" spans="1:18" ht="51.6" x14ac:dyDescent="0.25">
      <c r="A671" s="6" t="s">
        <v>4214</v>
      </c>
      <c r="B671" s="2" t="s">
        <v>4215</v>
      </c>
      <c r="C671" s="3" t="s">
        <v>4115</v>
      </c>
      <c r="D671" s="2" t="s">
        <v>4216</v>
      </c>
      <c r="E671" s="4">
        <v>43687.886145833334</v>
      </c>
      <c r="F671" s="2"/>
      <c r="G671" s="2"/>
      <c r="H671" s="2"/>
      <c r="I671" s="2"/>
      <c r="J671" s="2" t="s">
        <v>4217</v>
      </c>
      <c r="K671" s="2"/>
      <c r="L671" s="5" t="s">
        <v>116</v>
      </c>
      <c r="M671" s="7" t="s">
        <v>4218</v>
      </c>
      <c r="N671" s="2">
        <v>251</v>
      </c>
      <c r="O671" s="2">
        <v>547</v>
      </c>
      <c r="P671" s="2" t="s">
        <v>4219</v>
      </c>
      <c r="Q671" s="8" t="s">
        <v>4220</v>
      </c>
      <c r="R671" s="5" t="s">
        <v>4120</v>
      </c>
    </row>
    <row r="672" spans="1:18" ht="61.8" x14ac:dyDescent="0.25">
      <c r="A672" s="6" t="s">
        <v>4221</v>
      </c>
      <c r="B672" s="2" t="s">
        <v>4222</v>
      </c>
      <c r="C672" s="3" t="s">
        <v>3028</v>
      </c>
      <c r="D672" s="2" t="s">
        <v>4223</v>
      </c>
      <c r="E672" s="4">
        <v>43687.860023148147</v>
      </c>
      <c r="F672" s="2"/>
      <c r="G672" s="2"/>
      <c r="H672" s="2"/>
      <c r="I672" s="2"/>
      <c r="J672" s="2" t="s">
        <v>4224</v>
      </c>
      <c r="K672" s="2"/>
      <c r="L672" s="5" t="s">
        <v>51</v>
      </c>
      <c r="M672" s="7" t="s">
        <v>4225</v>
      </c>
      <c r="N672" s="2">
        <v>297</v>
      </c>
      <c r="O672" s="2">
        <v>250</v>
      </c>
      <c r="P672" s="2" t="s">
        <v>3515</v>
      </c>
      <c r="Q672" s="8" t="s">
        <v>4226</v>
      </c>
      <c r="R672" s="5" t="s">
        <v>3034</v>
      </c>
    </row>
    <row r="673" spans="1:18" ht="51.6" x14ac:dyDescent="0.25">
      <c r="A673" s="6" t="s">
        <v>4227</v>
      </c>
      <c r="B673" s="2" t="s">
        <v>4228</v>
      </c>
      <c r="C673" s="3" t="s">
        <v>4115</v>
      </c>
      <c r="D673" s="2" t="s">
        <v>4229</v>
      </c>
      <c r="E673" s="4">
        <v>43687.848460648151</v>
      </c>
      <c r="F673" s="2"/>
      <c r="G673" s="2"/>
      <c r="H673" s="2"/>
      <c r="I673" s="2"/>
      <c r="J673" s="2" t="s">
        <v>4230</v>
      </c>
      <c r="K673" s="2"/>
      <c r="L673" s="5" t="s">
        <v>51</v>
      </c>
      <c r="M673" s="7" t="s">
        <v>4231</v>
      </c>
      <c r="N673" s="2">
        <v>230</v>
      </c>
      <c r="O673" s="2">
        <v>1596</v>
      </c>
      <c r="P673" s="2" t="s">
        <v>4232</v>
      </c>
      <c r="Q673" s="8" t="s">
        <v>4233</v>
      </c>
      <c r="R673" s="5" t="s">
        <v>4120</v>
      </c>
    </row>
    <row r="674" spans="1:18" ht="51.6" x14ac:dyDescent="0.25">
      <c r="A674" s="6" t="s">
        <v>4234</v>
      </c>
      <c r="B674" s="2" t="s">
        <v>4235</v>
      </c>
      <c r="C674" s="3" t="s">
        <v>4115</v>
      </c>
      <c r="D674" s="2" t="s">
        <v>4236</v>
      </c>
      <c r="E674" s="4">
        <v>43687.721516203703</v>
      </c>
      <c r="F674" s="2"/>
      <c r="G674" s="2"/>
      <c r="H674" s="2"/>
      <c r="I674" s="2"/>
      <c r="J674" s="2" t="s">
        <v>4237</v>
      </c>
      <c r="K674" s="2"/>
      <c r="L674" s="5" t="s">
        <v>23</v>
      </c>
      <c r="M674" s="7" t="s">
        <v>4238</v>
      </c>
      <c r="N674" s="2">
        <v>190</v>
      </c>
      <c r="O674" s="2">
        <v>259</v>
      </c>
      <c r="P674" s="2" t="s">
        <v>4239</v>
      </c>
      <c r="Q674" s="8" t="s">
        <v>4240</v>
      </c>
      <c r="R674" s="5" t="s">
        <v>4120</v>
      </c>
    </row>
    <row r="675" spans="1:18" ht="61.8" x14ac:dyDescent="0.25">
      <c r="A675" s="6" t="s">
        <v>4241</v>
      </c>
      <c r="B675" s="2" t="s">
        <v>4242</v>
      </c>
      <c r="C675" s="3" t="s">
        <v>3028</v>
      </c>
      <c r="D675" s="2" t="s">
        <v>4243</v>
      </c>
      <c r="E675" s="4">
        <v>43687.711261574077</v>
      </c>
      <c r="F675" s="2"/>
      <c r="G675" s="2"/>
      <c r="H675" s="2"/>
      <c r="I675" s="2"/>
      <c r="J675" s="2" t="s">
        <v>4244</v>
      </c>
      <c r="K675" s="2"/>
      <c r="L675" s="5" t="s">
        <v>23</v>
      </c>
      <c r="M675" s="7" t="s">
        <v>4245</v>
      </c>
      <c r="N675" s="2">
        <v>366</v>
      </c>
      <c r="O675" s="2">
        <v>525</v>
      </c>
      <c r="P675" s="2" t="s">
        <v>4246</v>
      </c>
      <c r="Q675" s="8" t="s">
        <v>4247</v>
      </c>
      <c r="R675" s="5" t="s">
        <v>3034</v>
      </c>
    </row>
    <row r="676" spans="1:18" ht="61.8" x14ac:dyDescent="0.25">
      <c r="A676" s="6" t="s">
        <v>4248</v>
      </c>
      <c r="B676" s="2" t="s">
        <v>4249</v>
      </c>
      <c r="C676" s="3" t="s">
        <v>3028</v>
      </c>
      <c r="D676" s="2" t="s">
        <v>4250</v>
      </c>
      <c r="E676" s="4">
        <v>43687.701377314814</v>
      </c>
      <c r="F676" s="2"/>
      <c r="G676" s="2"/>
      <c r="H676" s="2"/>
      <c r="I676" s="2"/>
      <c r="J676" s="2" t="s">
        <v>4251</v>
      </c>
      <c r="K676" s="2"/>
      <c r="L676" s="5" t="s">
        <v>116</v>
      </c>
      <c r="M676" s="7" t="s">
        <v>4252</v>
      </c>
      <c r="N676" s="2">
        <v>479</v>
      </c>
      <c r="O676" s="2">
        <v>488</v>
      </c>
      <c r="P676" s="2" t="s">
        <v>1989</v>
      </c>
      <c r="Q676" s="8" t="s">
        <v>4253</v>
      </c>
      <c r="R676" s="5" t="s">
        <v>3034</v>
      </c>
    </row>
    <row r="677" spans="1:18" ht="72" x14ac:dyDescent="0.25">
      <c r="A677" s="6" t="s">
        <v>4254</v>
      </c>
      <c r="B677" s="2" t="s">
        <v>362</v>
      </c>
      <c r="C677" s="3" t="s">
        <v>4255</v>
      </c>
      <c r="D677" s="2" t="s">
        <v>4256</v>
      </c>
      <c r="E677" s="4">
        <v>43687.661712962959</v>
      </c>
      <c r="F677" s="2"/>
      <c r="G677" s="2"/>
      <c r="H677" s="2"/>
      <c r="I677" s="2"/>
      <c r="J677" s="2" t="s">
        <v>364</v>
      </c>
      <c r="K677" s="2"/>
      <c r="L677" s="5" t="s">
        <v>51</v>
      </c>
      <c r="M677" s="7" t="s">
        <v>365</v>
      </c>
      <c r="N677" s="2">
        <v>2045</v>
      </c>
      <c r="O677" s="2">
        <v>150</v>
      </c>
      <c r="P677" s="2" t="s">
        <v>366</v>
      </c>
      <c r="Q677" s="8" t="s">
        <v>4257</v>
      </c>
      <c r="R677" s="5" t="s">
        <v>4258</v>
      </c>
    </row>
    <row r="678" spans="1:18" ht="13.2" x14ac:dyDescent="0.25">
      <c r="A678" s="6" t="s">
        <v>4259</v>
      </c>
      <c r="B678" s="2" t="s">
        <v>4260</v>
      </c>
      <c r="C678" s="3" t="s">
        <v>4261</v>
      </c>
      <c r="D678" s="2" t="s">
        <v>4262</v>
      </c>
      <c r="E678" s="4">
        <v>43687.623356481483</v>
      </c>
      <c r="F678" s="2"/>
      <c r="G678" s="2"/>
      <c r="H678" s="2" t="s">
        <v>4263</v>
      </c>
      <c r="I678" s="2" t="s">
        <v>4264</v>
      </c>
      <c r="J678" s="2" t="s">
        <v>4265</v>
      </c>
      <c r="K678" s="2" t="s">
        <v>4266</v>
      </c>
      <c r="L678" s="5" t="s">
        <v>51</v>
      </c>
      <c r="M678" s="7" t="s">
        <v>4267</v>
      </c>
      <c r="N678" s="2">
        <v>462</v>
      </c>
      <c r="O678" s="2">
        <v>880</v>
      </c>
      <c r="P678" s="2"/>
      <c r="Q678" s="8" t="s">
        <v>4268</v>
      </c>
      <c r="R678" s="5" t="s">
        <v>4269</v>
      </c>
    </row>
    <row r="679" spans="1:18" ht="51.6" x14ac:dyDescent="0.25">
      <c r="A679" s="6" t="s">
        <v>4270</v>
      </c>
      <c r="B679" s="2" t="s">
        <v>4271</v>
      </c>
      <c r="C679" s="3" t="s">
        <v>4076</v>
      </c>
      <c r="D679" s="2" t="s">
        <v>4272</v>
      </c>
      <c r="E679" s="4">
        <v>43687.617048611108</v>
      </c>
      <c r="F679" s="2"/>
      <c r="G679" s="2"/>
      <c r="H679" s="2"/>
      <c r="I679" s="2"/>
      <c r="J679" s="2" t="s">
        <v>4273</v>
      </c>
      <c r="K679" s="2"/>
      <c r="L679" s="5" t="s">
        <v>23</v>
      </c>
      <c r="M679" s="7" t="s">
        <v>4274</v>
      </c>
      <c r="N679" s="2">
        <v>242</v>
      </c>
      <c r="O679" s="2">
        <v>268</v>
      </c>
      <c r="P679" s="2" t="s">
        <v>4275</v>
      </c>
      <c r="Q679" s="8" t="s">
        <v>4276</v>
      </c>
      <c r="R679" s="5" t="s">
        <v>4082</v>
      </c>
    </row>
    <row r="680" spans="1:18" ht="61.8" x14ac:dyDescent="0.25">
      <c r="A680" s="6" t="s">
        <v>4277</v>
      </c>
      <c r="B680" s="2" t="s">
        <v>4278</v>
      </c>
      <c r="C680" s="3" t="s">
        <v>3028</v>
      </c>
      <c r="D680" s="2" t="s">
        <v>4279</v>
      </c>
      <c r="E680" s="4">
        <v>43687.607754629629</v>
      </c>
      <c r="F680" s="2"/>
      <c r="G680" s="2"/>
      <c r="H680" s="2"/>
      <c r="I680" s="2"/>
      <c r="J680" s="2" t="s">
        <v>4280</v>
      </c>
      <c r="K680" s="2"/>
      <c r="L680" s="5" t="s">
        <v>51</v>
      </c>
      <c r="M680" s="7" t="s">
        <v>4281</v>
      </c>
      <c r="N680" s="2">
        <v>903</v>
      </c>
      <c r="O680" s="2">
        <v>1313</v>
      </c>
      <c r="P680" s="2"/>
      <c r="Q680" s="8" t="s">
        <v>4282</v>
      </c>
      <c r="R680" s="5" t="s">
        <v>3034</v>
      </c>
    </row>
    <row r="681" spans="1:18" ht="51.6" x14ac:dyDescent="0.25">
      <c r="A681" s="6" t="s">
        <v>4283</v>
      </c>
      <c r="B681" s="2" t="s">
        <v>4284</v>
      </c>
      <c r="C681" s="3" t="s">
        <v>4076</v>
      </c>
      <c r="D681" s="2" t="s">
        <v>4285</v>
      </c>
      <c r="E681" s="4">
        <v>43687.607418981483</v>
      </c>
      <c r="F681" s="2"/>
      <c r="G681" s="2"/>
      <c r="H681" s="2"/>
      <c r="I681" s="2"/>
      <c r="J681" s="2" t="s">
        <v>4286</v>
      </c>
      <c r="K681" s="2"/>
      <c r="L681" s="5" t="s">
        <v>116</v>
      </c>
      <c r="M681" s="7" t="s">
        <v>4287</v>
      </c>
      <c r="N681" s="2">
        <v>594</v>
      </c>
      <c r="O681" s="2">
        <v>749</v>
      </c>
      <c r="P681" s="2" t="s">
        <v>1771</v>
      </c>
      <c r="Q681" s="8" t="s">
        <v>4288</v>
      </c>
      <c r="R681" s="5" t="s">
        <v>4082</v>
      </c>
    </row>
    <row r="682" spans="1:18" ht="51.6" x14ac:dyDescent="0.25">
      <c r="A682" s="6" t="s">
        <v>4289</v>
      </c>
      <c r="B682" s="2" t="s">
        <v>4290</v>
      </c>
      <c r="C682" s="3" t="s">
        <v>4076</v>
      </c>
      <c r="D682" s="2" t="s">
        <v>4291</v>
      </c>
      <c r="E682" s="4">
        <v>43687.528865740736</v>
      </c>
      <c r="F682" s="2"/>
      <c r="G682" s="2"/>
      <c r="H682" s="2"/>
      <c r="I682" s="2"/>
      <c r="J682" s="2" t="s">
        <v>4292</v>
      </c>
      <c r="K682" s="2"/>
      <c r="L682" s="5" t="s">
        <v>116</v>
      </c>
      <c r="M682" s="7" t="s">
        <v>4293</v>
      </c>
      <c r="N682" s="2">
        <v>1022</v>
      </c>
      <c r="O682" s="2">
        <v>1085</v>
      </c>
      <c r="P682" s="2" t="s">
        <v>1575</v>
      </c>
      <c r="Q682" s="8" t="s">
        <v>4294</v>
      </c>
      <c r="R682" s="5" t="s">
        <v>4082</v>
      </c>
    </row>
    <row r="683" spans="1:18" ht="51.6" x14ac:dyDescent="0.25">
      <c r="A683" s="6" t="s">
        <v>4295</v>
      </c>
      <c r="B683" s="2" t="s">
        <v>4296</v>
      </c>
      <c r="C683" s="3" t="s">
        <v>4076</v>
      </c>
      <c r="D683" s="2" t="s">
        <v>4297</v>
      </c>
      <c r="E683" s="4">
        <v>43687.509999999995</v>
      </c>
      <c r="F683" s="2"/>
      <c r="G683" s="2"/>
      <c r="H683" s="2"/>
      <c r="I683" s="2"/>
      <c r="J683" s="2" t="s">
        <v>4298</v>
      </c>
      <c r="K683" s="2"/>
      <c r="L683" s="5" t="s">
        <v>51</v>
      </c>
      <c r="M683" s="7" t="s">
        <v>4299</v>
      </c>
      <c r="N683" s="2">
        <v>545</v>
      </c>
      <c r="O683" s="2">
        <v>438</v>
      </c>
      <c r="P683" s="2"/>
      <c r="Q683" s="8" t="s">
        <v>4300</v>
      </c>
      <c r="R683" s="5" t="s">
        <v>4082</v>
      </c>
    </row>
    <row r="684" spans="1:18" ht="51.6" x14ac:dyDescent="0.25">
      <c r="A684" s="6" t="s">
        <v>4301</v>
      </c>
      <c r="B684" s="2" t="s">
        <v>4302</v>
      </c>
      <c r="C684" s="3" t="s">
        <v>4076</v>
      </c>
      <c r="D684" s="2" t="s">
        <v>4303</v>
      </c>
      <c r="E684" s="4">
        <v>43687.493715277778</v>
      </c>
      <c r="F684" s="2"/>
      <c r="G684" s="2"/>
      <c r="H684" s="2"/>
      <c r="I684" s="2"/>
      <c r="J684" s="2" t="s">
        <v>4304</v>
      </c>
      <c r="K684" s="2"/>
      <c r="L684" s="5" t="s">
        <v>116</v>
      </c>
      <c r="M684" s="7" t="s">
        <v>4305</v>
      </c>
      <c r="N684" s="2">
        <v>446</v>
      </c>
      <c r="O684" s="2">
        <v>271</v>
      </c>
      <c r="P684" s="2" t="s">
        <v>4306</v>
      </c>
      <c r="Q684" s="8" t="s">
        <v>4307</v>
      </c>
      <c r="R684" s="5" t="s">
        <v>4082</v>
      </c>
    </row>
    <row r="685" spans="1:18" ht="51.6" x14ac:dyDescent="0.25">
      <c r="A685" s="6" t="s">
        <v>4308</v>
      </c>
      <c r="B685" s="2" t="s">
        <v>4309</v>
      </c>
      <c r="C685" s="3" t="s">
        <v>4310</v>
      </c>
      <c r="D685" s="2" t="s">
        <v>4311</v>
      </c>
      <c r="E685" s="4">
        <v>43687.491770833338</v>
      </c>
      <c r="F685" s="2"/>
      <c r="G685" s="2"/>
      <c r="H685" s="2"/>
      <c r="I685" s="2"/>
      <c r="J685" s="2" t="s">
        <v>4312</v>
      </c>
      <c r="K685" s="2"/>
      <c r="L685" s="5" t="s">
        <v>278</v>
      </c>
      <c r="M685" s="7" t="s">
        <v>4313</v>
      </c>
      <c r="N685" s="2">
        <v>5743</v>
      </c>
      <c r="O685" s="2">
        <v>256</v>
      </c>
      <c r="P685" s="2" t="s">
        <v>1335</v>
      </c>
      <c r="Q685" s="8" t="s">
        <v>4314</v>
      </c>
      <c r="R685" s="5" t="s">
        <v>4315</v>
      </c>
    </row>
    <row r="686" spans="1:18" ht="61.8" x14ac:dyDescent="0.25">
      <c r="A686" s="6" t="s">
        <v>4316</v>
      </c>
      <c r="B686" s="2" t="s">
        <v>4317</v>
      </c>
      <c r="C686" s="3" t="s">
        <v>3028</v>
      </c>
      <c r="D686" s="2" t="s">
        <v>4318</v>
      </c>
      <c r="E686" s="4">
        <v>43687.483344907407</v>
      </c>
      <c r="F686" s="2"/>
      <c r="G686" s="2"/>
      <c r="H686" s="2"/>
      <c r="I686" s="2"/>
      <c r="J686" s="2" t="s">
        <v>4319</v>
      </c>
      <c r="K686" s="2"/>
      <c r="L686" s="5" t="s">
        <v>51</v>
      </c>
      <c r="M686" s="7" t="s">
        <v>4320</v>
      </c>
      <c r="N686" s="2">
        <v>1363</v>
      </c>
      <c r="O686" s="2">
        <v>1604</v>
      </c>
      <c r="P686" s="2" t="s">
        <v>4321</v>
      </c>
      <c r="Q686" s="8" t="s">
        <v>4322</v>
      </c>
      <c r="R686" s="5" t="s">
        <v>3034</v>
      </c>
    </row>
    <row r="687" spans="1:18" ht="61.8" x14ac:dyDescent="0.25">
      <c r="A687" s="6" t="s">
        <v>4323</v>
      </c>
      <c r="B687" s="2" t="s">
        <v>4324</v>
      </c>
      <c r="C687" s="3" t="s">
        <v>3028</v>
      </c>
      <c r="D687" s="2" t="s">
        <v>4325</v>
      </c>
      <c r="E687" s="4">
        <v>43687.481793981482</v>
      </c>
      <c r="F687" s="2"/>
      <c r="G687" s="2"/>
      <c r="H687" s="2"/>
      <c r="I687" s="2"/>
      <c r="J687" s="2" t="s">
        <v>4326</v>
      </c>
      <c r="K687" s="2"/>
      <c r="L687" s="5" t="s">
        <v>51</v>
      </c>
      <c r="M687" s="7" t="s">
        <v>4327</v>
      </c>
      <c r="N687" s="2">
        <v>39</v>
      </c>
      <c r="O687" s="2">
        <v>431</v>
      </c>
      <c r="P687" s="2"/>
      <c r="Q687" s="8" t="s">
        <v>4328</v>
      </c>
      <c r="R687" s="5" t="s">
        <v>3034</v>
      </c>
    </row>
    <row r="688" spans="1:18" ht="51.6" x14ac:dyDescent="0.25">
      <c r="A688" s="6" t="s">
        <v>4329</v>
      </c>
      <c r="B688" s="2" t="s">
        <v>4330</v>
      </c>
      <c r="C688" s="3" t="s">
        <v>4115</v>
      </c>
      <c r="D688" s="2" t="s">
        <v>4331</v>
      </c>
      <c r="E688" s="4">
        <v>43687.46739583333</v>
      </c>
      <c r="F688" s="2"/>
      <c r="G688" s="2"/>
      <c r="H688" s="2"/>
      <c r="I688" s="2"/>
      <c r="J688" s="2" t="s">
        <v>4332</v>
      </c>
      <c r="K688" s="2"/>
      <c r="L688" s="5" t="s">
        <v>51</v>
      </c>
      <c r="M688" s="7" t="s">
        <v>4333</v>
      </c>
      <c r="N688" s="2">
        <v>2422</v>
      </c>
      <c r="O688" s="2">
        <v>2055</v>
      </c>
      <c r="P688" s="2" t="s">
        <v>4334</v>
      </c>
      <c r="Q688" s="8" t="s">
        <v>4335</v>
      </c>
      <c r="R688" s="5" t="s">
        <v>4120</v>
      </c>
    </row>
    <row r="689" spans="1:18" ht="123" x14ac:dyDescent="0.25">
      <c r="A689" s="6" t="s">
        <v>4336</v>
      </c>
      <c r="B689" s="2" t="s">
        <v>2423</v>
      </c>
      <c r="C689" s="3" t="s">
        <v>4337</v>
      </c>
      <c r="D689" s="2" t="s">
        <v>4338</v>
      </c>
      <c r="E689" s="4">
        <v>43687.461805555555</v>
      </c>
      <c r="F689" s="2"/>
      <c r="G689" s="2"/>
      <c r="H689" s="2"/>
      <c r="I689" s="2"/>
      <c r="J689" s="2" t="s">
        <v>2426</v>
      </c>
      <c r="K689" s="2"/>
      <c r="L689" s="5" t="s">
        <v>61</v>
      </c>
      <c r="M689" s="7" t="s">
        <v>2427</v>
      </c>
      <c r="N689" s="2">
        <v>9734</v>
      </c>
      <c r="O689" s="2">
        <v>3984</v>
      </c>
      <c r="P689" s="2" t="s">
        <v>2428</v>
      </c>
      <c r="Q689" s="8" t="s">
        <v>4339</v>
      </c>
      <c r="R689" s="5" t="s">
        <v>4340</v>
      </c>
    </row>
    <row r="690" spans="1:18" ht="61.8" x14ac:dyDescent="0.25">
      <c r="A690" s="6" t="s">
        <v>4341</v>
      </c>
      <c r="B690" s="2" t="s">
        <v>4342</v>
      </c>
      <c r="C690" s="3" t="s">
        <v>3028</v>
      </c>
      <c r="D690" s="2" t="s">
        <v>4343</v>
      </c>
      <c r="E690" s="4">
        <v>43687.457372685181</v>
      </c>
      <c r="F690" s="2"/>
      <c r="G690" s="2"/>
      <c r="H690" s="2"/>
      <c r="I690" s="2"/>
      <c r="J690" s="2" t="s">
        <v>4344</v>
      </c>
      <c r="K690" s="2"/>
      <c r="L690" s="5" t="s">
        <v>61</v>
      </c>
      <c r="M690" s="7" t="s">
        <v>4345</v>
      </c>
      <c r="N690" s="2">
        <v>8758</v>
      </c>
      <c r="O690" s="2">
        <v>3350</v>
      </c>
      <c r="P690" s="2"/>
      <c r="Q690" s="8" t="s">
        <v>4346</v>
      </c>
      <c r="R690" s="5" t="s">
        <v>3034</v>
      </c>
    </row>
    <row r="691" spans="1:18" ht="51.6" x14ac:dyDescent="0.25">
      <c r="A691" s="6" t="s">
        <v>4347</v>
      </c>
      <c r="B691" s="2" t="s">
        <v>4348</v>
      </c>
      <c r="C691" s="3" t="s">
        <v>4115</v>
      </c>
      <c r="D691" s="2" t="s">
        <v>4349</v>
      </c>
      <c r="E691" s="4">
        <v>43687.452210648145</v>
      </c>
      <c r="F691" s="2"/>
      <c r="G691" s="2"/>
      <c r="H691" s="2"/>
      <c r="I691" s="2"/>
      <c r="J691" s="2" t="s">
        <v>4350</v>
      </c>
      <c r="K691" s="2"/>
      <c r="L691" s="5" t="s">
        <v>51</v>
      </c>
      <c r="M691" s="7" t="s">
        <v>4351</v>
      </c>
      <c r="N691" s="2">
        <v>1972</v>
      </c>
      <c r="O691" s="2">
        <v>1551</v>
      </c>
      <c r="P691" s="2"/>
      <c r="Q691" s="8" t="s">
        <v>4352</v>
      </c>
      <c r="R691" s="5" t="s">
        <v>4120</v>
      </c>
    </row>
    <row r="692" spans="1:18" ht="51.6" x14ac:dyDescent="0.25">
      <c r="A692" s="6" t="s">
        <v>4353</v>
      </c>
      <c r="B692" s="2" t="s">
        <v>3308</v>
      </c>
      <c r="C692" s="3" t="s">
        <v>4354</v>
      </c>
      <c r="D692" s="2" t="s">
        <v>4355</v>
      </c>
      <c r="E692" s="4">
        <v>43687.450219907405</v>
      </c>
      <c r="F692" s="2"/>
      <c r="G692" s="2"/>
      <c r="H692" s="2"/>
      <c r="I692" s="2"/>
      <c r="J692" s="2" t="s">
        <v>3313</v>
      </c>
      <c r="K692" s="2"/>
      <c r="L692" s="5" t="s">
        <v>116</v>
      </c>
      <c r="M692" s="7" t="s">
        <v>3315</v>
      </c>
      <c r="N692" s="2">
        <v>613</v>
      </c>
      <c r="O692" s="2">
        <v>1661</v>
      </c>
      <c r="P692" s="2"/>
      <c r="Q692" s="8" t="s">
        <v>4356</v>
      </c>
      <c r="R692" s="5" t="s">
        <v>4357</v>
      </c>
    </row>
    <row r="693" spans="1:18" ht="61.8" x14ac:dyDescent="0.25">
      <c r="A693" s="6" t="s">
        <v>4358</v>
      </c>
      <c r="B693" s="2" t="s">
        <v>4359</v>
      </c>
      <c r="C693" s="3" t="s">
        <v>3028</v>
      </c>
      <c r="D693" s="2" t="s">
        <v>4360</v>
      </c>
      <c r="E693" s="4">
        <v>43687.439733796295</v>
      </c>
      <c r="F693" s="2"/>
      <c r="G693" s="2"/>
      <c r="H693" s="2"/>
      <c r="I693" s="2"/>
      <c r="J693" s="2" t="s">
        <v>4361</v>
      </c>
      <c r="K693" s="2"/>
      <c r="L693" s="5" t="s">
        <v>23</v>
      </c>
      <c r="M693" s="7" t="s">
        <v>4362</v>
      </c>
      <c r="N693" s="2">
        <v>136</v>
      </c>
      <c r="O693" s="2">
        <v>210</v>
      </c>
      <c r="P693" s="2" t="s">
        <v>25</v>
      </c>
      <c r="Q693" s="8" t="s">
        <v>4363</v>
      </c>
      <c r="R693" s="5" t="s">
        <v>3034</v>
      </c>
    </row>
    <row r="694" spans="1:18" ht="61.8" x14ac:dyDescent="0.25">
      <c r="A694" s="6" t="s">
        <v>4364</v>
      </c>
      <c r="B694" s="2" t="s">
        <v>4365</v>
      </c>
      <c r="C694" s="3" t="s">
        <v>4366</v>
      </c>
      <c r="D694" s="2" t="s">
        <v>4367</v>
      </c>
      <c r="E694" s="4">
        <v>43687.409120370372</v>
      </c>
      <c r="F694" s="2"/>
      <c r="G694" s="2"/>
      <c r="H694" s="2"/>
      <c r="I694" s="2"/>
      <c r="J694" s="2" t="s">
        <v>4368</v>
      </c>
      <c r="K694" s="2"/>
      <c r="L694" s="5" t="s">
        <v>116</v>
      </c>
      <c r="M694" s="7" t="s">
        <v>4369</v>
      </c>
      <c r="N694" s="2">
        <v>1613</v>
      </c>
      <c r="O694" s="2">
        <v>147</v>
      </c>
      <c r="P694" s="2" t="s">
        <v>1861</v>
      </c>
      <c r="Q694" s="8" t="s">
        <v>4370</v>
      </c>
      <c r="R694" s="5" t="s">
        <v>4371</v>
      </c>
    </row>
    <row r="695" spans="1:18" ht="61.8" x14ac:dyDescent="0.25">
      <c r="A695" s="6" t="s">
        <v>4372</v>
      </c>
      <c r="B695" s="2" t="s">
        <v>4373</v>
      </c>
      <c r="C695" s="3" t="s">
        <v>3028</v>
      </c>
      <c r="D695" s="2" t="s">
        <v>4374</v>
      </c>
      <c r="E695" s="4">
        <v>43687.398009259261</v>
      </c>
      <c r="F695" s="2"/>
      <c r="G695" s="2"/>
      <c r="H695" s="2"/>
      <c r="I695" s="2"/>
      <c r="J695" s="2" t="s">
        <v>4375</v>
      </c>
      <c r="K695" s="2"/>
      <c r="L695" s="5" t="s">
        <v>116</v>
      </c>
      <c r="M695" s="7" t="s">
        <v>4376</v>
      </c>
      <c r="N695" s="2">
        <v>570</v>
      </c>
      <c r="O695" s="2">
        <v>783</v>
      </c>
      <c r="P695" s="2"/>
      <c r="Q695" s="8" t="s">
        <v>4377</v>
      </c>
      <c r="R695" s="5" t="s">
        <v>3034</v>
      </c>
    </row>
    <row r="696" spans="1:18" ht="51.6" x14ac:dyDescent="0.25">
      <c r="A696" s="6" t="s">
        <v>4378</v>
      </c>
      <c r="B696" s="2" t="s">
        <v>3588</v>
      </c>
      <c r="C696" s="3" t="s">
        <v>4115</v>
      </c>
      <c r="D696" s="2" t="s">
        <v>4379</v>
      </c>
      <c r="E696" s="4">
        <v>43687.39135416667</v>
      </c>
      <c r="F696" s="2"/>
      <c r="G696" s="2"/>
      <c r="H696" s="2"/>
      <c r="I696" s="2"/>
      <c r="J696" s="2" t="s">
        <v>3590</v>
      </c>
      <c r="K696" s="2"/>
      <c r="L696" s="5" t="s">
        <v>116</v>
      </c>
      <c r="M696" s="7" t="s">
        <v>3591</v>
      </c>
      <c r="N696" s="2">
        <v>629</v>
      </c>
      <c r="O696" s="2">
        <v>681</v>
      </c>
      <c r="P696" s="2"/>
      <c r="Q696" s="8" t="s">
        <v>4380</v>
      </c>
      <c r="R696" s="5" t="s">
        <v>4120</v>
      </c>
    </row>
    <row r="697" spans="1:18" ht="51.6" x14ac:dyDescent="0.25">
      <c r="A697" s="6" t="s">
        <v>4381</v>
      </c>
      <c r="B697" s="2" t="s">
        <v>3697</v>
      </c>
      <c r="C697" s="3" t="s">
        <v>4382</v>
      </c>
      <c r="D697" s="2" t="s">
        <v>4383</v>
      </c>
      <c r="E697" s="4">
        <v>43687.390833333338</v>
      </c>
      <c r="F697" s="2"/>
      <c r="G697" s="2"/>
      <c r="H697" s="2"/>
      <c r="I697" s="2"/>
      <c r="J697" s="2" t="s">
        <v>3699</v>
      </c>
      <c r="K697" s="2"/>
      <c r="L697" s="5" t="s">
        <v>116</v>
      </c>
      <c r="M697" s="7" t="s">
        <v>3700</v>
      </c>
      <c r="N697" s="2">
        <v>793</v>
      </c>
      <c r="O697" s="2">
        <v>394</v>
      </c>
      <c r="P697" s="2"/>
      <c r="Q697" s="8" t="s">
        <v>4384</v>
      </c>
      <c r="R697" s="5" t="s">
        <v>4385</v>
      </c>
    </row>
    <row r="698" spans="1:18" ht="31.2" x14ac:dyDescent="0.25">
      <c r="A698" s="6" t="s">
        <v>4386</v>
      </c>
      <c r="B698" s="2" t="s">
        <v>441</v>
      </c>
      <c r="C698" s="3" t="s">
        <v>4387</v>
      </c>
      <c r="D698" s="2" t="s">
        <v>4388</v>
      </c>
      <c r="E698" s="4">
        <v>43687.386238425926</v>
      </c>
      <c r="F698" s="2"/>
      <c r="G698" s="2"/>
      <c r="H698" s="2"/>
      <c r="I698" s="2"/>
      <c r="J698" s="2" t="s">
        <v>440</v>
      </c>
      <c r="K698" s="2"/>
      <c r="L698" s="5" t="s">
        <v>116</v>
      </c>
      <c r="M698" s="7" t="s">
        <v>501</v>
      </c>
      <c r="N698" s="2">
        <v>49691</v>
      </c>
      <c r="O698" s="2">
        <v>310</v>
      </c>
      <c r="P698" s="2" t="s">
        <v>329</v>
      </c>
      <c r="Q698" s="8" t="s">
        <v>4389</v>
      </c>
      <c r="R698" s="5" t="s">
        <v>4390</v>
      </c>
    </row>
    <row r="699" spans="1:18" ht="51.6" x14ac:dyDescent="0.25">
      <c r="A699" s="6" t="s">
        <v>4391</v>
      </c>
      <c r="B699" s="2" t="s">
        <v>4392</v>
      </c>
      <c r="C699" s="3" t="s">
        <v>3595</v>
      </c>
      <c r="D699" s="2" t="s">
        <v>4393</v>
      </c>
      <c r="E699" s="4">
        <v>43687.385451388887</v>
      </c>
      <c r="F699" s="2"/>
      <c r="G699" s="2"/>
      <c r="H699" s="2"/>
      <c r="I699" s="2"/>
      <c r="J699" s="2" t="s">
        <v>4394</v>
      </c>
      <c r="K699" s="2"/>
      <c r="L699" s="5" t="s">
        <v>116</v>
      </c>
      <c r="M699" s="7" t="s">
        <v>4395</v>
      </c>
      <c r="N699" s="2">
        <v>240</v>
      </c>
      <c r="O699" s="2">
        <v>139</v>
      </c>
      <c r="P699" s="2" t="s">
        <v>329</v>
      </c>
      <c r="Q699" s="8" t="s">
        <v>4396</v>
      </c>
      <c r="R699" s="5" t="s">
        <v>3601</v>
      </c>
    </row>
    <row r="700" spans="1:18" ht="61.8" x14ac:dyDescent="0.25">
      <c r="A700" s="6" t="s">
        <v>4397</v>
      </c>
      <c r="B700" s="2" t="s">
        <v>4398</v>
      </c>
      <c r="C700" s="3" t="s">
        <v>3028</v>
      </c>
      <c r="D700" s="2" t="s">
        <v>4399</v>
      </c>
      <c r="E700" s="4">
        <v>43687.32677083333</v>
      </c>
      <c r="F700" s="2"/>
      <c r="G700" s="2"/>
      <c r="H700" s="2"/>
      <c r="I700" s="2"/>
      <c r="J700" s="2" t="s">
        <v>4400</v>
      </c>
      <c r="K700" s="2"/>
      <c r="L700" s="5" t="s">
        <v>116</v>
      </c>
      <c r="M700" s="7" t="s">
        <v>4401</v>
      </c>
      <c r="N700" s="2">
        <v>2568</v>
      </c>
      <c r="O700" s="2">
        <v>1459</v>
      </c>
      <c r="P700" s="2" t="s">
        <v>4402</v>
      </c>
      <c r="Q700" s="8" t="s">
        <v>4403</v>
      </c>
      <c r="R700" s="5" t="s">
        <v>3034</v>
      </c>
    </row>
    <row r="701" spans="1:18" ht="21" x14ac:dyDescent="0.25">
      <c r="A701" s="6" t="s">
        <v>4404</v>
      </c>
      <c r="B701" s="2" t="s">
        <v>4405</v>
      </c>
      <c r="C701" s="3" t="s">
        <v>4406</v>
      </c>
      <c r="D701" s="2" t="s">
        <v>4407</v>
      </c>
      <c r="E701" s="4">
        <v>43687.322916666672</v>
      </c>
      <c r="F701" s="2"/>
      <c r="G701" s="2"/>
      <c r="H701" s="2"/>
      <c r="I701" s="2"/>
      <c r="J701" s="2" t="s">
        <v>4408</v>
      </c>
      <c r="K701" s="2"/>
      <c r="L701" s="5" t="s">
        <v>51</v>
      </c>
      <c r="M701" s="7" t="s">
        <v>4409</v>
      </c>
      <c r="N701" s="2">
        <v>727</v>
      </c>
      <c r="O701" s="2">
        <v>2010</v>
      </c>
      <c r="P701" s="2"/>
      <c r="Q701" s="8" t="s">
        <v>4410</v>
      </c>
      <c r="R701" s="5" t="s">
        <v>4411</v>
      </c>
    </row>
    <row r="702" spans="1:18" ht="13.2" x14ac:dyDescent="0.25">
      <c r="A702" s="6" t="s">
        <v>4412</v>
      </c>
      <c r="B702" s="2" t="s">
        <v>4413</v>
      </c>
      <c r="C702" s="3" t="s">
        <v>4414</v>
      </c>
      <c r="D702" s="2" t="s">
        <v>4415</v>
      </c>
      <c r="E702" s="4">
        <v>43687.315659722226</v>
      </c>
      <c r="F702" s="2"/>
      <c r="G702" s="2"/>
      <c r="H702" s="2"/>
      <c r="I702" s="2"/>
      <c r="J702" s="2" t="s">
        <v>4416</v>
      </c>
      <c r="K702" s="2"/>
      <c r="L702" s="5" t="s">
        <v>51</v>
      </c>
      <c r="M702" s="7" t="s">
        <v>4417</v>
      </c>
      <c r="N702" s="2">
        <v>72</v>
      </c>
      <c r="O702" s="2">
        <v>291</v>
      </c>
      <c r="P702" s="2" t="s">
        <v>4418</v>
      </c>
      <c r="Q702" s="8" t="s">
        <v>4419</v>
      </c>
      <c r="R702" s="5" t="s">
        <v>4420</v>
      </c>
    </row>
    <row r="703" spans="1:18" ht="61.8" x14ac:dyDescent="0.25">
      <c r="A703" s="6" t="s">
        <v>4421</v>
      </c>
      <c r="B703" s="2" t="s">
        <v>4422</v>
      </c>
      <c r="C703" s="3" t="s">
        <v>3028</v>
      </c>
      <c r="D703" s="2" t="s">
        <v>4423</v>
      </c>
      <c r="E703" s="4">
        <v>43687.227303240739</v>
      </c>
      <c r="F703" s="2"/>
      <c r="G703" s="2"/>
      <c r="H703" s="2"/>
      <c r="I703" s="2"/>
      <c r="J703" s="2" t="s">
        <v>4424</v>
      </c>
      <c r="K703" s="2"/>
      <c r="L703" s="5" t="s">
        <v>116</v>
      </c>
      <c r="M703" s="7" t="s">
        <v>4425</v>
      </c>
      <c r="N703" s="2">
        <v>933</v>
      </c>
      <c r="O703" s="2">
        <v>616</v>
      </c>
      <c r="P703" s="2" t="s">
        <v>4426</v>
      </c>
      <c r="Q703" s="8" t="s">
        <v>4427</v>
      </c>
      <c r="R703" s="5" t="s">
        <v>3034</v>
      </c>
    </row>
    <row r="704" spans="1:18" ht="61.8" x14ac:dyDescent="0.25">
      <c r="A704" s="6" t="s">
        <v>4428</v>
      </c>
      <c r="B704" s="2" t="s">
        <v>4429</v>
      </c>
      <c r="C704" s="3" t="s">
        <v>3028</v>
      </c>
      <c r="D704" s="2" t="s">
        <v>4430</v>
      </c>
      <c r="E704" s="4">
        <v>43687.227222222224</v>
      </c>
      <c r="F704" s="2"/>
      <c r="G704" s="2"/>
      <c r="H704" s="2"/>
      <c r="I704" s="2"/>
      <c r="J704" s="2" t="s">
        <v>4431</v>
      </c>
      <c r="K704" s="2"/>
      <c r="L704" s="5" t="s">
        <v>116</v>
      </c>
      <c r="M704" s="7" t="s">
        <v>4432</v>
      </c>
      <c r="N704" s="2">
        <v>1837</v>
      </c>
      <c r="O704" s="2">
        <v>995</v>
      </c>
      <c r="P704" s="2" t="s">
        <v>351</v>
      </c>
      <c r="Q704" s="8" t="s">
        <v>4433</v>
      </c>
      <c r="R704" s="5" t="s">
        <v>3034</v>
      </c>
    </row>
    <row r="705" spans="1:18" ht="51.6" x14ac:dyDescent="0.25">
      <c r="A705" s="6" t="s">
        <v>4434</v>
      </c>
      <c r="B705" s="2" t="s">
        <v>4435</v>
      </c>
      <c r="C705" s="3" t="s">
        <v>3595</v>
      </c>
      <c r="D705" s="2" t="s">
        <v>4436</v>
      </c>
      <c r="E705" s="4">
        <v>43687.182743055557</v>
      </c>
      <c r="F705" s="2"/>
      <c r="G705" s="2"/>
      <c r="H705" s="2"/>
      <c r="I705" s="2"/>
      <c r="J705" s="2" t="s">
        <v>4437</v>
      </c>
      <c r="K705" s="2"/>
      <c r="L705" s="5" t="s">
        <v>51</v>
      </c>
      <c r="M705" s="7" t="s">
        <v>4438</v>
      </c>
      <c r="N705" s="2">
        <v>280</v>
      </c>
      <c r="O705" s="2">
        <v>302</v>
      </c>
      <c r="P705" s="2" t="s">
        <v>4439</v>
      </c>
      <c r="Q705" s="8" t="s">
        <v>4440</v>
      </c>
      <c r="R705" s="5" t="s">
        <v>3601</v>
      </c>
    </row>
    <row r="706" spans="1:18" ht="61.8" x14ac:dyDescent="0.25">
      <c r="A706" s="6" t="s">
        <v>4441</v>
      </c>
      <c r="B706" s="2" t="s">
        <v>1999</v>
      </c>
      <c r="C706" s="3" t="s">
        <v>3028</v>
      </c>
      <c r="D706" s="2" t="s">
        <v>4442</v>
      </c>
      <c r="E706" s="4">
        <v>43687.140706018516</v>
      </c>
      <c r="F706" s="2"/>
      <c r="G706" s="2"/>
      <c r="H706" s="2"/>
      <c r="I706" s="2"/>
      <c r="J706" s="2" t="s">
        <v>2001</v>
      </c>
      <c r="K706" s="2"/>
      <c r="L706" s="5" t="s">
        <v>23</v>
      </c>
      <c r="M706" s="7" t="s">
        <v>2002</v>
      </c>
      <c r="N706" s="2">
        <v>2053</v>
      </c>
      <c r="O706" s="2">
        <v>998</v>
      </c>
      <c r="P706" s="2" t="s">
        <v>2003</v>
      </c>
      <c r="Q706" s="8" t="s">
        <v>4443</v>
      </c>
      <c r="R706" s="5" t="s">
        <v>3034</v>
      </c>
    </row>
    <row r="707" spans="1:18" ht="61.8" x14ac:dyDescent="0.25">
      <c r="A707" s="6" t="s">
        <v>4444</v>
      </c>
      <c r="B707" s="2" t="s">
        <v>4445</v>
      </c>
      <c r="C707" s="3" t="s">
        <v>3028</v>
      </c>
      <c r="D707" s="2" t="s">
        <v>4446</v>
      </c>
      <c r="E707" s="4">
        <v>43687.132638888885</v>
      </c>
      <c r="F707" s="2"/>
      <c r="G707" s="2"/>
      <c r="H707" s="2"/>
      <c r="I707" s="2"/>
      <c r="J707" s="2" t="s">
        <v>4447</v>
      </c>
      <c r="K707" s="2"/>
      <c r="L707" s="5" t="s">
        <v>23</v>
      </c>
      <c r="M707" s="7" t="s">
        <v>4448</v>
      </c>
      <c r="N707" s="2">
        <v>10032</v>
      </c>
      <c r="O707" s="2">
        <v>6387</v>
      </c>
      <c r="P707" s="2" t="s">
        <v>4449</v>
      </c>
      <c r="Q707" s="8" t="s">
        <v>4450</v>
      </c>
      <c r="R707" s="5" t="s">
        <v>3034</v>
      </c>
    </row>
    <row r="708" spans="1:18" ht="61.8" x14ac:dyDescent="0.25">
      <c r="A708" s="6" t="s">
        <v>4451</v>
      </c>
      <c r="B708" s="2" t="s">
        <v>4452</v>
      </c>
      <c r="C708" s="3" t="s">
        <v>3028</v>
      </c>
      <c r="D708" s="2" t="s">
        <v>4453</v>
      </c>
      <c r="E708" s="4">
        <v>43687.129780092597</v>
      </c>
      <c r="F708" s="2"/>
      <c r="G708" s="2"/>
      <c r="H708" s="2"/>
      <c r="I708" s="2"/>
      <c r="J708" s="2" t="s">
        <v>4454</v>
      </c>
      <c r="K708" s="2"/>
      <c r="L708" s="5" t="s">
        <v>23</v>
      </c>
      <c r="M708" s="7" t="s">
        <v>4455</v>
      </c>
      <c r="N708" s="2">
        <v>241</v>
      </c>
      <c r="O708" s="2">
        <v>128</v>
      </c>
      <c r="P708" s="2"/>
      <c r="Q708" s="8" t="s">
        <v>4456</v>
      </c>
      <c r="R708" s="5" t="s">
        <v>3034</v>
      </c>
    </row>
    <row r="709" spans="1:18" ht="61.8" x14ac:dyDescent="0.25">
      <c r="A709" s="6" t="s">
        <v>4457</v>
      </c>
      <c r="B709" s="2" t="s">
        <v>4458</v>
      </c>
      <c r="C709" s="3" t="s">
        <v>4459</v>
      </c>
      <c r="D709" s="2" t="s">
        <v>4460</v>
      </c>
      <c r="E709" s="4">
        <v>43687.124571759261</v>
      </c>
      <c r="F709" s="2"/>
      <c r="G709" s="2"/>
      <c r="H709" s="2"/>
      <c r="I709" s="2"/>
      <c r="J709" s="2" t="s">
        <v>4461</v>
      </c>
      <c r="K709" s="2"/>
      <c r="L709" s="5" t="s">
        <v>23</v>
      </c>
      <c r="M709" s="7" t="s">
        <v>4462</v>
      </c>
      <c r="N709" s="2">
        <v>971</v>
      </c>
      <c r="O709" s="2">
        <v>1206</v>
      </c>
      <c r="P709" s="2" t="s">
        <v>4463</v>
      </c>
      <c r="Q709" s="8" t="s">
        <v>4464</v>
      </c>
      <c r="R709" s="5" t="s">
        <v>4465</v>
      </c>
    </row>
    <row r="710" spans="1:18" ht="61.8" x14ac:dyDescent="0.25">
      <c r="A710" s="6" t="s">
        <v>4457</v>
      </c>
      <c r="B710" s="2" t="s">
        <v>4458</v>
      </c>
      <c r="C710" s="3" t="s">
        <v>4459</v>
      </c>
      <c r="D710" s="2" t="s">
        <v>4460</v>
      </c>
      <c r="E710" s="4">
        <v>43687.124571759261</v>
      </c>
      <c r="F710" s="2"/>
      <c r="G710" s="2"/>
      <c r="H710" s="2"/>
      <c r="I710" s="2"/>
      <c r="J710" s="2" t="s">
        <v>4461</v>
      </c>
      <c r="K710" s="2"/>
      <c r="L710" s="5" t="s">
        <v>23</v>
      </c>
      <c r="M710" s="7" t="s">
        <v>4462</v>
      </c>
      <c r="N710" s="2">
        <v>971</v>
      </c>
      <c r="O710" s="2">
        <v>1206</v>
      </c>
      <c r="P710" s="2" t="s">
        <v>4463</v>
      </c>
      <c r="Q710" s="8" t="s">
        <v>4464</v>
      </c>
      <c r="R710" s="5" t="s">
        <v>4465</v>
      </c>
    </row>
    <row r="711" spans="1:18" ht="41.4" x14ac:dyDescent="0.25">
      <c r="A711" s="6" t="s">
        <v>4466</v>
      </c>
      <c r="B711" s="2" t="s">
        <v>4467</v>
      </c>
      <c r="C711" s="3" t="s">
        <v>4468</v>
      </c>
      <c r="D711" s="2" t="s">
        <v>4469</v>
      </c>
      <c r="E711" s="4">
        <v>43686.937604166669</v>
      </c>
      <c r="F711" s="2"/>
      <c r="G711" s="2"/>
      <c r="H711" s="2"/>
      <c r="I711" s="2"/>
      <c r="J711" s="2" t="s">
        <v>4470</v>
      </c>
      <c r="K711" s="2"/>
      <c r="L711" s="5" t="s">
        <v>1911</v>
      </c>
      <c r="M711" s="7" t="s">
        <v>4471</v>
      </c>
      <c r="N711" s="2">
        <v>1400</v>
      </c>
      <c r="O711" s="2">
        <v>555</v>
      </c>
      <c r="P711" s="2"/>
      <c r="Q711" s="8" t="s">
        <v>4472</v>
      </c>
      <c r="R711" s="5" t="s">
        <v>4473</v>
      </c>
    </row>
    <row r="712" spans="1:18" ht="51.6" x14ac:dyDescent="0.25">
      <c r="A712" s="6" t="s">
        <v>4474</v>
      </c>
      <c r="B712" s="2" t="s">
        <v>4475</v>
      </c>
      <c r="C712" s="3" t="s">
        <v>3595</v>
      </c>
      <c r="D712" s="2" t="s">
        <v>4476</v>
      </c>
      <c r="E712" s="4">
        <v>43686.93545138889</v>
      </c>
      <c r="F712" s="2"/>
      <c r="G712" s="2"/>
      <c r="H712" s="2"/>
      <c r="I712" s="2"/>
      <c r="J712" s="2" t="s">
        <v>4477</v>
      </c>
      <c r="K712" s="2"/>
      <c r="L712" s="5" t="s">
        <v>23</v>
      </c>
      <c r="M712" s="7" t="s">
        <v>4478</v>
      </c>
      <c r="N712" s="2">
        <v>629</v>
      </c>
      <c r="O712" s="2">
        <v>1079</v>
      </c>
      <c r="P712" s="2"/>
      <c r="Q712" s="8" t="s">
        <v>4479</v>
      </c>
      <c r="R712" s="5" t="s">
        <v>3601</v>
      </c>
    </row>
    <row r="713" spans="1:18" ht="51.6" x14ac:dyDescent="0.25">
      <c r="A713" s="6" t="s">
        <v>4480</v>
      </c>
      <c r="B713" s="2" t="s">
        <v>4481</v>
      </c>
      <c r="C713" s="3" t="s">
        <v>3595</v>
      </c>
      <c r="D713" s="2" t="s">
        <v>4482</v>
      </c>
      <c r="E713" s="4">
        <v>43686.93173611111</v>
      </c>
      <c r="F713" s="2"/>
      <c r="G713" s="2"/>
      <c r="H713" s="2"/>
      <c r="I713" s="2"/>
      <c r="J713" s="2" t="s">
        <v>4483</v>
      </c>
      <c r="K713" s="2"/>
      <c r="L713" s="5" t="s">
        <v>23</v>
      </c>
      <c r="M713" s="7" t="s">
        <v>4484</v>
      </c>
      <c r="N713" s="2">
        <v>2077</v>
      </c>
      <c r="O713" s="2">
        <v>5001</v>
      </c>
      <c r="P713" s="2" t="s">
        <v>4485</v>
      </c>
      <c r="Q713" s="8" t="s">
        <v>4486</v>
      </c>
      <c r="R713" s="5" t="s">
        <v>3601</v>
      </c>
    </row>
    <row r="714" spans="1:18" ht="51.6" x14ac:dyDescent="0.25">
      <c r="A714" s="6" t="s">
        <v>4487</v>
      </c>
      <c r="B714" s="2" t="s">
        <v>4488</v>
      </c>
      <c r="C714" s="3" t="s">
        <v>3595</v>
      </c>
      <c r="D714" s="2" t="s">
        <v>4489</v>
      </c>
      <c r="E714" s="4">
        <v>43686.862187499995</v>
      </c>
      <c r="F714" s="2"/>
      <c r="G714" s="2"/>
      <c r="H714" s="2"/>
      <c r="I714" s="2"/>
      <c r="J714" s="2" t="s">
        <v>4490</v>
      </c>
      <c r="K714" s="2"/>
      <c r="L714" s="5" t="s">
        <v>116</v>
      </c>
      <c r="M714" s="7" t="s">
        <v>4491</v>
      </c>
      <c r="N714" s="2">
        <v>366</v>
      </c>
      <c r="O714" s="2">
        <v>94</v>
      </c>
      <c r="P714" s="2"/>
      <c r="Q714" s="8" t="s">
        <v>4492</v>
      </c>
      <c r="R714" s="5" t="s">
        <v>3601</v>
      </c>
    </row>
    <row r="715" spans="1:18" ht="51.6" x14ac:dyDescent="0.25">
      <c r="A715" s="6" t="s">
        <v>4493</v>
      </c>
      <c r="B715" s="2" t="s">
        <v>4494</v>
      </c>
      <c r="C715" s="3" t="s">
        <v>3595</v>
      </c>
      <c r="D715" s="2" t="s">
        <v>4495</v>
      </c>
      <c r="E715" s="4">
        <v>43686.850972222222</v>
      </c>
      <c r="F715" s="2"/>
      <c r="G715" s="2"/>
      <c r="H715" s="2"/>
      <c r="I715" s="2"/>
      <c r="J715" s="2" t="s">
        <v>4496</v>
      </c>
      <c r="K715" s="2"/>
      <c r="L715" s="5" t="s">
        <v>116</v>
      </c>
      <c r="M715" s="7" t="s">
        <v>4497</v>
      </c>
      <c r="N715" s="2">
        <v>655</v>
      </c>
      <c r="O715" s="2">
        <v>2296</v>
      </c>
      <c r="P715" s="2"/>
      <c r="Q715" s="8" t="s">
        <v>4498</v>
      </c>
      <c r="R715" s="5" t="s">
        <v>3601</v>
      </c>
    </row>
    <row r="716" spans="1:18" ht="51.6" x14ac:dyDescent="0.25">
      <c r="A716" s="6" t="s">
        <v>4499</v>
      </c>
      <c r="B716" s="2" t="s">
        <v>4500</v>
      </c>
      <c r="C716" s="3" t="s">
        <v>3595</v>
      </c>
      <c r="D716" s="2" t="s">
        <v>4501</v>
      </c>
      <c r="E716" s="4">
        <v>43686.846053240741</v>
      </c>
      <c r="F716" s="2"/>
      <c r="G716" s="2"/>
      <c r="H716" s="2"/>
      <c r="I716" s="2"/>
      <c r="J716" s="2" t="s">
        <v>4502</v>
      </c>
      <c r="K716" s="2"/>
      <c r="L716" s="5" t="s">
        <v>116</v>
      </c>
      <c r="M716" s="7" t="s">
        <v>4503</v>
      </c>
      <c r="N716" s="2">
        <v>8275</v>
      </c>
      <c r="O716" s="2">
        <v>872</v>
      </c>
      <c r="P716" s="2" t="s">
        <v>1575</v>
      </c>
      <c r="Q716" s="8" t="s">
        <v>4504</v>
      </c>
      <c r="R716" s="5" t="s">
        <v>3601</v>
      </c>
    </row>
    <row r="717" spans="1:18" ht="21" x14ac:dyDescent="0.25">
      <c r="A717" s="6" t="s">
        <v>4505</v>
      </c>
      <c r="B717" s="2" t="s">
        <v>4506</v>
      </c>
      <c r="C717" s="3" t="s">
        <v>4507</v>
      </c>
      <c r="D717" s="2" t="s">
        <v>4508</v>
      </c>
      <c r="E717" s="4">
        <v>43686.812696759254</v>
      </c>
      <c r="F717" s="2"/>
      <c r="G717" s="2"/>
      <c r="H717" s="2"/>
      <c r="I717" s="2"/>
      <c r="J717" s="2" t="s">
        <v>4509</v>
      </c>
      <c r="K717" s="2"/>
      <c r="L717" s="5" t="s">
        <v>116</v>
      </c>
      <c r="M717" s="7" t="s">
        <v>4510</v>
      </c>
      <c r="N717" s="2">
        <v>398</v>
      </c>
      <c r="O717" s="2">
        <v>931</v>
      </c>
      <c r="P717" s="2" t="s">
        <v>4511</v>
      </c>
      <c r="Q717" s="8" t="s">
        <v>4512</v>
      </c>
      <c r="R717" s="5" t="s">
        <v>4513</v>
      </c>
    </row>
    <row r="718" spans="1:18" ht="21" x14ac:dyDescent="0.25">
      <c r="A718" s="6" t="s">
        <v>4514</v>
      </c>
      <c r="B718" s="2" t="s">
        <v>4515</v>
      </c>
      <c r="C718" s="3" t="s">
        <v>4516</v>
      </c>
      <c r="D718" s="2" t="s">
        <v>4517</v>
      </c>
      <c r="E718" s="4">
        <v>43686.810972222222</v>
      </c>
      <c r="F718" s="2"/>
      <c r="G718" s="2"/>
      <c r="H718" s="2" t="s">
        <v>4518</v>
      </c>
      <c r="I718" s="2" t="s">
        <v>4519</v>
      </c>
      <c r="J718" s="2" t="s">
        <v>4520</v>
      </c>
      <c r="K718" s="2"/>
      <c r="L718" s="5" t="s">
        <v>116</v>
      </c>
      <c r="M718" s="7" t="s">
        <v>4521</v>
      </c>
      <c r="N718" s="2">
        <v>5558</v>
      </c>
      <c r="O718" s="2">
        <v>705</v>
      </c>
      <c r="P718" s="2" t="s">
        <v>4522</v>
      </c>
      <c r="Q718" s="8" t="s">
        <v>4523</v>
      </c>
      <c r="R718" s="5" t="s">
        <v>4524</v>
      </c>
    </row>
    <row r="719" spans="1:18" ht="51.6" x14ac:dyDescent="0.25">
      <c r="A719" s="6" t="s">
        <v>4525</v>
      </c>
      <c r="B719" s="2" t="s">
        <v>4526</v>
      </c>
      <c r="C719" s="3" t="s">
        <v>3595</v>
      </c>
      <c r="D719" s="2" t="s">
        <v>4527</v>
      </c>
      <c r="E719" s="4">
        <v>43686.6558912037</v>
      </c>
      <c r="F719" s="2"/>
      <c r="G719" s="2"/>
      <c r="H719" s="2"/>
      <c r="I719" s="2"/>
      <c r="J719" s="2" t="s">
        <v>4528</v>
      </c>
      <c r="K719" s="2"/>
      <c r="L719" s="5" t="s">
        <v>51</v>
      </c>
      <c r="M719" s="7" t="s">
        <v>4529</v>
      </c>
      <c r="N719" s="2">
        <v>373</v>
      </c>
      <c r="O719" s="2">
        <v>364</v>
      </c>
      <c r="P719" s="2" t="s">
        <v>4530</v>
      </c>
      <c r="Q719" s="8" t="s">
        <v>4531</v>
      </c>
      <c r="R719" s="5" t="s">
        <v>3601</v>
      </c>
    </row>
    <row r="720" spans="1:18" ht="51.6" x14ac:dyDescent="0.25">
      <c r="A720" s="6" t="s">
        <v>4532</v>
      </c>
      <c r="B720" s="2" t="s">
        <v>4533</v>
      </c>
      <c r="C720" s="3" t="s">
        <v>3595</v>
      </c>
      <c r="D720" s="2" t="s">
        <v>4534</v>
      </c>
      <c r="E720" s="4">
        <v>43686.651134259257</v>
      </c>
      <c r="F720" s="2"/>
      <c r="G720" s="2"/>
      <c r="H720" s="2"/>
      <c r="I720" s="2"/>
      <c r="J720" s="2" t="s">
        <v>4535</v>
      </c>
      <c r="K720" s="2"/>
      <c r="L720" s="5" t="s">
        <v>51</v>
      </c>
      <c r="M720" s="7" t="s">
        <v>4536</v>
      </c>
      <c r="N720" s="2">
        <v>1611</v>
      </c>
      <c r="O720" s="2">
        <v>507</v>
      </c>
      <c r="P720" s="2" t="s">
        <v>4537</v>
      </c>
      <c r="Q720" s="8" t="s">
        <v>4538</v>
      </c>
      <c r="R720" s="5" t="s">
        <v>3601</v>
      </c>
    </row>
    <row r="721" spans="1:18" ht="41.4" x14ac:dyDescent="0.25">
      <c r="A721" s="6" t="s">
        <v>4539</v>
      </c>
      <c r="B721" s="2" t="s">
        <v>4540</v>
      </c>
      <c r="C721" s="3" t="s">
        <v>3892</v>
      </c>
      <c r="D721" s="2" t="s">
        <v>4541</v>
      </c>
      <c r="E721" s="4">
        <v>43686.641481481478</v>
      </c>
      <c r="F721" s="2"/>
      <c r="G721" s="2"/>
      <c r="H721" s="2"/>
      <c r="I721" s="2"/>
      <c r="J721" s="2" t="s">
        <v>4542</v>
      </c>
      <c r="K721" s="2"/>
      <c r="L721" s="5" t="s">
        <v>23</v>
      </c>
      <c r="M721" s="7" t="s">
        <v>4543</v>
      </c>
      <c r="N721" s="2">
        <v>72</v>
      </c>
      <c r="O721" s="2">
        <v>228</v>
      </c>
      <c r="P721" s="2"/>
      <c r="Q721" s="8" t="s">
        <v>4544</v>
      </c>
      <c r="R721" s="5" t="s">
        <v>3895</v>
      </c>
    </row>
    <row r="722" spans="1:18" ht="51.6" x14ac:dyDescent="0.25">
      <c r="A722" s="6" t="s">
        <v>4545</v>
      </c>
      <c r="B722" s="2" t="s">
        <v>4540</v>
      </c>
      <c r="C722" s="3" t="s">
        <v>3595</v>
      </c>
      <c r="D722" s="2" t="s">
        <v>4546</v>
      </c>
      <c r="E722" s="4">
        <v>43686.641400462962</v>
      </c>
      <c r="F722" s="2"/>
      <c r="G722" s="2"/>
      <c r="H722" s="2"/>
      <c r="I722" s="2"/>
      <c r="J722" s="2" t="s">
        <v>4542</v>
      </c>
      <c r="K722" s="2"/>
      <c r="L722" s="5" t="s">
        <v>23</v>
      </c>
      <c r="M722" s="7" t="s">
        <v>4543</v>
      </c>
      <c r="N722" s="2">
        <v>72</v>
      </c>
      <c r="O722" s="2">
        <v>228</v>
      </c>
      <c r="P722" s="2"/>
      <c r="Q722" s="8" t="s">
        <v>4547</v>
      </c>
      <c r="R722" s="5" t="s">
        <v>3601</v>
      </c>
    </row>
    <row r="723" spans="1:18" ht="41.4" x14ac:dyDescent="0.25">
      <c r="A723" s="6" t="s">
        <v>4548</v>
      </c>
      <c r="B723" s="2" t="s">
        <v>926</v>
      </c>
      <c r="C723" s="3" t="s">
        <v>4549</v>
      </c>
      <c r="D723" s="2" t="s">
        <v>4550</v>
      </c>
      <c r="E723" s="4">
        <v>43686.640092592592</v>
      </c>
      <c r="F723" s="2"/>
      <c r="G723" s="2"/>
      <c r="H723" s="2"/>
      <c r="I723" s="2"/>
      <c r="J723" s="2" t="s">
        <v>929</v>
      </c>
      <c r="K723" s="2"/>
      <c r="L723" s="5" t="s">
        <v>23</v>
      </c>
      <c r="M723" s="7" t="s">
        <v>930</v>
      </c>
      <c r="N723" s="2">
        <v>2107</v>
      </c>
      <c r="O723" s="2">
        <v>481</v>
      </c>
      <c r="P723" s="2" t="s">
        <v>931</v>
      </c>
      <c r="Q723" s="8" t="s">
        <v>4551</v>
      </c>
      <c r="R723" s="5" t="s">
        <v>4552</v>
      </c>
    </row>
    <row r="724" spans="1:18" ht="51.6" x14ac:dyDescent="0.25">
      <c r="A724" s="6" t="s">
        <v>4553</v>
      </c>
      <c r="B724" s="2" t="s">
        <v>926</v>
      </c>
      <c r="C724" s="3" t="s">
        <v>4554</v>
      </c>
      <c r="D724" s="2" t="s">
        <v>4555</v>
      </c>
      <c r="E724" s="4">
        <v>43686.638310185182</v>
      </c>
      <c r="F724" s="2"/>
      <c r="G724" s="2"/>
      <c r="H724" s="2"/>
      <c r="I724" s="2"/>
      <c r="J724" s="2" t="s">
        <v>929</v>
      </c>
      <c r="K724" s="2"/>
      <c r="L724" s="5" t="s">
        <v>23</v>
      </c>
      <c r="M724" s="7" t="s">
        <v>930</v>
      </c>
      <c r="N724" s="2">
        <v>2107</v>
      </c>
      <c r="O724" s="2">
        <v>481</v>
      </c>
      <c r="P724" s="2" t="s">
        <v>931</v>
      </c>
      <c r="Q724" s="8" t="s">
        <v>4556</v>
      </c>
      <c r="R724" s="5" t="s">
        <v>4557</v>
      </c>
    </row>
    <row r="725" spans="1:18" ht="72" x14ac:dyDescent="0.25">
      <c r="A725" s="6" t="s">
        <v>4558</v>
      </c>
      <c r="B725" s="2" t="s">
        <v>1614</v>
      </c>
      <c r="C725" s="3" t="s">
        <v>4559</v>
      </c>
      <c r="D725" s="2" t="s">
        <v>4560</v>
      </c>
      <c r="E725" s="4">
        <v>43686.625023148154</v>
      </c>
      <c r="F725" s="2"/>
      <c r="G725" s="2"/>
      <c r="H725" s="2"/>
      <c r="I725" s="2"/>
      <c r="J725" s="2" t="s">
        <v>1617</v>
      </c>
      <c r="K725" s="2"/>
      <c r="L725" s="5" t="s">
        <v>1618</v>
      </c>
      <c r="M725" s="7" t="s">
        <v>1619</v>
      </c>
      <c r="N725" s="2">
        <v>3080</v>
      </c>
      <c r="O725" s="2">
        <v>316</v>
      </c>
      <c r="P725" s="2" t="s">
        <v>1620</v>
      </c>
      <c r="Q725" s="8" t="s">
        <v>4561</v>
      </c>
      <c r="R725" s="5" t="s">
        <v>4562</v>
      </c>
    </row>
    <row r="726" spans="1:18" ht="72" x14ac:dyDescent="0.25">
      <c r="A726" s="6" t="s">
        <v>4563</v>
      </c>
      <c r="B726" s="2" t="s">
        <v>4564</v>
      </c>
      <c r="C726" s="3" t="s">
        <v>4565</v>
      </c>
      <c r="D726" s="2" t="s">
        <v>4566</v>
      </c>
      <c r="E726" s="4">
        <v>43686.599490740744</v>
      </c>
      <c r="F726" s="2"/>
      <c r="G726" s="2"/>
      <c r="H726" s="2"/>
      <c r="I726" s="2"/>
      <c r="J726" s="2" t="s">
        <v>4567</v>
      </c>
      <c r="K726" s="2"/>
      <c r="L726" s="5" t="s">
        <v>61</v>
      </c>
      <c r="M726" s="7" t="s">
        <v>4568</v>
      </c>
      <c r="N726" s="2">
        <v>8014</v>
      </c>
      <c r="O726" s="2">
        <v>3182</v>
      </c>
      <c r="P726" s="2" t="s">
        <v>4569</v>
      </c>
      <c r="Q726" s="8" t="s">
        <v>4570</v>
      </c>
      <c r="R726" s="5" t="s">
        <v>4571</v>
      </c>
    </row>
    <row r="727" spans="1:18" ht="31.2" x14ac:dyDescent="0.25">
      <c r="A727" s="6" t="s">
        <v>4572</v>
      </c>
      <c r="B727" s="2" t="s">
        <v>4573</v>
      </c>
      <c r="C727" s="3" t="s">
        <v>4387</v>
      </c>
      <c r="D727" s="2" t="s">
        <v>4574</v>
      </c>
      <c r="E727" s="4">
        <v>43686.592291666668</v>
      </c>
      <c r="F727" s="2"/>
      <c r="G727" s="2"/>
      <c r="H727" s="2"/>
      <c r="I727" s="2"/>
      <c r="J727" s="2" t="s">
        <v>4575</v>
      </c>
      <c r="K727" s="2"/>
      <c r="L727" s="5" t="s">
        <v>116</v>
      </c>
      <c r="M727" s="7" t="s">
        <v>4576</v>
      </c>
      <c r="N727" s="2">
        <v>865</v>
      </c>
      <c r="O727" s="2">
        <v>274</v>
      </c>
      <c r="P727" s="2" t="s">
        <v>931</v>
      </c>
      <c r="Q727" s="8" t="s">
        <v>4577</v>
      </c>
      <c r="R727" s="5" t="s">
        <v>4390</v>
      </c>
    </row>
    <row r="728" spans="1:18" ht="61.8" x14ac:dyDescent="0.25">
      <c r="A728" s="6" t="s">
        <v>4578</v>
      </c>
      <c r="B728" s="2" t="s">
        <v>4579</v>
      </c>
      <c r="C728" s="3" t="s">
        <v>4580</v>
      </c>
      <c r="D728" s="2" t="s">
        <v>4581</v>
      </c>
      <c r="E728" s="4">
        <v>43686.535925925928</v>
      </c>
      <c r="F728" s="2"/>
      <c r="G728" s="2"/>
      <c r="H728" s="2"/>
      <c r="I728" s="2"/>
      <c r="J728" s="2" t="s">
        <v>4582</v>
      </c>
      <c r="K728" s="2"/>
      <c r="L728" s="5" t="s">
        <v>51</v>
      </c>
      <c r="M728" s="7" t="s">
        <v>4583</v>
      </c>
      <c r="N728" s="2">
        <v>165</v>
      </c>
      <c r="O728" s="2">
        <v>98</v>
      </c>
      <c r="P728" s="2" t="s">
        <v>4584</v>
      </c>
      <c r="Q728" s="8" t="s">
        <v>4585</v>
      </c>
      <c r="R728" s="5" t="s">
        <v>4586</v>
      </c>
    </row>
    <row r="729" spans="1:18" ht="31.2" x14ac:dyDescent="0.25">
      <c r="A729" s="6" t="s">
        <v>4587</v>
      </c>
      <c r="B729" s="2" t="s">
        <v>4588</v>
      </c>
      <c r="C729" s="3" t="s">
        <v>4589</v>
      </c>
      <c r="D729" s="2" t="s">
        <v>4590</v>
      </c>
      <c r="E729" s="4">
        <v>43686.481759259259</v>
      </c>
      <c r="F729" s="2"/>
      <c r="G729" s="2"/>
      <c r="H729" s="2"/>
      <c r="I729" s="2"/>
      <c r="J729" s="2" t="s">
        <v>4591</v>
      </c>
      <c r="K729" s="2"/>
      <c r="L729" s="5" t="s">
        <v>61</v>
      </c>
      <c r="M729" s="7" t="s">
        <v>4592</v>
      </c>
      <c r="N729" s="2">
        <v>3833</v>
      </c>
      <c r="O729" s="2">
        <v>4403</v>
      </c>
      <c r="P729" s="2" t="s">
        <v>1771</v>
      </c>
      <c r="Q729" s="8" t="s">
        <v>4593</v>
      </c>
      <c r="R729" s="5" t="s">
        <v>4594</v>
      </c>
    </row>
    <row r="730" spans="1:18" ht="51.6" x14ac:dyDescent="0.25">
      <c r="A730" s="6" t="s">
        <v>4595</v>
      </c>
      <c r="B730" s="2" t="s">
        <v>437</v>
      </c>
      <c r="C730" s="3" t="s">
        <v>4596</v>
      </c>
      <c r="D730" s="2" t="s">
        <v>4597</v>
      </c>
      <c r="E730" s="4">
        <v>43686.46465277778</v>
      </c>
      <c r="F730" s="2"/>
      <c r="G730" s="2"/>
      <c r="H730" s="2" t="s">
        <v>440</v>
      </c>
      <c r="I730" s="2" t="s">
        <v>441</v>
      </c>
      <c r="J730" s="2" t="s">
        <v>442</v>
      </c>
      <c r="K730" s="2"/>
      <c r="L730" s="5" t="s">
        <v>23</v>
      </c>
      <c r="M730" s="7" t="s">
        <v>200</v>
      </c>
      <c r="N730" s="2">
        <v>12</v>
      </c>
      <c r="O730" s="2">
        <v>3</v>
      </c>
      <c r="P730" s="2"/>
      <c r="Q730" s="8" t="s">
        <v>4598</v>
      </c>
      <c r="R730" s="5" t="s">
        <v>4599</v>
      </c>
    </row>
    <row r="731" spans="1:18" ht="51.6" x14ac:dyDescent="0.25">
      <c r="A731" s="6" t="s">
        <v>4600</v>
      </c>
      <c r="B731" s="2" t="s">
        <v>437</v>
      </c>
      <c r="C731" s="3" t="s">
        <v>4601</v>
      </c>
      <c r="D731" s="2" t="s">
        <v>4602</v>
      </c>
      <c r="E731" s="4">
        <v>43686.464537037042</v>
      </c>
      <c r="F731" s="2"/>
      <c r="G731" s="2"/>
      <c r="H731" s="2" t="s">
        <v>440</v>
      </c>
      <c r="I731" s="2" t="s">
        <v>441</v>
      </c>
      <c r="J731" s="2" t="s">
        <v>442</v>
      </c>
      <c r="K731" s="2"/>
      <c r="L731" s="5" t="s">
        <v>23</v>
      </c>
      <c r="M731" s="7" t="s">
        <v>200</v>
      </c>
      <c r="N731" s="2">
        <v>12</v>
      </c>
      <c r="O731" s="2">
        <v>3</v>
      </c>
      <c r="P731" s="2"/>
      <c r="Q731" s="8" t="s">
        <v>4603</v>
      </c>
      <c r="R731" s="5" t="s">
        <v>449</v>
      </c>
    </row>
    <row r="732" spans="1:18" ht="51.6" x14ac:dyDescent="0.25">
      <c r="A732" s="6" t="s">
        <v>4604</v>
      </c>
      <c r="B732" s="2" t="s">
        <v>437</v>
      </c>
      <c r="C732" s="3" t="s">
        <v>4605</v>
      </c>
      <c r="D732" s="2" t="s">
        <v>4606</v>
      </c>
      <c r="E732" s="4">
        <v>43686.464374999996</v>
      </c>
      <c r="F732" s="2"/>
      <c r="G732" s="2"/>
      <c r="H732" s="2" t="s">
        <v>440</v>
      </c>
      <c r="I732" s="2" t="s">
        <v>441</v>
      </c>
      <c r="J732" s="2" t="s">
        <v>442</v>
      </c>
      <c r="K732" s="2"/>
      <c r="L732" s="5" t="s">
        <v>23</v>
      </c>
      <c r="M732" s="7" t="s">
        <v>200</v>
      </c>
      <c r="N732" s="2">
        <v>12</v>
      </c>
      <c r="O732" s="2">
        <v>3</v>
      </c>
      <c r="P732" s="2"/>
      <c r="Q732" s="8" t="s">
        <v>4607</v>
      </c>
      <c r="R732" s="5" t="s">
        <v>449</v>
      </c>
    </row>
    <row r="733" spans="1:18" ht="51.6" x14ac:dyDescent="0.25">
      <c r="A733" s="6" t="s">
        <v>4608</v>
      </c>
      <c r="B733" s="2" t="s">
        <v>437</v>
      </c>
      <c r="C733" s="3" t="s">
        <v>4609</v>
      </c>
      <c r="D733" s="2" t="s">
        <v>4610</v>
      </c>
      <c r="E733" s="4">
        <v>43686.464236111111</v>
      </c>
      <c r="F733" s="2"/>
      <c r="G733" s="2"/>
      <c r="H733" s="2" t="s">
        <v>440</v>
      </c>
      <c r="I733" s="2" t="s">
        <v>441</v>
      </c>
      <c r="J733" s="2" t="s">
        <v>442</v>
      </c>
      <c r="K733" s="2"/>
      <c r="L733" s="5" t="s">
        <v>23</v>
      </c>
      <c r="M733" s="7" t="s">
        <v>200</v>
      </c>
      <c r="N733" s="2">
        <v>12</v>
      </c>
      <c r="O733" s="2">
        <v>3</v>
      </c>
      <c r="P733" s="2"/>
      <c r="Q733" s="8" t="s">
        <v>4611</v>
      </c>
      <c r="R733" s="5" t="s">
        <v>449</v>
      </c>
    </row>
    <row r="734" spans="1:18" ht="51.6" x14ac:dyDescent="0.25">
      <c r="A734" s="6" t="s">
        <v>4612</v>
      </c>
      <c r="B734" s="2" t="s">
        <v>437</v>
      </c>
      <c r="C734" s="3" t="s">
        <v>4613</v>
      </c>
      <c r="D734" s="2" t="s">
        <v>4614</v>
      </c>
      <c r="E734" s="4">
        <v>43686.464074074072</v>
      </c>
      <c r="F734" s="2"/>
      <c r="G734" s="2"/>
      <c r="H734" s="2" t="s">
        <v>440</v>
      </c>
      <c r="I734" s="2" t="s">
        <v>441</v>
      </c>
      <c r="J734" s="2" t="s">
        <v>442</v>
      </c>
      <c r="K734" s="2"/>
      <c r="L734" s="5" t="s">
        <v>23</v>
      </c>
      <c r="M734" s="7" t="s">
        <v>200</v>
      </c>
      <c r="N734" s="2">
        <v>12</v>
      </c>
      <c r="O734" s="2">
        <v>3</v>
      </c>
      <c r="P734" s="2"/>
      <c r="Q734" s="8" t="s">
        <v>4615</v>
      </c>
      <c r="R734" s="5" t="s">
        <v>449</v>
      </c>
    </row>
    <row r="735" spans="1:18" ht="51.6" x14ac:dyDescent="0.25">
      <c r="A735" s="6" t="s">
        <v>4616</v>
      </c>
      <c r="B735" s="2" t="s">
        <v>437</v>
      </c>
      <c r="C735" s="3" t="s">
        <v>4617</v>
      </c>
      <c r="D735" s="2" t="s">
        <v>4618</v>
      </c>
      <c r="E735" s="4">
        <v>43686.463912037041</v>
      </c>
      <c r="F735" s="2"/>
      <c r="G735" s="2"/>
      <c r="H735" s="2" t="s">
        <v>440</v>
      </c>
      <c r="I735" s="2" t="s">
        <v>441</v>
      </c>
      <c r="J735" s="2" t="s">
        <v>442</v>
      </c>
      <c r="K735" s="2"/>
      <c r="L735" s="5" t="s">
        <v>23</v>
      </c>
      <c r="M735" s="7" t="s">
        <v>200</v>
      </c>
      <c r="N735" s="2">
        <v>12</v>
      </c>
      <c r="O735" s="2">
        <v>3</v>
      </c>
      <c r="P735" s="2"/>
      <c r="Q735" s="8" t="s">
        <v>4619</v>
      </c>
      <c r="R735" s="5" t="s">
        <v>449</v>
      </c>
    </row>
    <row r="736" spans="1:18" ht="51.6" x14ac:dyDescent="0.25">
      <c r="A736" s="6" t="s">
        <v>4620</v>
      </c>
      <c r="B736" s="2" t="s">
        <v>437</v>
      </c>
      <c r="C736" s="3" t="s">
        <v>4621</v>
      </c>
      <c r="D736" s="2" t="s">
        <v>4622</v>
      </c>
      <c r="E736" s="4">
        <v>43686.463749999995</v>
      </c>
      <c r="F736" s="2"/>
      <c r="G736" s="2"/>
      <c r="H736" s="2" t="s">
        <v>440</v>
      </c>
      <c r="I736" s="2" t="s">
        <v>441</v>
      </c>
      <c r="J736" s="2" t="s">
        <v>442</v>
      </c>
      <c r="K736" s="2"/>
      <c r="L736" s="5" t="s">
        <v>23</v>
      </c>
      <c r="M736" s="7" t="s">
        <v>200</v>
      </c>
      <c r="N736" s="2">
        <v>12</v>
      </c>
      <c r="O736" s="2">
        <v>3</v>
      </c>
      <c r="P736" s="2"/>
      <c r="Q736" s="8" t="s">
        <v>4623</v>
      </c>
      <c r="R736" s="5" t="s">
        <v>449</v>
      </c>
    </row>
    <row r="737" spans="1:18" ht="51.6" x14ac:dyDescent="0.25">
      <c r="A737" s="6" t="s">
        <v>4624</v>
      </c>
      <c r="B737" s="2" t="s">
        <v>437</v>
      </c>
      <c r="C737" s="3" t="s">
        <v>4625</v>
      </c>
      <c r="D737" s="2" t="s">
        <v>4626</v>
      </c>
      <c r="E737" s="4">
        <v>43686.463599537034</v>
      </c>
      <c r="F737" s="2"/>
      <c r="G737" s="2"/>
      <c r="H737" s="2" t="s">
        <v>440</v>
      </c>
      <c r="I737" s="2" t="s">
        <v>441</v>
      </c>
      <c r="J737" s="2" t="s">
        <v>442</v>
      </c>
      <c r="K737" s="2"/>
      <c r="L737" s="5" t="s">
        <v>23</v>
      </c>
      <c r="M737" s="7" t="s">
        <v>200</v>
      </c>
      <c r="N737" s="2">
        <v>12</v>
      </c>
      <c r="O737" s="2">
        <v>3</v>
      </c>
      <c r="P737" s="2"/>
      <c r="Q737" s="8" t="s">
        <v>4627</v>
      </c>
      <c r="R737" s="5" t="s">
        <v>449</v>
      </c>
    </row>
    <row r="738" spans="1:18" ht="51.6" x14ac:dyDescent="0.25">
      <c r="A738" s="6" t="s">
        <v>4628</v>
      </c>
      <c r="B738" s="2" t="s">
        <v>437</v>
      </c>
      <c r="C738" s="3" t="s">
        <v>4629</v>
      </c>
      <c r="D738" s="2" t="s">
        <v>4630</v>
      </c>
      <c r="E738" s="4">
        <v>43686.463321759264</v>
      </c>
      <c r="F738" s="2"/>
      <c r="G738" s="2"/>
      <c r="H738" s="2" t="s">
        <v>440</v>
      </c>
      <c r="I738" s="2" t="s">
        <v>441</v>
      </c>
      <c r="J738" s="2" t="s">
        <v>442</v>
      </c>
      <c r="K738" s="2"/>
      <c r="L738" s="5" t="s">
        <v>23</v>
      </c>
      <c r="M738" s="7" t="s">
        <v>200</v>
      </c>
      <c r="N738" s="2">
        <v>12</v>
      </c>
      <c r="O738" s="2">
        <v>3</v>
      </c>
      <c r="P738" s="2"/>
      <c r="Q738" s="8" t="s">
        <v>4631</v>
      </c>
      <c r="R738" s="5" t="s">
        <v>449</v>
      </c>
    </row>
    <row r="739" spans="1:18" ht="51.6" x14ac:dyDescent="0.25">
      <c r="A739" s="6" t="s">
        <v>4632</v>
      </c>
      <c r="B739" s="2" t="s">
        <v>4633</v>
      </c>
      <c r="C739" s="3" t="s">
        <v>1281</v>
      </c>
      <c r="D739" s="2" t="s">
        <v>4634</v>
      </c>
      <c r="E739" s="4">
        <v>43686.458900462967</v>
      </c>
      <c r="F739" s="2"/>
      <c r="G739" s="2"/>
      <c r="H739" s="2"/>
      <c r="I739" s="2"/>
      <c r="J739" s="2" t="s">
        <v>4635</v>
      </c>
      <c r="K739" s="2"/>
      <c r="L739" s="5" t="s">
        <v>23</v>
      </c>
      <c r="M739" s="7" t="s">
        <v>4636</v>
      </c>
      <c r="N739" s="2">
        <v>113</v>
      </c>
      <c r="O739" s="2">
        <v>307</v>
      </c>
      <c r="P739" s="2" t="s">
        <v>4637</v>
      </c>
      <c r="Q739" s="8" t="s">
        <v>4638</v>
      </c>
      <c r="R739" s="5" t="s">
        <v>1287</v>
      </c>
    </row>
    <row r="740" spans="1:18" ht="21" x14ac:dyDescent="0.25">
      <c r="A740" s="6" t="s">
        <v>4639</v>
      </c>
      <c r="B740" s="2" t="s">
        <v>1608</v>
      </c>
      <c r="C740" s="3" t="s">
        <v>4640</v>
      </c>
      <c r="D740" s="2" t="s">
        <v>4641</v>
      </c>
      <c r="E740" s="4">
        <v>43686.417685185181</v>
      </c>
      <c r="F740" s="2"/>
      <c r="G740" s="2"/>
      <c r="H740" s="2"/>
      <c r="I740" s="2"/>
      <c r="J740" s="2" t="s">
        <v>1607</v>
      </c>
      <c r="K740" s="2"/>
      <c r="L740" s="5" t="s">
        <v>41</v>
      </c>
      <c r="M740" s="7" t="s">
        <v>2059</v>
      </c>
      <c r="N740" s="2">
        <v>5714</v>
      </c>
      <c r="O740" s="2">
        <v>85</v>
      </c>
      <c r="P740" s="2" t="s">
        <v>351</v>
      </c>
      <c r="Q740" s="8" t="s">
        <v>4642</v>
      </c>
      <c r="R740" s="5" t="s">
        <v>4643</v>
      </c>
    </row>
    <row r="741" spans="1:18" ht="92.4" x14ac:dyDescent="0.25">
      <c r="A741" s="6" t="s">
        <v>4644</v>
      </c>
      <c r="B741" s="2" t="s">
        <v>4645</v>
      </c>
      <c r="C741" s="3" t="s">
        <v>4646</v>
      </c>
      <c r="D741" s="2" t="s">
        <v>4647</v>
      </c>
      <c r="E741" s="4">
        <v>43686.415578703702</v>
      </c>
      <c r="F741" s="2"/>
      <c r="G741" s="2"/>
      <c r="H741" s="2"/>
      <c r="I741" s="2"/>
      <c r="J741" s="2" t="s">
        <v>4648</v>
      </c>
      <c r="K741" s="2"/>
      <c r="L741" s="5" t="s">
        <v>51</v>
      </c>
      <c r="M741" s="7" t="s">
        <v>4649</v>
      </c>
      <c r="N741" s="2">
        <v>301</v>
      </c>
      <c r="O741" s="2">
        <v>495</v>
      </c>
      <c r="P741" s="2" t="s">
        <v>4650</v>
      </c>
      <c r="Q741" s="8" t="s">
        <v>4651</v>
      </c>
      <c r="R741" s="5" t="s">
        <v>4652</v>
      </c>
    </row>
    <row r="742" spans="1:18" ht="51.6" x14ac:dyDescent="0.25">
      <c r="A742" s="6" t="s">
        <v>4653</v>
      </c>
      <c r="B742" s="2" t="s">
        <v>4654</v>
      </c>
      <c r="C742" s="3" t="s">
        <v>1281</v>
      </c>
      <c r="D742" s="2" t="s">
        <v>4655</v>
      </c>
      <c r="E742" s="4">
        <v>43686.402719907404</v>
      </c>
      <c r="F742" s="2"/>
      <c r="G742" s="2"/>
      <c r="H742" s="2"/>
      <c r="I742" s="2"/>
      <c r="J742" s="2" t="s">
        <v>4656</v>
      </c>
      <c r="K742" s="2"/>
      <c r="L742" s="5" t="s">
        <v>116</v>
      </c>
      <c r="M742" s="7" t="s">
        <v>4657</v>
      </c>
      <c r="N742" s="2">
        <v>1769</v>
      </c>
      <c r="O742" s="2">
        <v>169</v>
      </c>
      <c r="P742" s="2" t="s">
        <v>351</v>
      </c>
      <c r="Q742" s="8" t="s">
        <v>4658</v>
      </c>
      <c r="R742" s="5" t="s">
        <v>1287</v>
      </c>
    </row>
    <row r="743" spans="1:18" ht="31.2" x14ac:dyDescent="0.25">
      <c r="A743" s="6" t="s">
        <v>4659</v>
      </c>
      <c r="B743" s="2" t="s">
        <v>4660</v>
      </c>
      <c r="C743" s="3" t="s">
        <v>4661</v>
      </c>
      <c r="D743" s="2" t="s">
        <v>4662</v>
      </c>
      <c r="E743" s="4">
        <v>43686.392361111109</v>
      </c>
      <c r="F743" s="2"/>
      <c r="G743" s="2"/>
      <c r="H743" s="2"/>
      <c r="I743" s="2"/>
      <c r="J743" s="2" t="s">
        <v>4663</v>
      </c>
      <c r="K743" s="2"/>
      <c r="L743" s="5" t="s">
        <v>61</v>
      </c>
      <c r="M743" s="7" t="s">
        <v>4664</v>
      </c>
      <c r="N743" s="2">
        <v>5642</v>
      </c>
      <c r="O743" s="2">
        <v>1638</v>
      </c>
      <c r="P743" s="2" t="s">
        <v>4665</v>
      </c>
      <c r="Q743" s="8" t="s">
        <v>4666</v>
      </c>
      <c r="R743" s="5" t="s">
        <v>4667</v>
      </c>
    </row>
    <row r="744" spans="1:18" ht="61.8" x14ac:dyDescent="0.25">
      <c r="A744" s="6" t="s">
        <v>4668</v>
      </c>
      <c r="B744" s="2" t="s">
        <v>4669</v>
      </c>
      <c r="C744" s="3" t="s">
        <v>4580</v>
      </c>
      <c r="D744" s="2" t="s">
        <v>4670</v>
      </c>
      <c r="E744" s="4">
        <v>43686.386458333334</v>
      </c>
      <c r="F744" s="2"/>
      <c r="G744" s="2"/>
      <c r="H744" s="2"/>
      <c r="I744" s="2"/>
      <c r="J744" s="2" t="s">
        <v>4671</v>
      </c>
      <c r="K744" s="2"/>
      <c r="L744" s="5" t="s">
        <v>116</v>
      </c>
      <c r="M744" s="7" t="s">
        <v>4672</v>
      </c>
      <c r="N744" s="2">
        <v>428</v>
      </c>
      <c r="O744" s="2">
        <v>440</v>
      </c>
      <c r="P744" s="2"/>
      <c r="Q744" s="8" t="s">
        <v>4673</v>
      </c>
      <c r="R744" s="5" t="s">
        <v>4586</v>
      </c>
    </row>
    <row r="745" spans="1:18" ht="72" x14ac:dyDescent="0.25">
      <c r="A745" s="6" t="s">
        <v>4674</v>
      </c>
      <c r="B745" s="2" t="s">
        <v>1608</v>
      </c>
      <c r="C745" s="3" t="s">
        <v>4565</v>
      </c>
      <c r="D745" s="2" t="s">
        <v>4675</v>
      </c>
      <c r="E745" s="4">
        <v>43686.366851851853</v>
      </c>
      <c r="F745" s="2"/>
      <c r="G745" s="2"/>
      <c r="H745" s="2"/>
      <c r="I745" s="2"/>
      <c r="J745" s="2" t="s">
        <v>1607</v>
      </c>
      <c r="K745" s="2"/>
      <c r="L745" s="5" t="s">
        <v>23</v>
      </c>
      <c r="M745" s="7" t="s">
        <v>2059</v>
      </c>
      <c r="N745" s="2">
        <v>5714</v>
      </c>
      <c r="O745" s="2">
        <v>85</v>
      </c>
      <c r="P745" s="2" t="s">
        <v>351</v>
      </c>
      <c r="Q745" s="8" t="s">
        <v>4676</v>
      </c>
      <c r="R745" s="5" t="s">
        <v>4571</v>
      </c>
    </row>
    <row r="746" spans="1:18" ht="51.6" x14ac:dyDescent="0.25">
      <c r="A746" s="6" t="s">
        <v>4677</v>
      </c>
      <c r="B746" s="2" t="s">
        <v>441</v>
      </c>
      <c r="C746" s="3" t="s">
        <v>4678</v>
      </c>
      <c r="D746" s="2" t="s">
        <v>4679</v>
      </c>
      <c r="E746" s="4">
        <v>43686.360196759255</v>
      </c>
      <c r="F746" s="2"/>
      <c r="G746" s="2"/>
      <c r="H746" s="2"/>
      <c r="I746" s="2"/>
      <c r="J746" s="2" t="s">
        <v>440</v>
      </c>
      <c r="K746" s="2"/>
      <c r="L746" s="5" t="s">
        <v>116</v>
      </c>
      <c r="M746" s="7" t="s">
        <v>501</v>
      </c>
      <c r="N746" s="2">
        <v>49691</v>
      </c>
      <c r="O746" s="2">
        <v>310</v>
      </c>
      <c r="P746" s="2" t="s">
        <v>329</v>
      </c>
      <c r="Q746" s="8" t="s">
        <v>4680</v>
      </c>
      <c r="R746" s="5" t="s">
        <v>4681</v>
      </c>
    </row>
    <row r="747" spans="1:18" ht="21" x14ac:dyDescent="0.25">
      <c r="A747" s="6" t="s">
        <v>4682</v>
      </c>
      <c r="B747" s="2" t="s">
        <v>3555</v>
      </c>
      <c r="C747" s="3" t="s">
        <v>4683</v>
      </c>
      <c r="D747" s="2" t="s">
        <v>4684</v>
      </c>
      <c r="E747" s="4">
        <v>43686.341087962966</v>
      </c>
      <c r="F747" s="2"/>
      <c r="G747" s="2"/>
      <c r="H747" s="2"/>
      <c r="I747" s="2"/>
      <c r="J747" s="2" t="s">
        <v>3558</v>
      </c>
      <c r="K747" s="2"/>
      <c r="L747" s="5" t="s">
        <v>116</v>
      </c>
      <c r="M747" s="7" t="s">
        <v>3559</v>
      </c>
      <c r="N747" s="2">
        <v>708</v>
      </c>
      <c r="O747" s="2">
        <v>596</v>
      </c>
      <c r="P747" s="2" t="s">
        <v>1527</v>
      </c>
      <c r="Q747" s="8" t="s">
        <v>4685</v>
      </c>
      <c r="R747" s="5" t="s">
        <v>4686</v>
      </c>
    </row>
    <row r="748" spans="1:18" ht="31.2" x14ac:dyDescent="0.25">
      <c r="A748" s="6" t="s">
        <v>4687</v>
      </c>
      <c r="B748" s="2" t="s">
        <v>4688</v>
      </c>
      <c r="C748" s="3" t="s">
        <v>4689</v>
      </c>
      <c r="D748" s="2" t="s">
        <v>4690</v>
      </c>
      <c r="E748" s="4">
        <v>43686.293541666666</v>
      </c>
      <c r="F748" s="2"/>
      <c r="G748" s="2"/>
      <c r="H748" s="2"/>
      <c r="I748" s="2"/>
      <c r="J748" s="2" t="s">
        <v>4691</v>
      </c>
      <c r="K748" s="2"/>
      <c r="L748" s="5" t="s">
        <v>51</v>
      </c>
      <c r="M748" s="7" t="s">
        <v>4692</v>
      </c>
      <c r="N748" s="2">
        <v>457</v>
      </c>
      <c r="O748" s="2">
        <v>183</v>
      </c>
      <c r="P748" s="2" t="s">
        <v>4693</v>
      </c>
      <c r="Q748" s="8" t="s">
        <v>4694</v>
      </c>
      <c r="R748" s="5" t="s">
        <v>4695</v>
      </c>
    </row>
    <row r="749" spans="1:18" ht="51.6" x14ac:dyDescent="0.25">
      <c r="A749" s="6" t="s">
        <v>4696</v>
      </c>
      <c r="B749" s="2" t="s">
        <v>4697</v>
      </c>
      <c r="C749" s="3" t="s">
        <v>3465</v>
      </c>
      <c r="D749" s="2" t="s">
        <v>4698</v>
      </c>
      <c r="E749" s="4">
        <v>43686.265219907407</v>
      </c>
      <c r="F749" s="2"/>
      <c r="G749" s="2"/>
      <c r="H749" s="2"/>
      <c r="I749" s="2"/>
      <c r="J749" s="2" t="s">
        <v>4699</v>
      </c>
      <c r="K749" s="2"/>
      <c r="L749" s="5" t="s">
        <v>116</v>
      </c>
      <c r="M749" s="7" t="s">
        <v>4700</v>
      </c>
      <c r="N749" s="2">
        <v>76</v>
      </c>
      <c r="O749" s="2">
        <v>301</v>
      </c>
      <c r="P749" s="2" t="s">
        <v>329</v>
      </c>
      <c r="Q749" s="8" t="s">
        <v>4701</v>
      </c>
      <c r="R749" s="5" t="s">
        <v>3471</v>
      </c>
    </row>
    <row r="750" spans="1:18" ht="92.4" x14ac:dyDescent="0.25">
      <c r="A750" s="6" t="s">
        <v>4702</v>
      </c>
      <c r="B750" s="2" t="s">
        <v>4703</v>
      </c>
      <c r="C750" s="3" t="s">
        <v>4646</v>
      </c>
      <c r="D750" s="2" t="s">
        <v>4704</v>
      </c>
      <c r="E750" s="4">
        <v>43686.125706018516</v>
      </c>
      <c r="F750" s="2"/>
      <c r="G750" s="2"/>
      <c r="H750" s="2"/>
      <c r="I750" s="2"/>
      <c r="J750" s="2" t="s">
        <v>4705</v>
      </c>
      <c r="K750" s="2"/>
      <c r="L750" s="5" t="s">
        <v>51</v>
      </c>
      <c r="M750" s="7" t="s">
        <v>4706</v>
      </c>
      <c r="N750" s="2">
        <v>173</v>
      </c>
      <c r="O750" s="2">
        <v>412</v>
      </c>
      <c r="P750" s="2"/>
      <c r="Q750" s="8" t="s">
        <v>4707</v>
      </c>
      <c r="R750" s="5" t="s">
        <v>4652</v>
      </c>
    </row>
    <row r="751" spans="1:18" ht="61.8" x14ac:dyDescent="0.25">
      <c r="A751" s="6" t="s">
        <v>4708</v>
      </c>
      <c r="B751" s="2" t="s">
        <v>4709</v>
      </c>
      <c r="C751" s="3" t="s">
        <v>4366</v>
      </c>
      <c r="D751" s="2" t="s">
        <v>4710</v>
      </c>
      <c r="E751" s="4">
        <v>43685.956539351857</v>
      </c>
      <c r="F751" s="2"/>
      <c r="G751" s="2"/>
      <c r="H751" s="2"/>
      <c r="I751" s="2"/>
      <c r="J751" s="2" t="s">
        <v>4711</v>
      </c>
      <c r="K751" s="2"/>
      <c r="L751" s="5" t="s">
        <v>116</v>
      </c>
      <c r="M751" s="7" t="s">
        <v>4712</v>
      </c>
      <c r="N751" s="2">
        <v>201</v>
      </c>
      <c r="O751" s="2">
        <v>223</v>
      </c>
      <c r="P751" s="2" t="s">
        <v>4713</v>
      </c>
      <c r="Q751" s="8" t="s">
        <v>4714</v>
      </c>
      <c r="R751" s="5" t="s">
        <v>4371</v>
      </c>
    </row>
    <row r="752" spans="1:18" ht="61.8" x14ac:dyDescent="0.25">
      <c r="A752" s="6" t="s">
        <v>4715</v>
      </c>
      <c r="B752" s="2" t="s">
        <v>4309</v>
      </c>
      <c r="C752" s="3" t="s">
        <v>4366</v>
      </c>
      <c r="D752" s="2" t="s">
        <v>4716</v>
      </c>
      <c r="E752" s="4">
        <v>43685.955277777779</v>
      </c>
      <c r="F752" s="2"/>
      <c r="G752" s="2"/>
      <c r="H752" s="2"/>
      <c r="I752" s="2"/>
      <c r="J752" s="2" t="s">
        <v>4312</v>
      </c>
      <c r="K752" s="2"/>
      <c r="L752" s="5" t="s">
        <v>116</v>
      </c>
      <c r="M752" s="7" t="s">
        <v>4313</v>
      </c>
      <c r="N752" s="2">
        <v>5743</v>
      </c>
      <c r="O752" s="2">
        <v>256</v>
      </c>
      <c r="P752" s="2" t="s">
        <v>1335</v>
      </c>
      <c r="Q752" s="8" t="s">
        <v>4717</v>
      </c>
      <c r="R752" s="5" t="s">
        <v>4371</v>
      </c>
    </row>
    <row r="753" spans="1:18" ht="92.4" x14ac:dyDescent="0.25">
      <c r="A753" s="6" t="s">
        <v>4718</v>
      </c>
      <c r="B753" s="2" t="s">
        <v>4719</v>
      </c>
      <c r="C753" s="3" t="s">
        <v>4646</v>
      </c>
      <c r="D753" s="2" t="s">
        <v>4720</v>
      </c>
      <c r="E753" s="4">
        <v>43685.935173611113</v>
      </c>
      <c r="F753" s="2"/>
      <c r="G753" s="2"/>
      <c r="H753" s="2"/>
      <c r="I753" s="2"/>
      <c r="J753" s="2" t="s">
        <v>4721</v>
      </c>
      <c r="K753" s="2"/>
      <c r="L753" s="5" t="s">
        <v>51</v>
      </c>
      <c r="M753" s="7" t="s">
        <v>4722</v>
      </c>
      <c r="N753" s="2">
        <v>430</v>
      </c>
      <c r="O753" s="2">
        <v>651</v>
      </c>
      <c r="P753" s="2" t="s">
        <v>4723</v>
      </c>
      <c r="Q753" s="8" t="s">
        <v>4724</v>
      </c>
      <c r="R753" s="5" t="s">
        <v>4652</v>
      </c>
    </row>
    <row r="754" spans="1:18" ht="51.6" x14ac:dyDescent="0.25">
      <c r="A754" s="6" t="s">
        <v>4725</v>
      </c>
      <c r="B754" s="2" t="s">
        <v>4392</v>
      </c>
      <c r="C754" s="3" t="s">
        <v>3465</v>
      </c>
      <c r="D754" s="2" t="s">
        <v>4726</v>
      </c>
      <c r="E754" s="4">
        <v>43685.893483796295</v>
      </c>
      <c r="F754" s="2"/>
      <c r="G754" s="2"/>
      <c r="H754" s="2"/>
      <c r="I754" s="2"/>
      <c r="J754" s="2" t="s">
        <v>4394</v>
      </c>
      <c r="K754" s="2"/>
      <c r="L754" s="5" t="s">
        <v>116</v>
      </c>
      <c r="M754" s="7" t="s">
        <v>4395</v>
      </c>
      <c r="N754" s="2">
        <v>240</v>
      </c>
      <c r="O754" s="2">
        <v>139</v>
      </c>
      <c r="P754" s="2" t="s">
        <v>329</v>
      </c>
      <c r="Q754" s="8" t="s">
        <v>4727</v>
      </c>
      <c r="R754" s="5" t="s">
        <v>3471</v>
      </c>
    </row>
    <row r="755" spans="1:18" ht="21" x14ac:dyDescent="0.25">
      <c r="A755" s="6" t="s">
        <v>4728</v>
      </c>
      <c r="B755" s="2" t="s">
        <v>4729</v>
      </c>
      <c r="C755" s="3" t="s">
        <v>4730</v>
      </c>
      <c r="D755" s="2" t="s">
        <v>4731</v>
      </c>
      <c r="E755" s="4">
        <v>43685.878969907411</v>
      </c>
      <c r="F755" s="2"/>
      <c r="G755" s="2"/>
      <c r="H755" s="2"/>
      <c r="I755" s="2"/>
      <c r="J755" s="2" t="s">
        <v>4732</v>
      </c>
      <c r="K755" s="2"/>
      <c r="L755" s="5" t="s">
        <v>116</v>
      </c>
      <c r="M755" s="7" t="s">
        <v>4733</v>
      </c>
      <c r="N755" s="2">
        <v>251</v>
      </c>
      <c r="O755" s="2">
        <v>591</v>
      </c>
      <c r="P755" s="2" t="s">
        <v>4734</v>
      </c>
      <c r="Q755" s="8" t="s">
        <v>4735</v>
      </c>
      <c r="R755" s="5" t="s">
        <v>4736</v>
      </c>
    </row>
    <row r="756" spans="1:18" ht="21" x14ac:dyDescent="0.25">
      <c r="A756" s="6" t="s">
        <v>4737</v>
      </c>
      <c r="B756" s="2" t="s">
        <v>4738</v>
      </c>
      <c r="C756" s="3" t="s">
        <v>4739</v>
      </c>
      <c r="D756" s="2" t="s">
        <v>4740</v>
      </c>
      <c r="E756" s="4">
        <v>43685.870810185181</v>
      </c>
      <c r="F756" s="2"/>
      <c r="G756" s="2"/>
      <c r="H756" s="2" t="s">
        <v>4741</v>
      </c>
      <c r="I756" s="2" t="s">
        <v>4742</v>
      </c>
      <c r="J756" s="2" t="s">
        <v>4743</v>
      </c>
      <c r="K756" s="2" t="s">
        <v>4744</v>
      </c>
      <c r="L756" s="5" t="s">
        <v>51</v>
      </c>
      <c r="M756" s="7" t="s">
        <v>4745</v>
      </c>
      <c r="N756" s="2">
        <v>104</v>
      </c>
      <c r="O756" s="2">
        <v>431</v>
      </c>
      <c r="P756" s="2"/>
      <c r="Q756" s="8" t="s">
        <v>4746</v>
      </c>
      <c r="R756" s="5" t="s">
        <v>4747</v>
      </c>
    </row>
    <row r="757" spans="1:18" ht="13.2" x14ac:dyDescent="0.25">
      <c r="A757" s="6" t="s">
        <v>4748</v>
      </c>
      <c r="B757" s="2" t="s">
        <v>4738</v>
      </c>
      <c r="C757" s="3" t="s">
        <v>4749</v>
      </c>
      <c r="D757" s="2" t="s">
        <v>4750</v>
      </c>
      <c r="E757" s="4">
        <v>43685.869768518518</v>
      </c>
      <c r="F757" s="2"/>
      <c r="G757" s="2"/>
      <c r="H757" s="2" t="s">
        <v>4751</v>
      </c>
      <c r="I757" s="2" t="s">
        <v>4752</v>
      </c>
      <c r="J757" s="2" t="s">
        <v>4743</v>
      </c>
      <c r="K757" s="2" t="s">
        <v>4753</v>
      </c>
      <c r="L757" s="5" t="s">
        <v>51</v>
      </c>
      <c r="M757" s="7" t="s">
        <v>4745</v>
      </c>
      <c r="N757" s="2">
        <v>104</v>
      </c>
      <c r="O757" s="2">
        <v>431</v>
      </c>
      <c r="P757" s="2"/>
      <c r="Q757" s="8" t="s">
        <v>4754</v>
      </c>
      <c r="R757" s="5" t="s">
        <v>4755</v>
      </c>
    </row>
    <row r="758" spans="1:18" ht="21" x14ac:dyDescent="0.25">
      <c r="A758" s="6" t="s">
        <v>4756</v>
      </c>
      <c r="B758" s="2" t="s">
        <v>4738</v>
      </c>
      <c r="C758" s="3" t="s">
        <v>4757</v>
      </c>
      <c r="D758" s="2" t="s">
        <v>4758</v>
      </c>
      <c r="E758" s="4">
        <v>43685.869502314818</v>
      </c>
      <c r="F758" s="2"/>
      <c r="G758" s="2"/>
      <c r="H758" s="2" t="s">
        <v>4759</v>
      </c>
      <c r="I758" s="2" t="s">
        <v>4760</v>
      </c>
      <c r="J758" s="2" t="s">
        <v>4743</v>
      </c>
      <c r="K758" s="2" t="s">
        <v>4761</v>
      </c>
      <c r="L758" s="5" t="s">
        <v>51</v>
      </c>
      <c r="M758" s="7" t="s">
        <v>4745</v>
      </c>
      <c r="N758" s="2">
        <v>104</v>
      </c>
      <c r="O758" s="2">
        <v>431</v>
      </c>
      <c r="P758" s="2"/>
      <c r="Q758" s="8" t="s">
        <v>4762</v>
      </c>
      <c r="R758" s="5" t="s">
        <v>4763</v>
      </c>
    </row>
    <row r="759" spans="1:18" ht="51.6" x14ac:dyDescent="0.25">
      <c r="A759" s="6" t="s">
        <v>4764</v>
      </c>
      <c r="B759" s="2" t="s">
        <v>4765</v>
      </c>
      <c r="C759" s="3" t="s">
        <v>4766</v>
      </c>
      <c r="D759" s="2" t="s">
        <v>4767</v>
      </c>
      <c r="E759" s="4">
        <v>43685.845081018517</v>
      </c>
      <c r="F759" s="2"/>
      <c r="G759" s="2"/>
      <c r="H759" s="2"/>
      <c r="I759" s="2"/>
      <c r="J759" s="2" t="s">
        <v>4768</v>
      </c>
      <c r="K759" s="2"/>
      <c r="L759" s="5" t="s">
        <v>51</v>
      </c>
      <c r="M759" s="7" t="s">
        <v>4769</v>
      </c>
      <c r="N759" s="2">
        <v>3358</v>
      </c>
      <c r="O759" s="2">
        <v>550</v>
      </c>
      <c r="P759" s="2" t="s">
        <v>976</v>
      </c>
      <c r="Q759" s="8" t="s">
        <v>4770</v>
      </c>
      <c r="R759" s="5" t="s">
        <v>4771</v>
      </c>
    </row>
    <row r="760" spans="1:18" ht="82.2" x14ac:dyDescent="0.25">
      <c r="A760" s="6" t="s">
        <v>4772</v>
      </c>
      <c r="B760" s="2" t="s">
        <v>4773</v>
      </c>
      <c r="C760" s="3" t="s">
        <v>4774</v>
      </c>
      <c r="D760" s="2" t="s">
        <v>4775</v>
      </c>
      <c r="E760" s="4">
        <v>43685.821331018524</v>
      </c>
      <c r="F760" s="2"/>
      <c r="G760" s="2"/>
      <c r="H760" s="2"/>
      <c r="I760" s="2"/>
      <c r="J760" s="2" t="s">
        <v>4776</v>
      </c>
      <c r="K760" s="2"/>
      <c r="L760" s="5" t="s">
        <v>51</v>
      </c>
      <c r="M760" s="7" t="s">
        <v>4777</v>
      </c>
      <c r="N760" s="2">
        <v>421</v>
      </c>
      <c r="O760" s="2">
        <v>382</v>
      </c>
      <c r="P760" s="2"/>
      <c r="Q760" s="8" t="s">
        <v>4778</v>
      </c>
      <c r="R760" s="5" t="s">
        <v>4779</v>
      </c>
    </row>
    <row r="761" spans="1:18" ht="72" x14ac:dyDescent="0.25">
      <c r="A761" s="6" t="s">
        <v>4780</v>
      </c>
      <c r="B761" s="2" t="s">
        <v>4781</v>
      </c>
      <c r="C761" s="3" t="s">
        <v>4565</v>
      </c>
      <c r="D761" s="2" t="s">
        <v>4782</v>
      </c>
      <c r="E761" s="4">
        <v>43685.812152777777</v>
      </c>
      <c r="F761" s="2"/>
      <c r="G761" s="2"/>
      <c r="H761" s="2"/>
      <c r="I761" s="2"/>
      <c r="J761" s="2" t="s">
        <v>4783</v>
      </c>
      <c r="K761" s="2"/>
      <c r="L761" s="5" t="s">
        <v>23</v>
      </c>
      <c r="M761" s="7" t="s">
        <v>4784</v>
      </c>
      <c r="N761" s="2">
        <v>895</v>
      </c>
      <c r="O761" s="2"/>
      <c r="P761" s="2" t="s">
        <v>4785</v>
      </c>
      <c r="Q761" s="8" t="s">
        <v>4786</v>
      </c>
      <c r="R761" s="5" t="s">
        <v>4571</v>
      </c>
    </row>
    <row r="762" spans="1:18" ht="72" x14ac:dyDescent="0.25">
      <c r="A762" s="6" t="s">
        <v>4787</v>
      </c>
      <c r="B762" s="2" t="s">
        <v>1347</v>
      </c>
      <c r="C762" s="3" t="s">
        <v>4565</v>
      </c>
      <c r="D762" s="2" t="s">
        <v>4788</v>
      </c>
      <c r="E762" s="4">
        <v>43685.785034722227</v>
      </c>
      <c r="F762" s="2"/>
      <c r="G762" s="2"/>
      <c r="H762" s="2"/>
      <c r="I762" s="2"/>
      <c r="J762" s="2" t="s">
        <v>1350</v>
      </c>
      <c r="K762" s="2"/>
      <c r="L762" s="5" t="s">
        <v>278</v>
      </c>
      <c r="M762" s="7" t="s">
        <v>1351</v>
      </c>
      <c r="N762" s="2">
        <v>756</v>
      </c>
      <c r="O762" s="2">
        <v>406</v>
      </c>
      <c r="P762" s="2" t="s">
        <v>329</v>
      </c>
      <c r="Q762" s="8" t="s">
        <v>4789</v>
      </c>
      <c r="R762" s="5" t="s">
        <v>4571</v>
      </c>
    </row>
    <row r="763" spans="1:18" ht="61.8" x14ac:dyDescent="0.25">
      <c r="A763" s="6" t="s">
        <v>4790</v>
      </c>
      <c r="B763" s="2" t="s">
        <v>4791</v>
      </c>
      <c r="C763" s="3" t="s">
        <v>4366</v>
      </c>
      <c r="D763" s="2" t="s">
        <v>4792</v>
      </c>
      <c r="E763" s="4">
        <v>43685.768368055556</v>
      </c>
      <c r="F763" s="2"/>
      <c r="G763" s="2"/>
      <c r="H763" s="2"/>
      <c r="I763" s="2"/>
      <c r="J763" s="2" t="s">
        <v>4793</v>
      </c>
      <c r="K763" s="2"/>
      <c r="L763" s="5" t="s">
        <v>23</v>
      </c>
      <c r="M763" s="7" t="s">
        <v>4794</v>
      </c>
      <c r="N763" s="2">
        <v>660</v>
      </c>
      <c r="O763" s="2">
        <v>2122</v>
      </c>
      <c r="P763" s="2" t="s">
        <v>4795</v>
      </c>
      <c r="Q763" s="8" t="s">
        <v>4796</v>
      </c>
      <c r="R763" s="5" t="s">
        <v>4371</v>
      </c>
    </row>
    <row r="764" spans="1:18" ht="51.6" x14ac:dyDescent="0.25">
      <c r="A764" s="6" t="s">
        <v>4797</v>
      </c>
      <c r="B764" s="2" t="s">
        <v>4798</v>
      </c>
      <c r="C764" s="3" t="s">
        <v>1281</v>
      </c>
      <c r="D764" s="2" t="s">
        <v>4799</v>
      </c>
      <c r="E764" s="4">
        <v>43685.763796296298</v>
      </c>
      <c r="F764" s="2"/>
      <c r="G764" s="2"/>
      <c r="H764" s="2"/>
      <c r="I764" s="2"/>
      <c r="J764" s="2" t="s">
        <v>4800</v>
      </c>
      <c r="K764" s="2"/>
      <c r="L764" s="5" t="s">
        <v>278</v>
      </c>
      <c r="M764" s="7" t="s">
        <v>4801</v>
      </c>
      <c r="N764" s="2">
        <v>34</v>
      </c>
      <c r="O764" s="2">
        <v>57</v>
      </c>
      <c r="P764" s="2"/>
      <c r="Q764" s="8" t="s">
        <v>4802</v>
      </c>
      <c r="R764" s="5" t="s">
        <v>1287</v>
      </c>
    </row>
    <row r="765" spans="1:18" ht="31.2" x14ac:dyDescent="0.25">
      <c r="A765" s="6" t="s">
        <v>4803</v>
      </c>
      <c r="B765" s="2" t="s">
        <v>4804</v>
      </c>
      <c r="C765" s="3" t="s">
        <v>4805</v>
      </c>
      <c r="D765" s="2" t="s">
        <v>4806</v>
      </c>
      <c r="E765" s="4">
        <v>43685.756724537037</v>
      </c>
      <c r="F765" s="2"/>
      <c r="G765" s="2"/>
      <c r="H765" s="2"/>
      <c r="I765" s="2"/>
      <c r="J765" s="2" t="s">
        <v>4807</v>
      </c>
      <c r="K765" s="2"/>
      <c r="L765" s="5" t="s">
        <v>23</v>
      </c>
      <c r="M765" s="7" t="s">
        <v>4808</v>
      </c>
      <c r="N765" s="2">
        <v>2141</v>
      </c>
      <c r="O765" s="2">
        <v>712</v>
      </c>
      <c r="P765" s="2" t="s">
        <v>351</v>
      </c>
      <c r="Q765" s="8" t="s">
        <v>4809</v>
      </c>
      <c r="R765" s="5" t="s">
        <v>4810</v>
      </c>
    </row>
    <row r="766" spans="1:18" ht="31.2" x14ac:dyDescent="0.25">
      <c r="A766" s="6" t="s">
        <v>4811</v>
      </c>
      <c r="B766" s="2" t="s">
        <v>29</v>
      </c>
      <c r="C766" s="3" t="s">
        <v>4689</v>
      </c>
      <c r="D766" s="2" t="s">
        <v>4812</v>
      </c>
      <c r="E766" s="4">
        <v>43685.7502662037</v>
      </c>
      <c r="F766" s="2"/>
      <c r="G766" s="2"/>
      <c r="H766" s="2"/>
      <c r="I766" s="2"/>
      <c r="J766" s="2" t="s">
        <v>32</v>
      </c>
      <c r="K766" s="2"/>
      <c r="L766" s="5" t="s">
        <v>116</v>
      </c>
      <c r="M766" s="7" t="s">
        <v>33</v>
      </c>
      <c r="N766" s="2">
        <v>1897</v>
      </c>
      <c r="O766" s="2">
        <v>3742</v>
      </c>
      <c r="P766" s="2"/>
      <c r="Q766" s="8" t="s">
        <v>4813</v>
      </c>
      <c r="R766" s="5" t="s">
        <v>4695</v>
      </c>
    </row>
    <row r="767" spans="1:18" ht="21" x14ac:dyDescent="0.25">
      <c r="A767" s="6" t="s">
        <v>4814</v>
      </c>
      <c r="B767" s="2" t="s">
        <v>734</v>
      </c>
      <c r="C767" s="3" t="s">
        <v>4815</v>
      </c>
      <c r="D767" s="2" t="s">
        <v>4816</v>
      </c>
      <c r="E767" s="4">
        <v>43685.750034722223</v>
      </c>
      <c r="F767" s="2"/>
      <c r="G767" s="2"/>
      <c r="H767" s="2"/>
      <c r="I767" s="2"/>
      <c r="J767" s="2" t="s">
        <v>737</v>
      </c>
      <c r="K767" s="2"/>
      <c r="L767" s="5" t="s">
        <v>738</v>
      </c>
      <c r="M767" s="7" t="s">
        <v>739</v>
      </c>
      <c r="N767" s="2">
        <v>10894</v>
      </c>
      <c r="O767" s="2">
        <v>11086</v>
      </c>
      <c r="P767" s="2" t="s">
        <v>351</v>
      </c>
      <c r="Q767" s="8" t="s">
        <v>4817</v>
      </c>
      <c r="R767" s="5" t="s">
        <v>4818</v>
      </c>
    </row>
    <row r="768" spans="1:18" ht="51.6" x14ac:dyDescent="0.25">
      <c r="A768" s="6" t="s">
        <v>4819</v>
      </c>
      <c r="B768" s="2" t="s">
        <v>4820</v>
      </c>
      <c r="C768" s="3" t="s">
        <v>1281</v>
      </c>
      <c r="D768" s="2" t="s">
        <v>4821</v>
      </c>
      <c r="E768" s="4">
        <v>43685.748923611114</v>
      </c>
      <c r="F768" s="2"/>
      <c r="G768" s="2"/>
      <c r="H768" s="2"/>
      <c r="I768" s="2"/>
      <c r="J768" s="2" t="s">
        <v>4822</v>
      </c>
      <c r="K768" s="2"/>
      <c r="L768" s="5" t="s">
        <v>23</v>
      </c>
      <c r="M768" s="7" t="s">
        <v>4823</v>
      </c>
      <c r="N768" s="2">
        <v>1539</v>
      </c>
      <c r="O768" s="2">
        <v>4998</v>
      </c>
      <c r="P768" s="2"/>
      <c r="Q768" s="8" t="s">
        <v>4824</v>
      </c>
      <c r="R768" s="5" t="s">
        <v>1287</v>
      </c>
    </row>
    <row r="769" spans="1:18" ht="21" x14ac:dyDescent="0.25">
      <c r="A769" s="6" t="s">
        <v>4825</v>
      </c>
      <c r="B769" s="2" t="s">
        <v>4826</v>
      </c>
      <c r="C769" s="3" t="s">
        <v>4827</v>
      </c>
      <c r="D769" s="2" t="s">
        <v>4828</v>
      </c>
      <c r="E769" s="4">
        <v>43685.745208333334</v>
      </c>
      <c r="F769" s="2"/>
      <c r="G769" s="2"/>
      <c r="H769" s="2" t="s">
        <v>929</v>
      </c>
      <c r="I769" s="2" t="s">
        <v>926</v>
      </c>
      <c r="J769" s="2" t="s">
        <v>4829</v>
      </c>
      <c r="K769" s="2" t="s">
        <v>4830</v>
      </c>
      <c r="L769" s="5" t="s">
        <v>51</v>
      </c>
      <c r="M769" s="7" t="s">
        <v>4831</v>
      </c>
      <c r="N769" s="2">
        <v>28</v>
      </c>
      <c r="O769" s="2">
        <v>36</v>
      </c>
      <c r="P769" s="2" t="s">
        <v>1575</v>
      </c>
      <c r="Q769" s="8" t="s">
        <v>4832</v>
      </c>
      <c r="R769" s="5" t="s">
        <v>4833</v>
      </c>
    </row>
    <row r="770" spans="1:18" ht="51.6" x14ac:dyDescent="0.25">
      <c r="A770" s="6" t="s">
        <v>4834</v>
      </c>
      <c r="B770" s="2" t="s">
        <v>1452</v>
      </c>
      <c r="C770" s="3" t="s">
        <v>1281</v>
      </c>
      <c r="D770" s="2" t="s">
        <v>4835</v>
      </c>
      <c r="E770" s="4">
        <v>43685.740601851852</v>
      </c>
      <c r="F770" s="2"/>
      <c r="G770" s="2"/>
      <c r="H770" s="2"/>
      <c r="I770" s="2"/>
      <c r="J770" s="2" t="s">
        <v>1455</v>
      </c>
      <c r="K770" s="2"/>
      <c r="L770" s="5" t="s">
        <v>23</v>
      </c>
      <c r="M770" s="7" t="s">
        <v>1456</v>
      </c>
      <c r="N770" s="2">
        <v>137</v>
      </c>
      <c r="O770" s="2">
        <v>873</v>
      </c>
      <c r="P770" s="2" t="s">
        <v>1457</v>
      </c>
      <c r="Q770" s="8" t="s">
        <v>4836</v>
      </c>
      <c r="R770" s="5" t="s">
        <v>1287</v>
      </c>
    </row>
    <row r="771" spans="1:18" ht="51.6" x14ac:dyDescent="0.25">
      <c r="A771" s="6" t="s">
        <v>4837</v>
      </c>
      <c r="B771" s="2" t="s">
        <v>4838</v>
      </c>
      <c r="C771" s="3" t="s">
        <v>1281</v>
      </c>
      <c r="D771" s="2" t="s">
        <v>4839</v>
      </c>
      <c r="E771" s="4">
        <v>43685.720451388886</v>
      </c>
      <c r="F771" s="2"/>
      <c r="G771" s="2"/>
      <c r="H771" s="2"/>
      <c r="I771" s="2"/>
      <c r="J771" s="2" t="s">
        <v>4840</v>
      </c>
      <c r="K771" s="2"/>
      <c r="L771" s="5" t="s">
        <v>51</v>
      </c>
      <c r="M771" s="7" t="s">
        <v>4841</v>
      </c>
      <c r="N771" s="2">
        <v>346</v>
      </c>
      <c r="O771" s="2">
        <v>456</v>
      </c>
      <c r="P771" s="2"/>
      <c r="Q771" s="8" t="s">
        <v>4842</v>
      </c>
      <c r="R771" s="5" t="s">
        <v>1287</v>
      </c>
    </row>
    <row r="772" spans="1:18" ht="51.6" x14ac:dyDescent="0.25">
      <c r="A772" s="6" t="s">
        <v>4266</v>
      </c>
      <c r="B772" s="2" t="s">
        <v>4264</v>
      </c>
      <c r="C772" s="3" t="s">
        <v>4843</v>
      </c>
      <c r="D772" s="2" t="s">
        <v>4844</v>
      </c>
      <c r="E772" s="4">
        <v>43685.719375000001</v>
      </c>
      <c r="F772" s="2"/>
      <c r="G772" s="2"/>
      <c r="H772" s="2"/>
      <c r="I772" s="2"/>
      <c r="J772" s="2" t="s">
        <v>4263</v>
      </c>
      <c r="K772" s="2"/>
      <c r="L772" s="5" t="s">
        <v>61</v>
      </c>
      <c r="M772" s="7" t="s">
        <v>4845</v>
      </c>
      <c r="N772" s="2">
        <v>112734</v>
      </c>
      <c r="O772" s="2">
        <v>7837</v>
      </c>
      <c r="P772" s="2" t="s">
        <v>985</v>
      </c>
      <c r="Q772" s="8" t="s">
        <v>4846</v>
      </c>
      <c r="R772" s="5" t="s">
        <v>4847</v>
      </c>
    </row>
    <row r="773" spans="1:18" ht="21" x14ac:dyDescent="0.25">
      <c r="A773" s="6" t="s">
        <v>4848</v>
      </c>
      <c r="B773" s="2" t="s">
        <v>4849</v>
      </c>
      <c r="C773" s="3" t="s">
        <v>4850</v>
      </c>
      <c r="D773" s="2" t="s">
        <v>4851</v>
      </c>
      <c r="E773" s="4">
        <v>43685.695879629631</v>
      </c>
      <c r="F773" s="2"/>
      <c r="G773" s="2"/>
      <c r="H773" s="2"/>
      <c r="I773" s="2"/>
      <c r="J773" s="2" t="s">
        <v>4852</v>
      </c>
      <c r="K773" s="2"/>
      <c r="L773" s="5" t="s">
        <v>51</v>
      </c>
      <c r="M773" s="7" t="s">
        <v>4853</v>
      </c>
      <c r="N773" s="2">
        <v>730</v>
      </c>
      <c r="O773" s="2">
        <v>691</v>
      </c>
      <c r="P773" s="2"/>
      <c r="Q773" s="8" t="s">
        <v>4854</v>
      </c>
      <c r="R773" s="5" t="s">
        <v>4855</v>
      </c>
    </row>
    <row r="774" spans="1:18" ht="61.8" x14ac:dyDescent="0.25">
      <c r="A774" s="6" t="s">
        <v>4856</v>
      </c>
      <c r="B774" s="2" t="s">
        <v>4857</v>
      </c>
      <c r="C774" s="3" t="s">
        <v>4366</v>
      </c>
      <c r="D774" s="2" t="s">
        <v>4858</v>
      </c>
      <c r="E774" s="4">
        <v>43685.692442129628</v>
      </c>
      <c r="F774" s="2"/>
      <c r="G774" s="2"/>
      <c r="H774" s="2"/>
      <c r="I774" s="2"/>
      <c r="J774" s="2" t="s">
        <v>4859</v>
      </c>
      <c r="K774" s="2"/>
      <c r="L774" s="5" t="s">
        <v>61</v>
      </c>
      <c r="M774" s="7" t="s">
        <v>4860</v>
      </c>
      <c r="N774" s="2">
        <v>170</v>
      </c>
      <c r="O774" s="2">
        <v>104</v>
      </c>
      <c r="P774" s="2"/>
      <c r="Q774" s="8" t="s">
        <v>4861</v>
      </c>
      <c r="R774" s="5" t="s">
        <v>4371</v>
      </c>
    </row>
    <row r="775" spans="1:18" ht="51.6" x14ac:dyDescent="0.25">
      <c r="A775" s="6" t="s">
        <v>4862</v>
      </c>
      <c r="B775" s="2" t="s">
        <v>4863</v>
      </c>
      <c r="C775" s="3" t="s">
        <v>4864</v>
      </c>
      <c r="D775" s="2" t="s">
        <v>4865</v>
      </c>
      <c r="E775" s="4">
        <v>43685.675578703704</v>
      </c>
      <c r="F775" s="2"/>
      <c r="G775" s="2"/>
      <c r="H775" s="2"/>
      <c r="I775" s="2"/>
      <c r="J775" s="2" t="s">
        <v>4866</v>
      </c>
      <c r="K775" s="2"/>
      <c r="L775" s="5" t="s">
        <v>23</v>
      </c>
      <c r="M775" s="7" t="s">
        <v>4867</v>
      </c>
      <c r="N775" s="2">
        <v>1248</v>
      </c>
      <c r="O775" s="2">
        <v>4055</v>
      </c>
      <c r="P775" s="2" t="s">
        <v>4868</v>
      </c>
      <c r="Q775" s="8" t="s">
        <v>4869</v>
      </c>
      <c r="R775" s="5" t="s">
        <v>4870</v>
      </c>
    </row>
    <row r="776" spans="1:18" ht="82.2" x14ac:dyDescent="0.25">
      <c r="A776" s="6" t="s">
        <v>4871</v>
      </c>
      <c r="B776" s="2" t="s">
        <v>4872</v>
      </c>
      <c r="C776" s="3" t="s">
        <v>4873</v>
      </c>
      <c r="D776" s="2" t="s">
        <v>4874</v>
      </c>
      <c r="E776" s="4">
        <v>43685.662233796298</v>
      </c>
      <c r="F776" s="2"/>
      <c r="G776" s="2"/>
      <c r="H776" s="2"/>
      <c r="I776" s="2"/>
      <c r="J776" s="2" t="s">
        <v>4875</v>
      </c>
      <c r="K776" s="2"/>
      <c r="L776" s="5" t="s">
        <v>23</v>
      </c>
      <c r="M776" s="7" t="s">
        <v>4876</v>
      </c>
      <c r="N776" s="2">
        <v>181</v>
      </c>
      <c r="O776" s="2">
        <v>242</v>
      </c>
      <c r="P776" s="2" t="s">
        <v>4877</v>
      </c>
      <c r="Q776" s="8" t="s">
        <v>4878</v>
      </c>
      <c r="R776" s="5" t="s">
        <v>4879</v>
      </c>
    </row>
    <row r="777" spans="1:18" ht="21" x14ac:dyDescent="0.25">
      <c r="A777" s="6" t="s">
        <v>4880</v>
      </c>
      <c r="B777" s="2" t="s">
        <v>1901</v>
      </c>
      <c r="C777" s="3" t="s">
        <v>4881</v>
      </c>
      <c r="D777" s="2" t="s">
        <v>4882</v>
      </c>
      <c r="E777" s="4">
        <v>43685.634641203702</v>
      </c>
      <c r="F777" s="2"/>
      <c r="G777" s="2"/>
      <c r="H777" s="2"/>
      <c r="I777" s="2"/>
      <c r="J777" s="2" t="s">
        <v>1903</v>
      </c>
      <c r="K777" s="2"/>
      <c r="L777" s="5" t="s">
        <v>23</v>
      </c>
      <c r="M777" s="7" t="s">
        <v>1904</v>
      </c>
      <c r="N777" s="2">
        <v>493</v>
      </c>
      <c r="O777" s="2">
        <v>621</v>
      </c>
      <c r="P777" s="2"/>
      <c r="Q777" s="8" t="s">
        <v>4883</v>
      </c>
      <c r="R777" s="5" t="s">
        <v>4884</v>
      </c>
    </row>
    <row r="778" spans="1:18" ht="41.4" x14ac:dyDescent="0.25">
      <c r="A778" s="6" t="s">
        <v>4885</v>
      </c>
      <c r="B778" s="2" t="s">
        <v>4886</v>
      </c>
      <c r="C778" s="3" t="s">
        <v>4887</v>
      </c>
      <c r="D778" s="2" t="s">
        <v>4888</v>
      </c>
      <c r="E778" s="4">
        <v>43685.626516203702</v>
      </c>
      <c r="F778" s="2"/>
      <c r="G778" s="2"/>
      <c r="H778" s="2"/>
      <c r="I778" s="2"/>
      <c r="J778" s="2" t="s">
        <v>4889</v>
      </c>
      <c r="K778" s="2"/>
      <c r="L778" s="5" t="s">
        <v>23</v>
      </c>
      <c r="M778" s="7" t="s">
        <v>4890</v>
      </c>
      <c r="N778" s="2">
        <v>3150</v>
      </c>
      <c r="O778" s="2">
        <v>1206</v>
      </c>
      <c r="P778" s="2" t="s">
        <v>4891</v>
      </c>
      <c r="Q778" s="8" t="s">
        <v>4892</v>
      </c>
      <c r="R778" s="5" t="s">
        <v>4893</v>
      </c>
    </row>
    <row r="779" spans="1:18" ht="51.6" x14ac:dyDescent="0.25">
      <c r="A779" s="6" t="s">
        <v>4894</v>
      </c>
      <c r="B779" s="2" t="s">
        <v>29</v>
      </c>
      <c r="C779" s="3" t="s">
        <v>4895</v>
      </c>
      <c r="D779" s="2" t="s">
        <v>4896</v>
      </c>
      <c r="E779" s="4">
        <v>43685.626226851848</v>
      </c>
      <c r="F779" s="2"/>
      <c r="G779" s="2"/>
      <c r="H779" s="2"/>
      <c r="I779" s="2"/>
      <c r="J779" s="2" t="s">
        <v>32</v>
      </c>
      <c r="K779" s="2"/>
      <c r="L779" s="5" t="s">
        <v>116</v>
      </c>
      <c r="M779" s="7" t="s">
        <v>33</v>
      </c>
      <c r="N779" s="2">
        <v>1897</v>
      </c>
      <c r="O779" s="2">
        <v>3742</v>
      </c>
      <c r="P779" s="2"/>
      <c r="Q779" s="8" t="s">
        <v>4897</v>
      </c>
      <c r="R779" s="5" t="s">
        <v>2055</v>
      </c>
    </row>
    <row r="780" spans="1:18" ht="51.6" x14ac:dyDescent="0.25">
      <c r="A780" s="6" t="s">
        <v>4898</v>
      </c>
      <c r="B780" s="2" t="s">
        <v>1614</v>
      </c>
      <c r="C780" s="3" t="s">
        <v>4899</v>
      </c>
      <c r="D780" s="2" t="s">
        <v>4900</v>
      </c>
      <c r="E780" s="4">
        <v>43685.625023148154</v>
      </c>
      <c r="F780" s="2"/>
      <c r="G780" s="2"/>
      <c r="H780" s="2"/>
      <c r="I780" s="2"/>
      <c r="J780" s="2" t="s">
        <v>1617</v>
      </c>
      <c r="K780" s="2"/>
      <c r="L780" s="5" t="s">
        <v>1618</v>
      </c>
      <c r="M780" s="7" t="s">
        <v>1619</v>
      </c>
      <c r="N780" s="2">
        <v>3080</v>
      </c>
      <c r="O780" s="2">
        <v>316</v>
      </c>
      <c r="P780" s="2" t="s">
        <v>1620</v>
      </c>
      <c r="Q780" s="8" t="s">
        <v>4901</v>
      </c>
      <c r="R780" s="5" t="s">
        <v>4902</v>
      </c>
    </row>
    <row r="781" spans="1:18" ht="61.8" x14ac:dyDescent="0.25">
      <c r="A781" s="6" t="s">
        <v>4903</v>
      </c>
      <c r="B781" s="2" t="s">
        <v>4904</v>
      </c>
      <c r="C781" s="3" t="s">
        <v>4905</v>
      </c>
      <c r="D781" s="2" t="s">
        <v>4906</v>
      </c>
      <c r="E781" s="4">
        <v>43685.604664351849</v>
      </c>
      <c r="F781" s="2"/>
      <c r="G781" s="2"/>
      <c r="H781" s="2"/>
      <c r="I781" s="2"/>
      <c r="J781" s="2" t="s">
        <v>4907</v>
      </c>
      <c r="K781" s="2"/>
      <c r="L781" s="5" t="s">
        <v>296</v>
      </c>
      <c r="M781" s="7" t="s">
        <v>4908</v>
      </c>
      <c r="N781" s="2">
        <v>4894</v>
      </c>
      <c r="O781" s="2">
        <v>856</v>
      </c>
      <c r="P781" s="2" t="s">
        <v>4909</v>
      </c>
      <c r="Q781" s="8" t="s">
        <v>4910</v>
      </c>
      <c r="R781" s="5" t="s">
        <v>4911</v>
      </c>
    </row>
    <row r="782" spans="1:18" ht="21" x14ac:dyDescent="0.25">
      <c r="A782" s="6" t="s">
        <v>4912</v>
      </c>
      <c r="B782" s="2" t="s">
        <v>4271</v>
      </c>
      <c r="C782" s="3" t="s">
        <v>4913</v>
      </c>
      <c r="D782" s="2" t="s">
        <v>4914</v>
      </c>
      <c r="E782" s="4">
        <v>43685.603761574079</v>
      </c>
      <c r="F782" s="2"/>
      <c r="G782" s="2"/>
      <c r="H782" s="2" t="s">
        <v>4200</v>
      </c>
      <c r="I782" s="2" t="s">
        <v>4201</v>
      </c>
      <c r="J782" s="2" t="s">
        <v>4273</v>
      </c>
      <c r="K782" s="2" t="s">
        <v>4203</v>
      </c>
      <c r="L782" s="5" t="s">
        <v>23</v>
      </c>
      <c r="M782" s="7" t="s">
        <v>4274</v>
      </c>
      <c r="N782" s="2">
        <v>242</v>
      </c>
      <c r="O782" s="2">
        <v>268</v>
      </c>
      <c r="P782" s="2" t="s">
        <v>4275</v>
      </c>
      <c r="Q782" s="8" t="s">
        <v>4915</v>
      </c>
      <c r="R782" s="5" t="s">
        <v>4916</v>
      </c>
    </row>
    <row r="783" spans="1:18" ht="61.8" x14ac:dyDescent="0.25">
      <c r="A783" s="6" t="s">
        <v>4917</v>
      </c>
      <c r="B783" s="2" t="s">
        <v>4271</v>
      </c>
      <c r="C783" s="3" t="s">
        <v>4366</v>
      </c>
      <c r="D783" s="2" t="s">
        <v>4918</v>
      </c>
      <c r="E783" s="4">
        <v>43685.603275462963</v>
      </c>
      <c r="F783" s="2"/>
      <c r="G783" s="2"/>
      <c r="H783" s="2"/>
      <c r="I783" s="2"/>
      <c r="J783" s="2" t="s">
        <v>4273</v>
      </c>
      <c r="K783" s="2"/>
      <c r="L783" s="5" t="s">
        <v>23</v>
      </c>
      <c r="M783" s="7" t="s">
        <v>4274</v>
      </c>
      <c r="N783" s="2">
        <v>242</v>
      </c>
      <c r="O783" s="2">
        <v>268</v>
      </c>
      <c r="P783" s="2" t="s">
        <v>4275</v>
      </c>
      <c r="Q783" s="8" t="s">
        <v>4919</v>
      </c>
      <c r="R783" s="5" t="s">
        <v>4371</v>
      </c>
    </row>
    <row r="784" spans="1:18" ht="31.2" x14ac:dyDescent="0.25">
      <c r="A784" s="6" t="s">
        <v>4920</v>
      </c>
      <c r="B784" s="2" t="s">
        <v>4921</v>
      </c>
      <c r="C784" s="3" t="s">
        <v>4922</v>
      </c>
      <c r="D784" s="2" t="s">
        <v>4923</v>
      </c>
      <c r="E784" s="4">
        <v>43685.601817129631</v>
      </c>
      <c r="F784" s="2"/>
      <c r="G784" s="2"/>
      <c r="H784" s="2"/>
      <c r="I784" s="2"/>
      <c r="J784" s="2" t="s">
        <v>4924</v>
      </c>
      <c r="K784" s="2"/>
      <c r="L784" s="5" t="s">
        <v>116</v>
      </c>
      <c r="M784" s="7" t="s">
        <v>4925</v>
      </c>
      <c r="N784" s="2">
        <v>1223</v>
      </c>
      <c r="O784" s="2">
        <v>102</v>
      </c>
      <c r="P784" s="2" t="s">
        <v>4926</v>
      </c>
      <c r="Q784" s="8" t="s">
        <v>4927</v>
      </c>
      <c r="R784" s="5" t="s">
        <v>4928</v>
      </c>
    </row>
    <row r="785" spans="1:18" ht="41.4" x14ac:dyDescent="0.25">
      <c r="A785" s="6" t="s">
        <v>4929</v>
      </c>
      <c r="B785" s="2" t="s">
        <v>4930</v>
      </c>
      <c r="C785" s="3" t="s">
        <v>4931</v>
      </c>
      <c r="D785" s="2" t="s">
        <v>4932</v>
      </c>
      <c r="E785" s="4">
        <v>43685.58625</v>
      </c>
      <c r="F785" s="2"/>
      <c r="G785" s="2"/>
      <c r="H785" s="2"/>
      <c r="I785" s="2"/>
      <c r="J785" s="2" t="s">
        <v>4933</v>
      </c>
      <c r="K785" s="2"/>
      <c r="L785" s="5" t="s">
        <v>116</v>
      </c>
      <c r="M785" s="7" t="s">
        <v>4934</v>
      </c>
      <c r="N785" s="2">
        <v>167</v>
      </c>
      <c r="O785" s="2">
        <v>540</v>
      </c>
      <c r="P785" s="2" t="s">
        <v>2473</v>
      </c>
      <c r="Q785" s="8" t="s">
        <v>4935</v>
      </c>
      <c r="R785" s="5" t="s">
        <v>4936</v>
      </c>
    </row>
    <row r="786" spans="1:18" ht="41.4" x14ac:dyDescent="0.25">
      <c r="A786" s="6" t="s">
        <v>4937</v>
      </c>
      <c r="B786" s="2" t="s">
        <v>4938</v>
      </c>
      <c r="C786" s="3" t="s">
        <v>4939</v>
      </c>
      <c r="D786" s="2" t="s">
        <v>4940</v>
      </c>
      <c r="E786" s="4">
        <v>43685.58430555556</v>
      </c>
      <c r="F786" s="2"/>
      <c r="G786" s="2"/>
      <c r="H786" s="2"/>
      <c r="I786" s="2"/>
      <c r="J786" s="2" t="s">
        <v>4941</v>
      </c>
      <c r="K786" s="2"/>
      <c r="L786" s="5" t="s">
        <v>116</v>
      </c>
      <c r="M786" s="7" t="s">
        <v>4942</v>
      </c>
      <c r="N786" s="2">
        <v>156</v>
      </c>
      <c r="O786" s="2">
        <v>295</v>
      </c>
      <c r="P786" s="2"/>
      <c r="Q786" s="8" t="s">
        <v>4943</v>
      </c>
      <c r="R786" s="5" t="s">
        <v>4944</v>
      </c>
    </row>
    <row r="787" spans="1:18" ht="41.4" x14ac:dyDescent="0.25">
      <c r="A787" s="6" t="s">
        <v>4945</v>
      </c>
      <c r="B787" s="2" t="s">
        <v>4946</v>
      </c>
      <c r="C787" s="3" t="s">
        <v>4947</v>
      </c>
      <c r="D787" s="2" t="s">
        <v>4948</v>
      </c>
      <c r="E787" s="4">
        <v>43685.571851851855</v>
      </c>
      <c r="F787" s="2"/>
      <c r="G787" s="2"/>
      <c r="H787" s="2"/>
      <c r="I787" s="2"/>
      <c r="J787" s="2" t="s">
        <v>4949</v>
      </c>
      <c r="K787" s="2"/>
      <c r="L787" s="5" t="s">
        <v>61</v>
      </c>
      <c r="M787" s="7" t="s">
        <v>4950</v>
      </c>
      <c r="N787" s="2">
        <v>2878</v>
      </c>
      <c r="O787" s="2">
        <v>603</v>
      </c>
      <c r="P787" s="2"/>
      <c r="Q787" s="8" t="s">
        <v>4951</v>
      </c>
      <c r="R787" s="5" t="s">
        <v>4952</v>
      </c>
    </row>
    <row r="788" spans="1:18" ht="51.6" x14ac:dyDescent="0.25">
      <c r="A788" s="6" t="s">
        <v>4953</v>
      </c>
      <c r="B788" s="2" t="s">
        <v>4954</v>
      </c>
      <c r="C788" s="3" t="s">
        <v>3465</v>
      </c>
      <c r="D788" s="2" t="s">
        <v>4955</v>
      </c>
      <c r="E788" s="4">
        <v>43685.564120370371</v>
      </c>
      <c r="F788" s="2"/>
      <c r="G788" s="2"/>
      <c r="H788" s="2"/>
      <c r="I788" s="2"/>
      <c r="J788" s="2" t="s">
        <v>4956</v>
      </c>
      <c r="K788" s="2"/>
      <c r="L788" s="5" t="s">
        <v>116</v>
      </c>
      <c r="M788" s="7" t="s">
        <v>4957</v>
      </c>
      <c r="N788" s="2">
        <v>908</v>
      </c>
      <c r="O788" s="2">
        <v>2801</v>
      </c>
      <c r="P788" s="2" t="s">
        <v>4958</v>
      </c>
      <c r="Q788" s="8" t="s">
        <v>4959</v>
      </c>
      <c r="R788" s="5" t="s">
        <v>3471</v>
      </c>
    </row>
    <row r="789" spans="1:18" ht="21" x14ac:dyDescent="0.25">
      <c r="A789" s="6" t="s">
        <v>4960</v>
      </c>
      <c r="B789" s="2" t="s">
        <v>4961</v>
      </c>
      <c r="C789" s="3" t="s">
        <v>4962</v>
      </c>
      <c r="D789" s="2" t="s">
        <v>4963</v>
      </c>
      <c r="E789" s="4">
        <v>43685.5625</v>
      </c>
      <c r="F789" s="2"/>
      <c r="G789" s="2"/>
      <c r="H789" s="2" t="s">
        <v>4200</v>
      </c>
      <c r="I789" s="2" t="s">
        <v>4201</v>
      </c>
      <c r="J789" s="2" t="s">
        <v>4964</v>
      </c>
      <c r="K789" s="2" t="s">
        <v>4203</v>
      </c>
      <c r="L789" s="5" t="s">
        <v>116</v>
      </c>
      <c r="M789" s="7" t="s">
        <v>4965</v>
      </c>
      <c r="N789" s="2">
        <v>2608</v>
      </c>
      <c r="O789" s="2">
        <v>2641</v>
      </c>
      <c r="P789" s="2" t="s">
        <v>2595</v>
      </c>
      <c r="Q789" s="8" t="s">
        <v>4966</v>
      </c>
      <c r="R789" s="5" t="s">
        <v>4967</v>
      </c>
    </row>
    <row r="790" spans="1:18" ht="61.8" x14ac:dyDescent="0.25">
      <c r="A790" s="6" t="s">
        <v>4968</v>
      </c>
      <c r="B790" s="2" t="s">
        <v>4961</v>
      </c>
      <c r="C790" s="3" t="s">
        <v>4366</v>
      </c>
      <c r="D790" s="2" t="s">
        <v>4969</v>
      </c>
      <c r="E790" s="4">
        <v>43685.562002314815</v>
      </c>
      <c r="F790" s="2"/>
      <c r="G790" s="2"/>
      <c r="H790" s="2"/>
      <c r="I790" s="2"/>
      <c r="J790" s="2" t="s">
        <v>4964</v>
      </c>
      <c r="K790" s="2"/>
      <c r="L790" s="5" t="s">
        <v>116</v>
      </c>
      <c r="M790" s="7" t="s">
        <v>4965</v>
      </c>
      <c r="N790" s="2">
        <v>2608</v>
      </c>
      <c r="O790" s="2">
        <v>2641</v>
      </c>
      <c r="P790" s="2" t="s">
        <v>2595</v>
      </c>
      <c r="Q790" s="8" t="s">
        <v>4970</v>
      </c>
      <c r="R790" s="5" t="s">
        <v>4371</v>
      </c>
    </row>
    <row r="791" spans="1:18" ht="51.6" x14ac:dyDescent="0.25">
      <c r="A791" s="6" t="s">
        <v>4971</v>
      </c>
      <c r="B791" s="2" t="s">
        <v>4972</v>
      </c>
      <c r="C791" s="3" t="s">
        <v>4766</v>
      </c>
      <c r="D791" s="2" t="s">
        <v>4973</v>
      </c>
      <c r="E791" s="4">
        <v>43685.558368055557</v>
      </c>
      <c r="F791" s="2"/>
      <c r="G791" s="2"/>
      <c r="H791" s="2"/>
      <c r="I791" s="2"/>
      <c r="J791" s="2" t="s">
        <v>4974</v>
      </c>
      <c r="K791" s="2"/>
      <c r="L791" s="5" t="s">
        <v>23</v>
      </c>
      <c r="M791" s="7" t="s">
        <v>4975</v>
      </c>
      <c r="N791" s="2">
        <v>82</v>
      </c>
      <c r="O791" s="2">
        <v>371</v>
      </c>
      <c r="P791" s="2" t="s">
        <v>4976</v>
      </c>
      <c r="Q791" s="8" t="s">
        <v>4977</v>
      </c>
      <c r="R791" s="5" t="s">
        <v>4771</v>
      </c>
    </row>
    <row r="792" spans="1:18" ht="51.6" x14ac:dyDescent="0.25">
      <c r="A792" s="6" t="s">
        <v>4978</v>
      </c>
      <c r="B792" s="2" t="s">
        <v>441</v>
      </c>
      <c r="C792" s="3" t="s">
        <v>3465</v>
      </c>
      <c r="D792" s="2" t="s">
        <v>4979</v>
      </c>
      <c r="E792" s="4">
        <v>43685.557094907403</v>
      </c>
      <c r="F792" s="2"/>
      <c r="G792" s="2"/>
      <c r="H792" s="2"/>
      <c r="I792" s="2"/>
      <c r="J792" s="2" t="s">
        <v>440</v>
      </c>
      <c r="K792" s="2"/>
      <c r="L792" s="5" t="s">
        <v>23</v>
      </c>
      <c r="M792" s="7" t="s">
        <v>501</v>
      </c>
      <c r="N792" s="2">
        <v>49691</v>
      </c>
      <c r="O792" s="2">
        <v>310</v>
      </c>
      <c r="P792" s="2" t="s">
        <v>329</v>
      </c>
      <c r="Q792" s="8" t="s">
        <v>4980</v>
      </c>
      <c r="R792" s="5" t="s">
        <v>3471</v>
      </c>
    </row>
    <row r="793" spans="1:18" ht="61.8" x14ac:dyDescent="0.25">
      <c r="A793" s="6" t="s">
        <v>4981</v>
      </c>
      <c r="B793" s="2" t="s">
        <v>4158</v>
      </c>
      <c r="C793" s="3" t="s">
        <v>4982</v>
      </c>
      <c r="D793" s="2" t="s">
        <v>4983</v>
      </c>
      <c r="E793" s="4">
        <v>43685.555520833332</v>
      </c>
      <c r="F793" s="2"/>
      <c r="G793" s="2"/>
      <c r="H793" s="2" t="s">
        <v>4984</v>
      </c>
      <c r="I793" s="2" t="s">
        <v>4985</v>
      </c>
      <c r="J793" s="2" t="s">
        <v>4163</v>
      </c>
      <c r="K793" s="2" t="s">
        <v>4986</v>
      </c>
      <c r="L793" s="5" t="s">
        <v>23</v>
      </c>
      <c r="M793" s="7" t="s">
        <v>4165</v>
      </c>
      <c r="N793" s="2">
        <v>123</v>
      </c>
      <c r="O793" s="2">
        <v>288</v>
      </c>
      <c r="P793" s="2" t="s">
        <v>4166</v>
      </c>
      <c r="Q793" s="8" t="s">
        <v>4987</v>
      </c>
      <c r="R793" s="5" t="s">
        <v>4988</v>
      </c>
    </row>
    <row r="794" spans="1:18" ht="51.6" x14ac:dyDescent="0.25">
      <c r="A794" s="6" t="s">
        <v>4830</v>
      </c>
      <c r="B794" s="2" t="s">
        <v>926</v>
      </c>
      <c r="C794" s="3" t="s">
        <v>4989</v>
      </c>
      <c r="D794" s="2" t="s">
        <v>4990</v>
      </c>
      <c r="E794" s="4">
        <v>43685.545532407406</v>
      </c>
      <c r="F794" s="2"/>
      <c r="G794" s="2"/>
      <c r="H794" s="2"/>
      <c r="I794" s="2"/>
      <c r="J794" s="2" t="s">
        <v>929</v>
      </c>
      <c r="K794" s="2"/>
      <c r="L794" s="5" t="s">
        <v>23</v>
      </c>
      <c r="M794" s="7" t="s">
        <v>930</v>
      </c>
      <c r="N794" s="2">
        <v>2107</v>
      </c>
      <c r="O794" s="2">
        <v>481</v>
      </c>
      <c r="P794" s="2" t="s">
        <v>931</v>
      </c>
      <c r="Q794" s="8" t="s">
        <v>4991</v>
      </c>
      <c r="R794" s="5" t="s">
        <v>4992</v>
      </c>
    </row>
    <row r="795" spans="1:18" ht="51.6" x14ac:dyDescent="0.25">
      <c r="A795" s="6" t="s">
        <v>4993</v>
      </c>
      <c r="B795" s="2" t="s">
        <v>1608</v>
      </c>
      <c r="C795" s="3" t="s">
        <v>4994</v>
      </c>
      <c r="D795" s="2" t="s">
        <v>4995</v>
      </c>
      <c r="E795" s="4">
        <v>43685.540717592594</v>
      </c>
      <c r="F795" s="2"/>
      <c r="G795" s="2"/>
      <c r="H795" s="2"/>
      <c r="I795" s="2"/>
      <c r="J795" s="2" t="s">
        <v>1607</v>
      </c>
      <c r="K795" s="2"/>
      <c r="L795" s="5" t="s">
        <v>116</v>
      </c>
      <c r="M795" s="7" t="s">
        <v>2059</v>
      </c>
      <c r="N795" s="2">
        <v>5714</v>
      </c>
      <c r="O795" s="2">
        <v>85</v>
      </c>
      <c r="P795" s="2" t="s">
        <v>351</v>
      </c>
      <c r="Q795" s="8" t="s">
        <v>4996</v>
      </c>
      <c r="R795" s="5" t="s">
        <v>4997</v>
      </c>
    </row>
    <row r="796" spans="1:18" ht="51.6" x14ac:dyDescent="0.25">
      <c r="A796" s="6" t="s">
        <v>4998</v>
      </c>
      <c r="B796" s="2" t="s">
        <v>441</v>
      </c>
      <c r="C796" s="3" t="s">
        <v>4994</v>
      </c>
      <c r="D796" s="2" t="s">
        <v>4999</v>
      </c>
      <c r="E796" s="4">
        <v>43685.540196759262</v>
      </c>
      <c r="F796" s="2"/>
      <c r="G796" s="2"/>
      <c r="H796" s="2"/>
      <c r="I796" s="2"/>
      <c r="J796" s="2" t="s">
        <v>440</v>
      </c>
      <c r="K796" s="2"/>
      <c r="L796" s="5" t="s">
        <v>23</v>
      </c>
      <c r="M796" s="7" t="s">
        <v>501</v>
      </c>
      <c r="N796" s="2">
        <v>49691</v>
      </c>
      <c r="O796" s="2">
        <v>310</v>
      </c>
      <c r="P796" s="2" t="s">
        <v>329</v>
      </c>
      <c r="Q796" s="8" t="s">
        <v>5000</v>
      </c>
      <c r="R796" s="5" t="s">
        <v>4997</v>
      </c>
    </row>
    <row r="797" spans="1:18" ht="31.2" x14ac:dyDescent="0.25">
      <c r="A797" s="6" t="s">
        <v>5001</v>
      </c>
      <c r="B797" s="2" t="s">
        <v>5002</v>
      </c>
      <c r="C797" s="3" t="s">
        <v>5003</v>
      </c>
      <c r="D797" s="2" t="s">
        <v>5004</v>
      </c>
      <c r="E797" s="4">
        <v>43685.516493055555</v>
      </c>
      <c r="F797" s="2"/>
      <c r="G797" s="2"/>
      <c r="H797" s="2" t="s">
        <v>440</v>
      </c>
      <c r="I797" s="2" t="s">
        <v>441</v>
      </c>
      <c r="J797" s="2" t="s">
        <v>5005</v>
      </c>
      <c r="K797" s="2" t="s">
        <v>5006</v>
      </c>
      <c r="L797" s="5" t="s">
        <v>116</v>
      </c>
      <c r="M797" s="7" t="s">
        <v>5007</v>
      </c>
      <c r="N797" s="2">
        <v>356</v>
      </c>
      <c r="O797" s="2">
        <v>656</v>
      </c>
      <c r="P797" s="2" t="s">
        <v>5008</v>
      </c>
      <c r="Q797" s="8" t="s">
        <v>5009</v>
      </c>
      <c r="R797" s="5" t="s">
        <v>5010</v>
      </c>
    </row>
    <row r="798" spans="1:18" ht="21" x14ac:dyDescent="0.25">
      <c r="A798" s="6" t="s">
        <v>5011</v>
      </c>
      <c r="B798" s="2" t="s">
        <v>4826</v>
      </c>
      <c r="C798" s="3" t="s">
        <v>5012</v>
      </c>
      <c r="D798" s="2" t="s">
        <v>5013</v>
      </c>
      <c r="E798" s="4">
        <v>43685.513182870374</v>
      </c>
      <c r="F798" s="2"/>
      <c r="G798" s="2"/>
      <c r="H798" s="2" t="s">
        <v>5014</v>
      </c>
      <c r="I798" s="2" t="s">
        <v>5015</v>
      </c>
      <c r="J798" s="2" t="s">
        <v>4829</v>
      </c>
      <c r="K798" s="2" t="s">
        <v>5016</v>
      </c>
      <c r="L798" s="5" t="s">
        <v>51</v>
      </c>
      <c r="M798" s="7" t="s">
        <v>4831</v>
      </c>
      <c r="N798" s="2">
        <v>28</v>
      </c>
      <c r="O798" s="2">
        <v>36</v>
      </c>
      <c r="P798" s="2" t="s">
        <v>1575</v>
      </c>
      <c r="Q798" s="8" t="s">
        <v>5017</v>
      </c>
      <c r="R798" s="5" t="s">
        <v>5018</v>
      </c>
    </row>
    <row r="799" spans="1:18" ht="51.6" x14ac:dyDescent="0.25">
      <c r="A799" s="6" t="s">
        <v>5019</v>
      </c>
      <c r="B799" s="2" t="s">
        <v>441</v>
      </c>
      <c r="C799" s="3" t="s">
        <v>3335</v>
      </c>
      <c r="D799" s="2" t="s">
        <v>5020</v>
      </c>
      <c r="E799" s="4">
        <v>43685.511446759258</v>
      </c>
      <c r="F799" s="2"/>
      <c r="G799" s="2"/>
      <c r="H799" s="2"/>
      <c r="I799" s="2"/>
      <c r="J799" s="2" t="s">
        <v>440</v>
      </c>
      <c r="K799" s="2"/>
      <c r="L799" s="5" t="s">
        <v>23</v>
      </c>
      <c r="M799" s="7" t="s">
        <v>501</v>
      </c>
      <c r="N799" s="2">
        <v>49691</v>
      </c>
      <c r="O799" s="2">
        <v>310</v>
      </c>
      <c r="P799" s="2" t="s">
        <v>329</v>
      </c>
      <c r="Q799" s="8" t="s">
        <v>5021</v>
      </c>
      <c r="R799" s="5" t="s">
        <v>3340</v>
      </c>
    </row>
    <row r="800" spans="1:18" ht="51.6" x14ac:dyDescent="0.25">
      <c r="A800" s="6" t="s">
        <v>5022</v>
      </c>
      <c r="B800" s="2" t="s">
        <v>441</v>
      </c>
      <c r="C800" s="3" t="s">
        <v>5023</v>
      </c>
      <c r="D800" s="2" t="s">
        <v>5024</v>
      </c>
      <c r="E800" s="4">
        <v>43685.509699074071</v>
      </c>
      <c r="F800" s="2"/>
      <c r="G800" s="2"/>
      <c r="H800" s="2"/>
      <c r="I800" s="2"/>
      <c r="J800" s="2" t="s">
        <v>440</v>
      </c>
      <c r="K800" s="2"/>
      <c r="L800" s="5" t="s">
        <v>23</v>
      </c>
      <c r="M800" s="7" t="s">
        <v>501</v>
      </c>
      <c r="N800" s="2">
        <v>49691</v>
      </c>
      <c r="O800" s="2">
        <v>310</v>
      </c>
      <c r="P800" s="2" t="s">
        <v>329</v>
      </c>
      <c r="Q800" s="8" t="s">
        <v>5025</v>
      </c>
      <c r="R800" s="5" t="s">
        <v>5026</v>
      </c>
    </row>
    <row r="801" spans="1:18" ht="51.6" x14ac:dyDescent="0.25">
      <c r="A801" s="6" t="s">
        <v>5027</v>
      </c>
      <c r="B801" s="2" t="s">
        <v>5028</v>
      </c>
      <c r="C801" s="3" t="s">
        <v>4766</v>
      </c>
      <c r="D801" s="2" t="s">
        <v>5029</v>
      </c>
      <c r="E801" s="4">
        <v>43685.509675925925</v>
      </c>
      <c r="F801" s="2"/>
      <c r="G801" s="2"/>
      <c r="H801" s="2"/>
      <c r="I801" s="2"/>
      <c r="J801" s="2" t="s">
        <v>5030</v>
      </c>
      <c r="K801" s="2"/>
      <c r="L801" s="5" t="s">
        <v>51</v>
      </c>
      <c r="M801" s="7" t="s">
        <v>5031</v>
      </c>
      <c r="N801" s="2">
        <v>292</v>
      </c>
      <c r="O801" s="2">
        <v>258</v>
      </c>
      <c r="P801" s="2" t="s">
        <v>5032</v>
      </c>
      <c r="Q801" s="8" t="s">
        <v>5033</v>
      </c>
      <c r="R801" s="5" t="s">
        <v>4771</v>
      </c>
    </row>
    <row r="802" spans="1:18" ht="31.2" x14ac:dyDescent="0.25">
      <c r="A802" s="6" t="s">
        <v>5034</v>
      </c>
      <c r="B802" s="2" t="s">
        <v>1608</v>
      </c>
      <c r="C802" s="3" t="s">
        <v>5035</v>
      </c>
      <c r="D802" s="2" t="s">
        <v>5036</v>
      </c>
      <c r="E802" s="4">
        <v>43685.505486111113</v>
      </c>
      <c r="F802" s="2"/>
      <c r="G802" s="2"/>
      <c r="H802" s="2"/>
      <c r="I802" s="2"/>
      <c r="J802" s="2" t="s">
        <v>1607</v>
      </c>
      <c r="K802" s="2"/>
      <c r="L802" s="5" t="s">
        <v>41</v>
      </c>
      <c r="M802" s="7" t="s">
        <v>2059</v>
      </c>
      <c r="N802" s="2">
        <v>5714</v>
      </c>
      <c r="O802" s="2">
        <v>85</v>
      </c>
      <c r="P802" s="2" t="s">
        <v>351</v>
      </c>
      <c r="Q802" s="8" t="s">
        <v>5037</v>
      </c>
      <c r="R802" s="5" t="s">
        <v>5038</v>
      </c>
    </row>
    <row r="803" spans="1:18" ht="51.6" x14ac:dyDescent="0.25">
      <c r="A803" s="6" t="s">
        <v>5016</v>
      </c>
      <c r="B803" s="2" t="s">
        <v>5015</v>
      </c>
      <c r="C803" s="3" t="s">
        <v>5039</v>
      </c>
      <c r="D803" s="2" t="s">
        <v>5040</v>
      </c>
      <c r="E803" s="4">
        <v>43685.500601851847</v>
      </c>
      <c r="F803" s="2"/>
      <c r="G803" s="2"/>
      <c r="H803" s="2"/>
      <c r="I803" s="2"/>
      <c r="J803" s="2" t="s">
        <v>5014</v>
      </c>
      <c r="K803" s="2"/>
      <c r="L803" s="5" t="s">
        <v>296</v>
      </c>
      <c r="M803" s="7" t="s">
        <v>5041</v>
      </c>
      <c r="N803" s="2">
        <v>1574</v>
      </c>
      <c r="O803" s="2">
        <v>1214</v>
      </c>
      <c r="P803" s="2" t="s">
        <v>288</v>
      </c>
      <c r="Q803" s="8" t="s">
        <v>5042</v>
      </c>
      <c r="R803" s="5" t="s">
        <v>5043</v>
      </c>
    </row>
    <row r="804" spans="1:18" ht="13.2" x14ac:dyDescent="0.25">
      <c r="A804" s="6" t="s">
        <v>5044</v>
      </c>
      <c r="B804" s="2" t="s">
        <v>734</v>
      </c>
      <c r="C804" s="3" t="s">
        <v>5045</v>
      </c>
      <c r="D804" s="2" t="s">
        <v>5046</v>
      </c>
      <c r="E804" s="4">
        <v>43685.500046296293</v>
      </c>
      <c r="F804" s="2"/>
      <c r="G804" s="2"/>
      <c r="H804" s="2"/>
      <c r="I804" s="2"/>
      <c r="J804" s="2" t="s">
        <v>737</v>
      </c>
      <c r="K804" s="2"/>
      <c r="L804" s="5" t="s">
        <v>738</v>
      </c>
      <c r="M804" s="7" t="s">
        <v>739</v>
      </c>
      <c r="N804" s="2">
        <v>10894</v>
      </c>
      <c r="O804" s="2">
        <v>11086</v>
      </c>
      <c r="P804" s="2" t="s">
        <v>351</v>
      </c>
      <c r="Q804" s="8" t="s">
        <v>5047</v>
      </c>
      <c r="R804" s="5" t="s">
        <v>5048</v>
      </c>
    </row>
    <row r="805" spans="1:18" ht="51.6" x14ac:dyDescent="0.25">
      <c r="A805" s="6" t="s">
        <v>5049</v>
      </c>
      <c r="B805" s="2" t="s">
        <v>1608</v>
      </c>
      <c r="C805" s="3" t="s">
        <v>4766</v>
      </c>
      <c r="D805" s="2" t="s">
        <v>5050</v>
      </c>
      <c r="E805" s="4">
        <v>43685.500034722223</v>
      </c>
      <c r="F805" s="2"/>
      <c r="G805" s="2"/>
      <c r="H805" s="2"/>
      <c r="I805" s="2"/>
      <c r="J805" s="2" t="s">
        <v>1607</v>
      </c>
      <c r="K805" s="2"/>
      <c r="L805" s="5" t="s">
        <v>23</v>
      </c>
      <c r="M805" s="7" t="s">
        <v>2059</v>
      </c>
      <c r="N805" s="2">
        <v>5714</v>
      </c>
      <c r="O805" s="2">
        <v>85</v>
      </c>
      <c r="P805" s="2" t="s">
        <v>351</v>
      </c>
      <c r="Q805" s="8" t="s">
        <v>5051</v>
      </c>
      <c r="R805" s="5" t="s">
        <v>4771</v>
      </c>
    </row>
    <row r="806" spans="1:18" ht="51.6" x14ac:dyDescent="0.25">
      <c r="A806" s="6" t="s">
        <v>5052</v>
      </c>
      <c r="B806" s="2" t="s">
        <v>1604</v>
      </c>
      <c r="C806" s="3" t="s">
        <v>5053</v>
      </c>
      <c r="D806" s="2" t="s">
        <v>5054</v>
      </c>
      <c r="E806" s="4">
        <v>43685.493564814809</v>
      </c>
      <c r="F806" s="2"/>
      <c r="G806" s="2"/>
      <c r="H806" s="2"/>
      <c r="I806" s="2"/>
      <c r="J806" s="2" t="s">
        <v>1609</v>
      </c>
      <c r="K806" s="2"/>
      <c r="L806" s="5" t="s">
        <v>116</v>
      </c>
      <c r="M806" s="7" t="s">
        <v>1610</v>
      </c>
      <c r="N806" s="2">
        <v>2135</v>
      </c>
      <c r="O806" s="2">
        <v>1575</v>
      </c>
      <c r="P806" s="2" t="s">
        <v>351</v>
      </c>
      <c r="Q806" s="8" t="s">
        <v>5055</v>
      </c>
      <c r="R806" s="5" t="s">
        <v>5056</v>
      </c>
    </row>
    <row r="807" spans="1:18" ht="41.4" x14ac:dyDescent="0.25">
      <c r="A807" s="6" t="s">
        <v>5006</v>
      </c>
      <c r="B807" s="2" t="s">
        <v>441</v>
      </c>
      <c r="C807" s="3" t="s">
        <v>5057</v>
      </c>
      <c r="D807" s="2" t="s">
        <v>5058</v>
      </c>
      <c r="E807" s="4">
        <v>43685.492280092592</v>
      </c>
      <c r="F807" s="2"/>
      <c r="G807" s="2"/>
      <c r="H807" s="2"/>
      <c r="I807" s="2"/>
      <c r="J807" s="2" t="s">
        <v>440</v>
      </c>
      <c r="K807" s="2"/>
      <c r="L807" s="5" t="s">
        <v>23</v>
      </c>
      <c r="M807" s="7" t="s">
        <v>501</v>
      </c>
      <c r="N807" s="2">
        <v>49691</v>
      </c>
      <c r="O807" s="2">
        <v>310</v>
      </c>
      <c r="P807" s="2" t="s">
        <v>329</v>
      </c>
      <c r="Q807" s="8" t="s">
        <v>5059</v>
      </c>
      <c r="R807" s="5" t="s">
        <v>5060</v>
      </c>
    </row>
    <row r="808" spans="1:18" ht="51.6" x14ac:dyDescent="0.25">
      <c r="A808" s="6" t="s">
        <v>5061</v>
      </c>
      <c r="B808" s="2" t="s">
        <v>430</v>
      </c>
      <c r="C808" s="3" t="s">
        <v>5062</v>
      </c>
      <c r="D808" s="2" t="s">
        <v>5063</v>
      </c>
      <c r="E808" s="4">
        <v>43685.482708333337</v>
      </c>
      <c r="F808" s="2"/>
      <c r="G808" s="2"/>
      <c r="H808" s="2" t="s">
        <v>4200</v>
      </c>
      <c r="I808" s="2" t="s">
        <v>4201</v>
      </c>
      <c r="J808" s="2" t="s">
        <v>432</v>
      </c>
      <c r="K808" s="2" t="s">
        <v>4203</v>
      </c>
      <c r="L808" s="5" t="s">
        <v>116</v>
      </c>
      <c r="M808" s="7" t="s">
        <v>433</v>
      </c>
      <c r="N808" s="2">
        <v>333</v>
      </c>
      <c r="O808" s="2">
        <v>175</v>
      </c>
      <c r="P808" s="2" t="s">
        <v>434</v>
      </c>
      <c r="Q808" s="8" t="s">
        <v>5064</v>
      </c>
      <c r="R808" s="5" t="s">
        <v>4967</v>
      </c>
    </row>
    <row r="809" spans="1:18" ht="41.4" x14ac:dyDescent="0.25">
      <c r="A809" s="6" t="s">
        <v>5065</v>
      </c>
      <c r="B809" s="2" t="s">
        <v>5066</v>
      </c>
      <c r="C809" s="3" t="s">
        <v>4931</v>
      </c>
      <c r="D809" s="2" t="s">
        <v>5067</v>
      </c>
      <c r="E809" s="4">
        <v>43685.480740740742</v>
      </c>
      <c r="F809" s="2"/>
      <c r="G809" s="2"/>
      <c r="H809" s="2"/>
      <c r="I809" s="2"/>
      <c r="J809" s="2" t="s">
        <v>5068</v>
      </c>
      <c r="K809" s="2"/>
      <c r="L809" s="5" t="s">
        <v>23</v>
      </c>
      <c r="M809" s="7" t="s">
        <v>5069</v>
      </c>
      <c r="N809" s="2">
        <v>841</v>
      </c>
      <c r="O809" s="2">
        <v>574</v>
      </c>
      <c r="P809" s="2" t="s">
        <v>4002</v>
      </c>
      <c r="Q809" s="8" t="s">
        <v>5070</v>
      </c>
      <c r="R809" s="5" t="s">
        <v>4936</v>
      </c>
    </row>
    <row r="810" spans="1:18" ht="41.4" x14ac:dyDescent="0.25">
      <c r="A810" s="6" t="s">
        <v>5071</v>
      </c>
      <c r="B810" s="2" t="s">
        <v>5072</v>
      </c>
      <c r="C810" s="3" t="s">
        <v>5073</v>
      </c>
      <c r="D810" s="2" t="s">
        <v>5074</v>
      </c>
      <c r="E810" s="4">
        <v>43685.47152777778</v>
      </c>
      <c r="F810" s="2"/>
      <c r="G810" s="2"/>
      <c r="H810" s="2" t="s">
        <v>5075</v>
      </c>
      <c r="I810" s="2" t="s">
        <v>5076</v>
      </c>
      <c r="J810" s="2" t="s">
        <v>5077</v>
      </c>
      <c r="K810" s="2" t="s">
        <v>5078</v>
      </c>
      <c r="L810" s="5" t="s">
        <v>116</v>
      </c>
      <c r="M810" s="7" t="s">
        <v>5079</v>
      </c>
      <c r="N810" s="2">
        <v>1405</v>
      </c>
      <c r="O810" s="2">
        <v>2606</v>
      </c>
      <c r="P810" s="2"/>
      <c r="Q810" s="8" t="s">
        <v>5080</v>
      </c>
      <c r="R810" s="5" t="s">
        <v>5081</v>
      </c>
    </row>
    <row r="811" spans="1:18" ht="41.4" x14ac:dyDescent="0.25">
      <c r="A811" s="6" t="s">
        <v>5082</v>
      </c>
      <c r="B811" s="2" t="s">
        <v>5072</v>
      </c>
      <c r="C811" s="3" t="s">
        <v>5083</v>
      </c>
      <c r="D811" s="2" t="s">
        <v>5084</v>
      </c>
      <c r="E811" s="4">
        <v>43685.470405092594</v>
      </c>
      <c r="F811" s="2"/>
      <c r="G811" s="2"/>
      <c r="H811" s="2" t="s">
        <v>5075</v>
      </c>
      <c r="I811" s="2" t="s">
        <v>5076</v>
      </c>
      <c r="J811" s="2" t="s">
        <v>5077</v>
      </c>
      <c r="K811" s="2" t="s">
        <v>5078</v>
      </c>
      <c r="L811" s="5" t="s">
        <v>116</v>
      </c>
      <c r="M811" s="7" t="s">
        <v>5079</v>
      </c>
      <c r="N811" s="2">
        <v>1405</v>
      </c>
      <c r="O811" s="2">
        <v>2606</v>
      </c>
      <c r="P811" s="2"/>
      <c r="Q811" s="8" t="s">
        <v>5085</v>
      </c>
      <c r="R811" s="5" t="s">
        <v>5086</v>
      </c>
    </row>
    <row r="812" spans="1:18" ht="31.2" x14ac:dyDescent="0.25">
      <c r="A812" s="6" t="s">
        <v>5087</v>
      </c>
      <c r="B812" s="2" t="s">
        <v>5088</v>
      </c>
      <c r="C812" s="3" t="s">
        <v>5089</v>
      </c>
      <c r="D812" s="2" t="s">
        <v>5090</v>
      </c>
      <c r="E812" s="4">
        <v>43685.455717592587</v>
      </c>
      <c r="F812" s="2"/>
      <c r="G812" s="2"/>
      <c r="H812" s="2"/>
      <c r="I812" s="2"/>
      <c r="J812" s="2" t="s">
        <v>5091</v>
      </c>
      <c r="K812" s="2"/>
      <c r="L812" s="5" t="s">
        <v>51</v>
      </c>
      <c r="M812" s="7" t="s">
        <v>5092</v>
      </c>
      <c r="N812" s="2">
        <v>270</v>
      </c>
      <c r="O812" s="2">
        <v>708</v>
      </c>
      <c r="P812" s="2" t="s">
        <v>5093</v>
      </c>
      <c r="Q812" s="8" t="s">
        <v>5094</v>
      </c>
      <c r="R812" s="5" t="s">
        <v>5095</v>
      </c>
    </row>
    <row r="813" spans="1:18" ht="21" x14ac:dyDescent="0.25">
      <c r="A813" s="6" t="s">
        <v>5096</v>
      </c>
      <c r="B813" s="2" t="s">
        <v>1166</v>
      </c>
      <c r="C813" s="3" t="s">
        <v>5097</v>
      </c>
      <c r="D813" s="2" t="s">
        <v>5098</v>
      </c>
      <c r="E813" s="4">
        <v>43685.446747685186</v>
      </c>
      <c r="F813" s="2"/>
      <c r="G813" s="2"/>
      <c r="H813" s="2" t="s">
        <v>5099</v>
      </c>
      <c r="I813" s="2" t="s">
        <v>5100</v>
      </c>
      <c r="J813" s="2" t="s">
        <v>1169</v>
      </c>
      <c r="K813" s="2" t="s">
        <v>5101</v>
      </c>
      <c r="L813" s="5" t="s">
        <v>278</v>
      </c>
      <c r="M813" s="7" t="s">
        <v>1170</v>
      </c>
      <c r="N813" s="2">
        <v>476</v>
      </c>
      <c r="O813" s="2">
        <v>493</v>
      </c>
      <c r="P813" s="2"/>
      <c r="Q813" s="8" t="s">
        <v>5102</v>
      </c>
      <c r="R813" s="5" t="s">
        <v>5103</v>
      </c>
    </row>
    <row r="814" spans="1:18" ht="31.2" x14ac:dyDescent="0.25">
      <c r="A814" s="6" t="s">
        <v>5104</v>
      </c>
      <c r="B814" s="2" t="s">
        <v>437</v>
      </c>
      <c r="C814" s="3" t="s">
        <v>5105</v>
      </c>
      <c r="D814" s="2" t="s">
        <v>5106</v>
      </c>
      <c r="E814" s="4">
        <v>43685.442881944444</v>
      </c>
      <c r="F814" s="2"/>
      <c r="G814" s="2"/>
      <c r="H814" s="2" t="s">
        <v>440</v>
      </c>
      <c r="I814" s="2" t="s">
        <v>441</v>
      </c>
      <c r="J814" s="2" t="s">
        <v>442</v>
      </c>
      <c r="K814" s="2"/>
      <c r="L814" s="5" t="s">
        <v>23</v>
      </c>
      <c r="M814" s="7" t="s">
        <v>200</v>
      </c>
      <c r="N814" s="2">
        <v>12</v>
      </c>
      <c r="O814" s="2">
        <v>3</v>
      </c>
      <c r="P814" s="2"/>
      <c r="Q814" s="8" t="s">
        <v>5107</v>
      </c>
      <c r="R814" s="5" t="s">
        <v>5108</v>
      </c>
    </row>
    <row r="815" spans="1:18" ht="41.4" x14ac:dyDescent="0.25">
      <c r="A815" s="6" t="s">
        <v>5109</v>
      </c>
      <c r="B815" s="2" t="s">
        <v>437</v>
      </c>
      <c r="C815" s="3" t="s">
        <v>2818</v>
      </c>
      <c r="D815" s="2" t="s">
        <v>5110</v>
      </c>
      <c r="E815" s="4">
        <v>43685.442615740743</v>
      </c>
      <c r="F815" s="2"/>
      <c r="G815" s="2"/>
      <c r="H815" s="2" t="s">
        <v>440</v>
      </c>
      <c r="I815" s="2" t="s">
        <v>441</v>
      </c>
      <c r="J815" s="2" t="s">
        <v>442</v>
      </c>
      <c r="K815" s="2"/>
      <c r="L815" s="5" t="s">
        <v>23</v>
      </c>
      <c r="M815" s="7" t="s">
        <v>200</v>
      </c>
      <c r="N815" s="2">
        <v>12</v>
      </c>
      <c r="O815" s="2">
        <v>3</v>
      </c>
      <c r="P815" s="2"/>
      <c r="Q815" s="8" t="s">
        <v>5111</v>
      </c>
      <c r="R815" s="5" t="s">
        <v>449</v>
      </c>
    </row>
    <row r="816" spans="1:18" ht="51.6" x14ac:dyDescent="0.25">
      <c r="A816" s="6" t="s">
        <v>5112</v>
      </c>
      <c r="B816" s="2" t="s">
        <v>437</v>
      </c>
      <c r="C816" s="3" t="s">
        <v>2822</v>
      </c>
      <c r="D816" s="2" t="s">
        <v>5113</v>
      </c>
      <c r="E816" s="4">
        <v>43685.442488425921</v>
      </c>
      <c r="F816" s="2"/>
      <c r="G816" s="2"/>
      <c r="H816" s="2" t="s">
        <v>440</v>
      </c>
      <c r="I816" s="2" t="s">
        <v>441</v>
      </c>
      <c r="J816" s="2" t="s">
        <v>442</v>
      </c>
      <c r="K816" s="2"/>
      <c r="L816" s="5" t="s">
        <v>23</v>
      </c>
      <c r="M816" s="7" t="s">
        <v>200</v>
      </c>
      <c r="N816" s="2">
        <v>12</v>
      </c>
      <c r="O816" s="2">
        <v>3</v>
      </c>
      <c r="P816" s="2"/>
      <c r="Q816" s="8" t="s">
        <v>5114</v>
      </c>
      <c r="R816" s="5" t="s">
        <v>449</v>
      </c>
    </row>
    <row r="817" spans="1:18" ht="41.4" x14ac:dyDescent="0.25">
      <c r="A817" s="6" t="s">
        <v>5115</v>
      </c>
      <c r="B817" s="2" t="s">
        <v>437</v>
      </c>
      <c r="C817" s="3" t="s">
        <v>2826</v>
      </c>
      <c r="D817" s="2" t="s">
        <v>5116</v>
      </c>
      <c r="E817" s="4">
        <v>43685.442361111112</v>
      </c>
      <c r="F817" s="2"/>
      <c r="G817" s="2"/>
      <c r="H817" s="2" t="s">
        <v>440</v>
      </c>
      <c r="I817" s="2" t="s">
        <v>441</v>
      </c>
      <c r="J817" s="2" t="s">
        <v>442</v>
      </c>
      <c r="K817" s="2"/>
      <c r="L817" s="5" t="s">
        <v>23</v>
      </c>
      <c r="M817" s="7" t="s">
        <v>200</v>
      </c>
      <c r="N817" s="2">
        <v>12</v>
      </c>
      <c r="O817" s="2">
        <v>3</v>
      </c>
      <c r="P817" s="2"/>
      <c r="Q817" s="8" t="s">
        <v>5117</v>
      </c>
      <c r="R817" s="5" t="s">
        <v>449</v>
      </c>
    </row>
    <row r="818" spans="1:18" ht="51.6" x14ac:dyDescent="0.25">
      <c r="A818" s="6" t="s">
        <v>5118</v>
      </c>
      <c r="B818" s="2" t="s">
        <v>437</v>
      </c>
      <c r="C818" s="3" t="s">
        <v>2830</v>
      </c>
      <c r="D818" s="2" t="s">
        <v>5119</v>
      </c>
      <c r="E818" s="4">
        <v>43685.44222222222</v>
      </c>
      <c r="F818" s="2"/>
      <c r="G818" s="2"/>
      <c r="H818" s="2" t="s">
        <v>440</v>
      </c>
      <c r="I818" s="2" t="s">
        <v>441</v>
      </c>
      <c r="J818" s="2" t="s">
        <v>442</v>
      </c>
      <c r="K818" s="2"/>
      <c r="L818" s="5" t="s">
        <v>23</v>
      </c>
      <c r="M818" s="7" t="s">
        <v>200</v>
      </c>
      <c r="N818" s="2">
        <v>12</v>
      </c>
      <c r="O818" s="2">
        <v>3</v>
      </c>
      <c r="P818" s="2"/>
      <c r="Q818" s="8" t="s">
        <v>5120</v>
      </c>
      <c r="R818" s="5" t="s">
        <v>449</v>
      </c>
    </row>
    <row r="819" spans="1:18" ht="51.6" x14ac:dyDescent="0.25">
      <c r="A819" s="6" t="s">
        <v>5121</v>
      </c>
      <c r="B819" s="2" t="s">
        <v>437</v>
      </c>
      <c r="C819" s="3" t="s">
        <v>2834</v>
      </c>
      <c r="D819" s="2" t="s">
        <v>5122</v>
      </c>
      <c r="E819" s="4">
        <v>43685.442037037035</v>
      </c>
      <c r="F819" s="2"/>
      <c r="G819" s="2"/>
      <c r="H819" s="2" t="s">
        <v>440</v>
      </c>
      <c r="I819" s="2" t="s">
        <v>441</v>
      </c>
      <c r="J819" s="2" t="s">
        <v>442</v>
      </c>
      <c r="K819" s="2"/>
      <c r="L819" s="5" t="s">
        <v>23</v>
      </c>
      <c r="M819" s="7" t="s">
        <v>200</v>
      </c>
      <c r="N819" s="2">
        <v>12</v>
      </c>
      <c r="O819" s="2">
        <v>3</v>
      </c>
      <c r="P819" s="2"/>
      <c r="Q819" s="8" t="s">
        <v>5123</v>
      </c>
      <c r="R819" s="5" t="s">
        <v>449</v>
      </c>
    </row>
    <row r="820" spans="1:18" ht="41.4" x14ac:dyDescent="0.25">
      <c r="A820" s="6" t="s">
        <v>5124</v>
      </c>
      <c r="B820" s="2" t="s">
        <v>437</v>
      </c>
      <c r="C820" s="3" t="s">
        <v>2838</v>
      </c>
      <c r="D820" s="2" t="s">
        <v>5125</v>
      </c>
      <c r="E820" s="4">
        <v>43685.441886574074</v>
      </c>
      <c r="F820" s="2"/>
      <c r="G820" s="2"/>
      <c r="H820" s="2" t="s">
        <v>440</v>
      </c>
      <c r="I820" s="2" t="s">
        <v>441</v>
      </c>
      <c r="J820" s="2" t="s">
        <v>442</v>
      </c>
      <c r="K820" s="2"/>
      <c r="L820" s="5" t="s">
        <v>23</v>
      </c>
      <c r="M820" s="7" t="s">
        <v>200</v>
      </c>
      <c r="N820" s="2">
        <v>12</v>
      </c>
      <c r="O820" s="2">
        <v>3</v>
      </c>
      <c r="P820" s="2"/>
      <c r="Q820" s="8" t="s">
        <v>5126</v>
      </c>
      <c r="R820" s="5" t="s">
        <v>449</v>
      </c>
    </row>
    <row r="821" spans="1:18" ht="41.4" x14ac:dyDescent="0.25">
      <c r="A821" s="6" t="s">
        <v>5127</v>
      </c>
      <c r="B821" s="2" t="s">
        <v>437</v>
      </c>
      <c r="C821" s="3" t="s">
        <v>2842</v>
      </c>
      <c r="D821" s="2" t="s">
        <v>5128</v>
      </c>
      <c r="E821" s="4">
        <v>43685.441759259258</v>
      </c>
      <c r="F821" s="2"/>
      <c r="G821" s="2"/>
      <c r="H821" s="2" t="s">
        <v>440</v>
      </c>
      <c r="I821" s="2" t="s">
        <v>441</v>
      </c>
      <c r="J821" s="2" t="s">
        <v>442</v>
      </c>
      <c r="K821" s="2"/>
      <c r="L821" s="5" t="s">
        <v>23</v>
      </c>
      <c r="M821" s="7" t="s">
        <v>200</v>
      </c>
      <c r="N821" s="2">
        <v>12</v>
      </c>
      <c r="O821" s="2">
        <v>3</v>
      </c>
      <c r="P821" s="2"/>
      <c r="Q821" s="8" t="s">
        <v>5129</v>
      </c>
      <c r="R821" s="5" t="s">
        <v>449</v>
      </c>
    </row>
    <row r="822" spans="1:18" ht="51.6" x14ac:dyDescent="0.25">
      <c r="A822" s="6" t="s">
        <v>5130</v>
      </c>
      <c r="B822" s="2" t="s">
        <v>437</v>
      </c>
      <c r="C822" s="3" t="s">
        <v>2846</v>
      </c>
      <c r="D822" s="2" t="s">
        <v>5131</v>
      </c>
      <c r="E822" s="4">
        <v>43685.441620370373</v>
      </c>
      <c r="F822" s="2"/>
      <c r="G822" s="2"/>
      <c r="H822" s="2" t="s">
        <v>440</v>
      </c>
      <c r="I822" s="2" t="s">
        <v>441</v>
      </c>
      <c r="J822" s="2" t="s">
        <v>442</v>
      </c>
      <c r="K822" s="2"/>
      <c r="L822" s="5" t="s">
        <v>23</v>
      </c>
      <c r="M822" s="7" t="s">
        <v>200</v>
      </c>
      <c r="N822" s="2">
        <v>12</v>
      </c>
      <c r="O822" s="2">
        <v>3</v>
      </c>
      <c r="P822" s="2"/>
      <c r="Q822" s="8" t="s">
        <v>5132</v>
      </c>
      <c r="R822" s="5" t="s">
        <v>449</v>
      </c>
    </row>
    <row r="823" spans="1:18" ht="61.8" x14ac:dyDescent="0.25">
      <c r="A823" s="6" t="s">
        <v>5133</v>
      </c>
      <c r="B823" s="2" t="s">
        <v>783</v>
      </c>
      <c r="C823" s="3" t="s">
        <v>4580</v>
      </c>
      <c r="D823" s="2" t="s">
        <v>5134</v>
      </c>
      <c r="E823" s="4">
        <v>43685.440023148149</v>
      </c>
      <c r="F823" s="2"/>
      <c r="G823" s="2"/>
      <c r="H823" s="2"/>
      <c r="I823" s="2"/>
      <c r="J823" s="2" t="s">
        <v>785</v>
      </c>
      <c r="K823" s="2"/>
      <c r="L823" s="5" t="s">
        <v>23</v>
      </c>
      <c r="M823" s="7" t="s">
        <v>786</v>
      </c>
      <c r="N823" s="2">
        <v>1504</v>
      </c>
      <c r="O823" s="2">
        <v>753</v>
      </c>
      <c r="P823" s="2" t="s">
        <v>329</v>
      </c>
      <c r="Q823" s="8" t="s">
        <v>5135</v>
      </c>
      <c r="R823" s="5" t="s">
        <v>4586</v>
      </c>
    </row>
    <row r="824" spans="1:18" ht="41.4" x14ac:dyDescent="0.25">
      <c r="A824" s="6" t="s">
        <v>5136</v>
      </c>
      <c r="B824" s="2" t="s">
        <v>926</v>
      </c>
      <c r="C824" s="3" t="s">
        <v>5137</v>
      </c>
      <c r="D824" s="2" t="s">
        <v>5138</v>
      </c>
      <c r="E824" s="4">
        <v>43685.438009259262</v>
      </c>
      <c r="F824" s="2"/>
      <c r="G824" s="2"/>
      <c r="H824" s="2"/>
      <c r="I824" s="2"/>
      <c r="J824" s="2" t="s">
        <v>929</v>
      </c>
      <c r="K824" s="2"/>
      <c r="L824" s="5" t="s">
        <v>23</v>
      </c>
      <c r="M824" s="7" t="s">
        <v>930</v>
      </c>
      <c r="N824" s="2">
        <v>2107</v>
      </c>
      <c r="O824" s="2">
        <v>481</v>
      </c>
      <c r="P824" s="2" t="s">
        <v>931</v>
      </c>
      <c r="Q824" s="8" t="s">
        <v>5139</v>
      </c>
      <c r="R824" s="5" t="s">
        <v>5140</v>
      </c>
    </row>
    <row r="825" spans="1:18" ht="21" x14ac:dyDescent="0.25">
      <c r="A825" s="6" t="s">
        <v>4753</v>
      </c>
      <c r="B825" s="2" t="s">
        <v>4752</v>
      </c>
      <c r="C825" s="3" t="s">
        <v>5141</v>
      </c>
      <c r="D825" s="2" t="s">
        <v>5142</v>
      </c>
      <c r="E825" s="4">
        <v>43685.414687500001</v>
      </c>
      <c r="F825" s="2"/>
      <c r="G825" s="2"/>
      <c r="H825" s="2" t="s">
        <v>4743</v>
      </c>
      <c r="I825" s="2" t="s">
        <v>4738</v>
      </c>
      <c r="J825" s="2" t="s">
        <v>4751</v>
      </c>
      <c r="K825" s="2" t="s">
        <v>5143</v>
      </c>
      <c r="L825" s="5" t="s">
        <v>116</v>
      </c>
      <c r="M825" s="7" t="s">
        <v>5144</v>
      </c>
      <c r="N825" s="2">
        <v>169</v>
      </c>
      <c r="O825" s="2">
        <v>369</v>
      </c>
      <c r="P825" s="2" t="s">
        <v>5145</v>
      </c>
      <c r="Q825" s="8" t="s">
        <v>5146</v>
      </c>
      <c r="R825" s="5" t="s">
        <v>5147</v>
      </c>
    </row>
    <row r="826" spans="1:18" ht="21" x14ac:dyDescent="0.25">
      <c r="A826" s="6" t="s">
        <v>4761</v>
      </c>
      <c r="B826" s="2" t="s">
        <v>4760</v>
      </c>
      <c r="C826" s="3" t="s">
        <v>5148</v>
      </c>
      <c r="D826" s="2" t="s">
        <v>5149</v>
      </c>
      <c r="E826" s="4">
        <v>43685.409745370373</v>
      </c>
      <c r="F826" s="2"/>
      <c r="G826" s="2"/>
      <c r="H826" s="2" t="s">
        <v>4743</v>
      </c>
      <c r="I826" s="2" t="s">
        <v>4738</v>
      </c>
      <c r="J826" s="2" t="s">
        <v>4759</v>
      </c>
      <c r="K826" s="2" t="s">
        <v>5143</v>
      </c>
      <c r="L826" s="5" t="s">
        <v>51</v>
      </c>
      <c r="M826" s="7" t="s">
        <v>5150</v>
      </c>
      <c r="N826" s="2">
        <v>212</v>
      </c>
      <c r="O826" s="2">
        <v>212</v>
      </c>
      <c r="P826" s="2"/>
      <c r="Q826" s="8" t="s">
        <v>5151</v>
      </c>
      <c r="R826" s="5" t="s">
        <v>5152</v>
      </c>
    </row>
    <row r="827" spans="1:18" ht="51.6" x14ac:dyDescent="0.25">
      <c r="A827" s="6" t="s">
        <v>5153</v>
      </c>
      <c r="B827" s="2" t="s">
        <v>4760</v>
      </c>
      <c r="C827" s="3" t="s">
        <v>5053</v>
      </c>
      <c r="D827" s="2" t="s">
        <v>5154</v>
      </c>
      <c r="E827" s="4">
        <v>43685.408946759257</v>
      </c>
      <c r="F827" s="2"/>
      <c r="G827" s="2"/>
      <c r="H827" s="2"/>
      <c r="I827" s="2"/>
      <c r="J827" s="2" t="s">
        <v>4759</v>
      </c>
      <c r="K827" s="2"/>
      <c r="L827" s="5" t="s">
        <v>51</v>
      </c>
      <c r="M827" s="7" t="s">
        <v>5150</v>
      </c>
      <c r="N827" s="2">
        <v>212</v>
      </c>
      <c r="O827" s="2">
        <v>212</v>
      </c>
      <c r="P827" s="2"/>
      <c r="Q827" s="8" t="s">
        <v>5155</v>
      </c>
      <c r="R827" s="5" t="s">
        <v>5056</v>
      </c>
    </row>
    <row r="828" spans="1:18" ht="72" x14ac:dyDescent="0.25">
      <c r="A828" s="6" t="s">
        <v>5156</v>
      </c>
      <c r="B828" s="2" t="s">
        <v>5157</v>
      </c>
      <c r="C828" s="3" t="s">
        <v>5158</v>
      </c>
      <c r="D828" s="2" t="s">
        <v>5159</v>
      </c>
      <c r="E828" s="4">
        <v>43685.392777777779</v>
      </c>
      <c r="F828" s="2"/>
      <c r="G828" s="2"/>
      <c r="H828" s="2"/>
      <c r="I828" s="2"/>
      <c r="J828" s="2" t="s">
        <v>5160</v>
      </c>
      <c r="K828" s="2"/>
      <c r="L828" s="5" t="s">
        <v>23</v>
      </c>
      <c r="M828" s="7" t="s">
        <v>5161</v>
      </c>
      <c r="N828" s="2">
        <v>677</v>
      </c>
      <c r="O828" s="2">
        <v>430</v>
      </c>
      <c r="P828" s="2" t="s">
        <v>5145</v>
      </c>
      <c r="Q828" s="8" t="s">
        <v>5162</v>
      </c>
      <c r="R828" s="5" t="s">
        <v>5163</v>
      </c>
    </row>
    <row r="829" spans="1:18" ht="51.6" x14ac:dyDescent="0.25">
      <c r="A829" s="6" t="s">
        <v>5164</v>
      </c>
      <c r="B829" s="2" t="s">
        <v>5165</v>
      </c>
      <c r="C829" s="3" t="s">
        <v>5166</v>
      </c>
      <c r="D829" s="2" t="s">
        <v>5167</v>
      </c>
      <c r="E829" s="4">
        <v>43685.387743055559</v>
      </c>
      <c r="F829" s="2"/>
      <c r="G829" s="2"/>
      <c r="H829" s="2"/>
      <c r="I829" s="2"/>
      <c r="J829" s="2" t="s">
        <v>5168</v>
      </c>
      <c r="K829" s="2"/>
      <c r="L829" s="5" t="s">
        <v>296</v>
      </c>
      <c r="M829" s="7" t="s">
        <v>5169</v>
      </c>
      <c r="N829" s="2">
        <v>57410</v>
      </c>
      <c r="O829" s="2">
        <v>4912</v>
      </c>
      <c r="P829" s="2" t="s">
        <v>5170</v>
      </c>
      <c r="Q829" s="8" t="s">
        <v>5171</v>
      </c>
      <c r="R829" s="5" t="s">
        <v>5172</v>
      </c>
    </row>
    <row r="830" spans="1:18" ht="51.6" x14ac:dyDescent="0.25">
      <c r="A830" s="6" t="s">
        <v>5173</v>
      </c>
      <c r="B830" s="2" t="s">
        <v>5174</v>
      </c>
      <c r="C830" s="3" t="s">
        <v>5175</v>
      </c>
      <c r="D830" s="2" t="s">
        <v>5176</v>
      </c>
      <c r="E830" s="4">
        <v>43685.384456018517</v>
      </c>
      <c r="F830" s="2"/>
      <c r="G830" s="2"/>
      <c r="H830" s="2"/>
      <c r="I830" s="2"/>
      <c r="J830" s="2" t="s">
        <v>5177</v>
      </c>
      <c r="K830" s="2"/>
      <c r="L830" s="5" t="s">
        <v>51</v>
      </c>
      <c r="M830" s="7" t="s">
        <v>5178</v>
      </c>
      <c r="N830" s="2">
        <v>283</v>
      </c>
      <c r="O830" s="2">
        <v>299</v>
      </c>
      <c r="P830" s="2" t="s">
        <v>5179</v>
      </c>
      <c r="Q830" s="8" t="s">
        <v>5180</v>
      </c>
      <c r="R830" s="5" t="s">
        <v>5181</v>
      </c>
    </row>
    <row r="831" spans="1:18" ht="51.6" x14ac:dyDescent="0.25">
      <c r="A831" s="6" t="s">
        <v>5182</v>
      </c>
      <c r="B831" s="2" t="s">
        <v>1633</v>
      </c>
      <c r="C831" s="3" t="s">
        <v>5053</v>
      </c>
      <c r="D831" s="2" t="s">
        <v>5183</v>
      </c>
      <c r="E831" s="4">
        <v>43685.373194444444</v>
      </c>
      <c r="F831" s="2"/>
      <c r="G831" s="2"/>
      <c r="H831" s="2"/>
      <c r="I831" s="2"/>
      <c r="J831" s="2" t="s">
        <v>1635</v>
      </c>
      <c r="K831" s="2"/>
      <c r="L831" s="5" t="s">
        <v>23</v>
      </c>
      <c r="M831" s="7" t="s">
        <v>1636</v>
      </c>
      <c r="N831" s="2">
        <v>49</v>
      </c>
      <c r="O831" s="2">
        <v>85</v>
      </c>
      <c r="P831" s="2" t="s">
        <v>329</v>
      </c>
      <c r="Q831" s="8" t="s">
        <v>5184</v>
      </c>
      <c r="R831" s="5" t="s">
        <v>5056</v>
      </c>
    </row>
    <row r="832" spans="1:18" ht="51.6" x14ac:dyDescent="0.25">
      <c r="A832" s="6" t="s">
        <v>5185</v>
      </c>
      <c r="B832" s="2" t="s">
        <v>5186</v>
      </c>
      <c r="C832" s="3" t="s">
        <v>4766</v>
      </c>
      <c r="D832" s="2" t="s">
        <v>5187</v>
      </c>
      <c r="E832" s="4">
        <v>43685.370300925926</v>
      </c>
      <c r="F832" s="2"/>
      <c r="G832" s="2"/>
      <c r="H832" s="2"/>
      <c r="I832" s="2"/>
      <c r="J832" s="2" t="s">
        <v>5188</v>
      </c>
      <c r="K832" s="2"/>
      <c r="L832" s="5" t="s">
        <v>23</v>
      </c>
      <c r="M832" s="7" t="s">
        <v>5189</v>
      </c>
      <c r="N832" s="2">
        <v>3489</v>
      </c>
      <c r="O832" s="2">
        <v>4999</v>
      </c>
      <c r="P832" s="2" t="s">
        <v>718</v>
      </c>
      <c r="Q832" s="8" t="s">
        <v>5190</v>
      </c>
      <c r="R832" s="5" t="s">
        <v>4771</v>
      </c>
    </row>
    <row r="833" spans="1:18" ht="51.6" x14ac:dyDescent="0.25">
      <c r="A833" s="6" t="s">
        <v>5191</v>
      </c>
      <c r="B833" s="2" t="s">
        <v>5192</v>
      </c>
      <c r="C833" s="3" t="s">
        <v>4766</v>
      </c>
      <c r="D833" s="2" t="s">
        <v>5193</v>
      </c>
      <c r="E833" s="4">
        <v>43685.365231481483</v>
      </c>
      <c r="F833" s="2"/>
      <c r="G833" s="2"/>
      <c r="H833" s="2"/>
      <c r="I833" s="2"/>
      <c r="J833" s="2" t="s">
        <v>5194</v>
      </c>
      <c r="K833" s="2"/>
      <c r="L833" s="5" t="s">
        <v>23</v>
      </c>
      <c r="M833" s="7" t="s">
        <v>5195</v>
      </c>
      <c r="N833" s="2">
        <v>80</v>
      </c>
      <c r="O833" s="2">
        <v>74</v>
      </c>
      <c r="P833" s="2"/>
      <c r="Q833" s="8" t="s">
        <v>5196</v>
      </c>
      <c r="R833" s="5" t="s">
        <v>4771</v>
      </c>
    </row>
    <row r="834" spans="1:18" ht="51.6" x14ac:dyDescent="0.25">
      <c r="A834" s="6" t="s">
        <v>5197</v>
      </c>
      <c r="B834" s="2" t="s">
        <v>441</v>
      </c>
      <c r="C834" s="3" t="s">
        <v>5198</v>
      </c>
      <c r="D834" s="2" t="s">
        <v>5199</v>
      </c>
      <c r="E834" s="4">
        <v>43685.35392361111</v>
      </c>
      <c r="F834" s="2"/>
      <c r="G834" s="2"/>
      <c r="H834" s="2"/>
      <c r="I834" s="2"/>
      <c r="J834" s="2" t="s">
        <v>440</v>
      </c>
      <c r="K834" s="2"/>
      <c r="L834" s="5" t="s">
        <v>23</v>
      </c>
      <c r="M834" s="7" t="s">
        <v>501</v>
      </c>
      <c r="N834" s="2">
        <v>49691</v>
      </c>
      <c r="O834" s="2">
        <v>310</v>
      </c>
      <c r="P834" s="2" t="s">
        <v>329</v>
      </c>
      <c r="Q834" s="8" t="s">
        <v>5200</v>
      </c>
      <c r="R834" s="5" t="s">
        <v>5201</v>
      </c>
    </row>
    <row r="835" spans="1:18" ht="51.6" x14ac:dyDescent="0.25">
      <c r="A835" s="6" t="s">
        <v>5202</v>
      </c>
      <c r="B835" s="2" t="s">
        <v>5203</v>
      </c>
      <c r="C835" s="3" t="s">
        <v>5204</v>
      </c>
      <c r="D835" s="2" t="s">
        <v>5205</v>
      </c>
      <c r="E835" s="4">
        <v>43685.34579861111</v>
      </c>
      <c r="F835" s="2"/>
      <c r="G835" s="2"/>
      <c r="H835" s="2" t="s">
        <v>5206</v>
      </c>
      <c r="I835" s="2" t="s">
        <v>5207</v>
      </c>
      <c r="J835" s="2" t="s">
        <v>5208</v>
      </c>
      <c r="K835" s="2" t="s">
        <v>5209</v>
      </c>
      <c r="L835" s="5" t="s">
        <v>23</v>
      </c>
      <c r="M835" s="7" t="s">
        <v>5210</v>
      </c>
      <c r="N835" s="2">
        <v>8</v>
      </c>
      <c r="O835" s="2">
        <v>45</v>
      </c>
      <c r="P835" s="2" t="s">
        <v>5211</v>
      </c>
      <c r="Q835" s="8" t="s">
        <v>5212</v>
      </c>
      <c r="R835" s="5" t="s">
        <v>5213</v>
      </c>
    </row>
    <row r="836" spans="1:18" ht="21" x14ac:dyDescent="0.25">
      <c r="A836" s="6" t="s">
        <v>5209</v>
      </c>
      <c r="B836" s="2" t="s">
        <v>5207</v>
      </c>
      <c r="C836" s="3" t="s">
        <v>5214</v>
      </c>
      <c r="D836" s="2" t="s">
        <v>5215</v>
      </c>
      <c r="E836" s="4">
        <v>43685.315995370373</v>
      </c>
      <c r="F836" s="2"/>
      <c r="G836" s="2"/>
      <c r="H836" s="2" t="s">
        <v>5208</v>
      </c>
      <c r="I836" s="2" t="s">
        <v>5203</v>
      </c>
      <c r="J836" s="2" t="s">
        <v>5206</v>
      </c>
      <c r="K836" s="2" t="s">
        <v>5216</v>
      </c>
      <c r="L836" s="5" t="s">
        <v>51</v>
      </c>
      <c r="M836" s="7" t="s">
        <v>5217</v>
      </c>
      <c r="N836" s="2">
        <v>88</v>
      </c>
      <c r="O836" s="2">
        <v>242</v>
      </c>
      <c r="P836" s="2"/>
      <c r="Q836" s="8" t="s">
        <v>5218</v>
      </c>
      <c r="R836" s="5" t="s">
        <v>5219</v>
      </c>
    </row>
    <row r="837" spans="1:18" ht="61.8" x14ac:dyDescent="0.25">
      <c r="A837" s="6" t="s">
        <v>5220</v>
      </c>
      <c r="B837" s="2" t="s">
        <v>5221</v>
      </c>
      <c r="C837" s="3" t="s">
        <v>4366</v>
      </c>
      <c r="D837" s="2" t="s">
        <v>5222</v>
      </c>
      <c r="E837" s="4">
        <v>43685.296585648146</v>
      </c>
      <c r="F837" s="2"/>
      <c r="G837" s="2"/>
      <c r="H837" s="2"/>
      <c r="I837" s="2"/>
      <c r="J837" s="2" t="s">
        <v>5223</v>
      </c>
      <c r="K837" s="2"/>
      <c r="L837" s="5" t="s">
        <v>116</v>
      </c>
      <c r="M837" s="7" t="s">
        <v>5224</v>
      </c>
      <c r="N837" s="2">
        <v>2270</v>
      </c>
      <c r="O837" s="2">
        <v>2786</v>
      </c>
      <c r="P837" s="2" t="s">
        <v>1575</v>
      </c>
      <c r="Q837" s="8" t="s">
        <v>5225</v>
      </c>
      <c r="R837" s="5" t="s">
        <v>4371</v>
      </c>
    </row>
    <row r="838" spans="1:18" ht="51.6" x14ac:dyDescent="0.25">
      <c r="A838" s="6" t="s">
        <v>5226</v>
      </c>
      <c r="B838" s="2" t="s">
        <v>5227</v>
      </c>
      <c r="C838" s="3" t="s">
        <v>5053</v>
      </c>
      <c r="D838" s="2" t="s">
        <v>5228</v>
      </c>
      <c r="E838" s="4">
        <v>43685.281643518523</v>
      </c>
      <c r="F838" s="2"/>
      <c r="G838" s="2"/>
      <c r="H838" s="2"/>
      <c r="I838" s="2"/>
      <c r="J838" s="2" t="s">
        <v>5229</v>
      </c>
      <c r="K838" s="2"/>
      <c r="L838" s="5" t="s">
        <v>278</v>
      </c>
      <c r="M838" s="7" t="s">
        <v>5230</v>
      </c>
      <c r="N838" s="2">
        <v>412</v>
      </c>
      <c r="O838" s="2">
        <v>330</v>
      </c>
      <c r="P838" s="2" t="s">
        <v>5231</v>
      </c>
      <c r="Q838" s="8" t="s">
        <v>5232</v>
      </c>
      <c r="R838" s="5" t="s">
        <v>5056</v>
      </c>
    </row>
    <row r="839" spans="1:18" ht="51.6" x14ac:dyDescent="0.25">
      <c r="A839" s="6" t="s">
        <v>5233</v>
      </c>
      <c r="B839" s="2" t="s">
        <v>5234</v>
      </c>
      <c r="C839" s="3" t="s">
        <v>5235</v>
      </c>
      <c r="D839" s="2" t="s">
        <v>5236</v>
      </c>
      <c r="E839" s="4">
        <v>43685.276851851857</v>
      </c>
      <c r="F839" s="2"/>
      <c r="G839" s="2"/>
      <c r="H839" s="2"/>
      <c r="I839" s="2"/>
      <c r="J839" s="2" t="s">
        <v>5237</v>
      </c>
      <c r="K839" s="2"/>
      <c r="L839" s="5" t="s">
        <v>51</v>
      </c>
      <c r="M839" s="7" t="s">
        <v>5238</v>
      </c>
      <c r="N839" s="2">
        <v>603</v>
      </c>
      <c r="O839" s="2">
        <v>181</v>
      </c>
      <c r="P839" s="2"/>
      <c r="Q839" s="8" t="s">
        <v>5239</v>
      </c>
      <c r="R839" s="5" t="s">
        <v>5240</v>
      </c>
    </row>
    <row r="840" spans="1:18" ht="41.4" x14ac:dyDescent="0.25">
      <c r="A840" s="6" t="s">
        <v>5241</v>
      </c>
      <c r="B840" s="2" t="s">
        <v>5242</v>
      </c>
      <c r="C840" s="3" t="s">
        <v>5243</v>
      </c>
      <c r="D840" s="2" t="s">
        <v>5244</v>
      </c>
      <c r="E840" s="4">
        <v>43685.199328703704</v>
      </c>
      <c r="F840" s="2"/>
      <c r="G840" s="2"/>
      <c r="H840" s="2"/>
      <c r="I840" s="2"/>
      <c r="J840" s="2" t="s">
        <v>5245</v>
      </c>
      <c r="K840" s="2"/>
      <c r="L840" s="5" t="s">
        <v>51</v>
      </c>
      <c r="M840" s="7" t="s">
        <v>5246</v>
      </c>
      <c r="N840" s="2">
        <v>792</v>
      </c>
      <c r="O840" s="2">
        <v>828</v>
      </c>
      <c r="P840" s="2" t="s">
        <v>5247</v>
      </c>
      <c r="Q840" s="8" t="s">
        <v>5248</v>
      </c>
      <c r="R840" s="5" t="s">
        <v>5249</v>
      </c>
    </row>
    <row r="841" spans="1:18" ht="31.2" x14ac:dyDescent="0.25">
      <c r="A841" s="6" t="s">
        <v>5250</v>
      </c>
      <c r="B841" s="2" t="s">
        <v>5251</v>
      </c>
      <c r="C841" s="3" t="s">
        <v>4922</v>
      </c>
      <c r="D841" s="2" t="s">
        <v>5252</v>
      </c>
      <c r="E841" s="4">
        <v>43685.182847222226</v>
      </c>
      <c r="F841" s="2"/>
      <c r="G841" s="2"/>
      <c r="H841" s="2"/>
      <c r="I841" s="2"/>
      <c r="J841" s="2" t="s">
        <v>5253</v>
      </c>
      <c r="K841" s="2"/>
      <c r="L841" s="5" t="s">
        <v>278</v>
      </c>
      <c r="M841" s="7" t="s">
        <v>5254</v>
      </c>
      <c r="N841" s="2">
        <v>535</v>
      </c>
      <c r="O841" s="2">
        <v>266</v>
      </c>
      <c r="P841" s="2" t="s">
        <v>343</v>
      </c>
      <c r="Q841" s="8" t="s">
        <v>5255</v>
      </c>
      <c r="R841" s="5" t="s">
        <v>4928</v>
      </c>
    </row>
    <row r="842" spans="1:18" ht="51.6" x14ac:dyDescent="0.25">
      <c r="A842" s="6" t="s">
        <v>5256</v>
      </c>
      <c r="B842" s="2" t="s">
        <v>5257</v>
      </c>
      <c r="C842" s="3" t="s">
        <v>4766</v>
      </c>
      <c r="D842" s="2" t="s">
        <v>5258</v>
      </c>
      <c r="E842" s="4">
        <v>43685.094351851847</v>
      </c>
      <c r="F842" s="2"/>
      <c r="G842" s="2"/>
      <c r="H842" s="2"/>
      <c r="I842" s="2"/>
      <c r="J842" s="2" t="s">
        <v>5259</v>
      </c>
      <c r="K842" s="2"/>
      <c r="L842" s="5" t="s">
        <v>23</v>
      </c>
      <c r="M842" s="7" t="s">
        <v>5260</v>
      </c>
      <c r="N842" s="2">
        <v>173</v>
      </c>
      <c r="O842" s="2">
        <v>461</v>
      </c>
      <c r="P842" s="2" t="s">
        <v>5261</v>
      </c>
      <c r="Q842" s="8" t="s">
        <v>5262</v>
      </c>
      <c r="R842" s="5" t="s">
        <v>4771</v>
      </c>
    </row>
    <row r="843" spans="1:18" ht="51.6" x14ac:dyDescent="0.25">
      <c r="A843" s="6" t="s">
        <v>5263</v>
      </c>
      <c r="B843" s="2" t="s">
        <v>5264</v>
      </c>
      <c r="C843" s="3" t="s">
        <v>4766</v>
      </c>
      <c r="D843" s="2" t="s">
        <v>5265</v>
      </c>
      <c r="E843" s="4">
        <v>43685.093344907407</v>
      </c>
      <c r="F843" s="2"/>
      <c r="G843" s="2"/>
      <c r="H843" s="2"/>
      <c r="I843" s="2"/>
      <c r="J843" s="2" t="s">
        <v>5266</v>
      </c>
      <c r="K843" s="2"/>
      <c r="L843" s="5" t="s">
        <v>51</v>
      </c>
      <c r="M843" s="7" t="s">
        <v>5267</v>
      </c>
      <c r="N843" s="2">
        <v>3399</v>
      </c>
      <c r="O843" s="2">
        <v>4990</v>
      </c>
      <c r="P843" s="2" t="s">
        <v>5268</v>
      </c>
      <c r="Q843" s="8" t="s">
        <v>5269</v>
      </c>
      <c r="R843" s="5" t="s">
        <v>4771</v>
      </c>
    </row>
    <row r="844" spans="1:18" ht="51.6" x14ac:dyDescent="0.25">
      <c r="A844" s="6" t="s">
        <v>5270</v>
      </c>
      <c r="B844" s="2" t="s">
        <v>5271</v>
      </c>
      <c r="C844" s="3" t="s">
        <v>4766</v>
      </c>
      <c r="D844" s="2" t="s">
        <v>5272</v>
      </c>
      <c r="E844" s="4">
        <v>43685.053611111114</v>
      </c>
      <c r="F844" s="2"/>
      <c r="G844" s="2"/>
      <c r="H844" s="2"/>
      <c r="I844" s="2"/>
      <c r="J844" s="2" t="s">
        <v>5273</v>
      </c>
      <c r="K844" s="2"/>
      <c r="L844" s="5" t="s">
        <v>116</v>
      </c>
      <c r="M844" s="7" t="s">
        <v>5274</v>
      </c>
      <c r="N844" s="2">
        <v>872</v>
      </c>
      <c r="O844" s="2">
        <v>815</v>
      </c>
      <c r="P844" s="2"/>
      <c r="Q844" s="8" t="s">
        <v>5275</v>
      </c>
      <c r="R844" s="5" t="s">
        <v>4771</v>
      </c>
    </row>
    <row r="845" spans="1:18" ht="51.6" x14ac:dyDescent="0.25">
      <c r="A845" s="6" t="s">
        <v>5276</v>
      </c>
      <c r="B845" s="2" t="s">
        <v>5277</v>
      </c>
      <c r="C845" s="3" t="s">
        <v>4766</v>
      </c>
      <c r="D845" s="2" t="s">
        <v>5278</v>
      </c>
      <c r="E845" s="4">
        <v>43684.972638888888</v>
      </c>
      <c r="F845" s="2"/>
      <c r="G845" s="2"/>
      <c r="H845" s="2"/>
      <c r="I845" s="2"/>
      <c r="J845" s="2" t="s">
        <v>5279</v>
      </c>
      <c r="K845" s="2"/>
      <c r="L845" s="5" t="s">
        <v>51</v>
      </c>
      <c r="M845" s="7" t="s">
        <v>5280</v>
      </c>
      <c r="N845" s="2">
        <v>242</v>
      </c>
      <c r="O845" s="2">
        <v>623</v>
      </c>
      <c r="P845" s="2" t="s">
        <v>5281</v>
      </c>
      <c r="Q845" s="8" t="s">
        <v>5282</v>
      </c>
      <c r="R845" s="5" t="s">
        <v>4771</v>
      </c>
    </row>
    <row r="846" spans="1:18" ht="51.6" x14ac:dyDescent="0.25">
      <c r="A846" s="6" t="s">
        <v>5283</v>
      </c>
      <c r="B846" s="2" t="s">
        <v>5203</v>
      </c>
      <c r="C846" s="3" t="s">
        <v>5284</v>
      </c>
      <c r="D846" s="2" t="s">
        <v>5285</v>
      </c>
      <c r="E846" s="4">
        <v>43684.966319444444</v>
      </c>
      <c r="F846" s="2"/>
      <c r="G846" s="2"/>
      <c r="H846" s="2" t="s">
        <v>5286</v>
      </c>
      <c r="I846" s="2" t="s">
        <v>5287</v>
      </c>
      <c r="J846" s="2" t="s">
        <v>5208</v>
      </c>
      <c r="K846" s="2" t="s">
        <v>5288</v>
      </c>
      <c r="L846" s="5" t="s">
        <v>23</v>
      </c>
      <c r="M846" s="7" t="s">
        <v>5210</v>
      </c>
      <c r="N846" s="2">
        <v>8</v>
      </c>
      <c r="O846" s="2">
        <v>45</v>
      </c>
      <c r="P846" s="2" t="s">
        <v>5211</v>
      </c>
      <c r="Q846" s="8" t="s">
        <v>5289</v>
      </c>
      <c r="R846" s="5" t="s">
        <v>5290</v>
      </c>
    </row>
    <row r="847" spans="1:18" ht="21" x14ac:dyDescent="0.25">
      <c r="A847" s="6" t="s">
        <v>5291</v>
      </c>
      <c r="B847" s="2" t="s">
        <v>4158</v>
      </c>
      <c r="C847" s="3" t="s">
        <v>5292</v>
      </c>
      <c r="D847" s="2" t="s">
        <v>5293</v>
      </c>
      <c r="E847" s="4">
        <v>43684.960023148145</v>
      </c>
      <c r="F847" s="2"/>
      <c r="G847" s="2"/>
      <c r="H847" s="2" t="s">
        <v>5294</v>
      </c>
      <c r="I847" s="2" t="s">
        <v>5295</v>
      </c>
      <c r="J847" s="2" t="s">
        <v>4163</v>
      </c>
      <c r="K847" s="2" t="s">
        <v>5296</v>
      </c>
      <c r="L847" s="5" t="s">
        <v>116</v>
      </c>
      <c r="M847" s="7" t="s">
        <v>4165</v>
      </c>
      <c r="N847" s="2">
        <v>123</v>
      </c>
      <c r="O847" s="2">
        <v>288</v>
      </c>
      <c r="P847" s="2" t="s">
        <v>4166</v>
      </c>
      <c r="Q847" s="8" t="s">
        <v>5297</v>
      </c>
      <c r="R847" s="5" t="s">
        <v>5298</v>
      </c>
    </row>
    <row r="848" spans="1:18" ht="21" x14ac:dyDescent="0.25">
      <c r="A848" s="6" t="s">
        <v>5299</v>
      </c>
      <c r="B848" s="2" t="s">
        <v>5300</v>
      </c>
      <c r="C848" s="3" t="s">
        <v>5301</v>
      </c>
      <c r="D848" s="2" t="s">
        <v>5302</v>
      </c>
      <c r="E848" s="4">
        <v>43684.940069444448</v>
      </c>
      <c r="F848" s="2"/>
      <c r="G848" s="2"/>
      <c r="H848" s="2"/>
      <c r="I848" s="2"/>
      <c r="J848" s="2" t="s">
        <v>5303</v>
      </c>
      <c r="K848" s="2"/>
      <c r="L848" s="5" t="s">
        <v>51</v>
      </c>
      <c r="M848" s="7" t="s">
        <v>5304</v>
      </c>
      <c r="N848" s="2">
        <v>1772</v>
      </c>
      <c r="O848" s="2">
        <v>566</v>
      </c>
      <c r="P848" s="2" t="s">
        <v>5305</v>
      </c>
      <c r="Q848" s="8" t="s">
        <v>5306</v>
      </c>
      <c r="R848" s="5" t="s">
        <v>5307</v>
      </c>
    </row>
    <row r="849" spans="1:18" ht="51.6" x14ac:dyDescent="0.25">
      <c r="A849" s="6" t="s">
        <v>5308</v>
      </c>
      <c r="B849" s="2" t="s">
        <v>5300</v>
      </c>
      <c r="C849" s="3" t="s">
        <v>5309</v>
      </c>
      <c r="D849" s="2" t="s">
        <v>5310</v>
      </c>
      <c r="E849" s="4">
        <v>43684.939988425926</v>
      </c>
      <c r="F849" s="2"/>
      <c r="G849" s="2"/>
      <c r="H849" s="2"/>
      <c r="I849" s="2"/>
      <c r="J849" s="2" t="s">
        <v>5303</v>
      </c>
      <c r="K849" s="2"/>
      <c r="L849" s="5" t="s">
        <v>51</v>
      </c>
      <c r="M849" s="7" t="s">
        <v>5304</v>
      </c>
      <c r="N849" s="2">
        <v>1772</v>
      </c>
      <c r="O849" s="2">
        <v>566</v>
      </c>
      <c r="P849" s="2" t="s">
        <v>5305</v>
      </c>
      <c r="Q849" s="8" t="s">
        <v>5311</v>
      </c>
      <c r="R849" s="5" t="s">
        <v>5312</v>
      </c>
    </row>
    <row r="850" spans="1:18" ht="31.2" x14ac:dyDescent="0.25">
      <c r="A850" s="6" t="s">
        <v>5313</v>
      </c>
      <c r="B850" s="2" t="s">
        <v>5314</v>
      </c>
      <c r="C850" s="3" t="s">
        <v>5315</v>
      </c>
      <c r="D850" s="2" t="s">
        <v>5316</v>
      </c>
      <c r="E850" s="4">
        <v>43684.93822916667</v>
      </c>
      <c r="F850" s="2"/>
      <c r="G850" s="2"/>
      <c r="H850" s="2" t="s">
        <v>5294</v>
      </c>
      <c r="I850" s="2" t="s">
        <v>5295</v>
      </c>
      <c r="J850" s="2" t="s">
        <v>5317</v>
      </c>
      <c r="K850" s="2" t="s">
        <v>5296</v>
      </c>
      <c r="L850" s="5" t="s">
        <v>51</v>
      </c>
      <c r="M850" s="7" t="s">
        <v>5318</v>
      </c>
      <c r="N850" s="2">
        <v>1554</v>
      </c>
      <c r="O850" s="2">
        <v>624</v>
      </c>
      <c r="P850" s="2" t="s">
        <v>5319</v>
      </c>
      <c r="Q850" s="8" t="s">
        <v>5320</v>
      </c>
      <c r="R850" s="5" t="s">
        <v>5321</v>
      </c>
    </row>
    <row r="851" spans="1:18" ht="51.6" x14ac:dyDescent="0.25">
      <c r="A851" s="6" t="s">
        <v>5322</v>
      </c>
      <c r="B851" s="2" t="s">
        <v>5323</v>
      </c>
      <c r="C851" s="3" t="s">
        <v>4766</v>
      </c>
      <c r="D851" s="2" t="s">
        <v>5324</v>
      </c>
      <c r="E851" s="4">
        <v>43684.938090277778</v>
      </c>
      <c r="F851" s="2"/>
      <c r="G851" s="2"/>
      <c r="H851" s="2"/>
      <c r="I851" s="2"/>
      <c r="J851" s="2" t="s">
        <v>5325</v>
      </c>
      <c r="K851" s="2"/>
      <c r="L851" s="5" t="s">
        <v>51</v>
      </c>
      <c r="M851" s="7" t="s">
        <v>5326</v>
      </c>
      <c r="N851" s="2">
        <v>1404</v>
      </c>
      <c r="O851" s="2">
        <v>1611</v>
      </c>
      <c r="P851" s="2" t="s">
        <v>3913</v>
      </c>
      <c r="Q851" s="8" t="s">
        <v>5327</v>
      </c>
      <c r="R851" s="5" t="s">
        <v>4771</v>
      </c>
    </row>
    <row r="852" spans="1:18" ht="51.6" x14ac:dyDescent="0.25">
      <c r="A852" s="6" t="s">
        <v>5328</v>
      </c>
      <c r="B852" s="2" t="s">
        <v>5329</v>
      </c>
      <c r="C852" s="3" t="s">
        <v>4766</v>
      </c>
      <c r="D852" s="2" t="s">
        <v>5330</v>
      </c>
      <c r="E852" s="4">
        <v>43684.937418981484</v>
      </c>
      <c r="F852" s="2"/>
      <c r="G852" s="2"/>
      <c r="H852" s="2"/>
      <c r="I852" s="2"/>
      <c r="J852" s="2" t="s">
        <v>5331</v>
      </c>
      <c r="K852" s="2"/>
      <c r="L852" s="5" t="s">
        <v>51</v>
      </c>
      <c r="M852" s="7" t="s">
        <v>5332</v>
      </c>
      <c r="N852" s="2">
        <v>606</v>
      </c>
      <c r="O852" s="2">
        <v>343</v>
      </c>
      <c r="P852" s="2"/>
      <c r="Q852" s="8" t="s">
        <v>5333</v>
      </c>
      <c r="R852" s="5" t="s">
        <v>4771</v>
      </c>
    </row>
    <row r="853" spans="1:18" ht="21" x14ac:dyDescent="0.25">
      <c r="A853" s="6" t="s">
        <v>5296</v>
      </c>
      <c r="B853" s="2" t="s">
        <v>5295</v>
      </c>
      <c r="C853" s="3" t="s">
        <v>5334</v>
      </c>
      <c r="D853" s="2" t="s">
        <v>5335</v>
      </c>
      <c r="E853" s="4">
        <v>43684.93450231482</v>
      </c>
      <c r="F853" s="2"/>
      <c r="G853" s="2"/>
      <c r="H853" s="2" t="s">
        <v>5317</v>
      </c>
      <c r="I853" s="2" t="s">
        <v>5314</v>
      </c>
      <c r="J853" s="2" t="s">
        <v>5294</v>
      </c>
      <c r="K853" s="2" t="s">
        <v>5336</v>
      </c>
      <c r="L853" s="5" t="s">
        <v>278</v>
      </c>
      <c r="M853" s="7" t="s">
        <v>5337</v>
      </c>
      <c r="N853" s="2">
        <v>2531</v>
      </c>
      <c r="O853" s="2">
        <v>1190</v>
      </c>
      <c r="P853" s="2" t="s">
        <v>351</v>
      </c>
      <c r="Q853" s="8" t="s">
        <v>5338</v>
      </c>
      <c r="R853" s="5" t="s">
        <v>5339</v>
      </c>
    </row>
    <row r="854" spans="1:18" ht="51.6" x14ac:dyDescent="0.25">
      <c r="A854" s="6" t="s">
        <v>5340</v>
      </c>
      <c r="B854" s="2" t="s">
        <v>5186</v>
      </c>
      <c r="C854" s="3" t="s">
        <v>5341</v>
      </c>
      <c r="D854" s="2" t="s">
        <v>5342</v>
      </c>
      <c r="E854" s="4">
        <v>43684.927650462967</v>
      </c>
      <c r="F854" s="2"/>
      <c r="G854" s="2"/>
      <c r="H854" s="2"/>
      <c r="I854" s="2"/>
      <c r="J854" s="2" t="s">
        <v>5188</v>
      </c>
      <c r="K854" s="2"/>
      <c r="L854" s="5" t="s">
        <v>23</v>
      </c>
      <c r="M854" s="7" t="s">
        <v>5189</v>
      </c>
      <c r="N854" s="2">
        <v>3489</v>
      </c>
      <c r="O854" s="2">
        <v>4999</v>
      </c>
      <c r="P854" s="2" t="s">
        <v>718</v>
      </c>
      <c r="Q854" s="8" t="s">
        <v>5343</v>
      </c>
      <c r="R854" s="5" t="s">
        <v>5344</v>
      </c>
    </row>
    <row r="855" spans="1:18" ht="61.8" x14ac:dyDescent="0.25">
      <c r="A855" s="6" t="s">
        <v>5345</v>
      </c>
      <c r="B855" s="2" t="s">
        <v>5346</v>
      </c>
      <c r="C855" s="3" t="s">
        <v>4366</v>
      </c>
      <c r="D855" s="2" t="s">
        <v>5347</v>
      </c>
      <c r="E855" s="4">
        <v>43684.912569444445</v>
      </c>
      <c r="F855" s="2"/>
      <c r="G855" s="2"/>
      <c r="H855" s="2"/>
      <c r="I855" s="2"/>
      <c r="J855" s="2" t="s">
        <v>5348</v>
      </c>
      <c r="K855" s="2"/>
      <c r="L855" s="5" t="s">
        <v>23</v>
      </c>
      <c r="M855" s="7" t="s">
        <v>5349</v>
      </c>
      <c r="N855" s="2">
        <v>442</v>
      </c>
      <c r="O855" s="2">
        <v>914</v>
      </c>
      <c r="P855" s="2" t="s">
        <v>5350</v>
      </c>
      <c r="Q855" s="8" t="s">
        <v>5351</v>
      </c>
      <c r="R855" s="5" t="s">
        <v>4371</v>
      </c>
    </row>
    <row r="856" spans="1:18" ht="21" x14ac:dyDescent="0.25">
      <c r="A856" s="6" t="s">
        <v>5352</v>
      </c>
      <c r="B856" s="2" t="s">
        <v>5353</v>
      </c>
      <c r="C856" s="3" t="s">
        <v>5354</v>
      </c>
      <c r="D856" s="2" t="s">
        <v>5355</v>
      </c>
      <c r="E856" s="4">
        <v>43684.911979166667</v>
      </c>
      <c r="F856" s="2"/>
      <c r="G856" s="2"/>
      <c r="H856" s="2" t="s">
        <v>5356</v>
      </c>
      <c r="I856" s="2" t="s">
        <v>5357</v>
      </c>
      <c r="J856" s="2" t="s">
        <v>5358</v>
      </c>
      <c r="K856" s="2" t="s">
        <v>5359</v>
      </c>
      <c r="L856" s="5" t="s">
        <v>116</v>
      </c>
      <c r="M856" s="7" t="s">
        <v>5360</v>
      </c>
      <c r="N856" s="2">
        <v>12</v>
      </c>
      <c r="O856" s="2">
        <v>80</v>
      </c>
      <c r="P856" s="2" t="s">
        <v>1861</v>
      </c>
      <c r="Q856" s="8" t="s">
        <v>5361</v>
      </c>
      <c r="R856" s="5" t="s">
        <v>5362</v>
      </c>
    </row>
    <row r="857" spans="1:18" ht="31.2" x14ac:dyDescent="0.25">
      <c r="A857" s="6" t="s">
        <v>5363</v>
      </c>
      <c r="B857" s="2" t="s">
        <v>5364</v>
      </c>
      <c r="C857" s="3" t="s">
        <v>5365</v>
      </c>
      <c r="D857" s="2" t="s">
        <v>5366</v>
      </c>
      <c r="E857" s="4">
        <v>43684.90079861111</v>
      </c>
      <c r="F857" s="2"/>
      <c r="G857" s="2"/>
      <c r="H857" s="2"/>
      <c r="I857" s="2"/>
      <c r="J857" s="2" t="s">
        <v>5367</v>
      </c>
      <c r="K857" s="2"/>
      <c r="L857" s="5" t="s">
        <v>116</v>
      </c>
      <c r="M857" s="7" t="s">
        <v>5368</v>
      </c>
      <c r="N857" s="2">
        <v>2619</v>
      </c>
      <c r="O857" s="2">
        <v>4500</v>
      </c>
      <c r="P857" s="2" t="s">
        <v>5369</v>
      </c>
      <c r="Q857" s="8" t="s">
        <v>5370</v>
      </c>
      <c r="R857" s="5" t="s">
        <v>5371</v>
      </c>
    </row>
    <row r="858" spans="1:18" ht="41.4" x14ac:dyDescent="0.25">
      <c r="A858" s="6" t="s">
        <v>5288</v>
      </c>
      <c r="B858" s="2" t="s">
        <v>5287</v>
      </c>
      <c r="C858" s="3" t="s">
        <v>5372</v>
      </c>
      <c r="D858" s="2" t="s">
        <v>5373</v>
      </c>
      <c r="E858" s="4">
        <v>43684.884027777778</v>
      </c>
      <c r="F858" s="2"/>
      <c r="G858" s="2"/>
      <c r="H858" s="2" t="s">
        <v>5208</v>
      </c>
      <c r="I858" s="2" t="s">
        <v>5203</v>
      </c>
      <c r="J858" s="2" t="s">
        <v>5286</v>
      </c>
      <c r="K858" s="2" t="s">
        <v>5216</v>
      </c>
      <c r="L858" s="5" t="s">
        <v>278</v>
      </c>
      <c r="M858" s="7" t="s">
        <v>5374</v>
      </c>
      <c r="N858" s="2">
        <v>93</v>
      </c>
      <c r="O858" s="2">
        <v>59</v>
      </c>
      <c r="P858" s="2"/>
      <c r="Q858" s="8" t="s">
        <v>5375</v>
      </c>
      <c r="R858" s="5" t="s">
        <v>5219</v>
      </c>
    </row>
    <row r="859" spans="1:18" ht="51.6" x14ac:dyDescent="0.25">
      <c r="A859" s="6" t="s">
        <v>5376</v>
      </c>
      <c r="B859" s="2" t="s">
        <v>5377</v>
      </c>
      <c r="C859" s="3" t="s">
        <v>5053</v>
      </c>
      <c r="D859" s="2" t="s">
        <v>5378</v>
      </c>
      <c r="E859" s="4">
        <v>43684.879571759258</v>
      </c>
      <c r="F859" s="2"/>
      <c r="G859" s="2"/>
      <c r="H859" s="2"/>
      <c r="I859" s="2"/>
      <c r="J859" s="2" t="s">
        <v>5379</v>
      </c>
      <c r="K859" s="2"/>
      <c r="L859" s="5" t="s">
        <v>116</v>
      </c>
      <c r="M859" s="7" t="s">
        <v>5380</v>
      </c>
      <c r="N859" s="2">
        <v>1266</v>
      </c>
      <c r="O859" s="2">
        <v>2799</v>
      </c>
      <c r="P859" s="2" t="s">
        <v>5381</v>
      </c>
      <c r="Q859" s="8" t="s">
        <v>5382</v>
      </c>
      <c r="R859" s="5" t="s">
        <v>5056</v>
      </c>
    </row>
    <row r="860" spans="1:18" ht="51.6" x14ac:dyDescent="0.25">
      <c r="A860" s="6" t="s">
        <v>5383</v>
      </c>
      <c r="B860" s="2" t="s">
        <v>4688</v>
      </c>
      <c r="C860" s="3" t="s">
        <v>5309</v>
      </c>
      <c r="D860" s="2" t="s">
        <v>5384</v>
      </c>
      <c r="E860" s="4">
        <v>43684.863275462965</v>
      </c>
      <c r="F860" s="2"/>
      <c r="G860" s="2"/>
      <c r="H860" s="2"/>
      <c r="I860" s="2"/>
      <c r="J860" s="2" t="s">
        <v>4691</v>
      </c>
      <c r="K860" s="2"/>
      <c r="L860" s="5" t="s">
        <v>51</v>
      </c>
      <c r="M860" s="7" t="s">
        <v>4692</v>
      </c>
      <c r="N860" s="2">
        <v>457</v>
      </c>
      <c r="O860" s="2">
        <v>183</v>
      </c>
      <c r="P860" s="2" t="s">
        <v>4693</v>
      </c>
      <c r="Q860" s="8" t="s">
        <v>5385</v>
      </c>
      <c r="R860" s="5" t="s">
        <v>5312</v>
      </c>
    </row>
    <row r="861" spans="1:18" ht="51.6" x14ac:dyDescent="0.25">
      <c r="A861" s="6" t="s">
        <v>5386</v>
      </c>
      <c r="B861" s="2" t="s">
        <v>1531</v>
      </c>
      <c r="C861" s="3" t="s">
        <v>5053</v>
      </c>
      <c r="D861" s="2" t="s">
        <v>5387</v>
      </c>
      <c r="E861" s="4">
        <v>43684.827870370369</v>
      </c>
      <c r="F861" s="2"/>
      <c r="G861" s="2"/>
      <c r="H861" s="2"/>
      <c r="I861" s="2"/>
      <c r="J861" s="2" t="s">
        <v>1533</v>
      </c>
      <c r="K861" s="2"/>
      <c r="L861" s="5" t="s">
        <v>23</v>
      </c>
      <c r="M861" s="7" t="s">
        <v>1534</v>
      </c>
      <c r="N861" s="2">
        <v>2221</v>
      </c>
      <c r="O861" s="2">
        <v>23</v>
      </c>
      <c r="P861" s="2" t="s">
        <v>351</v>
      </c>
      <c r="Q861" s="8" t="s">
        <v>5388</v>
      </c>
      <c r="R861" s="5" t="s">
        <v>5056</v>
      </c>
    </row>
    <row r="862" spans="1:18" ht="31.2" x14ac:dyDescent="0.25">
      <c r="A862" s="6" t="s">
        <v>5389</v>
      </c>
      <c r="B862" s="2" t="s">
        <v>441</v>
      </c>
      <c r="C862" s="3" t="s">
        <v>5390</v>
      </c>
      <c r="D862" s="2" t="s">
        <v>5391</v>
      </c>
      <c r="E862" s="4">
        <v>43684.774861111116</v>
      </c>
      <c r="F862" s="2"/>
      <c r="G862" s="2"/>
      <c r="H862" s="2"/>
      <c r="I862" s="2"/>
      <c r="J862" s="2" t="s">
        <v>440</v>
      </c>
      <c r="K862" s="2"/>
      <c r="L862" s="5" t="s">
        <v>116</v>
      </c>
      <c r="M862" s="7" t="s">
        <v>501</v>
      </c>
      <c r="N862" s="2">
        <v>49691</v>
      </c>
      <c r="O862" s="2">
        <v>310</v>
      </c>
      <c r="P862" s="2" t="s">
        <v>329</v>
      </c>
      <c r="Q862" s="8" t="s">
        <v>5392</v>
      </c>
      <c r="R862" s="5" t="s">
        <v>5393</v>
      </c>
    </row>
    <row r="863" spans="1:18" ht="51.6" x14ac:dyDescent="0.25">
      <c r="A863" s="6" t="s">
        <v>5394</v>
      </c>
      <c r="B863" s="2" t="s">
        <v>1608</v>
      </c>
      <c r="C863" s="3" t="s">
        <v>5395</v>
      </c>
      <c r="D863" s="2" t="s">
        <v>5396</v>
      </c>
      <c r="E863" s="4">
        <v>43684.773379629631</v>
      </c>
      <c r="F863" s="2"/>
      <c r="G863" s="2"/>
      <c r="H863" s="2"/>
      <c r="I863" s="2"/>
      <c r="J863" s="2" t="s">
        <v>1607</v>
      </c>
      <c r="K863" s="2"/>
      <c r="L863" s="5" t="s">
        <v>116</v>
      </c>
      <c r="M863" s="7" t="s">
        <v>2059</v>
      </c>
      <c r="N863" s="2">
        <v>5714</v>
      </c>
      <c r="O863" s="2">
        <v>85</v>
      </c>
      <c r="P863" s="2" t="s">
        <v>351</v>
      </c>
      <c r="Q863" s="8" t="s">
        <v>5397</v>
      </c>
      <c r="R863" s="5" t="s">
        <v>817</v>
      </c>
    </row>
    <row r="864" spans="1:18" ht="21" x14ac:dyDescent="0.25">
      <c r="A864" s="6" t="s">
        <v>5398</v>
      </c>
      <c r="B864" s="2" t="s">
        <v>5399</v>
      </c>
      <c r="C864" s="3" t="s">
        <v>5400</v>
      </c>
      <c r="D864" s="2" t="s">
        <v>5401</v>
      </c>
      <c r="E864" s="4">
        <v>43684.764537037037</v>
      </c>
      <c r="F864" s="2"/>
      <c r="G864" s="2"/>
      <c r="H864" s="2"/>
      <c r="I864" s="2"/>
      <c r="J864" s="2" t="s">
        <v>5402</v>
      </c>
      <c r="K864" s="2"/>
      <c r="L864" s="5" t="s">
        <v>278</v>
      </c>
      <c r="M864" s="7" t="s">
        <v>5403</v>
      </c>
      <c r="N864" s="2">
        <v>118</v>
      </c>
      <c r="O864" s="2">
        <v>125</v>
      </c>
      <c r="P864" s="2"/>
      <c r="Q864" s="8" t="s">
        <v>5404</v>
      </c>
      <c r="R864" s="5" t="s">
        <v>5405</v>
      </c>
    </row>
    <row r="865" spans="1:18" ht="21" x14ac:dyDescent="0.25">
      <c r="A865" s="6" t="s">
        <v>5406</v>
      </c>
      <c r="B865" s="2" t="s">
        <v>5407</v>
      </c>
      <c r="C865" s="3" t="s">
        <v>5408</v>
      </c>
      <c r="D865" s="2" t="s">
        <v>5409</v>
      </c>
      <c r="E865" s="4">
        <v>43684.748530092591</v>
      </c>
      <c r="F865" s="2"/>
      <c r="G865" s="2"/>
      <c r="H865" s="2"/>
      <c r="I865" s="2"/>
      <c r="J865" s="2" t="s">
        <v>5410</v>
      </c>
      <c r="K865" s="2"/>
      <c r="L865" s="5" t="s">
        <v>116</v>
      </c>
      <c r="M865" s="7" t="s">
        <v>5411</v>
      </c>
      <c r="N865" s="2">
        <v>92</v>
      </c>
      <c r="O865" s="2">
        <v>189</v>
      </c>
      <c r="P865" s="2"/>
      <c r="Q865" s="8" t="s">
        <v>5412</v>
      </c>
      <c r="R865" s="5" t="s">
        <v>5413</v>
      </c>
    </row>
    <row r="866" spans="1:18" ht="31.2" x14ac:dyDescent="0.25">
      <c r="A866" s="6" t="s">
        <v>5414</v>
      </c>
      <c r="B866" s="2" t="s">
        <v>5415</v>
      </c>
      <c r="C866" s="3" t="s">
        <v>5416</v>
      </c>
      <c r="D866" s="2" t="s">
        <v>5417</v>
      </c>
      <c r="E866" s="4">
        <v>43684.745381944449</v>
      </c>
      <c r="F866" s="2"/>
      <c r="G866" s="2"/>
      <c r="H866" s="2"/>
      <c r="I866" s="2"/>
      <c r="J866" s="2" t="s">
        <v>5418</v>
      </c>
      <c r="K866" s="2"/>
      <c r="L866" s="5" t="s">
        <v>51</v>
      </c>
      <c r="M866" s="7" t="s">
        <v>5419</v>
      </c>
      <c r="N866" s="2">
        <v>149</v>
      </c>
      <c r="O866" s="2">
        <v>766</v>
      </c>
      <c r="P866" s="2" t="s">
        <v>5420</v>
      </c>
      <c r="Q866" s="8" t="s">
        <v>5421</v>
      </c>
      <c r="R866" s="5" t="s">
        <v>5422</v>
      </c>
    </row>
    <row r="867" spans="1:18" ht="61.8" x14ac:dyDescent="0.25">
      <c r="A867" s="6" t="s">
        <v>5423</v>
      </c>
      <c r="B867" s="2" t="s">
        <v>5424</v>
      </c>
      <c r="C867" s="3" t="s">
        <v>5425</v>
      </c>
      <c r="D867" s="2" t="s">
        <v>5426</v>
      </c>
      <c r="E867" s="4">
        <v>43684.726712962962</v>
      </c>
      <c r="F867" s="2"/>
      <c r="G867" s="2"/>
      <c r="H867" s="2"/>
      <c r="I867" s="2"/>
      <c r="J867" s="2" t="s">
        <v>5427</v>
      </c>
      <c r="K867" s="2"/>
      <c r="L867" s="5" t="s">
        <v>23</v>
      </c>
      <c r="M867" s="7" t="s">
        <v>5428</v>
      </c>
      <c r="N867" s="2">
        <v>2134</v>
      </c>
      <c r="O867" s="2">
        <v>4014</v>
      </c>
      <c r="P867" s="2" t="s">
        <v>3003</v>
      </c>
      <c r="Q867" s="8" t="s">
        <v>5429</v>
      </c>
      <c r="R867" s="5" t="s">
        <v>5430</v>
      </c>
    </row>
    <row r="868" spans="1:18" ht="61.8" x14ac:dyDescent="0.25">
      <c r="A868" s="6" t="s">
        <v>5431</v>
      </c>
      <c r="B868" s="2" t="s">
        <v>5432</v>
      </c>
      <c r="C868" s="3" t="s">
        <v>4366</v>
      </c>
      <c r="D868" s="2" t="s">
        <v>5433</v>
      </c>
      <c r="E868" s="4">
        <v>43684.725046296298</v>
      </c>
      <c r="F868" s="2"/>
      <c r="G868" s="2"/>
      <c r="H868" s="2"/>
      <c r="I868" s="2"/>
      <c r="J868" s="2" t="s">
        <v>5434</v>
      </c>
      <c r="K868" s="2"/>
      <c r="L868" s="5" t="s">
        <v>278</v>
      </c>
      <c r="M868" s="7" t="s">
        <v>5435</v>
      </c>
      <c r="N868" s="2">
        <v>82</v>
      </c>
      <c r="O868" s="2">
        <v>285</v>
      </c>
      <c r="P868" s="2"/>
      <c r="Q868" s="8" t="s">
        <v>5436</v>
      </c>
      <c r="R868" s="5" t="s">
        <v>4371</v>
      </c>
    </row>
    <row r="869" spans="1:18" ht="61.8" x14ac:dyDescent="0.25">
      <c r="A869" s="6" t="s">
        <v>5437</v>
      </c>
      <c r="B869" s="2" t="s">
        <v>5438</v>
      </c>
      <c r="C869" s="3" t="s">
        <v>4366</v>
      </c>
      <c r="D869" s="2" t="s">
        <v>5439</v>
      </c>
      <c r="E869" s="4">
        <v>43684.720219907409</v>
      </c>
      <c r="F869" s="2"/>
      <c r="G869" s="2"/>
      <c r="H869" s="2"/>
      <c r="I869" s="2"/>
      <c r="J869" s="2" t="s">
        <v>5440</v>
      </c>
      <c r="K869" s="2"/>
      <c r="L869" s="5" t="s">
        <v>51</v>
      </c>
      <c r="M869" s="7" t="s">
        <v>5441</v>
      </c>
      <c r="N869" s="2">
        <v>661</v>
      </c>
      <c r="O869" s="2">
        <v>678</v>
      </c>
      <c r="P869" s="8" t="s">
        <v>5442</v>
      </c>
      <c r="Q869" s="8" t="s">
        <v>5443</v>
      </c>
      <c r="R869" s="5" t="s">
        <v>4371</v>
      </c>
    </row>
    <row r="870" spans="1:18" ht="21" x14ac:dyDescent="0.25">
      <c r="A870" s="6" t="s">
        <v>5359</v>
      </c>
      <c r="B870" s="2" t="s">
        <v>5357</v>
      </c>
      <c r="C870" s="3" t="s">
        <v>5444</v>
      </c>
      <c r="D870" s="2" t="s">
        <v>5445</v>
      </c>
      <c r="E870" s="4">
        <v>43684.719490740739</v>
      </c>
      <c r="F870" s="2"/>
      <c r="G870" s="2"/>
      <c r="H870" s="2" t="s">
        <v>5208</v>
      </c>
      <c r="I870" s="2" t="s">
        <v>5203</v>
      </c>
      <c r="J870" s="2" t="s">
        <v>5356</v>
      </c>
      <c r="K870" s="2" t="s">
        <v>5216</v>
      </c>
      <c r="L870" s="5" t="s">
        <v>51</v>
      </c>
      <c r="M870" s="7" t="s">
        <v>5446</v>
      </c>
      <c r="N870" s="2">
        <v>13</v>
      </c>
      <c r="O870" s="2">
        <v>32</v>
      </c>
      <c r="P870" s="2" t="s">
        <v>5447</v>
      </c>
      <c r="Q870" s="8" t="s">
        <v>5448</v>
      </c>
      <c r="R870" s="5" t="s">
        <v>5219</v>
      </c>
    </row>
    <row r="871" spans="1:18" ht="41.4" x14ac:dyDescent="0.25">
      <c r="A871" s="6" t="s">
        <v>5449</v>
      </c>
      <c r="B871" s="2" t="s">
        <v>4798</v>
      </c>
      <c r="C871" s="3" t="s">
        <v>5450</v>
      </c>
      <c r="D871" s="2" t="s">
        <v>5451</v>
      </c>
      <c r="E871" s="4">
        <v>43684.71873842593</v>
      </c>
      <c r="F871" s="2"/>
      <c r="G871" s="2"/>
      <c r="H871" s="2"/>
      <c r="I871" s="2"/>
      <c r="J871" s="2" t="s">
        <v>4800</v>
      </c>
      <c r="K871" s="2"/>
      <c r="L871" s="5" t="s">
        <v>278</v>
      </c>
      <c r="M871" s="7" t="s">
        <v>4801</v>
      </c>
      <c r="N871" s="2">
        <v>34</v>
      </c>
      <c r="O871" s="2">
        <v>57</v>
      </c>
      <c r="P871" s="2"/>
      <c r="Q871" s="8" t="s">
        <v>5452</v>
      </c>
      <c r="R871" s="5" t="s">
        <v>5453</v>
      </c>
    </row>
    <row r="872" spans="1:18" ht="41.4" x14ac:dyDescent="0.25">
      <c r="A872" s="6" t="s">
        <v>5454</v>
      </c>
      <c r="B872" s="2" t="s">
        <v>5234</v>
      </c>
      <c r="C872" s="3" t="s">
        <v>4931</v>
      </c>
      <c r="D872" s="2" t="s">
        <v>5455</v>
      </c>
      <c r="E872" s="4">
        <v>43684.716956018514</v>
      </c>
      <c r="F872" s="2"/>
      <c r="G872" s="2"/>
      <c r="H872" s="2"/>
      <c r="I872" s="2"/>
      <c r="J872" s="2" t="s">
        <v>5237</v>
      </c>
      <c r="K872" s="2"/>
      <c r="L872" s="5" t="s">
        <v>51</v>
      </c>
      <c r="M872" s="7" t="s">
        <v>5238</v>
      </c>
      <c r="N872" s="2">
        <v>603</v>
      </c>
      <c r="O872" s="2">
        <v>181</v>
      </c>
      <c r="P872" s="2"/>
      <c r="Q872" s="8" t="s">
        <v>5456</v>
      </c>
      <c r="R872" s="5" t="s">
        <v>4936</v>
      </c>
    </row>
    <row r="873" spans="1:18" ht="51.6" x14ac:dyDescent="0.25">
      <c r="A873" s="6" t="s">
        <v>5457</v>
      </c>
      <c r="B873" s="2" t="s">
        <v>783</v>
      </c>
      <c r="C873" s="3" t="s">
        <v>5053</v>
      </c>
      <c r="D873" s="2" t="s">
        <v>5458</v>
      </c>
      <c r="E873" s="4">
        <v>43684.715439814812</v>
      </c>
      <c r="F873" s="2"/>
      <c r="G873" s="2"/>
      <c r="H873" s="2"/>
      <c r="I873" s="2"/>
      <c r="J873" s="2" t="s">
        <v>785</v>
      </c>
      <c r="K873" s="2"/>
      <c r="L873" s="5" t="s">
        <v>51</v>
      </c>
      <c r="M873" s="7" t="s">
        <v>786</v>
      </c>
      <c r="N873" s="2">
        <v>1504</v>
      </c>
      <c r="O873" s="2">
        <v>753</v>
      </c>
      <c r="P873" s="2" t="s">
        <v>329</v>
      </c>
      <c r="Q873" s="8" t="s">
        <v>5459</v>
      </c>
      <c r="R873" s="5" t="s">
        <v>5056</v>
      </c>
    </row>
    <row r="874" spans="1:18" ht="51.6" x14ac:dyDescent="0.25">
      <c r="A874" s="6" t="s">
        <v>5460</v>
      </c>
      <c r="B874" s="2" t="s">
        <v>5461</v>
      </c>
      <c r="C874" s="3" t="s">
        <v>5462</v>
      </c>
      <c r="D874" s="2" t="s">
        <v>5463</v>
      </c>
      <c r="E874" s="4">
        <v>43684.709826388891</v>
      </c>
      <c r="F874" s="2"/>
      <c r="G874" s="2"/>
      <c r="H874" s="2" t="s">
        <v>4200</v>
      </c>
      <c r="I874" s="2" t="s">
        <v>4201</v>
      </c>
      <c r="J874" s="2" t="s">
        <v>5464</v>
      </c>
      <c r="K874" s="2" t="s">
        <v>4203</v>
      </c>
      <c r="L874" s="5" t="s">
        <v>278</v>
      </c>
      <c r="M874" s="7" t="s">
        <v>5465</v>
      </c>
      <c r="N874" s="2">
        <v>669</v>
      </c>
      <c r="O874" s="2">
        <v>486</v>
      </c>
      <c r="P874" s="2" t="s">
        <v>5466</v>
      </c>
      <c r="Q874" s="8" t="s">
        <v>5467</v>
      </c>
      <c r="R874" s="5" t="s">
        <v>4967</v>
      </c>
    </row>
    <row r="875" spans="1:18" ht="41.4" x14ac:dyDescent="0.25">
      <c r="A875" s="6" t="s">
        <v>5468</v>
      </c>
      <c r="B875" s="2" t="s">
        <v>5469</v>
      </c>
      <c r="C875" s="3" t="s">
        <v>5470</v>
      </c>
      <c r="D875" s="2" t="s">
        <v>5471</v>
      </c>
      <c r="E875" s="4">
        <v>43684.708819444444</v>
      </c>
      <c r="F875" s="2"/>
      <c r="G875" s="2"/>
      <c r="H875" s="2"/>
      <c r="I875" s="2"/>
      <c r="J875" s="2" t="s">
        <v>5472</v>
      </c>
      <c r="K875" s="2"/>
      <c r="L875" s="5" t="s">
        <v>23</v>
      </c>
      <c r="M875" s="7" t="s">
        <v>5473</v>
      </c>
      <c r="N875" s="2">
        <v>491</v>
      </c>
      <c r="O875" s="2">
        <v>154</v>
      </c>
      <c r="P875" s="2" t="s">
        <v>5474</v>
      </c>
      <c r="Q875" s="8" t="s">
        <v>5475</v>
      </c>
      <c r="R875" s="5" t="s">
        <v>5476</v>
      </c>
    </row>
    <row r="876" spans="1:18" ht="61.8" x14ac:dyDescent="0.25">
      <c r="A876" s="6" t="s">
        <v>5477</v>
      </c>
      <c r="B876" s="2" t="s">
        <v>5478</v>
      </c>
      <c r="C876" s="3" t="s">
        <v>4580</v>
      </c>
      <c r="D876" s="2" t="s">
        <v>5479</v>
      </c>
      <c r="E876" s="4">
        <v>43684.700104166666</v>
      </c>
      <c r="F876" s="2"/>
      <c r="G876" s="2"/>
      <c r="H876" s="2"/>
      <c r="I876" s="2"/>
      <c r="J876" s="2" t="s">
        <v>5480</v>
      </c>
      <c r="K876" s="2"/>
      <c r="L876" s="5" t="s">
        <v>116</v>
      </c>
      <c r="M876" s="7" t="s">
        <v>5481</v>
      </c>
      <c r="N876" s="2">
        <v>1249</v>
      </c>
      <c r="O876" s="2">
        <v>187</v>
      </c>
      <c r="P876" s="2" t="s">
        <v>1575</v>
      </c>
      <c r="Q876" s="8" t="s">
        <v>5482</v>
      </c>
      <c r="R876" s="5" t="s">
        <v>4586</v>
      </c>
    </row>
    <row r="877" spans="1:18" ht="41.4" x14ac:dyDescent="0.25">
      <c r="A877" s="6" t="s">
        <v>5216</v>
      </c>
      <c r="B877" s="2" t="s">
        <v>5203</v>
      </c>
      <c r="C877" s="3" t="s">
        <v>5483</v>
      </c>
      <c r="D877" s="2" t="s">
        <v>5484</v>
      </c>
      <c r="E877" s="4">
        <v>43684.696203703701</v>
      </c>
      <c r="F877" s="2"/>
      <c r="G877" s="2"/>
      <c r="H877" s="2" t="s">
        <v>5485</v>
      </c>
      <c r="I877" s="2" t="s">
        <v>5486</v>
      </c>
      <c r="J877" s="2" t="s">
        <v>5208</v>
      </c>
      <c r="K877" s="2" t="s">
        <v>5487</v>
      </c>
      <c r="L877" s="5" t="s">
        <v>23</v>
      </c>
      <c r="M877" s="7" t="s">
        <v>5210</v>
      </c>
      <c r="N877" s="2">
        <v>8</v>
      </c>
      <c r="O877" s="2">
        <v>45</v>
      </c>
      <c r="P877" s="2" t="s">
        <v>5211</v>
      </c>
      <c r="Q877" s="8" t="s">
        <v>5488</v>
      </c>
      <c r="R877" s="5" t="s">
        <v>5489</v>
      </c>
    </row>
    <row r="878" spans="1:18" ht="61.8" x14ac:dyDescent="0.25">
      <c r="A878" s="6" t="s">
        <v>5490</v>
      </c>
      <c r="B878" s="2" t="s">
        <v>5491</v>
      </c>
      <c r="C878" s="3" t="s">
        <v>4366</v>
      </c>
      <c r="D878" s="2" t="s">
        <v>5492</v>
      </c>
      <c r="E878" s="4">
        <v>43684.681828703702</v>
      </c>
      <c r="F878" s="2"/>
      <c r="G878" s="2"/>
      <c r="H878" s="2"/>
      <c r="I878" s="2"/>
      <c r="J878" s="2" t="s">
        <v>5493</v>
      </c>
      <c r="K878" s="2"/>
      <c r="L878" s="5" t="s">
        <v>116</v>
      </c>
      <c r="M878" s="7" t="s">
        <v>5494</v>
      </c>
      <c r="N878" s="2">
        <v>168</v>
      </c>
      <c r="O878" s="2">
        <v>312</v>
      </c>
      <c r="P878" s="2" t="s">
        <v>5495</v>
      </c>
      <c r="Q878" s="8" t="s">
        <v>5496</v>
      </c>
      <c r="R878" s="5" t="s">
        <v>4371</v>
      </c>
    </row>
    <row r="879" spans="1:18" ht="61.8" x14ac:dyDescent="0.25">
      <c r="A879" s="6" t="s">
        <v>5497</v>
      </c>
      <c r="B879" s="2" t="s">
        <v>5498</v>
      </c>
      <c r="C879" s="3" t="s">
        <v>5499</v>
      </c>
      <c r="D879" s="2" t="s">
        <v>5500</v>
      </c>
      <c r="E879" s="4">
        <v>43684.678622685184</v>
      </c>
      <c r="F879" s="2"/>
      <c r="G879" s="2"/>
      <c r="H879" s="2"/>
      <c r="I879" s="2"/>
      <c r="J879" s="2" t="s">
        <v>5501</v>
      </c>
      <c r="K879" s="2"/>
      <c r="L879" s="5" t="s">
        <v>51</v>
      </c>
      <c r="M879" s="7" t="s">
        <v>5502</v>
      </c>
      <c r="N879" s="2">
        <v>51</v>
      </c>
      <c r="O879" s="2">
        <v>105</v>
      </c>
      <c r="P879" s="2"/>
      <c r="Q879" s="8" t="s">
        <v>5503</v>
      </c>
      <c r="R879" s="5" t="s">
        <v>5504</v>
      </c>
    </row>
    <row r="880" spans="1:18" ht="21" x14ac:dyDescent="0.25">
      <c r="A880" s="6" t="s">
        <v>4744</v>
      </c>
      <c r="B880" s="2" t="s">
        <v>4742</v>
      </c>
      <c r="C880" s="3" t="s">
        <v>5505</v>
      </c>
      <c r="D880" s="2" t="s">
        <v>5506</v>
      </c>
      <c r="E880" s="4">
        <v>43684.678043981483</v>
      </c>
      <c r="F880" s="2"/>
      <c r="G880" s="2"/>
      <c r="H880" s="2" t="s">
        <v>4743</v>
      </c>
      <c r="I880" s="2" t="s">
        <v>4738</v>
      </c>
      <c r="J880" s="2" t="s">
        <v>4741</v>
      </c>
      <c r="K880" s="2" t="s">
        <v>5507</v>
      </c>
      <c r="L880" s="5" t="s">
        <v>51</v>
      </c>
      <c r="M880" s="7" t="s">
        <v>5508</v>
      </c>
      <c r="N880" s="2">
        <v>584</v>
      </c>
      <c r="O880" s="2">
        <v>2166</v>
      </c>
      <c r="P880" s="48" t="s">
        <v>5509</v>
      </c>
      <c r="Q880" s="8" t="s">
        <v>5510</v>
      </c>
      <c r="R880" s="5" t="s">
        <v>5152</v>
      </c>
    </row>
    <row r="881" spans="1:18" ht="51.6" x14ac:dyDescent="0.25">
      <c r="A881" s="6" t="s">
        <v>5511</v>
      </c>
      <c r="B881" s="2" t="s">
        <v>1614</v>
      </c>
      <c r="C881" s="3" t="s">
        <v>5512</v>
      </c>
      <c r="D881" s="2" t="s">
        <v>5513</v>
      </c>
      <c r="E881" s="4">
        <v>43684.674942129626</v>
      </c>
      <c r="F881" s="2"/>
      <c r="G881" s="2"/>
      <c r="H881" s="2"/>
      <c r="I881" s="2"/>
      <c r="J881" s="2" t="s">
        <v>1617</v>
      </c>
      <c r="K881" s="2"/>
      <c r="L881" s="5" t="s">
        <v>23</v>
      </c>
      <c r="M881" s="7" t="s">
        <v>1619</v>
      </c>
      <c r="N881" s="2">
        <v>3080</v>
      </c>
      <c r="O881" s="2">
        <v>316</v>
      </c>
      <c r="P881" s="2" t="s">
        <v>1620</v>
      </c>
      <c r="Q881" s="8" t="s">
        <v>5514</v>
      </c>
      <c r="R881" s="5" t="s">
        <v>5515</v>
      </c>
    </row>
    <row r="882" spans="1:18" ht="21" x14ac:dyDescent="0.25">
      <c r="A882" s="6" t="s">
        <v>5516</v>
      </c>
      <c r="B882" s="2" t="s">
        <v>4738</v>
      </c>
      <c r="C882" s="3" t="s">
        <v>5517</v>
      </c>
      <c r="D882" s="2" t="s">
        <v>5518</v>
      </c>
      <c r="E882" s="4">
        <v>43684.673287037032</v>
      </c>
      <c r="F882" s="2"/>
      <c r="G882" s="2"/>
      <c r="H882" s="2" t="s">
        <v>5519</v>
      </c>
      <c r="I882" s="2" t="s">
        <v>5520</v>
      </c>
      <c r="J882" s="2" t="s">
        <v>4743</v>
      </c>
      <c r="K882" s="2" t="s">
        <v>5521</v>
      </c>
      <c r="L882" s="5" t="s">
        <v>51</v>
      </c>
      <c r="M882" s="7" t="s">
        <v>4745</v>
      </c>
      <c r="N882" s="2">
        <v>104</v>
      </c>
      <c r="O882" s="2">
        <v>431</v>
      </c>
      <c r="P882" s="2"/>
      <c r="Q882" s="8" t="s">
        <v>5522</v>
      </c>
      <c r="R882" s="5" t="s">
        <v>5523</v>
      </c>
    </row>
    <row r="883" spans="1:18" ht="21" x14ac:dyDescent="0.25">
      <c r="A883" s="6" t="s">
        <v>5524</v>
      </c>
      <c r="B883" s="2" t="s">
        <v>5525</v>
      </c>
      <c r="C883" s="3" t="s">
        <v>5526</v>
      </c>
      <c r="D883" s="2" t="s">
        <v>5527</v>
      </c>
      <c r="E883" s="4">
        <v>43684.671354166669</v>
      </c>
      <c r="F883" s="2"/>
      <c r="G883" s="2"/>
      <c r="H883" s="2" t="s">
        <v>5528</v>
      </c>
      <c r="I883" s="2" t="s">
        <v>5529</v>
      </c>
      <c r="J883" s="2" t="s">
        <v>5530</v>
      </c>
      <c r="K883" s="2" t="s">
        <v>5531</v>
      </c>
      <c r="L883" s="5" t="s">
        <v>51</v>
      </c>
      <c r="M883" s="7" t="s">
        <v>5532</v>
      </c>
      <c r="N883" s="2">
        <v>24</v>
      </c>
      <c r="O883" s="2">
        <v>540</v>
      </c>
      <c r="P883" s="2" t="s">
        <v>5533</v>
      </c>
      <c r="Q883" s="8" t="s">
        <v>5534</v>
      </c>
      <c r="R883" s="5" t="s">
        <v>5535</v>
      </c>
    </row>
    <row r="884" spans="1:18" ht="31.2" x14ac:dyDescent="0.25">
      <c r="A884" s="6" t="s">
        <v>5536</v>
      </c>
      <c r="B884" s="2" t="s">
        <v>437</v>
      </c>
      <c r="C884" s="3" t="s">
        <v>5537</v>
      </c>
      <c r="D884" s="2" t="s">
        <v>5538</v>
      </c>
      <c r="E884" s="4">
        <v>43684.670312499999</v>
      </c>
      <c r="F884" s="2"/>
      <c r="G884" s="2"/>
      <c r="H884" s="2" t="s">
        <v>440</v>
      </c>
      <c r="I884" s="2" t="s">
        <v>441</v>
      </c>
      <c r="J884" s="2" t="s">
        <v>442</v>
      </c>
      <c r="K884" s="2"/>
      <c r="L884" s="5" t="s">
        <v>23</v>
      </c>
      <c r="M884" s="7" t="s">
        <v>200</v>
      </c>
      <c r="N884" s="2">
        <v>12</v>
      </c>
      <c r="O884" s="2">
        <v>3</v>
      </c>
      <c r="P884" s="2"/>
      <c r="Q884" s="8" t="s">
        <v>5539</v>
      </c>
      <c r="R884" s="5" t="s">
        <v>5540</v>
      </c>
    </row>
    <row r="885" spans="1:18" ht="41.4" x14ac:dyDescent="0.25">
      <c r="A885" s="6" t="s">
        <v>5541</v>
      </c>
      <c r="B885" s="2" t="s">
        <v>437</v>
      </c>
      <c r="C885" s="3" t="s">
        <v>3943</v>
      </c>
      <c r="D885" s="2" t="s">
        <v>5542</v>
      </c>
      <c r="E885" s="4">
        <v>43684.670208333337</v>
      </c>
      <c r="F885" s="2"/>
      <c r="G885" s="2"/>
      <c r="H885" s="2" t="s">
        <v>440</v>
      </c>
      <c r="I885" s="2" t="s">
        <v>441</v>
      </c>
      <c r="J885" s="2" t="s">
        <v>442</v>
      </c>
      <c r="K885" s="2"/>
      <c r="L885" s="5" t="s">
        <v>23</v>
      </c>
      <c r="M885" s="7" t="s">
        <v>200</v>
      </c>
      <c r="N885" s="2">
        <v>12</v>
      </c>
      <c r="O885" s="2">
        <v>3</v>
      </c>
      <c r="P885" s="2"/>
      <c r="Q885" s="8" t="s">
        <v>5543</v>
      </c>
      <c r="R885" s="5" t="s">
        <v>449</v>
      </c>
    </row>
    <row r="886" spans="1:18" ht="41.4" x14ac:dyDescent="0.25">
      <c r="A886" s="6" t="s">
        <v>5544</v>
      </c>
      <c r="B886" s="2" t="s">
        <v>437</v>
      </c>
      <c r="C886" s="3" t="s">
        <v>3947</v>
      </c>
      <c r="D886" s="2" t="s">
        <v>5545</v>
      </c>
      <c r="E886" s="4">
        <v>43684.670069444444</v>
      </c>
      <c r="F886" s="2"/>
      <c r="G886" s="2"/>
      <c r="H886" s="2" t="s">
        <v>440</v>
      </c>
      <c r="I886" s="2" t="s">
        <v>441</v>
      </c>
      <c r="J886" s="2" t="s">
        <v>442</v>
      </c>
      <c r="K886" s="2"/>
      <c r="L886" s="5" t="s">
        <v>23</v>
      </c>
      <c r="M886" s="7" t="s">
        <v>200</v>
      </c>
      <c r="N886" s="2">
        <v>12</v>
      </c>
      <c r="O886" s="2">
        <v>3</v>
      </c>
      <c r="P886" s="2"/>
      <c r="Q886" s="8" t="s">
        <v>5546</v>
      </c>
      <c r="R886" s="5" t="s">
        <v>449</v>
      </c>
    </row>
    <row r="887" spans="1:18" ht="51.6" x14ac:dyDescent="0.25">
      <c r="A887" s="6" t="s">
        <v>5547</v>
      </c>
      <c r="B887" s="2" t="s">
        <v>437</v>
      </c>
      <c r="C887" s="3" t="s">
        <v>3951</v>
      </c>
      <c r="D887" s="2" t="s">
        <v>5548</v>
      </c>
      <c r="E887" s="4">
        <v>43684.669930555552</v>
      </c>
      <c r="F887" s="2"/>
      <c r="G887" s="2"/>
      <c r="H887" s="2" t="s">
        <v>440</v>
      </c>
      <c r="I887" s="2" t="s">
        <v>441</v>
      </c>
      <c r="J887" s="2" t="s">
        <v>442</v>
      </c>
      <c r="K887" s="2"/>
      <c r="L887" s="5" t="s">
        <v>23</v>
      </c>
      <c r="M887" s="7" t="s">
        <v>200</v>
      </c>
      <c r="N887" s="2">
        <v>12</v>
      </c>
      <c r="O887" s="2">
        <v>3</v>
      </c>
      <c r="P887" s="2"/>
      <c r="Q887" s="8" t="s">
        <v>5549</v>
      </c>
      <c r="R887" s="5" t="s">
        <v>449</v>
      </c>
    </row>
    <row r="888" spans="1:18" ht="51.6" x14ac:dyDescent="0.25">
      <c r="A888" s="6" t="s">
        <v>5550</v>
      </c>
      <c r="B888" s="2" t="s">
        <v>437</v>
      </c>
      <c r="C888" s="3" t="s">
        <v>5551</v>
      </c>
      <c r="D888" s="2" t="s">
        <v>5552</v>
      </c>
      <c r="E888" s="4">
        <v>43684.669768518521</v>
      </c>
      <c r="F888" s="2"/>
      <c r="G888" s="2"/>
      <c r="H888" s="2" t="s">
        <v>440</v>
      </c>
      <c r="I888" s="2" t="s">
        <v>441</v>
      </c>
      <c r="J888" s="2" t="s">
        <v>442</v>
      </c>
      <c r="K888" s="2"/>
      <c r="L888" s="5" t="s">
        <v>23</v>
      </c>
      <c r="M888" s="7" t="s">
        <v>200</v>
      </c>
      <c r="N888" s="2">
        <v>12</v>
      </c>
      <c r="O888" s="2">
        <v>3</v>
      </c>
      <c r="P888" s="2"/>
      <c r="Q888" s="8" t="s">
        <v>5553</v>
      </c>
      <c r="R888" s="5" t="s">
        <v>449</v>
      </c>
    </row>
    <row r="889" spans="1:18" ht="51.6" x14ac:dyDescent="0.25">
      <c r="A889" s="6" t="s">
        <v>5554</v>
      </c>
      <c r="B889" s="2" t="s">
        <v>437</v>
      </c>
      <c r="C889" s="3" t="s">
        <v>3959</v>
      </c>
      <c r="D889" s="2" t="s">
        <v>5555</v>
      </c>
      <c r="E889" s="4">
        <v>43684.669594907406</v>
      </c>
      <c r="F889" s="2"/>
      <c r="G889" s="2"/>
      <c r="H889" s="2" t="s">
        <v>440</v>
      </c>
      <c r="I889" s="2" t="s">
        <v>441</v>
      </c>
      <c r="J889" s="2" t="s">
        <v>442</v>
      </c>
      <c r="K889" s="2"/>
      <c r="L889" s="5" t="s">
        <v>23</v>
      </c>
      <c r="M889" s="7" t="s">
        <v>200</v>
      </c>
      <c r="N889" s="2">
        <v>12</v>
      </c>
      <c r="O889" s="2">
        <v>3</v>
      </c>
      <c r="P889" s="2"/>
      <c r="Q889" s="8" t="s">
        <v>5556</v>
      </c>
      <c r="R889" s="5" t="s">
        <v>449</v>
      </c>
    </row>
    <row r="890" spans="1:18" ht="41.4" x14ac:dyDescent="0.25">
      <c r="A890" s="6" t="s">
        <v>5557</v>
      </c>
      <c r="B890" s="2" t="s">
        <v>437</v>
      </c>
      <c r="C890" s="3" t="s">
        <v>475</v>
      </c>
      <c r="D890" s="2" t="s">
        <v>5558</v>
      </c>
      <c r="E890" s="4">
        <v>43684.669374999998</v>
      </c>
      <c r="F890" s="2"/>
      <c r="G890" s="2"/>
      <c r="H890" s="2" t="s">
        <v>440</v>
      </c>
      <c r="I890" s="2" t="s">
        <v>441</v>
      </c>
      <c r="J890" s="2" t="s">
        <v>442</v>
      </c>
      <c r="K890" s="2"/>
      <c r="L890" s="5" t="s">
        <v>23</v>
      </c>
      <c r="M890" s="7" t="s">
        <v>200</v>
      </c>
      <c r="N890" s="2">
        <v>12</v>
      </c>
      <c r="O890" s="2">
        <v>3</v>
      </c>
      <c r="P890" s="2"/>
      <c r="Q890" s="8" t="s">
        <v>5559</v>
      </c>
      <c r="R890" s="5" t="s">
        <v>449</v>
      </c>
    </row>
    <row r="891" spans="1:18" ht="51.6" x14ac:dyDescent="0.25">
      <c r="A891" s="6" t="s">
        <v>5560</v>
      </c>
      <c r="B891" s="2" t="s">
        <v>437</v>
      </c>
      <c r="C891" s="3" t="s">
        <v>479</v>
      </c>
      <c r="D891" s="2" t="s">
        <v>5561</v>
      </c>
      <c r="E891" s="4">
        <v>43684.669120370367</v>
      </c>
      <c r="F891" s="2"/>
      <c r="G891" s="2"/>
      <c r="H891" s="2" t="s">
        <v>440</v>
      </c>
      <c r="I891" s="2" t="s">
        <v>441</v>
      </c>
      <c r="J891" s="2" t="s">
        <v>442</v>
      </c>
      <c r="K891" s="2"/>
      <c r="L891" s="5" t="s">
        <v>23</v>
      </c>
      <c r="M891" s="7" t="s">
        <v>200</v>
      </c>
      <c r="N891" s="2">
        <v>12</v>
      </c>
      <c r="O891" s="2">
        <v>3</v>
      </c>
      <c r="P891" s="2"/>
      <c r="Q891" s="8" t="s">
        <v>5562</v>
      </c>
      <c r="R891" s="5" t="s">
        <v>449</v>
      </c>
    </row>
    <row r="892" spans="1:18" ht="41.4" x14ac:dyDescent="0.25">
      <c r="A892" s="6" t="s">
        <v>5563</v>
      </c>
      <c r="B892" s="2" t="s">
        <v>437</v>
      </c>
      <c r="C892" s="3" t="s">
        <v>483</v>
      </c>
      <c r="D892" s="2" t="s">
        <v>5564</v>
      </c>
      <c r="E892" s="4">
        <v>43684.668900462959</v>
      </c>
      <c r="F892" s="2"/>
      <c r="G892" s="2"/>
      <c r="H892" s="2" t="s">
        <v>440</v>
      </c>
      <c r="I892" s="2" t="s">
        <v>441</v>
      </c>
      <c r="J892" s="2" t="s">
        <v>442</v>
      </c>
      <c r="K892" s="2"/>
      <c r="L892" s="5" t="s">
        <v>23</v>
      </c>
      <c r="M892" s="7" t="s">
        <v>200</v>
      </c>
      <c r="N892" s="2">
        <v>12</v>
      </c>
      <c r="O892" s="2">
        <v>3</v>
      </c>
      <c r="P892" s="2"/>
      <c r="Q892" s="8" t="s">
        <v>5565</v>
      </c>
      <c r="R892" s="5" t="s">
        <v>449</v>
      </c>
    </row>
    <row r="893" spans="1:18" ht="13.2" x14ac:dyDescent="0.25">
      <c r="A893" s="6" t="s">
        <v>5507</v>
      </c>
      <c r="B893" s="2" t="s">
        <v>4738</v>
      </c>
      <c r="C893" s="3" t="s">
        <v>5566</v>
      </c>
      <c r="D893" s="2" t="s">
        <v>5567</v>
      </c>
      <c r="E893" s="4">
        <v>43684.668761574074</v>
      </c>
      <c r="F893" s="2"/>
      <c r="G893" s="2"/>
      <c r="H893" s="2" t="s">
        <v>4741</v>
      </c>
      <c r="I893" s="2" t="s">
        <v>4742</v>
      </c>
      <c r="J893" s="2" t="s">
        <v>4743</v>
      </c>
      <c r="K893" s="2" t="s">
        <v>5568</v>
      </c>
      <c r="L893" s="5" t="s">
        <v>51</v>
      </c>
      <c r="M893" s="7" t="s">
        <v>4745</v>
      </c>
      <c r="N893" s="2">
        <v>104</v>
      </c>
      <c r="O893" s="2">
        <v>431</v>
      </c>
      <c r="P893" s="2"/>
      <c r="Q893" s="8" t="s">
        <v>5569</v>
      </c>
      <c r="R893" s="5" t="s">
        <v>4747</v>
      </c>
    </row>
    <row r="894" spans="1:18" ht="51.6" x14ac:dyDescent="0.25">
      <c r="A894" s="6" t="s">
        <v>5570</v>
      </c>
      <c r="B894" s="2" t="s">
        <v>437</v>
      </c>
      <c r="C894" s="3" t="s">
        <v>487</v>
      </c>
      <c r="D894" s="2" t="s">
        <v>5571</v>
      </c>
      <c r="E894" s="4">
        <v>43684.668634259258</v>
      </c>
      <c r="F894" s="2"/>
      <c r="G894" s="2"/>
      <c r="H894" s="2" t="s">
        <v>440</v>
      </c>
      <c r="I894" s="2" t="s">
        <v>441</v>
      </c>
      <c r="J894" s="2" t="s">
        <v>442</v>
      </c>
      <c r="K894" s="2"/>
      <c r="L894" s="5" t="s">
        <v>23</v>
      </c>
      <c r="M894" s="7" t="s">
        <v>200</v>
      </c>
      <c r="N894" s="2">
        <v>12</v>
      </c>
      <c r="O894" s="2">
        <v>3</v>
      </c>
      <c r="P894" s="2"/>
      <c r="Q894" s="8" t="s">
        <v>5572</v>
      </c>
      <c r="R894" s="5" t="s">
        <v>449</v>
      </c>
    </row>
    <row r="895" spans="1:18" ht="41.4" x14ac:dyDescent="0.25">
      <c r="A895" s="6" t="s">
        <v>5573</v>
      </c>
      <c r="B895" s="2" t="s">
        <v>441</v>
      </c>
      <c r="C895" s="3" t="s">
        <v>5137</v>
      </c>
      <c r="D895" s="2" t="s">
        <v>5574</v>
      </c>
      <c r="E895" s="4">
        <v>43684.662083333329</v>
      </c>
      <c r="F895" s="2"/>
      <c r="G895" s="2"/>
      <c r="H895" s="2"/>
      <c r="I895" s="2"/>
      <c r="J895" s="2" t="s">
        <v>440</v>
      </c>
      <c r="K895" s="2"/>
      <c r="L895" s="5" t="s">
        <v>23</v>
      </c>
      <c r="M895" s="7" t="s">
        <v>501</v>
      </c>
      <c r="N895" s="2">
        <v>49691</v>
      </c>
      <c r="O895" s="2">
        <v>310</v>
      </c>
      <c r="P895" s="2" t="s">
        <v>329</v>
      </c>
      <c r="Q895" s="8" t="s">
        <v>5575</v>
      </c>
      <c r="R895" s="5" t="s">
        <v>5140</v>
      </c>
    </row>
    <row r="896" spans="1:18" ht="41.4" x14ac:dyDescent="0.25">
      <c r="A896" s="6" t="s">
        <v>5576</v>
      </c>
      <c r="B896" s="2" t="s">
        <v>926</v>
      </c>
      <c r="C896" s="3" t="s">
        <v>5577</v>
      </c>
      <c r="D896" s="2" t="s">
        <v>5578</v>
      </c>
      <c r="E896" s="4">
        <v>43684.659918981481</v>
      </c>
      <c r="F896" s="2"/>
      <c r="G896" s="2"/>
      <c r="H896" s="2"/>
      <c r="I896" s="2"/>
      <c r="J896" s="2" t="s">
        <v>929</v>
      </c>
      <c r="K896" s="2"/>
      <c r="L896" s="5" t="s">
        <v>23</v>
      </c>
      <c r="M896" s="7" t="s">
        <v>930</v>
      </c>
      <c r="N896" s="2">
        <v>2107</v>
      </c>
      <c r="O896" s="2">
        <v>481</v>
      </c>
      <c r="P896" s="2" t="s">
        <v>931</v>
      </c>
      <c r="Q896" s="8" t="s">
        <v>5579</v>
      </c>
      <c r="R896" s="5" t="s">
        <v>5580</v>
      </c>
    </row>
    <row r="897" spans="1:18" ht="51.6" x14ac:dyDescent="0.25">
      <c r="A897" s="6" t="s">
        <v>5581</v>
      </c>
      <c r="B897" s="2" t="s">
        <v>441</v>
      </c>
      <c r="C897" s="3" t="s">
        <v>5582</v>
      </c>
      <c r="D897" s="2" t="s">
        <v>5583</v>
      </c>
      <c r="E897" s="4">
        <v>43684.659594907411</v>
      </c>
      <c r="F897" s="2"/>
      <c r="G897" s="2"/>
      <c r="H897" s="2"/>
      <c r="I897" s="2"/>
      <c r="J897" s="2" t="s">
        <v>440</v>
      </c>
      <c r="K897" s="2"/>
      <c r="L897" s="5" t="s">
        <v>23</v>
      </c>
      <c r="M897" s="7" t="s">
        <v>501</v>
      </c>
      <c r="N897" s="2">
        <v>49691</v>
      </c>
      <c r="O897" s="2">
        <v>310</v>
      </c>
      <c r="P897" s="2" t="s">
        <v>329</v>
      </c>
      <c r="Q897" s="8" t="s">
        <v>5584</v>
      </c>
      <c r="R897" s="5" t="s">
        <v>5585</v>
      </c>
    </row>
    <row r="898" spans="1:18" ht="51.6" x14ac:dyDescent="0.25">
      <c r="A898" s="6" t="s">
        <v>5586</v>
      </c>
      <c r="B898" s="2" t="s">
        <v>4954</v>
      </c>
      <c r="C898" s="3" t="s">
        <v>5395</v>
      </c>
      <c r="D898" s="2" t="s">
        <v>5587</v>
      </c>
      <c r="E898" s="4">
        <v>43684.650578703702</v>
      </c>
      <c r="F898" s="2"/>
      <c r="G898" s="2"/>
      <c r="H898" s="2"/>
      <c r="I898" s="2"/>
      <c r="J898" s="2" t="s">
        <v>4956</v>
      </c>
      <c r="K898" s="2"/>
      <c r="L898" s="5" t="s">
        <v>116</v>
      </c>
      <c r="M898" s="7" t="s">
        <v>4957</v>
      </c>
      <c r="N898" s="2">
        <v>908</v>
      </c>
      <c r="O898" s="2">
        <v>2801</v>
      </c>
      <c r="P898" s="2" t="s">
        <v>4958</v>
      </c>
      <c r="Q898" s="8" t="s">
        <v>5588</v>
      </c>
      <c r="R898" s="5" t="s">
        <v>817</v>
      </c>
    </row>
    <row r="899" spans="1:18" ht="61.8" x14ac:dyDescent="0.25">
      <c r="A899" s="6" t="s">
        <v>5589</v>
      </c>
      <c r="B899" s="2" t="s">
        <v>5590</v>
      </c>
      <c r="C899" s="3" t="s">
        <v>4366</v>
      </c>
      <c r="D899" s="2" t="s">
        <v>5591</v>
      </c>
      <c r="E899" s="4">
        <v>43684.645150462966</v>
      </c>
      <c r="F899" s="2"/>
      <c r="G899" s="2"/>
      <c r="H899" s="2"/>
      <c r="I899" s="2"/>
      <c r="J899" s="2" t="s">
        <v>5592</v>
      </c>
      <c r="K899" s="2"/>
      <c r="L899" s="5" t="s">
        <v>278</v>
      </c>
      <c r="M899" s="7" t="s">
        <v>5593</v>
      </c>
      <c r="N899" s="2">
        <v>1808</v>
      </c>
      <c r="O899" s="2">
        <v>122</v>
      </c>
      <c r="P899" s="2" t="s">
        <v>5594</v>
      </c>
      <c r="Q899" s="8" t="s">
        <v>5595</v>
      </c>
      <c r="R899" s="5" t="s">
        <v>4371</v>
      </c>
    </row>
    <row r="900" spans="1:18" ht="61.8" x14ac:dyDescent="0.25">
      <c r="A900" s="6" t="s">
        <v>5596</v>
      </c>
      <c r="B900" s="2" t="s">
        <v>5597</v>
      </c>
      <c r="C900" s="3" t="s">
        <v>4580</v>
      </c>
      <c r="D900" s="2" t="s">
        <v>5598</v>
      </c>
      <c r="E900" s="4">
        <v>43684.641087962962</v>
      </c>
      <c r="F900" s="2"/>
      <c r="G900" s="2"/>
      <c r="H900" s="2"/>
      <c r="I900" s="2"/>
      <c r="J900" s="2" t="s">
        <v>5599</v>
      </c>
      <c r="K900" s="2"/>
      <c r="L900" s="5" t="s">
        <v>116</v>
      </c>
      <c r="M900" s="7" t="s">
        <v>5600</v>
      </c>
      <c r="N900" s="2">
        <v>6322</v>
      </c>
      <c r="O900" s="2">
        <v>5527</v>
      </c>
      <c r="P900" s="2" t="s">
        <v>3567</v>
      </c>
      <c r="Q900" s="8" t="s">
        <v>5601</v>
      </c>
      <c r="R900" s="5" t="s">
        <v>4586</v>
      </c>
    </row>
    <row r="901" spans="1:18" ht="51.6" x14ac:dyDescent="0.25">
      <c r="A901" s="6" t="s">
        <v>5602</v>
      </c>
      <c r="B901" s="2" t="s">
        <v>5603</v>
      </c>
      <c r="C901" s="3" t="s">
        <v>5166</v>
      </c>
      <c r="D901" s="2" t="s">
        <v>5604</v>
      </c>
      <c r="E901" s="4">
        <v>43684.637812500005</v>
      </c>
      <c r="F901" s="2"/>
      <c r="G901" s="2"/>
      <c r="H901" s="2"/>
      <c r="I901" s="2"/>
      <c r="J901" s="2" t="s">
        <v>5605</v>
      </c>
      <c r="K901" s="2"/>
      <c r="L901" s="5" t="s">
        <v>23</v>
      </c>
      <c r="M901" s="7" t="s">
        <v>5606</v>
      </c>
      <c r="N901" s="2">
        <v>3121</v>
      </c>
      <c r="O901" s="2">
        <v>3039</v>
      </c>
      <c r="P901" s="2"/>
      <c r="Q901" s="8" t="s">
        <v>5607</v>
      </c>
      <c r="R901" s="5" t="s">
        <v>5172</v>
      </c>
    </row>
    <row r="902" spans="1:18" ht="51.6" x14ac:dyDescent="0.25">
      <c r="A902" s="6" t="s">
        <v>5531</v>
      </c>
      <c r="B902" s="2" t="s">
        <v>5529</v>
      </c>
      <c r="C902" s="3" t="s">
        <v>5608</v>
      </c>
      <c r="D902" s="2" t="s">
        <v>5609</v>
      </c>
      <c r="E902" s="4">
        <v>43684.635474537034</v>
      </c>
      <c r="F902" s="2"/>
      <c r="G902" s="2"/>
      <c r="H902" s="2"/>
      <c r="I902" s="2"/>
      <c r="J902" s="2" t="s">
        <v>5528</v>
      </c>
      <c r="K902" s="2"/>
      <c r="L902" s="5" t="s">
        <v>1911</v>
      </c>
      <c r="M902" s="7" t="s">
        <v>5610</v>
      </c>
      <c r="N902" s="2">
        <v>93645</v>
      </c>
      <c r="O902" s="2">
        <v>2031</v>
      </c>
      <c r="P902" s="2" t="s">
        <v>5611</v>
      </c>
      <c r="Q902" s="8" t="s">
        <v>5612</v>
      </c>
      <c r="R902" s="5" t="s">
        <v>5613</v>
      </c>
    </row>
    <row r="903" spans="1:18" ht="61.8" x14ac:dyDescent="0.25">
      <c r="A903" s="6" t="s">
        <v>5614</v>
      </c>
      <c r="B903" s="2" t="s">
        <v>441</v>
      </c>
      <c r="C903" s="3" t="s">
        <v>4580</v>
      </c>
      <c r="D903" s="2" t="s">
        <v>5615</v>
      </c>
      <c r="E903" s="4">
        <v>43684.630868055552</v>
      </c>
      <c r="F903" s="2"/>
      <c r="G903" s="2"/>
      <c r="H903" s="2"/>
      <c r="I903" s="2"/>
      <c r="J903" s="2" t="s">
        <v>440</v>
      </c>
      <c r="K903" s="2"/>
      <c r="L903" s="5" t="s">
        <v>23</v>
      </c>
      <c r="M903" s="7" t="s">
        <v>501</v>
      </c>
      <c r="N903" s="2">
        <v>49691</v>
      </c>
      <c r="O903" s="2">
        <v>310</v>
      </c>
      <c r="P903" s="2" t="s">
        <v>329</v>
      </c>
      <c r="Q903" s="8" t="s">
        <v>5616</v>
      </c>
      <c r="R903" s="5" t="s">
        <v>4586</v>
      </c>
    </row>
    <row r="904" spans="1:18" ht="61.8" x14ac:dyDescent="0.25">
      <c r="A904" s="6" t="s">
        <v>5617</v>
      </c>
      <c r="B904" s="2" t="s">
        <v>5618</v>
      </c>
      <c r="C904" s="3" t="s">
        <v>4580</v>
      </c>
      <c r="D904" s="2" t="s">
        <v>5619</v>
      </c>
      <c r="E904" s="4">
        <v>43684.620891203704</v>
      </c>
      <c r="F904" s="2"/>
      <c r="G904" s="2"/>
      <c r="H904" s="2"/>
      <c r="I904" s="2"/>
      <c r="J904" s="2" t="s">
        <v>5620</v>
      </c>
      <c r="K904" s="2"/>
      <c r="L904" s="5" t="s">
        <v>23</v>
      </c>
      <c r="M904" s="7" t="s">
        <v>5621</v>
      </c>
      <c r="N904" s="2">
        <v>1441</v>
      </c>
      <c r="O904" s="2">
        <v>1122</v>
      </c>
      <c r="P904" s="2"/>
      <c r="Q904" s="8" t="s">
        <v>5622</v>
      </c>
      <c r="R904" s="5" t="s">
        <v>4586</v>
      </c>
    </row>
    <row r="905" spans="1:18" ht="61.8" x14ac:dyDescent="0.25">
      <c r="A905" s="6" t="s">
        <v>5623</v>
      </c>
      <c r="B905" s="2" t="s">
        <v>5624</v>
      </c>
      <c r="C905" s="3" t="s">
        <v>4580</v>
      </c>
      <c r="D905" s="2" t="s">
        <v>5625</v>
      </c>
      <c r="E905" s="4">
        <v>43684.618807870371</v>
      </c>
      <c r="F905" s="2"/>
      <c r="G905" s="2"/>
      <c r="H905" s="2"/>
      <c r="I905" s="2"/>
      <c r="J905" s="2" t="s">
        <v>5626</v>
      </c>
      <c r="K905" s="2"/>
      <c r="L905" s="5" t="s">
        <v>23</v>
      </c>
      <c r="M905" s="7" t="s">
        <v>5627</v>
      </c>
      <c r="N905" s="2">
        <v>457</v>
      </c>
      <c r="O905" s="2">
        <v>875</v>
      </c>
      <c r="P905" s="2" t="s">
        <v>3818</v>
      </c>
      <c r="Q905" s="8" t="s">
        <v>5628</v>
      </c>
      <c r="R905" s="5" t="s">
        <v>4586</v>
      </c>
    </row>
    <row r="906" spans="1:18" ht="61.8" x14ac:dyDescent="0.25">
      <c r="A906" s="6" t="s">
        <v>5629</v>
      </c>
      <c r="B906" s="2" t="s">
        <v>5630</v>
      </c>
      <c r="C906" s="3" t="s">
        <v>4580</v>
      </c>
      <c r="D906" s="2" t="s">
        <v>5631</v>
      </c>
      <c r="E906" s="4">
        <v>43684.618159722224</v>
      </c>
      <c r="F906" s="2"/>
      <c r="G906" s="2"/>
      <c r="H906" s="2"/>
      <c r="I906" s="2"/>
      <c r="J906" s="2" t="s">
        <v>5632</v>
      </c>
      <c r="K906" s="2"/>
      <c r="L906" s="5" t="s">
        <v>116</v>
      </c>
      <c r="M906" s="7" t="s">
        <v>5633</v>
      </c>
      <c r="N906" s="2">
        <v>3696</v>
      </c>
      <c r="O906" s="2">
        <v>970</v>
      </c>
      <c r="P906" s="2" t="s">
        <v>5634</v>
      </c>
      <c r="Q906" s="8" t="s">
        <v>5635</v>
      </c>
      <c r="R906" s="5" t="s">
        <v>4586</v>
      </c>
    </row>
    <row r="907" spans="1:18" ht="72" x14ac:dyDescent="0.25">
      <c r="A907" s="6" t="s">
        <v>5636</v>
      </c>
      <c r="B907" s="2" t="s">
        <v>2423</v>
      </c>
      <c r="C907" s="3" t="s">
        <v>5637</v>
      </c>
      <c r="D907" s="2" t="s">
        <v>5638</v>
      </c>
      <c r="E907" s="4">
        <v>43684.618055555555</v>
      </c>
      <c r="F907" s="2"/>
      <c r="G907" s="2"/>
      <c r="H907" s="2"/>
      <c r="I907" s="2"/>
      <c r="J907" s="2" t="s">
        <v>2426</v>
      </c>
      <c r="K907" s="2"/>
      <c r="L907" s="5" t="s">
        <v>61</v>
      </c>
      <c r="M907" s="7" t="s">
        <v>2427</v>
      </c>
      <c r="N907" s="2">
        <v>9734</v>
      </c>
      <c r="O907" s="2">
        <v>3984</v>
      </c>
      <c r="P907" s="2" t="s">
        <v>2428</v>
      </c>
      <c r="Q907" s="8" t="s">
        <v>5639</v>
      </c>
      <c r="R907" s="5" t="s">
        <v>5640</v>
      </c>
    </row>
    <row r="908" spans="1:18" ht="61.8" x14ac:dyDescent="0.25">
      <c r="A908" s="6" t="s">
        <v>5641</v>
      </c>
      <c r="B908" s="2" t="s">
        <v>5642</v>
      </c>
      <c r="C908" s="3" t="s">
        <v>5643</v>
      </c>
      <c r="D908" s="2" t="s">
        <v>5644</v>
      </c>
      <c r="E908" s="4">
        <v>43684.598495370374</v>
      </c>
      <c r="F908" s="2"/>
      <c r="G908" s="2"/>
      <c r="H908" s="2"/>
      <c r="I908" s="2"/>
      <c r="J908" s="2" t="s">
        <v>5645</v>
      </c>
      <c r="K908" s="2"/>
      <c r="L908" s="5" t="s">
        <v>61</v>
      </c>
      <c r="M908" s="7" t="s">
        <v>5646</v>
      </c>
      <c r="N908" s="2">
        <v>1381</v>
      </c>
      <c r="O908" s="2">
        <v>151</v>
      </c>
      <c r="P908" s="2" t="s">
        <v>931</v>
      </c>
      <c r="Q908" s="8" t="s">
        <v>5647</v>
      </c>
      <c r="R908" s="5" t="s">
        <v>5648</v>
      </c>
    </row>
    <row r="909" spans="1:18" ht="51.6" x14ac:dyDescent="0.25">
      <c r="A909" s="6" t="s">
        <v>5649</v>
      </c>
      <c r="B909" s="2" t="s">
        <v>5650</v>
      </c>
      <c r="C909" s="3" t="s">
        <v>5651</v>
      </c>
      <c r="D909" s="2" t="s">
        <v>5652</v>
      </c>
      <c r="E909" s="4">
        <v>43684.59575231481</v>
      </c>
      <c r="F909" s="2"/>
      <c r="G909" s="2"/>
      <c r="H909" s="2"/>
      <c r="I909" s="2"/>
      <c r="J909" s="2" t="s">
        <v>5653</v>
      </c>
      <c r="K909" s="2"/>
      <c r="L909" s="5" t="s">
        <v>23</v>
      </c>
      <c r="M909" s="7" t="s">
        <v>5654</v>
      </c>
      <c r="N909" s="2">
        <v>2888</v>
      </c>
      <c r="O909" s="2">
        <v>3213</v>
      </c>
      <c r="P909" s="2" t="s">
        <v>5655</v>
      </c>
      <c r="Q909" s="8" t="s">
        <v>5656</v>
      </c>
      <c r="R909" s="5" t="s">
        <v>5657</v>
      </c>
    </row>
    <row r="910" spans="1:18" ht="61.8" x14ac:dyDescent="0.25">
      <c r="A910" s="6" t="s">
        <v>5658</v>
      </c>
      <c r="B910" s="2" t="s">
        <v>4296</v>
      </c>
      <c r="C910" s="3" t="s">
        <v>4366</v>
      </c>
      <c r="D910" s="2" t="s">
        <v>5659</v>
      </c>
      <c r="E910" s="4">
        <v>43684.589618055557</v>
      </c>
      <c r="F910" s="2"/>
      <c r="G910" s="2"/>
      <c r="H910" s="2"/>
      <c r="I910" s="2"/>
      <c r="J910" s="2" t="s">
        <v>4298</v>
      </c>
      <c r="K910" s="2"/>
      <c r="L910" s="5" t="s">
        <v>51</v>
      </c>
      <c r="M910" s="7" t="s">
        <v>4299</v>
      </c>
      <c r="N910" s="2">
        <v>545</v>
      </c>
      <c r="O910" s="2">
        <v>438</v>
      </c>
      <c r="P910" s="2"/>
      <c r="Q910" s="8" t="s">
        <v>5660</v>
      </c>
      <c r="R910" s="5" t="s">
        <v>4371</v>
      </c>
    </row>
    <row r="911" spans="1:18" ht="61.8" x14ac:dyDescent="0.25">
      <c r="A911" s="6" t="s">
        <v>5661</v>
      </c>
      <c r="B911" s="2" t="s">
        <v>4302</v>
      </c>
      <c r="C911" s="3" t="s">
        <v>4366</v>
      </c>
      <c r="D911" s="2" t="s">
        <v>5662</v>
      </c>
      <c r="E911" s="4">
        <v>43684.584618055553</v>
      </c>
      <c r="F911" s="2"/>
      <c r="G911" s="2"/>
      <c r="H911" s="2"/>
      <c r="I911" s="2"/>
      <c r="J911" s="2" t="s">
        <v>4304</v>
      </c>
      <c r="K911" s="2"/>
      <c r="L911" s="5" t="s">
        <v>116</v>
      </c>
      <c r="M911" s="7" t="s">
        <v>4305</v>
      </c>
      <c r="N911" s="2">
        <v>446</v>
      </c>
      <c r="O911" s="2">
        <v>271</v>
      </c>
      <c r="P911" s="2" t="s">
        <v>4306</v>
      </c>
      <c r="Q911" s="8" t="s">
        <v>5663</v>
      </c>
      <c r="R911" s="5" t="s">
        <v>4371</v>
      </c>
    </row>
    <row r="912" spans="1:18" ht="41.4" x14ac:dyDescent="0.25">
      <c r="A912" s="6" t="s">
        <v>5664</v>
      </c>
      <c r="B912" s="2" t="s">
        <v>441</v>
      </c>
      <c r="C912" s="3" t="s">
        <v>5665</v>
      </c>
      <c r="D912" s="2" t="s">
        <v>5666</v>
      </c>
      <c r="E912" s="4">
        <v>43684.578831018516</v>
      </c>
      <c r="F912" s="2"/>
      <c r="G912" s="2"/>
      <c r="H912" s="2"/>
      <c r="I912" s="2"/>
      <c r="J912" s="2" t="s">
        <v>440</v>
      </c>
      <c r="K912" s="2"/>
      <c r="L912" s="5" t="s">
        <v>23</v>
      </c>
      <c r="M912" s="7" t="s">
        <v>501</v>
      </c>
      <c r="N912" s="2">
        <v>49691</v>
      </c>
      <c r="O912" s="2">
        <v>310</v>
      </c>
      <c r="P912" s="2" t="s">
        <v>329</v>
      </c>
      <c r="Q912" s="8" t="s">
        <v>5667</v>
      </c>
      <c r="R912" s="5" t="s">
        <v>5668</v>
      </c>
    </row>
    <row r="913" spans="1:18" ht="41.4" x14ac:dyDescent="0.25">
      <c r="A913" s="6" t="s">
        <v>5669</v>
      </c>
      <c r="B913" s="2" t="s">
        <v>5670</v>
      </c>
      <c r="C913" s="3" t="s">
        <v>5671</v>
      </c>
      <c r="D913" s="2" t="s">
        <v>5672</v>
      </c>
      <c r="E913" s="4">
        <v>43684.576539351852</v>
      </c>
      <c r="F913" s="2"/>
      <c r="G913" s="2"/>
      <c r="H913" s="2"/>
      <c r="I913" s="2"/>
      <c r="J913" s="2" t="s">
        <v>5673</v>
      </c>
      <c r="K913" s="2"/>
      <c r="L913" s="5" t="s">
        <v>23</v>
      </c>
      <c r="M913" s="7" t="s">
        <v>5674</v>
      </c>
      <c r="N913" s="2">
        <v>1903</v>
      </c>
      <c r="O913" s="2">
        <v>746</v>
      </c>
      <c r="P913" s="2" t="s">
        <v>2787</v>
      </c>
      <c r="Q913" s="8" t="s">
        <v>5675</v>
      </c>
      <c r="R913" s="5" t="s">
        <v>5676</v>
      </c>
    </row>
    <row r="914" spans="1:18" ht="51.6" x14ac:dyDescent="0.25">
      <c r="A914" s="6" t="s">
        <v>4203</v>
      </c>
      <c r="B914" s="2" t="s">
        <v>4201</v>
      </c>
      <c r="C914" s="3" t="s">
        <v>5677</v>
      </c>
      <c r="D914" s="2" t="s">
        <v>5678</v>
      </c>
      <c r="E914" s="4">
        <v>43684.560763888891</v>
      </c>
      <c r="F914" s="2"/>
      <c r="G914" s="2"/>
      <c r="H914" s="2"/>
      <c r="I914" s="2"/>
      <c r="J914" s="2" t="s">
        <v>4200</v>
      </c>
      <c r="K914" s="2"/>
      <c r="L914" s="5" t="s">
        <v>23</v>
      </c>
      <c r="M914" s="7" t="s">
        <v>5679</v>
      </c>
      <c r="N914" s="2">
        <v>10213</v>
      </c>
      <c r="O914" s="2">
        <v>2169</v>
      </c>
      <c r="P914" s="2" t="s">
        <v>1771</v>
      </c>
      <c r="Q914" s="8" t="s">
        <v>5680</v>
      </c>
      <c r="R914" s="5" t="s">
        <v>5681</v>
      </c>
    </row>
    <row r="915" spans="1:18" ht="31.2" x14ac:dyDescent="0.25">
      <c r="A915" s="6" t="s">
        <v>5682</v>
      </c>
      <c r="B915" s="2" t="s">
        <v>1639</v>
      </c>
      <c r="C915" s="3" t="s">
        <v>5683</v>
      </c>
      <c r="D915" s="2" t="s">
        <v>5684</v>
      </c>
      <c r="E915" s="4">
        <v>43684.560659722221</v>
      </c>
      <c r="F915" s="2"/>
      <c r="G915" s="2"/>
      <c r="H915" s="2"/>
      <c r="I915" s="2"/>
      <c r="J915" s="2" t="s">
        <v>1642</v>
      </c>
      <c r="K915" s="2"/>
      <c r="L915" s="5" t="s">
        <v>23</v>
      </c>
      <c r="M915" s="7" t="s">
        <v>1643</v>
      </c>
      <c r="N915" s="2">
        <v>37055</v>
      </c>
      <c r="O915" s="2">
        <v>32032</v>
      </c>
      <c r="P915" s="2" t="s">
        <v>1644</v>
      </c>
      <c r="Q915" s="8" t="s">
        <v>5685</v>
      </c>
      <c r="R915" s="5" t="s">
        <v>5686</v>
      </c>
    </row>
    <row r="916" spans="1:18" ht="51.6" x14ac:dyDescent="0.25">
      <c r="A916" s="6" t="s">
        <v>5687</v>
      </c>
      <c r="B916" s="2" t="s">
        <v>926</v>
      </c>
      <c r="C916" s="3" t="s">
        <v>5053</v>
      </c>
      <c r="D916" s="2" t="s">
        <v>5688</v>
      </c>
      <c r="E916" s="4">
        <v>43684.55846064815</v>
      </c>
      <c r="F916" s="2"/>
      <c r="G916" s="2"/>
      <c r="H916" s="2"/>
      <c r="I916" s="2"/>
      <c r="J916" s="2" t="s">
        <v>929</v>
      </c>
      <c r="K916" s="2"/>
      <c r="L916" s="5" t="s">
        <v>23</v>
      </c>
      <c r="M916" s="7" t="s">
        <v>930</v>
      </c>
      <c r="N916" s="2">
        <v>2107</v>
      </c>
      <c r="O916" s="2">
        <v>481</v>
      </c>
      <c r="P916" s="2" t="s">
        <v>931</v>
      </c>
      <c r="Q916" s="8" t="s">
        <v>5689</v>
      </c>
      <c r="R916" s="5" t="s">
        <v>5056</v>
      </c>
    </row>
    <row r="917" spans="1:18" ht="51.6" x14ac:dyDescent="0.25">
      <c r="A917" s="6" t="s">
        <v>5690</v>
      </c>
      <c r="B917" s="2" t="s">
        <v>926</v>
      </c>
      <c r="C917" s="3" t="s">
        <v>5395</v>
      </c>
      <c r="D917" s="2" t="s">
        <v>5691</v>
      </c>
      <c r="E917" s="4">
        <v>43684.556342592594</v>
      </c>
      <c r="F917" s="2"/>
      <c r="G917" s="2"/>
      <c r="H917" s="2"/>
      <c r="I917" s="2"/>
      <c r="J917" s="2" t="s">
        <v>929</v>
      </c>
      <c r="K917" s="2"/>
      <c r="L917" s="5" t="s">
        <v>23</v>
      </c>
      <c r="M917" s="7" t="s">
        <v>930</v>
      </c>
      <c r="N917" s="2">
        <v>2107</v>
      </c>
      <c r="O917" s="2">
        <v>481</v>
      </c>
      <c r="P917" s="2" t="s">
        <v>931</v>
      </c>
      <c r="Q917" s="8" t="s">
        <v>5692</v>
      </c>
      <c r="R917" s="5" t="s">
        <v>817</v>
      </c>
    </row>
    <row r="918" spans="1:18" ht="41.4" x14ac:dyDescent="0.25">
      <c r="A918" s="6" t="s">
        <v>5693</v>
      </c>
      <c r="B918" s="2" t="s">
        <v>5694</v>
      </c>
      <c r="C918" s="3" t="s">
        <v>5450</v>
      </c>
      <c r="D918" s="2" t="s">
        <v>5695</v>
      </c>
      <c r="E918" s="4">
        <v>43684.53696759259</v>
      </c>
      <c r="F918" s="2"/>
      <c r="G918" s="2"/>
      <c r="H918" s="2"/>
      <c r="I918" s="2"/>
      <c r="J918" s="2" t="s">
        <v>5696</v>
      </c>
      <c r="K918" s="2"/>
      <c r="L918" s="5" t="s">
        <v>23</v>
      </c>
      <c r="M918" s="7" t="s">
        <v>5697</v>
      </c>
      <c r="N918" s="2">
        <v>359</v>
      </c>
      <c r="O918" s="2">
        <v>431</v>
      </c>
      <c r="P918" s="2" t="s">
        <v>2207</v>
      </c>
      <c r="Q918" s="8" t="s">
        <v>5698</v>
      </c>
      <c r="R918" s="5" t="s">
        <v>5453</v>
      </c>
    </row>
    <row r="919" spans="1:18" ht="13.2" x14ac:dyDescent="0.25">
      <c r="A919" s="6" t="s">
        <v>5521</v>
      </c>
      <c r="B919" s="2" t="s">
        <v>5520</v>
      </c>
      <c r="C919" s="3" t="s">
        <v>5699</v>
      </c>
      <c r="D919" s="2" t="s">
        <v>5700</v>
      </c>
      <c r="E919" s="4">
        <v>43684.531527777777</v>
      </c>
      <c r="F919" s="2"/>
      <c r="G919" s="2"/>
      <c r="H919" s="2" t="s">
        <v>4743</v>
      </c>
      <c r="I919" s="2" t="s">
        <v>4738</v>
      </c>
      <c r="J919" s="2" t="s">
        <v>5519</v>
      </c>
      <c r="K919" s="2" t="s">
        <v>5143</v>
      </c>
      <c r="L919" s="5" t="s">
        <v>116</v>
      </c>
      <c r="M919" s="7" t="s">
        <v>5701</v>
      </c>
      <c r="N919" s="2">
        <v>243</v>
      </c>
      <c r="O919" s="2">
        <v>261</v>
      </c>
      <c r="P919" s="2" t="s">
        <v>5702</v>
      </c>
      <c r="Q919" s="8" t="s">
        <v>5703</v>
      </c>
      <c r="R919" s="5" t="s">
        <v>5152</v>
      </c>
    </row>
    <row r="920" spans="1:18" ht="61.8" x14ac:dyDescent="0.25">
      <c r="A920" s="6" t="s">
        <v>5704</v>
      </c>
      <c r="B920" s="2" t="s">
        <v>712</v>
      </c>
      <c r="C920" s="3" t="s">
        <v>5705</v>
      </c>
      <c r="D920" s="2" t="s">
        <v>5706</v>
      </c>
      <c r="E920" s="4">
        <v>43684.524467592593</v>
      </c>
      <c r="F920" s="2"/>
      <c r="G920" s="2"/>
      <c r="H920" s="2" t="s">
        <v>715</v>
      </c>
      <c r="I920" s="2" t="s">
        <v>712</v>
      </c>
      <c r="J920" s="2" t="s">
        <v>715</v>
      </c>
      <c r="K920" s="2" t="s">
        <v>5707</v>
      </c>
      <c r="L920" s="5" t="s">
        <v>23</v>
      </c>
      <c r="M920" s="7" t="s">
        <v>717</v>
      </c>
      <c r="N920" s="2">
        <v>358</v>
      </c>
      <c r="O920" s="2">
        <v>800</v>
      </c>
      <c r="P920" s="2" t="s">
        <v>718</v>
      </c>
      <c r="Q920" s="8" t="s">
        <v>5708</v>
      </c>
      <c r="R920" s="5" t="s">
        <v>5709</v>
      </c>
    </row>
    <row r="921" spans="1:18" ht="51.6" x14ac:dyDescent="0.25">
      <c r="A921" s="6" t="s">
        <v>5710</v>
      </c>
      <c r="B921" s="2" t="s">
        <v>783</v>
      </c>
      <c r="C921" s="3" t="s">
        <v>5711</v>
      </c>
      <c r="D921" s="2" t="s">
        <v>5712</v>
      </c>
      <c r="E921" s="4">
        <v>43684.470277777778</v>
      </c>
      <c r="F921" s="2"/>
      <c r="G921" s="2"/>
      <c r="H921" s="2"/>
      <c r="I921" s="2"/>
      <c r="J921" s="2" t="s">
        <v>785</v>
      </c>
      <c r="K921" s="2"/>
      <c r="L921" s="5" t="s">
        <v>23</v>
      </c>
      <c r="M921" s="7" t="s">
        <v>786</v>
      </c>
      <c r="N921" s="2">
        <v>1504</v>
      </c>
      <c r="O921" s="2">
        <v>753</v>
      </c>
      <c r="P921" s="2" t="s">
        <v>329</v>
      </c>
      <c r="Q921" s="8" t="s">
        <v>5713</v>
      </c>
      <c r="R921" s="5" t="s">
        <v>5714</v>
      </c>
    </row>
    <row r="922" spans="1:18" ht="51.6" x14ac:dyDescent="0.25">
      <c r="A922" s="6" t="s">
        <v>5715</v>
      </c>
      <c r="B922" s="2" t="s">
        <v>5716</v>
      </c>
      <c r="C922" s="3" t="s">
        <v>5175</v>
      </c>
      <c r="D922" s="2" t="s">
        <v>5717</v>
      </c>
      <c r="E922" s="4">
        <v>43684.466840277775</v>
      </c>
      <c r="F922" s="2"/>
      <c r="G922" s="2"/>
      <c r="H922" s="2"/>
      <c r="I922" s="2"/>
      <c r="J922" s="2" t="s">
        <v>5718</v>
      </c>
      <c r="K922" s="2"/>
      <c r="L922" s="5" t="s">
        <v>23</v>
      </c>
      <c r="M922" s="7" t="s">
        <v>5719</v>
      </c>
      <c r="N922" s="2">
        <v>164</v>
      </c>
      <c r="O922" s="2">
        <v>629</v>
      </c>
      <c r="P922" s="2" t="s">
        <v>5720</v>
      </c>
      <c r="Q922" s="8" t="s">
        <v>5721</v>
      </c>
      <c r="R922" s="5" t="s">
        <v>5181</v>
      </c>
    </row>
    <row r="923" spans="1:18" ht="123" x14ac:dyDescent="0.25">
      <c r="A923" s="6" t="s">
        <v>5722</v>
      </c>
      <c r="B923" s="2" t="s">
        <v>2423</v>
      </c>
      <c r="C923" s="3" t="s">
        <v>5723</v>
      </c>
      <c r="D923" s="2" t="s">
        <v>5724</v>
      </c>
      <c r="E923" s="4">
        <v>43684.461805555555</v>
      </c>
      <c r="F923" s="2"/>
      <c r="G923" s="2"/>
      <c r="H923" s="2"/>
      <c r="I923" s="2"/>
      <c r="J923" s="2" t="s">
        <v>2426</v>
      </c>
      <c r="K923" s="2"/>
      <c r="L923" s="5" t="s">
        <v>61</v>
      </c>
      <c r="M923" s="7" t="s">
        <v>2427</v>
      </c>
      <c r="N923" s="2">
        <v>9734</v>
      </c>
      <c r="O923" s="2">
        <v>3984</v>
      </c>
      <c r="P923" s="2" t="s">
        <v>2428</v>
      </c>
      <c r="Q923" s="8" t="s">
        <v>5725</v>
      </c>
      <c r="R923" s="5" t="s">
        <v>5726</v>
      </c>
    </row>
    <row r="924" spans="1:18" ht="21" x14ac:dyDescent="0.25">
      <c r="A924" s="6" t="s">
        <v>5727</v>
      </c>
      <c r="B924" s="2" t="s">
        <v>5728</v>
      </c>
      <c r="C924" s="3" t="s">
        <v>5729</v>
      </c>
      <c r="D924" s="2" t="s">
        <v>5730</v>
      </c>
      <c r="E924" s="4">
        <v>43684.449837962966</v>
      </c>
      <c r="F924" s="2"/>
      <c r="G924" s="2"/>
      <c r="H924" s="2"/>
      <c r="I924" s="2"/>
      <c r="J924" s="2" t="s">
        <v>5731</v>
      </c>
      <c r="K924" s="2"/>
      <c r="L924" s="5" t="s">
        <v>61</v>
      </c>
      <c r="M924" s="7" t="s">
        <v>5732</v>
      </c>
      <c r="N924" s="2">
        <v>7435</v>
      </c>
      <c r="O924" s="2">
        <v>4436</v>
      </c>
      <c r="P924" s="2" t="s">
        <v>5733</v>
      </c>
      <c r="Q924" s="8" t="s">
        <v>5734</v>
      </c>
      <c r="R924" s="5" t="s">
        <v>5735</v>
      </c>
    </row>
    <row r="925" spans="1:18" ht="21" x14ac:dyDescent="0.25">
      <c r="A925" s="6" t="s">
        <v>5736</v>
      </c>
      <c r="B925" s="2" t="s">
        <v>3285</v>
      </c>
      <c r="C925" s="3" t="s">
        <v>5737</v>
      </c>
      <c r="D925" s="2" t="s">
        <v>5738</v>
      </c>
      <c r="E925" s="4">
        <v>43684.447893518518</v>
      </c>
      <c r="F925" s="2"/>
      <c r="G925" s="2"/>
      <c r="H925" s="2" t="s">
        <v>3352</v>
      </c>
      <c r="I925" s="2" t="s">
        <v>3349</v>
      </c>
      <c r="J925" s="2" t="s">
        <v>3287</v>
      </c>
      <c r="K925" s="2" t="s">
        <v>5739</v>
      </c>
      <c r="L925" s="5" t="s">
        <v>51</v>
      </c>
      <c r="M925" s="7" t="s">
        <v>3288</v>
      </c>
      <c r="N925" s="2">
        <v>2302</v>
      </c>
      <c r="O925" s="2">
        <v>748</v>
      </c>
      <c r="P925" s="2" t="s">
        <v>3289</v>
      </c>
      <c r="Q925" s="8" t="s">
        <v>5740</v>
      </c>
      <c r="R925" s="5" t="s">
        <v>5741</v>
      </c>
    </row>
    <row r="926" spans="1:18" ht="41.4" x14ac:dyDescent="0.25">
      <c r="A926" s="6" t="s">
        <v>5742</v>
      </c>
      <c r="B926" s="2" t="s">
        <v>5743</v>
      </c>
      <c r="C926" s="3" t="s">
        <v>5243</v>
      </c>
      <c r="D926" s="2" t="s">
        <v>5744</v>
      </c>
      <c r="E926" s="4">
        <v>43684.445787037039</v>
      </c>
      <c r="F926" s="2"/>
      <c r="G926" s="2"/>
      <c r="H926" s="2"/>
      <c r="I926" s="2"/>
      <c r="J926" s="2" t="s">
        <v>5745</v>
      </c>
      <c r="K926" s="2"/>
      <c r="L926" s="5" t="s">
        <v>23</v>
      </c>
      <c r="M926" s="7" t="s">
        <v>5746</v>
      </c>
      <c r="N926" s="2">
        <v>1138</v>
      </c>
      <c r="O926" s="2">
        <v>421</v>
      </c>
      <c r="P926" s="2" t="s">
        <v>329</v>
      </c>
      <c r="Q926" s="8" t="s">
        <v>5747</v>
      </c>
      <c r="R926" s="5" t="s">
        <v>5249</v>
      </c>
    </row>
    <row r="927" spans="1:18" ht="41.4" x14ac:dyDescent="0.25">
      <c r="A927" s="6" t="s">
        <v>5739</v>
      </c>
      <c r="B927" s="2" t="s">
        <v>3349</v>
      </c>
      <c r="C927" s="3" t="s">
        <v>5748</v>
      </c>
      <c r="D927" s="2" t="s">
        <v>5749</v>
      </c>
      <c r="E927" s="4">
        <v>43684.442731481482</v>
      </c>
      <c r="F927" s="2"/>
      <c r="G927" s="2"/>
      <c r="H927" s="2" t="s">
        <v>3287</v>
      </c>
      <c r="I927" s="2" t="s">
        <v>3285</v>
      </c>
      <c r="J927" s="2" t="s">
        <v>3352</v>
      </c>
      <c r="K927" s="2" t="s">
        <v>5750</v>
      </c>
      <c r="L927" s="5" t="s">
        <v>23</v>
      </c>
      <c r="M927" s="7" t="s">
        <v>3353</v>
      </c>
      <c r="N927" s="2">
        <v>63</v>
      </c>
      <c r="O927" s="2">
        <v>25</v>
      </c>
      <c r="P927" s="2" t="s">
        <v>1527</v>
      </c>
      <c r="Q927" s="8" t="s">
        <v>5751</v>
      </c>
      <c r="R927" s="5" t="s">
        <v>5752</v>
      </c>
    </row>
    <row r="928" spans="1:18" ht="41.4" x14ac:dyDescent="0.25">
      <c r="A928" s="6" t="s">
        <v>5753</v>
      </c>
      <c r="B928" s="2" t="s">
        <v>5754</v>
      </c>
      <c r="C928" s="3" t="s">
        <v>5755</v>
      </c>
      <c r="D928" s="2" t="s">
        <v>5756</v>
      </c>
      <c r="E928" s="4">
        <v>43684.441678240742</v>
      </c>
      <c r="F928" s="2"/>
      <c r="G928" s="2"/>
      <c r="H928" s="2"/>
      <c r="I928" s="2"/>
      <c r="J928" s="2" t="s">
        <v>5757</v>
      </c>
      <c r="K928" s="2"/>
      <c r="L928" s="5" t="s">
        <v>974</v>
      </c>
      <c r="M928" s="7" t="s">
        <v>5758</v>
      </c>
      <c r="N928" s="2">
        <v>10773</v>
      </c>
      <c r="O928" s="2">
        <v>1709</v>
      </c>
      <c r="P928" s="2" t="s">
        <v>5759</v>
      </c>
      <c r="Q928" s="8" t="s">
        <v>5760</v>
      </c>
      <c r="R928" s="5" t="s">
        <v>5761</v>
      </c>
    </row>
    <row r="929" spans="1:18" ht="21" x14ac:dyDescent="0.25">
      <c r="A929" s="6" t="s">
        <v>5568</v>
      </c>
      <c r="B929" s="2" t="s">
        <v>4742</v>
      </c>
      <c r="C929" s="3" t="s">
        <v>5762</v>
      </c>
      <c r="D929" s="2" t="s">
        <v>5763</v>
      </c>
      <c r="E929" s="4">
        <v>43684.440011574072</v>
      </c>
      <c r="F929" s="2"/>
      <c r="G929" s="2"/>
      <c r="H929" s="2" t="s">
        <v>4743</v>
      </c>
      <c r="I929" s="2" t="s">
        <v>4738</v>
      </c>
      <c r="J929" s="2" t="s">
        <v>4741</v>
      </c>
      <c r="K929" s="2" t="s">
        <v>5143</v>
      </c>
      <c r="L929" s="5" t="s">
        <v>51</v>
      </c>
      <c r="M929" s="7" t="s">
        <v>5508</v>
      </c>
      <c r="N929" s="2">
        <v>584</v>
      </c>
      <c r="O929" s="2">
        <v>2166</v>
      </c>
      <c r="P929" s="48" t="s">
        <v>5509</v>
      </c>
      <c r="Q929" s="8" t="s">
        <v>5764</v>
      </c>
      <c r="R929" s="5" t="s">
        <v>5152</v>
      </c>
    </row>
    <row r="930" spans="1:18" ht="31.2" x14ac:dyDescent="0.25">
      <c r="A930" s="6" t="s">
        <v>5765</v>
      </c>
      <c r="B930" s="2" t="s">
        <v>4660</v>
      </c>
      <c r="C930" s="3" t="s">
        <v>5766</v>
      </c>
      <c r="D930" s="2" t="s">
        <v>5767</v>
      </c>
      <c r="E930" s="4">
        <v>43684.434027777781</v>
      </c>
      <c r="F930" s="2"/>
      <c r="G930" s="2"/>
      <c r="H930" s="2"/>
      <c r="I930" s="2"/>
      <c r="J930" s="2" t="s">
        <v>4663</v>
      </c>
      <c r="K930" s="2"/>
      <c r="L930" s="5" t="s">
        <v>61</v>
      </c>
      <c r="M930" s="7" t="s">
        <v>4664</v>
      </c>
      <c r="N930" s="2">
        <v>5642</v>
      </c>
      <c r="O930" s="2">
        <v>1638</v>
      </c>
      <c r="P930" s="2" t="s">
        <v>4665</v>
      </c>
      <c r="Q930" s="8" t="s">
        <v>5768</v>
      </c>
      <c r="R930" s="5" t="s">
        <v>5769</v>
      </c>
    </row>
    <row r="931" spans="1:18" ht="21" x14ac:dyDescent="0.25">
      <c r="A931" s="6" t="s">
        <v>5770</v>
      </c>
      <c r="B931" s="2" t="s">
        <v>441</v>
      </c>
      <c r="C931" s="3" t="s">
        <v>5771</v>
      </c>
      <c r="D931" s="2" t="s">
        <v>5772</v>
      </c>
      <c r="E931" s="4">
        <v>43684.427314814813</v>
      </c>
      <c r="F931" s="2"/>
      <c r="G931" s="2"/>
      <c r="H931" s="2"/>
      <c r="I931" s="2"/>
      <c r="J931" s="2" t="s">
        <v>440</v>
      </c>
      <c r="K931" s="2"/>
      <c r="L931" s="5" t="s">
        <v>23</v>
      </c>
      <c r="M931" s="7" t="s">
        <v>501</v>
      </c>
      <c r="N931" s="2">
        <v>49691</v>
      </c>
      <c r="O931" s="2">
        <v>310</v>
      </c>
      <c r="P931" s="2" t="s">
        <v>329</v>
      </c>
      <c r="Q931" s="8" t="s">
        <v>5773</v>
      </c>
      <c r="R931" s="5" t="s">
        <v>5774</v>
      </c>
    </row>
    <row r="932" spans="1:18" ht="13.2" x14ac:dyDescent="0.25">
      <c r="A932" s="6" t="s">
        <v>5775</v>
      </c>
      <c r="B932" s="2" t="s">
        <v>734</v>
      </c>
      <c r="C932" s="3" t="s">
        <v>5776</v>
      </c>
      <c r="D932" s="2" t="s">
        <v>5777</v>
      </c>
      <c r="E932" s="4">
        <v>43684.416712962964</v>
      </c>
      <c r="F932" s="2"/>
      <c r="G932" s="2"/>
      <c r="H932" s="2"/>
      <c r="I932" s="2"/>
      <c r="J932" s="2" t="s">
        <v>737</v>
      </c>
      <c r="K932" s="2"/>
      <c r="L932" s="5" t="s">
        <v>738</v>
      </c>
      <c r="M932" s="7" t="s">
        <v>739</v>
      </c>
      <c r="N932" s="2">
        <v>10894</v>
      </c>
      <c r="O932" s="2">
        <v>11086</v>
      </c>
      <c r="P932" s="2" t="s">
        <v>351</v>
      </c>
      <c r="Q932" s="8" t="s">
        <v>5778</v>
      </c>
      <c r="R932" s="5" t="s">
        <v>5779</v>
      </c>
    </row>
    <row r="933" spans="1:18" ht="51.6" x14ac:dyDescent="0.25">
      <c r="A933" s="6" t="s">
        <v>5780</v>
      </c>
      <c r="B933" s="2" t="s">
        <v>5781</v>
      </c>
      <c r="C933" s="3" t="s">
        <v>5235</v>
      </c>
      <c r="D933" s="2" t="s">
        <v>5782</v>
      </c>
      <c r="E933" s="4">
        <v>43684.410937499997</v>
      </c>
      <c r="F933" s="2"/>
      <c r="G933" s="2"/>
      <c r="H933" s="2"/>
      <c r="I933" s="2"/>
      <c r="J933" s="2" t="s">
        <v>5783</v>
      </c>
      <c r="K933" s="2"/>
      <c r="L933" s="5" t="s">
        <v>23</v>
      </c>
      <c r="M933" s="7" t="s">
        <v>5784</v>
      </c>
      <c r="N933" s="2">
        <v>394</v>
      </c>
      <c r="O933" s="2">
        <v>917</v>
      </c>
      <c r="P933" s="2"/>
      <c r="Q933" s="8" t="s">
        <v>5785</v>
      </c>
      <c r="R933" s="5" t="s">
        <v>5240</v>
      </c>
    </row>
    <row r="934" spans="1:18" ht="41.4" x14ac:dyDescent="0.25">
      <c r="A934" s="6" t="s">
        <v>5786</v>
      </c>
      <c r="B934" s="2" t="s">
        <v>5787</v>
      </c>
      <c r="C934" s="3" t="s">
        <v>5788</v>
      </c>
      <c r="D934" s="2" t="s">
        <v>5789</v>
      </c>
      <c r="E934" s="4">
        <v>43684.40892361111</v>
      </c>
      <c r="F934" s="2"/>
      <c r="G934" s="2"/>
      <c r="H934" s="2"/>
      <c r="I934" s="2"/>
      <c r="J934" s="2" t="s">
        <v>5790</v>
      </c>
      <c r="K934" s="2"/>
      <c r="L934" s="5" t="s">
        <v>51</v>
      </c>
      <c r="M934" s="7" t="s">
        <v>5791</v>
      </c>
      <c r="N934" s="2">
        <v>79</v>
      </c>
      <c r="O934" s="2">
        <v>405</v>
      </c>
      <c r="P934" s="2"/>
      <c r="Q934" s="8" t="s">
        <v>5792</v>
      </c>
      <c r="R934" s="5" t="s">
        <v>5793</v>
      </c>
    </row>
    <row r="935" spans="1:18" ht="13.2" x14ac:dyDescent="0.25">
      <c r="A935" s="6" t="s">
        <v>5794</v>
      </c>
      <c r="B935" s="2" t="s">
        <v>5795</v>
      </c>
      <c r="C935" s="3" t="s">
        <v>5796</v>
      </c>
      <c r="D935" s="2" t="s">
        <v>5797</v>
      </c>
      <c r="E935" s="4">
        <v>43684.395983796298</v>
      </c>
      <c r="F935" s="2"/>
      <c r="G935" s="2"/>
      <c r="H935" s="2" t="s">
        <v>4743</v>
      </c>
      <c r="I935" s="2" t="s">
        <v>4738</v>
      </c>
      <c r="J935" s="2" t="s">
        <v>5798</v>
      </c>
      <c r="K935" s="2" t="s">
        <v>5143</v>
      </c>
      <c r="L935" s="5" t="s">
        <v>23</v>
      </c>
      <c r="M935" s="7" t="s">
        <v>5799</v>
      </c>
      <c r="N935" s="2">
        <v>295</v>
      </c>
      <c r="O935" s="2">
        <v>606</v>
      </c>
      <c r="P935" s="2" t="s">
        <v>1527</v>
      </c>
      <c r="Q935" s="8" t="s">
        <v>5800</v>
      </c>
      <c r="R935" s="5" t="s">
        <v>5152</v>
      </c>
    </row>
    <row r="936" spans="1:18" ht="51.6" x14ac:dyDescent="0.25">
      <c r="A936" s="6" t="s">
        <v>5801</v>
      </c>
      <c r="B936" s="2" t="s">
        <v>5802</v>
      </c>
      <c r="C936" s="3" t="s">
        <v>5803</v>
      </c>
      <c r="D936" s="2" t="s">
        <v>5804</v>
      </c>
      <c r="E936" s="4">
        <v>43684.393321759257</v>
      </c>
      <c r="F936" s="2"/>
      <c r="G936" s="2"/>
      <c r="H936" s="2"/>
      <c r="I936" s="2"/>
      <c r="J936" s="2" t="s">
        <v>5805</v>
      </c>
      <c r="K936" s="2"/>
      <c r="L936" s="5" t="s">
        <v>1911</v>
      </c>
      <c r="M936" s="7" t="s">
        <v>5806</v>
      </c>
      <c r="N936" s="2">
        <v>1605</v>
      </c>
      <c r="O936" s="2">
        <v>94</v>
      </c>
      <c r="P936" s="2" t="s">
        <v>1527</v>
      </c>
      <c r="Q936" s="8" t="s">
        <v>5807</v>
      </c>
      <c r="R936" s="5" t="s">
        <v>5808</v>
      </c>
    </row>
    <row r="937" spans="1:18" ht="51.6" x14ac:dyDescent="0.25">
      <c r="A937" s="6" t="s">
        <v>5143</v>
      </c>
      <c r="B937" s="2" t="s">
        <v>4738</v>
      </c>
      <c r="C937" s="3" t="s">
        <v>5809</v>
      </c>
      <c r="D937" s="2" t="s">
        <v>5810</v>
      </c>
      <c r="E937" s="4">
        <v>43684.380474537036</v>
      </c>
      <c r="F937" s="2"/>
      <c r="G937" s="2"/>
      <c r="H937" s="2"/>
      <c r="I937" s="2"/>
      <c r="J937" s="2" t="s">
        <v>4743</v>
      </c>
      <c r="K937" s="2"/>
      <c r="L937" s="5" t="s">
        <v>51</v>
      </c>
      <c r="M937" s="7" t="s">
        <v>4745</v>
      </c>
      <c r="N937" s="2">
        <v>104</v>
      </c>
      <c r="O937" s="2">
        <v>431</v>
      </c>
      <c r="P937" s="2"/>
      <c r="Q937" s="8" t="s">
        <v>5811</v>
      </c>
      <c r="R937" s="5" t="s">
        <v>5812</v>
      </c>
    </row>
    <row r="938" spans="1:18" ht="41.4" x14ac:dyDescent="0.25">
      <c r="A938" s="6" t="s">
        <v>5813</v>
      </c>
      <c r="B938" s="2" t="s">
        <v>5814</v>
      </c>
      <c r="C938" s="3" t="s">
        <v>5243</v>
      </c>
      <c r="D938" s="2" t="s">
        <v>5815</v>
      </c>
      <c r="E938" s="4">
        <v>43684.370509259257</v>
      </c>
      <c r="F938" s="2"/>
      <c r="G938" s="2"/>
      <c r="H938" s="2"/>
      <c r="I938" s="2"/>
      <c r="J938" s="2" t="s">
        <v>5816</v>
      </c>
      <c r="K938" s="2"/>
      <c r="L938" s="5" t="s">
        <v>116</v>
      </c>
      <c r="M938" s="7" t="s">
        <v>5817</v>
      </c>
      <c r="N938" s="2">
        <v>128</v>
      </c>
      <c r="O938" s="2">
        <v>95</v>
      </c>
      <c r="P938" s="2" t="s">
        <v>351</v>
      </c>
      <c r="Q938" s="8" t="s">
        <v>5818</v>
      </c>
      <c r="R938" s="5" t="s">
        <v>5249</v>
      </c>
    </row>
    <row r="939" spans="1:18" ht="31.2" x14ac:dyDescent="0.25">
      <c r="A939" s="6" t="s">
        <v>5819</v>
      </c>
      <c r="B939" s="2" t="s">
        <v>5820</v>
      </c>
      <c r="C939" s="3" t="s">
        <v>5821</v>
      </c>
      <c r="D939" s="2" t="s">
        <v>5822</v>
      </c>
      <c r="E939" s="4">
        <v>43684.349282407406</v>
      </c>
      <c r="F939" s="2"/>
      <c r="G939" s="2"/>
      <c r="H939" s="2"/>
      <c r="I939" s="2"/>
      <c r="J939" s="2" t="s">
        <v>5823</v>
      </c>
      <c r="K939" s="2"/>
      <c r="L939" s="5" t="s">
        <v>51</v>
      </c>
      <c r="M939" s="7" t="s">
        <v>5824</v>
      </c>
      <c r="N939" s="2">
        <v>1842</v>
      </c>
      <c r="O939" s="2">
        <v>1251</v>
      </c>
      <c r="P939" s="2" t="s">
        <v>1771</v>
      </c>
      <c r="Q939" s="8" t="s">
        <v>5825</v>
      </c>
      <c r="R939" s="5" t="s">
        <v>5826</v>
      </c>
    </row>
    <row r="940" spans="1:18" ht="41.4" x14ac:dyDescent="0.25">
      <c r="A940" s="6" t="s">
        <v>5827</v>
      </c>
      <c r="B940" s="2" t="s">
        <v>831</v>
      </c>
      <c r="C940" s="3" t="s">
        <v>5828</v>
      </c>
      <c r="D940" s="2" t="s">
        <v>5829</v>
      </c>
      <c r="E940" s="4">
        <v>43684.346967592588</v>
      </c>
      <c r="F940" s="2"/>
      <c r="G940" s="2"/>
      <c r="H940" s="2"/>
      <c r="I940" s="2"/>
      <c r="J940" s="2" t="s">
        <v>834</v>
      </c>
      <c r="K940" s="2"/>
      <c r="L940" s="5" t="s">
        <v>51</v>
      </c>
      <c r="M940" s="7" t="s">
        <v>835</v>
      </c>
      <c r="N940" s="2">
        <v>4113</v>
      </c>
      <c r="O940" s="2">
        <v>985</v>
      </c>
      <c r="P940" s="2" t="s">
        <v>836</v>
      </c>
      <c r="Q940" s="8" t="s">
        <v>5830</v>
      </c>
      <c r="R940" s="5" t="s">
        <v>5831</v>
      </c>
    </row>
    <row r="941" spans="1:18" ht="41.4" x14ac:dyDescent="0.25">
      <c r="A941" s="6" t="s">
        <v>5832</v>
      </c>
      <c r="B941" s="2" t="s">
        <v>783</v>
      </c>
      <c r="C941" s="3" t="s">
        <v>5243</v>
      </c>
      <c r="D941" s="2" t="s">
        <v>5833</v>
      </c>
      <c r="E941" s="4">
        <v>43684.344930555555</v>
      </c>
      <c r="F941" s="2"/>
      <c r="G941" s="2"/>
      <c r="H941" s="2"/>
      <c r="I941" s="2"/>
      <c r="J941" s="2" t="s">
        <v>785</v>
      </c>
      <c r="K941" s="2"/>
      <c r="L941" s="5" t="s">
        <v>51</v>
      </c>
      <c r="M941" s="7" t="s">
        <v>786</v>
      </c>
      <c r="N941" s="2">
        <v>1504</v>
      </c>
      <c r="O941" s="2">
        <v>753</v>
      </c>
      <c r="P941" s="2" t="s">
        <v>329</v>
      </c>
      <c r="Q941" s="8" t="s">
        <v>5834</v>
      </c>
      <c r="R941" s="5" t="s">
        <v>5249</v>
      </c>
    </row>
    <row r="942" spans="1:18" ht="41.4" x14ac:dyDescent="0.25">
      <c r="A942" s="6" t="s">
        <v>5835</v>
      </c>
      <c r="B942" s="2" t="s">
        <v>5836</v>
      </c>
      <c r="C942" s="3" t="s">
        <v>5837</v>
      </c>
      <c r="D942" s="2" t="s">
        <v>5838</v>
      </c>
      <c r="E942" s="4">
        <v>43684.343506944446</v>
      </c>
      <c r="F942" s="2"/>
      <c r="G942" s="2"/>
      <c r="H942" s="2"/>
      <c r="I942" s="2"/>
      <c r="J942" s="2" t="s">
        <v>5839</v>
      </c>
      <c r="K942" s="2"/>
      <c r="L942" s="5" t="s">
        <v>116</v>
      </c>
      <c r="M942" s="7" t="s">
        <v>5840</v>
      </c>
      <c r="N942" s="2">
        <v>164</v>
      </c>
      <c r="O942" s="2">
        <v>241</v>
      </c>
      <c r="P942" s="2" t="s">
        <v>5841</v>
      </c>
      <c r="Q942" s="8" t="s">
        <v>5842</v>
      </c>
      <c r="R942" s="5" t="s">
        <v>5843</v>
      </c>
    </row>
    <row r="943" spans="1:18" ht="41.4" x14ac:dyDescent="0.25">
      <c r="A943" s="6" t="s">
        <v>5844</v>
      </c>
      <c r="B943" s="2" t="s">
        <v>5845</v>
      </c>
      <c r="C943" s="3" t="s">
        <v>5846</v>
      </c>
      <c r="D943" s="2" t="s">
        <v>5847</v>
      </c>
      <c r="E943" s="4">
        <v>43684.343136574069</v>
      </c>
      <c r="F943" s="2"/>
      <c r="G943" s="2"/>
      <c r="H943" s="2"/>
      <c r="I943" s="2"/>
      <c r="J943" s="2" t="s">
        <v>5848</v>
      </c>
      <c r="K943" s="2"/>
      <c r="L943" s="5" t="s">
        <v>23</v>
      </c>
      <c r="M943" s="7" t="s">
        <v>5849</v>
      </c>
      <c r="N943" s="2">
        <v>3009</v>
      </c>
      <c r="O943" s="2">
        <v>318</v>
      </c>
      <c r="P943" s="2" t="s">
        <v>5850</v>
      </c>
      <c r="Q943" s="8" t="s">
        <v>5851</v>
      </c>
      <c r="R943" s="5" t="s">
        <v>5852</v>
      </c>
    </row>
    <row r="944" spans="1:18" ht="41.4" x14ac:dyDescent="0.25">
      <c r="A944" s="6" t="s">
        <v>5853</v>
      </c>
      <c r="B944" s="2" t="s">
        <v>3555</v>
      </c>
      <c r="C944" s="3" t="s">
        <v>5854</v>
      </c>
      <c r="D944" s="2" t="s">
        <v>5855</v>
      </c>
      <c r="E944" s="4">
        <v>43684.34274305556</v>
      </c>
      <c r="F944" s="2"/>
      <c r="G944" s="2"/>
      <c r="H944" s="2"/>
      <c r="I944" s="2"/>
      <c r="J944" s="2" t="s">
        <v>3558</v>
      </c>
      <c r="K944" s="2"/>
      <c r="L944" s="5" t="s">
        <v>41</v>
      </c>
      <c r="M944" s="7" t="s">
        <v>3559</v>
      </c>
      <c r="N944" s="2">
        <v>708</v>
      </c>
      <c r="O944" s="2">
        <v>596</v>
      </c>
      <c r="P944" s="2" t="s">
        <v>1527</v>
      </c>
      <c r="Q944" s="8" t="s">
        <v>5856</v>
      </c>
      <c r="R944" s="5" t="s">
        <v>5857</v>
      </c>
    </row>
    <row r="945" spans="1:18" ht="31.2" x14ac:dyDescent="0.25">
      <c r="A945" s="6" t="s">
        <v>5858</v>
      </c>
      <c r="B945" s="2" t="s">
        <v>5859</v>
      </c>
      <c r="C945" s="3" t="s">
        <v>5860</v>
      </c>
      <c r="D945" s="2" t="s">
        <v>5861</v>
      </c>
      <c r="E945" s="4">
        <v>43684.338831018518</v>
      </c>
      <c r="F945" s="2"/>
      <c r="G945" s="2"/>
      <c r="H945" s="2"/>
      <c r="I945" s="2"/>
      <c r="J945" s="2" t="s">
        <v>5862</v>
      </c>
      <c r="K945" s="2"/>
      <c r="L945" s="5" t="s">
        <v>116</v>
      </c>
      <c r="M945" s="7" t="s">
        <v>5863</v>
      </c>
      <c r="N945" s="2">
        <v>371</v>
      </c>
      <c r="O945" s="2">
        <v>515</v>
      </c>
      <c r="P945" s="2" t="s">
        <v>5864</v>
      </c>
      <c r="Q945" s="8" t="s">
        <v>5865</v>
      </c>
      <c r="R945" s="5" t="s">
        <v>5866</v>
      </c>
    </row>
    <row r="946" spans="1:18" ht="41.4" x14ac:dyDescent="0.25">
      <c r="A946" s="6" t="s">
        <v>5867</v>
      </c>
      <c r="B946" s="2" t="s">
        <v>5868</v>
      </c>
      <c r="C946" s="3" t="s">
        <v>5837</v>
      </c>
      <c r="D946" s="2" t="s">
        <v>5869</v>
      </c>
      <c r="E946" s="4">
        <v>43684.297280092593</v>
      </c>
      <c r="F946" s="2"/>
      <c r="G946" s="2"/>
      <c r="H946" s="2"/>
      <c r="I946" s="2"/>
      <c r="J946" s="2" t="s">
        <v>5870</v>
      </c>
      <c r="K946" s="2"/>
      <c r="L946" s="5" t="s">
        <v>116</v>
      </c>
      <c r="M946" s="7" t="s">
        <v>5871</v>
      </c>
      <c r="N946" s="2">
        <v>280</v>
      </c>
      <c r="O946" s="2">
        <v>429</v>
      </c>
      <c r="P946" s="2" t="s">
        <v>2699</v>
      </c>
      <c r="Q946" s="8" t="s">
        <v>5872</v>
      </c>
      <c r="R946" s="5" t="s">
        <v>5843</v>
      </c>
    </row>
    <row r="947" spans="1:18" ht="41.4" x14ac:dyDescent="0.25">
      <c r="A947" s="6" t="s">
        <v>5873</v>
      </c>
      <c r="B947" s="2" t="s">
        <v>5874</v>
      </c>
      <c r="C947" s="3" t="s">
        <v>5828</v>
      </c>
      <c r="D947" s="2" t="s">
        <v>5875</v>
      </c>
      <c r="E947" s="4">
        <v>43684.264456018514</v>
      </c>
      <c r="F947" s="2"/>
      <c r="G947" s="2"/>
      <c r="H947" s="2"/>
      <c r="I947" s="2"/>
      <c r="J947" s="2" t="s">
        <v>5876</v>
      </c>
      <c r="K947" s="2"/>
      <c r="L947" s="5" t="s">
        <v>116</v>
      </c>
      <c r="M947" s="7" t="s">
        <v>5877</v>
      </c>
      <c r="N947" s="2">
        <v>70</v>
      </c>
      <c r="O947" s="2">
        <v>83</v>
      </c>
      <c r="P947" s="2"/>
      <c r="Q947" s="8" t="s">
        <v>5878</v>
      </c>
      <c r="R947" s="5" t="s">
        <v>5831</v>
      </c>
    </row>
    <row r="948" spans="1:18" ht="41.4" x14ac:dyDescent="0.25">
      <c r="A948" s="6" t="s">
        <v>5879</v>
      </c>
      <c r="B948" s="2" t="s">
        <v>5880</v>
      </c>
      <c r="C948" s="3" t="s">
        <v>5881</v>
      </c>
      <c r="D948" s="2" t="s">
        <v>5882</v>
      </c>
      <c r="E948" s="4">
        <v>43684.252824074079</v>
      </c>
      <c r="F948" s="2"/>
      <c r="G948" s="2"/>
      <c r="H948" s="2"/>
      <c r="I948" s="2"/>
      <c r="J948" s="2" t="s">
        <v>5883</v>
      </c>
      <c r="K948" s="2"/>
      <c r="L948" s="5" t="s">
        <v>51</v>
      </c>
      <c r="M948" s="7" t="s">
        <v>5884</v>
      </c>
      <c r="N948" s="2">
        <v>28</v>
      </c>
      <c r="O948" s="2">
        <v>332</v>
      </c>
      <c r="P948" s="2" t="s">
        <v>329</v>
      </c>
      <c r="Q948" s="8" t="s">
        <v>5885</v>
      </c>
      <c r="R948" s="5" t="s">
        <v>2198</v>
      </c>
    </row>
    <row r="949" spans="1:18" ht="82.2" x14ac:dyDescent="0.25">
      <c r="A949" s="6" t="s">
        <v>5886</v>
      </c>
      <c r="B949" s="2" t="s">
        <v>5887</v>
      </c>
      <c r="C949" s="3" t="s">
        <v>5888</v>
      </c>
      <c r="D949" s="2" t="s">
        <v>5889</v>
      </c>
      <c r="E949" s="4">
        <v>43683.932719907403</v>
      </c>
      <c r="F949" s="2"/>
      <c r="G949" s="2"/>
      <c r="H949" s="2"/>
      <c r="I949" s="2"/>
      <c r="J949" s="2" t="s">
        <v>5890</v>
      </c>
      <c r="K949" s="2"/>
      <c r="L949" s="5" t="s">
        <v>51</v>
      </c>
      <c r="M949" s="7" t="s">
        <v>5891</v>
      </c>
      <c r="N949" s="2">
        <v>2337</v>
      </c>
      <c r="O949" s="2">
        <v>3742</v>
      </c>
      <c r="P949" s="2" t="s">
        <v>4321</v>
      </c>
      <c r="Q949" s="8" t="s">
        <v>5892</v>
      </c>
      <c r="R949" s="5" t="s">
        <v>5893</v>
      </c>
    </row>
    <row r="950" spans="1:18" ht="82.2" x14ac:dyDescent="0.25">
      <c r="A950" s="6" t="s">
        <v>5886</v>
      </c>
      <c r="B950" s="2" t="s">
        <v>5887</v>
      </c>
      <c r="C950" s="3" t="s">
        <v>5888</v>
      </c>
      <c r="D950" s="2" t="s">
        <v>5889</v>
      </c>
      <c r="E950" s="4">
        <v>43683.932719907403</v>
      </c>
      <c r="F950" s="2"/>
      <c r="G950" s="2"/>
      <c r="H950" s="2"/>
      <c r="I950" s="2"/>
      <c r="J950" s="2" t="s">
        <v>5890</v>
      </c>
      <c r="K950" s="2"/>
      <c r="L950" s="5" t="s">
        <v>51</v>
      </c>
      <c r="M950" s="7" t="s">
        <v>5891</v>
      </c>
      <c r="N950" s="2">
        <v>2337</v>
      </c>
      <c r="O950" s="2">
        <v>3742</v>
      </c>
      <c r="P950" s="2" t="s">
        <v>4321</v>
      </c>
      <c r="Q950" s="8" t="s">
        <v>5892</v>
      </c>
      <c r="R950" s="5" t="s">
        <v>5893</v>
      </c>
    </row>
    <row r="951" spans="1:18" ht="13.2" x14ac:dyDescent="0.25">
      <c r="A951" s="49"/>
      <c r="B951" s="50"/>
      <c r="C951" s="51"/>
      <c r="D951" s="50"/>
      <c r="E951" s="24"/>
      <c r="F951" s="50"/>
      <c r="G951" s="50"/>
      <c r="H951" s="50"/>
      <c r="I951" s="50"/>
      <c r="J951" s="50"/>
      <c r="K951" s="50"/>
      <c r="L951" s="50"/>
      <c r="M951" s="50"/>
      <c r="N951" s="50"/>
      <c r="O951" s="50"/>
      <c r="P951" s="52"/>
      <c r="Q951" s="52"/>
      <c r="R951" s="50"/>
    </row>
  </sheetData>
  <hyperlinks>
    <hyperlink ref="M2" r:id="rId1" xr:uid="{00000000-0004-0000-0100-000000000000}"/>
    <hyperlink ref="Q2" r:id="rId2" xr:uid="{00000000-0004-0000-0100-000001000000}"/>
    <hyperlink ref="M3" r:id="rId3" xr:uid="{00000000-0004-0000-0100-000002000000}"/>
    <hyperlink ref="Q3" r:id="rId4" xr:uid="{00000000-0004-0000-0100-000003000000}"/>
    <hyperlink ref="M4" r:id="rId5" xr:uid="{00000000-0004-0000-0100-000004000000}"/>
    <hyperlink ref="Q4" r:id="rId6" xr:uid="{00000000-0004-0000-0100-000005000000}"/>
    <hyperlink ref="M5" r:id="rId7" xr:uid="{00000000-0004-0000-0100-000006000000}"/>
    <hyperlink ref="Q5" r:id="rId8" xr:uid="{00000000-0004-0000-0100-000007000000}"/>
    <hyperlink ref="M6" r:id="rId9" xr:uid="{00000000-0004-0000-0100-000008000000}"/>
    <hyperlink ref="Q6" r:id="rId10" xr:uid="{00000000-0004-0000-0100-000009000000}"/>
    <hyperlink ref="M7" r:id="rId11" xr:uid="{00000000-0004-0000-0100-00000A000000}"/>
    <hyperlink ref="Q7" r:id="rId12" xr:uid="{00000000-0004-0000-0100-00000B000000}"/>
    <hyperlink ref="M8" r:id="rId13" xr:uid="{00000000-0004-0000-0100-00000C000000}"/>
    <hyperlink ref="Q8" r:id="rId14" xr:uid="{00000000-0004-0000-0100-00000D000000}"/>
    <hyperlink ref="M9" r:id="rId15" xr:uid="{00000000-0004-0000-0100-00000E000000}"/>
    <hyperlink ref="Q9" r:id="rId16" xr:uid="{00000000-0004-0000-0100-00000F000000}"/>
    <hyperlink ref="M10" r:id="rId17" xr:uid="{00000000-0004-0000-0100-000010000000}"/>
    <hyperlink ref="Q10" r:id="rId18" xr:uid="{00000000-0004-0000-0100-000011000000}"/>
    <hyperlink ref="M11" r:id="rId19" xr:uid="{00000000-0004-0000-0100-000012000000}"/>
    <hyperlink ref="Q11" r:id="rId20" xr:uid="{00000000-0004-0000-0100-000013000000}"/>
    <hyperlink ref="M12" r:id="rId21" xr:uid="{00000000-0004-0000-0100-000014000000}"/>
    <hyperlink ref="Q12" r:id="rId22" xr:uid="{00000000-0004-0000-0100-000015000000}"/>
    <hyperlink ref="M13" r:id="rId23" xr:uid="{00000000-0004-0000-0100-000016000000}"/>
    <hyperlink ref="Q13" r:id="rId24" xr:uid="{00000000-0004-0000-0100-000017000000}"/>
    <hyperlink ref="M14" r:id="rId25" xr:uid="{00000000-0004-0000-0100-000018000000}"/>
    <hyperlink ref="Q14" r:id="rId26" xr:uid="{00000000-0004-0000-0100-000019000000}"/>
    <hyperlink ref="M15" r:id="rId27" xr:uid="{00000000-0004-0000-0100-00001A000000}"/>
    <hyperlink ref="Q15" r:id="rId28" xr:uid="{00000000-0004-0000-0100-00001B000000}"/>
    <hyperlink ref="M16" r:id="rId29" xr:uid="{00000000-0004-0000-0100-00001C000000}"/>
    <hyperlink ref="Q16" r:id="rId30" xr:uid="{00000000-0004-0000-0100-00001D000000}"/>
    <hyperlink ref="M17" r:id="rId31" xr:uid="{00000000-0004-0000-0100-00001E000000}"/>
    <hyperlink ref="Q17" r:id="rId32" xr:uid="{00000000-0004-0000-0100-00001F000000}"/>
    <hyperlink ref="M18" r:id="rId33" xr:uid="{00000000-0004-0000-0100-000020000000}"/>
    <hyperlink ref="Q18" r:id="rId34" xr:uid="{00000000-0004-0000-0100-000021000000}"/>
    <hyperlink ref="M19" r:id="rId35" xr:uid="{00000000-0004-0000-0100-000022000000}"/>
    <hyperlink ref="Q19" r:id="rId36" xr:uid="{00000000-0004-0000-0100-000023000000}"/>
    <hyperlink ref="M20" r:id="rId37" xr:uid="{00000000-0004-0000-0100-000024000000}"/>
    <hyperlink ref="Q20" r:id="rId38" xr:uid="{00000000-0004-0000-0100-000025000000}"/>
    <hyperlink ref="M21" r:id="rId39" xr:uid="{00000000-0004-0000-0100-000026000000}"/>
    <hyperlink ref="Q21" r:id="rId40" xr:uid="{00000000-0004-0000-0100-000027000000}"/>
    <hyperlink ref="M22" r:id="rId41" xr:uid="{00000000-0004-0000-0100-000028000000}"/>
    <hyperlink ref="Q22" r:id="rId42" xr:uid="{00000000-0004-0000-0100-000029000000}"/>
    <hyperlink ref="M23" r:id="rId43" xr:uid="{00000000-0004-0000-0100-00002A000000}"/>
    <hyperlink ref="Q23" r:id="rId44" xr:uid="{00000000-0004-0000-0100-00002B000000}"/>
    <hyperlink ref="M24" r:id="rId45" xr:uid="{00000000-0004-0000-0100-00002C000000}"/>
    <hyperlink ref="Q24" r:id="rId46" xr:uid="{00000000-0004-0000-0100-00002D000000}"/>
    <hyperlink ref="M25" r:id="rId47" xr:uid="{00000000-0004-0000-0100-00002E000000}"/>
    <hyperlink ref="Q25" r:id="rId48" xr:uid="{00000000-0004-0000-0100-00002F000000}"/>
    <hyperlink ref="M26" r:id="rId49" xr:uid="{00000000-0004-0000-0100-000030000000}"/>
    <hyperlink ref="Q26" r:id="rId50" xr:uid="{00000000-0004-0000-0100-000031000000}"/>
    <hyperlink ref="M27" r:id="rId51" xr:uid="{00000000-0004-0000-0100-000032000000}"/>
    <hyperlink ref="Q27" r:id="rId52" xr:uid="{00000000-0004-0000-0100-000033000000}"/>
    <hyperlink ref="M28" r:id="rId53" xr:uid="{00000000-0004-0000-0100-000034000000}"/>
    <hyperlink ref="Q28" r:id="rId54" xr:uid="{00000000-0004-0000-0100-000035000000}"/>
    <hyperlink ref="M29" r:id="rId55" xr:uid="{00000000-0004-0000-0100-000036000000}"/>
    <hyperlink ref="Q29" r:id="rId56" xr:uid="{00000000-0004-0000-0100-000037000000}"/>
    <hyperlink ref="M30" r:id="rId57" xr:uid="{00000000-0004-0000-0100-000038000000}"/>
    <hyperlink ref="Q30" r:id="rId58" xr:uid="{00000000-0004-0000-0100-000039000000}"/>
    <hyperlink ref="M31" r:id="rId59" xr:uid="{00000000-0004-0000-0100-00003A000000}"/>
    <hyperlink ref="Q31" r:id="rId60" xr:uid="{00000000-0004-0000-0100-00003B000000}"/>
    <hyperlink ref="M32" r:id="rId61" xr:uid="{00000000-0004-0000-0100-00003C000000}"/>
    <hyperlink ref="Q32" r:id="rId62" xr:uid="{00000000-0004-0000-0100-00003D000000}"/>
    <hyperlink ref="M33" r:id="rId63" xr:uid="{00000000-0004-0000-0100-00003E000000}"/>
    <hyperlink ref="Q33" r:id="rId64" xr:uid="{00000000-0004-0000-0100-00003F000000}"/>
    <hyperlink ref="M34" r:id="rId65" xr:uid="{00000000-0004-0000-0100-000040000000}"/>
    <hyperlink ref="Q34" r:id="rId66" xr:uid="{00000000-0004-0000-0100-000041000000}"/>
    <hyperlink ref="M35" r:id="rId67" xr:uid="{00000000-0004-0000-0100-000042000000}"/>
    <hyperlink ref="Q35" r:id="rId68" xr:uid="{00000000-0004-0000-0100-000043000000}"/>
    <hyperlink ref="M36" r:id="rId69" xr:uid="{00000000-0004-0000-0100-000044000000}"/>
    <hyperlink ref="Q36" r:id="rId70" xr:uid="{00000000-0004-0000-0100-000045000000}"/>
    <hyperlink ref="M37" r:id="rId71" xr:uid="{00000000-0004-0000-0100-000046000000}"/>
    <hyperlink ref="Q37" r:id="rId72" xr:uid="{00000000-0004-0000-0100-000047000000}"/>
    <hyperlink ref="M38" r:id="rId73" xr:uid="{00000000-0004-0000-0100-000048000000}"/>
    <hyperlink ref="Q38" r:id="rId74" xr:uid="{00000000-0004-0000-0100-000049000000}"/>
    <hyperlink ref="M39" r:id="rId75" xr:uid="{00000000-0004-0000-0100-00004A000000}"/>
    <hyperlink ref="Q39" r:id="rId76" xr:uid="{00000000-0004-0000-0100-00004B000000}"/>
    <hyperlink ref="M40" r:id="rId77" xr:uid="{00000000-0004-0000-0100-00004C000000}"/>
    <hyperlink ref="Q40" r:id="rId78" xr:uid="{00000000-0004-0000-0100-00004D000000}"/>
    <hyperlink ref="M41" r:id="rId79" xr:uid="{00000000-0004-0000-0100-00004E000000}"/>
    <hyperlink ref="Q41" r:id="rId80" xr:uid="{00000000-0004-0000-0100-00004F000000}"/>
    <hyperlink ref="M42" r:id="rId81" xr:uid="{00000000-0004-0000-0100-000050000000}"/>
    <hyperlink ref="Q42" r:id="rId82" xr:uid="{00000000-0004-0000-0100-000051000000}"/>
    <hyperlink ref="M43" r:id="rId83" xr:uid="{00000000-0004-0000-0100-000052000000}"/>
    <hyperlink ref="Q43" r:id="rId84" xr:uid="{00000000-0004-0000-0100-000053000000}"/>
    <hyperlink ref="M44" r:id="rId85" xr:uid="{00000000-0004-0000-0100-000054000000}"/>
    <hyperlink ref="Q44" r:id="rId86" xr:uid="{00000000-0004-0000-0100-000055000000}"/>
    <hyperlink ref="M45" r:id="rId87" xr:uid="{00000000-0004-0000-0100-000056000000}"/>
    <hyperlink ref="Q45" r:id="rId88" xr:uid="{00000000-0004-0000-0100-000057000000}"/>
    <hyperlink ref="M46" r:id="rId89" xr:uid="{00000000-0004-0000-0100-000058000000}"/>
    <hyperlink ref="Q46" r:id="rId90" xr:uid="{00000000-0004-0000-0100-000059000000}"/>
    <hyperlink ref="M47" r:id="rId91" xr:uid="{00000000-0004-0000-0100-00005A000000}"/>
    <hyperlink ref="Q47" r:id="rId92" xr:uid="{00000000-0004-0000-0100-00005B000000}"/>
    <hyperlink ref="M48" r:id="rId93" xr:uid="{00000000-0004-0000-0100-00005C000000}"/>
    <hyperlink ref="Q48" r:id="rId94" xr:uid="{00000000-0004-0000-0100-00005D000000}"/>
    <hyperlink ref="M49" r:id="rId95" xr:uid="{00000000-0004-0000-0100-00005E000000}"/>
    <hyperlink ref="Q49" r:id="rId96" xr:uid="{00000000-0004-0000-0100-00005F000000}"/>
    <hyperlink ref="M50" r:id="rId97" xr:uid="{00000000-0004-0000-0100-000060000000}"/>
    <hyperlink ref="Q50" r:id="rId98" xr:uid="{00000000-0004-0000-0100-000061000000}"/>
    <hyperlink ref="M51" r:id="rId99" xr:uid="{00000000-0004-0000-0100-000062000000}"/>
    <hyperlink ref="Q51" r:id="rId100" xr:uid="{00000000-0004-0000-0100-000063000000}"/>
    <hyperlink ref="M52" r:id="rId101" xr:uid="{00000000-0004-0000-0100-000064000000}"/>
    <hyperlink ref="Q52" r:id="rId102" xr:uid="{00000000-0004-0000-0100-000065000000}"/>
    <hyperlink ref="M53" r:id="rId103" xr:uid="{00000000-0004-0000-0100-000066000000}"/>
    <hyperlink ref="Q53" r:id="rId104" xr:uid="{00000000-0004-0000-0100-000067000000}"/>
    <hyperlink ref="M54" r:id="rId105" xr:uid="{00000000-0004-0000-0100-000068000000}"/>
    <hyperlink ref="Q54" r:id="rId106" xr:uid="{00000000-0004-0000-0100-000069000000}"/>
    <hyperlink ref="M55" r:id="rId107" xr:uid="{00000000-0004-0000-0100-00006A000000}"/>
    <hyperlink ref="Q55" r:id="rId108" xr:uid="{00000000-0004-0000-0100-00006B000000}"/>
    <hyperlink ref="M56" r:id="rId109" xr:uid="{00000000-0004-0000-0100-00006C000000}"/>
    <hyperlink ref="Q56" r:id="rId110" xr:uid="{00000000-0004-0000-0100-00006D000000}"/>
    <hyperlink ref="M57" r:id="rId111" xr:uid="{00000000-0004-0000-0100-00006E000000}"/>
    <hyperlink ref="Q57" r:id="rId112" xr:uid="{00000000-0004-0000-0100-00006F000000}"/>
    <hyperlink ref="M58" r:id="rId113" xr:uid="{00000000-0004-0000-0100-000070000000}"/>
    <hyperlink ref="Q58" r:id="rId114" xr:uid="{00000000-0004-0000-0100-000071000000}"/>
    <hyperlink ref="M59" r:id="rId115" xr:uid="{00000000-0004-0000-0100-000072000000}"/>
    <hyperlink ref="Q59" r:id="rId116" xr:uid="{00000000-0004-0000-0100-000073000000}"/>
    <hyperlink ref="M60" r:id="rId117" xr:uid="{00000000-0004-0000-0100-000074000000}"/>
    <hyperlink ref="Q60" r:id="rId118" xr:uid="{00000000-0004-0000-0100-000075000000}"/>
    <hyperlink ref="M61" r:id="rId119" xr:uid="{00000000-0004-0000-0100-000076000000}"/>
    <hyperlink ref="Q61" r:id="rId120" xr:uid="{00000000-0004-0000-0100-000077000000}"/>
    <hyperlink ref="M62" r:id="rId121" xr:uid="{00000000-0004-0000-0100-000078000000}"/>
    <hyperlink ref="Q62" r:id="rId122" xr:uid="{00000000-0004-0000-0100-000079000000}"/>
    <hyperlink ref="M63" r:id="rId123" xr:uid="{00000000-0004-0000-0100-00007A000000}"/>
    <hyperlink ref="Q63" r:id="rId124" xr:uid="{00000000-0004-0000-0100-00007B000000}"/>
    <hyperlink ref="M64" r:id="rId125" xr:uid="{00000000-0004-0000-0100-00007C000000}"/>
    <hyperlink ref="Q64" r:id="rId126" xr:uid="{00000000-0004-0000-0100-00007D000000}"/>
    <hyperlink ref="M65" r:id="rId127" xr:uid="{00000000-0004-0000-0100-00007E000000}"/>
    <hyperlink ref="Q65" r:id="rId128" xr:uid="{00000000-0004-0000-0100-00007F000000}"/>
    <hyperlink ref="M66" r:id="rId129" xr:uid="{00000000-0004-0000-0100-000080000000}"/>
    <hyperlink ref="Q66" r:id="rId130" xr:uid="{00000000-0004-0000-0100-000081000000}"/>
    <hyperlink ref="M67" r:id="rId131" xr:uid="{00000000-0004-0000-0100-000082000000}"/>
    <hyperlink ref="Q67" r:id="rId132" xr:uid="{00000000-0004-0000-0100-000083000000}"/>
    <hyperlink ref="M68" r:id="rId133" xr:uid="{00000000-0004-0000-0100-000084000000}"/>
    <hyperlink ref="Q68" r:id="rId134" xr:uid="{00000000-0004-0000-0100-000085000000}"/>
    <hyperlink ref="M69" r:id="rId135" xr:uid="{00000000-0004-0000-0100-000086000000}"/>
    <hyperlink ref="Q69" r:id="rId136" xr:uid="{00000000-0004-0000-0100-000087000000}"/>
    <hyperlink ref="M70" r:id="rId137" xr:uid="{00000000-0004-0000-0100-000088000000}"/>
    <hyperlink ref="Q70" r:id="rId138" xr:uid="{00000000-0004-0000-0100-000089000000}"/>
    <hyperlink ref="M71" r:id="rId139" xr:uid="{00000000-0004-0000-0100-00008A000000}"/>
    <hyperlink ref="Q71" r:id="rId140" xr:uid="{00000000-0004-0000-0100-00008B000000}"/>
    <hyperlink ref="M72" r:id="rId141" xr:uid="{00000000-0004-0000-0100-00008C000000}"/>
    <hyperlink ref="Q72" r:id="rId142" xr:uid="{00000000-0004-0000-0100-00008D000000}"/>
    <hyperlink ref="M73" r:id="rId143" xr:uid="{00000000-0004-0000-0100-00008E000000}"/>
    <hyperlink ref="Q73" r:id="rId144" xr:uid="{00000000-0004-0000-0100-00008F000000}"/>
    <hyperlink ref="M74" r:id="rId145" xr:uid="{00000000-0004-0000-0100-000090000000}"/>
    <hyperlink ref="Q74" r:id="rId146" xr:uid="{00000000-0004-0000-0100-000091000000}"/>
    <hyperlink ref="M75" r:id="rId147" xr:uid="{00000000-0004-0000-0100-000092000000}"/>
    <hyperlink ref="Q75" r:id="rId148" xr:uid="{00000000-0004-0000-0100-000093000000}"/>
    <hyperlink ref="M76" r:id="rId149" xr:uid="{00000000-0004-0000-0100-000094000000}"/>
    <hyperlink ref="Q76" r:id="rId150" xr:uid="{00000000-0004-0000-0100-000095000000}"/>
    <hyperlink ref="M77" r:id="rId151" xr:uid="{00000000-0004-0000-0100-000096000000}"/>
    <hyperlink ref="Q77" r:id="rId152" xr:uid="{00000000-0004-0000-0100-000097000000}"/>
    <hyperlink ref="M78" r:id="rId153" xr:uid="{00000000-0004-0000-0100-000098000000}"/>
    <hyperlink ref="Q78" r:id="rId154" xr:uid="{00000000-0004-0000-0100-000099000000}"/>
    <hyperlink ref="M79" r:id="rId155" xr:uid="{00000000-0004-0000-0100-00009A000000}"/>
    <hyperlink ref="Q79" r:id="rId156" xr:uid="{00000000-0004-0000-0100-00009B000000}"/>
    <hyperlink ref="M80" r:id="rId157" xr:uid="{00000000-0004-0000-0100-00009C000000}"/>
    <hyperlink ref="Q80" r:id="rId158" xr:uid="{00000000-0004-0000-0100-00009D000000}"/>
    <hyperlink ref="M81" r:id="rId159" xr:uid="{00000000-0004-0000-0100-00009E000000}"/>
    <hyperlink ref="Q81" r:id="rId160" xr:uid="{00000000-0004-0000-0100-00009F000000}"/>
    <hyperlink ref="M82" r:id="rId161" xr:uid="{00000000-0004-0000-0100-0000A0000000}"/>
    <hyperlink ref="Q82" r:id="rId162" xr:uid="{00000000-0004-0000-0100-0000A1000000}"/>
    <hyperlink ref="M83" r:id="rId163" xr:uid="{00000000-0004-0000-0100-0000A2000000}"/>
    <hyperlink ref="Q83" r:id="rId164" xr:uid="{00000000-0004-0000-0100-0000A3000000}"/>
    <hyperlink ref="M84" r:id="rId165" xr:uid="{00000000-0004-0000-0100-0000A4000000}"/>
    <hyperlink ref="Q84" r:id="rId166" xr:uid="{00000000-0004-0000-0100-0000A5000000}"/>
    <hyperlink ref="M85" r:id="rId167" xr:uid="{00000000-0004-0000-0100-0000A6000000}"/>
    <hyperlink ref="Q85" r:id="rId168" xr:uid="{00000000-0004-0000-0100-0000A7000000}"/>
    <hyperlink ref="M86" r:id="rId169" xr:uid="{00000000-0004-0000-0100-0000A8000000}"/>
    <hyperlink ref="Q86" r:id="rId170" xr:uid="{00000000-0004-0000-0100-0000A9000000}"/>
    <hyperlink ref="M87" r:id="rId171" xr:uid="{00000000-0004-0000-0100-0000AA000000}"/>
    <hyperlink ref="Q87" r:id="rId172" xr:uid="{00000000-0004-0000-0100-0000AB000000}"/>
    <hyperlink ref="M88" r:id="rId173" xr:uid="{00000000-0004-0000-0100-0000AC000000}"/>
    <hyperlink ref="Q88" r:id="rId174" xr:uid="{00000000-0004-0000-0100-0000AD000000}"/>
    <hyperlink ref="M89" r:id="rId175" xr:uid="{00000000-0004-0000-0100-0000AE000000}"/>
    <hyperlink ref="Q89" r:id="rId176" xr:uid="{00000000-0004-0000-0100-0000AF000000}"/>
    <hyperlink ref="M90" r:id="rId177" xr:uid="{00000000-0004-0000-0100-0000B0000000}"/>
    <hyperlink ref="Q90" r:id="rId178" xr:uid="{00000000-0004-0000-0100-0000B1000000}"/>
    <hyperlink ref="M91" r:id="rId179" xr:uid="{00000000-0004-0000-0100-0000B2000000}"/>
    <hyperlink ref="Q91" r:id="rId180" xr:uid="{00000000-0004-0000-0100-0000B3000000}"/>
    <hyperlink ref="M92" r:id="rId181" xr:uid="{00000000-0004-0000-0100-0000B4000000}"/>
    <hyperlink ref="Q92" r:id="rId182" xr:uid="{00000000-0004-0000-0100-0000B5000000}"/>
    <hyperlink ref="M93" r:id="rId183" xr:uid="{00000000-0004-0000-0100-0000B6000000}"/>
    <hyperlink ref="Q93" r:id="rId184" xr:uid="{00000000-0004-0000-0100-0000B7000000}"/>
    <hyperlink ref="M94" r:id="rId185" xr:uid="{00000000-0004-0000-0100-0000B8000000}"/>
    <hyperlink ref="Q94" r:id="rId186" xr:uid="{00000000-0004-0000-0100-0000B9000000}"/>
    <hyperlink ref="M95" r:id="rId187" xr:uid="{00000000-0004-0000-0100-0000BA000000}"/>
    <hyperlink ref="Q95" r:id="rId188" xr:uid="{00000000-0004-0000-0100-0000BB000000}"/>
    <hyperlink ref="M96" r:id="rId189" xr:uid="{00000000-0004-0000-0100-0000BC000000}"/>
    <hyperlink ref="Q96" r:id="rId190" xr:uid="{00000000-0004-0000-0100-0000BD000000}"/>
    <hyperlink ref="M97" r:id="rId191" xr:uid="{00000000-0004-0000-0100-0000BE000000}"/>
    <hyperlink ref="Q97" r:id="rId192" xr:uid="{00000000-0004-0000-0100-0000BF000000}"/>
    <hyperlink ref="M98" r:id="rId193" xr:uid="{00000000-0004-0000-0100-0000C0000000}"/>
    <hyperlink ref="Q98" r:id="rId194" xr:uid="{00000000-0004-0000-0100-0000C1000000}"/>
    <hyperlink ref="M99" r:id="rId195" xr:uid="{00000000-0004-0000-0100-0000C2000000}"/>
    <hyperlink ref="Q99" r:id="rId196" xr:uid="{00000000-0004-0000-0100-0000C3000000}"/>
    <hyperlink ref="M100" r:id="rId197" xr:uid="{00000000-0004-0000-0100-0000C4000000}"/>
    <hyperlink ref="Q100" r:id="rId198" xr:uid="{00000000-0004-0000-0100-0000C5000000}"/>
    <hyperlink ref="M101" r:id="rId199" xr:uid="{00000000-0004-0000-0100-0000C6000000}"/>
    <hyperlink ref="Q101" r:id="rId200" xr:uid="{00000000-0004-0000-0100-0000C7000000}"/>
    <hyperlink ref="M102" r:id="rId201" xr:uid="{00000000-0004-0000-0100-0000C8000000}"/>
    <hyperlink ref="Q102" r:id="rId202" xr:uid="{00000000-0004-0000-0100-0000C9000000}"/>
    <hyperlink ref="M103" r:id="rId203" xr:uid="{00000000-0004-0000-0100-0000CA000000}"/>
    <hyperlink ref="Q103" r:id="rId204" xr:uid="{00000000-0004-0000-0100-0000CB000000}"/>
    <hyperlink ref="M104" r:id="rId205" xr:uid="{00000000-0004-0000-0100-0000CC000000}"/>
    <hyperlink ref="Q104" r:id="rId206" xr:uid="{00000000-0004-0000-0100-0000CD000000}"/>
    <hyperlink ref="M105" r:id="rId207" xr:uid="{00000000-0004-0000-0100-0000CE000000}"/>
    <hyperlink ref="Q105" r:id="rId208" xr:uid="{00000000-0004-0000-0100-0000CF000000}"/>
    <hyperlink ref="M106" r:id="rId209" xr:uid="{00000000-0004-0000-0100-0000D0000000}"/>
    <hyperlink ref="Q106" r:id="rId210" xr:uid="{00000000-0004-0000-0100-0000D1000000}"/>
    <hyperlink ref="M107" r:id="rId211" xr:uid="{00000000-0004-0000-0100-0000D2000000}"/>
    <hyperlink ref="Q107" r:id="rId212" xr:uid="{00000000-0004-0000-0100-0000D3000000}"/>
    <hyperlink ref="M108" r:id="rId213" xr:uid="{00000000-0004-0000-0100-0000D4000000}"/>
    <hyperlink ref="Q108" r:id="rId214" xr:uid="{00000000-0004-0000-0100-0000D5000000}"/>
    <hyperlink ref="M109" r:id="rId215" xr:uid="{00000000-0004-0000-0100-0000D6000000}"/>
    <hyperlink ref="Q109" r:id="rId216" xr:uid="{00000000-0004-0000-0100-0000D7000000}"/>
    <hyperlink ref="M110" r:id="rId217" xr:uid="{00000000-0004-0000-0100-0000D8000000}"/>
    <hyperlink ref="Q110" r:id="rId218" xr:uid="{00000000-0004-0000-0100-0000D9000000}"/>
    <hyperlink ref="M111" r:id="rId219" xr:uid="{00000000-0004-0000-0100-0000DA000000}"/>
    <hyperlink ref="Q111" r:id="rId220" xr:uid="{00000000-0004-0000-0100-0000DB000000}"/>
    <hyperlink ref="M112" r:id="rId221" xr:uid="{00000000-0004-0000-0100-0000DC000000}"/>
    <hyperlink ref="Q112" r:id="rId222" xr:uid="{00000000-0004-0000-0100-0000DD000000}"/>
    <hyperlink ref="M113" r:id="rId223" xr:uid="{00000000-0004-0000-0100-0000DE000000}"/>
    <hyperlink ref="Q113" r:id="rId224" xr:uid="{00000000-0004-0000-0100-0000DF000000}"/>
    <hyperlink ref="M114" r:id="rId225" xr:uid="{00000000-0004-0000-0100-0000E0000000}"/>
    <hyperlink ref="Q114" r:id="rId226" xr:uid="{00000000-0004-0000-0100-0000E1000000}"/>
    <hyperlink ref="M115" r:id="rId227" xr:uid="{00000000-0004-0000-0100-0000E2000000}"/>
    <hyperlink ref="Q115" r:id="rId228" xr:uid="{00000000-0004-0000-0100-0000E3000000}"/>
    <hyperlink ref="M116" r:id="rId229" xr:uid="{00000000-0004-0000-0100-0000E4000000}"/>
    <hyperlink ref="Q116" r:id="rId230" xr:uid="{00000000-0004-0000-0100-0000E5000000}"/>
    <hyperlink ref="M117" r:id="rId231" xr:uid="{00000000-0004-0000-0100-0000E6000000}"/>
    <hyperlink ref="Q117" r:id="rId232" xr:uid="{00000000-0004-0000-0100-0000E7000000}"/>
    <hyperlink ref="M118" r:id="rId233" xr:uid="{00000000-0004-0000-0100-0000E8000000}"/>
    <hyperlink ref="Q118" r:id="rId234" xr:uid="{00000000-0004-0000-0100-0000E9000000}"/>
    <hyperlink ref="M119" r:id="rId235" xr:uid="{00000000-0004-0000-0100-0000EA000000}"/>
    <hyperlink ref="Q119" r:id="rId236" xr:uid="{00000000-0004-0000-0100-0000EB000000}"/>
    <hyperlink ref="M120" r:id="rId237" xr:uid="{00000000-0004-0000-0100-0000EC000000}"/>
    <hyperlink ref="Q120" r:id="rId238" xr:uid="{00000000-0004-0000-0100-0000ED000000}"/>
    <hyperlink ref="M121" r:id="rId239" xr:uid="{00000000-0004-0000-0100-0000EE000000}"/>
    <hyperlink ref="Q121" r:id="rId240" xr:uid="{00000000-0004-0000-0100-0000EF000000}"/>
    <hyperlink ref="M122" r:id="rId241" xr:uid="{00000000-0004-0000-0100-0000F0000000}"/>
    <hyperlink ref="Q122" r:id="rId242" xr:uid="{00000000-0004-0000-0100-0000F1000000}"/>
    <hyperlink ref="M123" r:id="rId243" xr:uid="{00000000-0004-0000-0100-0000F2000000}"/>
    <hyperlink ref="Q123" r:id="rId244" xr:uid="{00000000-0004-0000-0100-0000F3000000}"/>
    <hyperlink ref="M124" r:id="rId245" xr:uid="{00000000-0004-0000-0100-0000F4000000}"/>
    <hyperlink ref="Q124" r:id="rId246" xr:uid="{00000000-0004-0000-0100-0000F5000000}"/>
    <hyperlink ref="M125" r:id="rId247" xr:uid="{00000000-0004-0000-0100-0000F6000000}"/>
    <hyperlink ref="Q125" r:id="rId248" xr:uid="{00000000-0004-0000-0100-0000F7000000}"/>
    <hyperlink ref="M126" r:id="rId249" xr:uid="{00000000-0004-0000-0100-0000F8000000}"/>
    <hyperlink ref="Q126" r:id="rId250" xr:uid="{00000000-0004-0000-0100-0000F9000000}"/>
    <hyperlink ref="M127" r:id="rId251" xr:uid="{00000000-0004-0000-0100-0000FA000000}"/>
    <hyperlink ref="Q127" r:id="rId252" xr:uid="{00000000-0004-0000-0100-0000FB000000}"/>
    <hyperlink ref="M128" r:id="rId253" xr:uid="{00000000-0004-0000-0100-0000FC000000}"/>
    <hyperlink ref="Q128" r:id="rId254" xr:uid="{00000000-0004-0000-0100-0000FD000000}"/>
    <hyperlink ref="M129" r:id="rId255" xr:uid="{00000000-0004-0000-0100-0000FE000000}"/>
    <hyperlink ref="Q129" r:id="rId256" xr:uid="{00000000-0004-0000-0100-0000FF000000}"/>
    <hyperlink ref="M130" r:id="rId257" xr:uid="{00000000-0004-0000-0100-000000010000}"/>
    <hyperlink ref="Q130" r:id="rId258" xr:uid="{00000000-0004-0000-0100-000001010000}"/>
    <hyperlink ref="M131" r:id="rId259" xr:uid="{00000000-0004-0000-0100-000002010000}"/>
    <hyperlink ref="Q131" r:id="rId260" xr:uid="{00000000-0004-0000-0100-000003010000}"/>
    <hyperlink ref="M132" r:id="rId261" xr:uid="{00000000-0004-0000-0100-000004010000}"/>
    <hyperlink ref="Q132" r:id="rId262" xr:uid="{00000000-0004-0000-0100-000005010000}"/>
    <hyperlink ref="M133" r:id="rId263" xr:uid="{00000000-0004-0000-0100-000006010000}"/>
    <hyperlink ref="Q133" r:id="rId264" xr:uid="{00000000-0004-0000-0100-000007010000}"/>
    <hyperlink ref="M134" r:id="rId265" xr:uid="{00000000-0004-0000-0100-000008010000}"/>
    <hyperlink ref="Q134" r:id="rId266" xr:uid="{00000000-0004-0000-0100-000009010000}"/>
    <hyperlink ref="M135" r:id="rId267" xr:uid="{00000000-0004-0000-0100-00000A010000}"/>
    <hyperlink ref="Q135" r:id="rId268" xr:uid="{00000000-0004-0000-0100-00000B010000}"/>
    <hyperlink ref="M136" r:id="rId269" xr:uid="{00000000-0004-0000-0100-00000C010000}"/>
    <hyperlink ref="Q136" r:id="rId270" xr:uid="{00000000-0004-0000-0100-00000D010000}"/>
    <hyperlink ref="M137" r:id="rId271" xr:uid="{00000000-0004-0000-0100-00000E010000}"/>
    <hyperlink ref="Q137" r:id="rId272" xr:uid="{00000000-0004-0000-0100-00000F010000}"/>
    <hyperlink ref="M138" r:id="rId273" xr:uid="{00000000-0004-0000-0100-000010010000}"/>
    <hyperlink ref="Q138" r:id="rId274" xr:uid="{00000000-0004-0000-0100-000011010000}"/>
    <hyperlink ref="M139" r:id="rId275" xr:uid="{00000000-0004-0000-0100-000012010000}"/>
    <hyperlink ref="Q139" r:id="rId276" xr:uid="{00000000-0004-0000-0100-000013010000}"/>
    <hyperlink ref="M140" r:id="rId277" xr:uid="{00000000-0004-0000-0100-000014010000}"/>
    <hyperlink ref="Q140" r:id="rId278" xr:uid="{00000000-0004-0000-0100-000015010000}"/>
    <hyperlink ref="M141" r:id="rId279" xr:uid="{00000000-0004-0000-0100-000016010000}"/>
    <hyperlink ref="Q141" r:id="rId280" xr:uid="{00000000-0004-0000-0100-000017010000}"/>
    <hyperlink ref="M142" r:id="rId281" xr:uid="{00000000-0004-0000-0100-000018010000}"/>
    <hyperlink ref="Q142" r:id="rId282" xr:uid="{00000000-0004-0000-0100-000019010000}"/>
    <hyperlink ref="M143" r:id="rId283" xr:uid="{00000000-0004-0000-0100-00001A010000}"/>
    <hyperlink ref="Q143" r:id="rId284" xr:uid="{00000000-0004-0000-0100-00001B010000}"/>
    <hyperlink ref="M144" r:id="rId285" xr:uid="{00000000-0004-0000-0100-00001C010000}"/>
    <hyperlink ref="Q144" r:id="rId286" xr:uid="{00000000-0004-0000-0100-00001D010000}"/>
    <hyperlink ref="M145" r:id="rId287" xr:uid="{00000000-0004-0000-0100-00001E010000}"/>
    <hyperlink ref="Q145" r:id="rId288" xr:uid="{00000000-0004-0000-0100-00001F010000}"/>
    <hyperlink ref="M146" r:id="rId289" xr:uid="{00000000-0004-0000-0100-000020010000}"/>
    <hyperlink ref="Q146" r:id="rId290" xr:uid="{00000000-0004-0000-0100-000021010000}"/>
    <hyperlink ref="M147" r:id="rId291" xr:uid="{00000000-0004-0000-0100-000022010000}"/>
    <hyperlink ref="Q147" r:id="rId292" xr:uid="{00000000-0004-0000-0100-000023010000}"/>
    <hyperlink ref="M148" r:id="rId293" xr:uid="{00000000-0004-0000-0100-000024010000}"/>
    <hyperlink ref="Q148" r:id="rId294" xr:uid="{00000000-0004-0000-0100-000025010000}"/>
    <hyperlink ref="M149" r:id="rId295" xr:uid="{00000000-0004-0000-0100-000026010000}"/>
    <hyperlink ref="Q149" r:id="rId296" xr:uid="{00000000-0004-0000-0100-000027010000}"/>
    <hyperlink ref="M150" r:id="rId297" xr:uid="{00000000-0004-0000-0100-000028010000}"/>
    <hyperlink ref="Q150" r:id="rId298" xr:uid="{00000000-0004-0000-0100-000029010000}"/>
    <hyperlink ref="M151" r:id="rId299" xr:uid="{00000000-0004-0000-0100-00002A010000}"/>
    <hyperlink ref="Q151" r:id="rId300" xr:uid="{00000000-0004-0000-0100-00002B010000}"/>
    <hyperlink ref="M152" r:id="rId301" xr:uid="{00000000-0004-0000-0100-00002C010000}"/>
    <hyperlink ref="Q152" r:id="rId302" xr:uid="{00000000-0004-0000-0100-00002D010000}"/>
    <hyperlink ref="M153" r:id="rId303" xr:uid="{00000000-0004-0000-0100-00002E010000}"/>
    <hyperlink ref="Q153" r:id="rId304" xr:uid="{00000000-0004-0000-0100-00002F010000}"/>
    <hyperlink ref="M154" r:id="rId305" xr:uid="{00000000-0004-0000-0100-000030010000}"/>
    <hyperlink ref="Q154" r:id="rId306" xr:uid="{00000000-0004-0000-0100-000031010000}"/>
    <hyperlink ref="M155" r:id="rId307" xr:uid="{00000000-0004-0000-0100-000032010000}"/>
    <hyperlink ref="Q155" r:id="rId308" xr:uid="{00000000-0004-0000-0100-000033010000}"/>
    <hyperlink ref="M156" r:id="rId309" xr:uid="{00000000-0004-0000-0100-000034010000}"/>
    <hyperlink ref="Q156" r:id="rId310" xr:uid="{00000000-0004-0000-0100-000035010000}"/>
    <hyperlink ref="M157" r:id="rId311" xr:uid="{00000000-0004-0000-0100-000036010000}"/>
    <hyperlink ref="Q157" r:id="rId312" xr:uid="{00000000-0004-0000-0100-000037010000}"/>
    <hyperlink ref="M158" r:id="rId313" xr:uid="{00000000-0004-0000-0100-000038010000}"/>
    <hyperlink ref="Q158" r:id="rId314" xr:uid="{00000000-0004-0000-0100-000039010000}"/>
    <hyperlink ref="M159" r:id="rId315" xr:uid="{00000000-0004-0000-0100-00003A010000}"/>
    <hyperlink ref="Q159" r:id="rId316" xr:uid="{00000000-0004-0000-0100-00003B010000}"/>
    <hyperlink ref="M160" r:id="rId317" xr:uid="{00000000-0004-0000-0100-00003C010000}"/>
    <hyperlink ref="Q160" r:id="rId318" xr:uid="{00000000-0004-0000-0100-00003D010000}"/>
    <hyperlink ref="M161" r:id="rId319" xr:uid="{00000000-0004-0000-0100-00003E010000}"/>
    <hyperlink ref="Q161" r:id="rId320" xr:uid="{00000000-0004-0000-0100-00003F010000}"/>
    <hyperlink ref="M162" r:id="rId321" xr:uid="{00000000-0004-0000-0100-000040010000}"/>
    <hyperlink ref="Q162" r:id="rId322" xr:uid="{00000000-0004-0000-0100-000041010000}"/>
    <hyperlink ref="M163" r:id="rId323" xr:uid="{00000000-0004-0000-0100-000042010000}"/>
    <hyperlink ref="Q163" r:id="rId324" xr:uid="{00000000-0004-0000-0100-000043010000}"/>
    <hyperlink ref="M164" r:id="rId325" xr:uid="{00000000-0004-0000-0100-000044010000}"/>
    <hyperlink ref="Q164" r:id="rId326" xr:uid="{00000000-0004-0000-0100-000045010000}"/>
    <hyperlink ref="M165" r:id="rId327" xr:uid="{00000000-0004-0000-0100-000046010000}"/>
    <hyperlink ref="Q165" r:id="rId328" xr:uid="{00000000-0004-0000-0100-000047010000}"/>
    <hyperlink ref="M166" r:id="rId329" xr:uid="{00000000-0004-0000-0100-000048010000}"/>
    <hyperlink ref="Q166" r:id="rId330" xr:uid="{00000000-0004-0000-0100-000049010000}"/>
    <hyperlink ref="M167" r:id="rId331" xr:uid="{00000000-0004-0000-0100-00004A010000}"/>
    <hyperlink ref="Q167" r:id="rId332" xr:uid="{00000000-0004-0000-0100-00004B010000}"/>
    <hyperlink ref="M168" r:id="rId333" xr:uid="{00000000-0004-0000-0100-00004C010000}"/>
    <hyperlink ref="Q168" r:id="rId334" xr:uid="{00000000-0004-0000-0100-00004D010000}"/>
    <hyperlink ref="M169" r:id="rId335" xr:uid="{00000000-0004-0000-0100-00004E010000}"/>
    <hyperlink ref="Q169" r:id="rId336" xr:uid="{00000000-0004-0000-0100-00004F010000}"/>
    <hyperlink ref="M170" r:id="rId337" xr:uid="{00000000-0004-0000-0100-000050010000}"/>
    <hyperlink ref="Q170" r:id="rId338" xr:uid="{00000000-0004-0000-0100-000051010000}"/>
    <hyperlink ref="M171" r:id="rId339" xr:uid="{00000000-0004-0000-0100-000052010000}"/>
    <hyperlink ref="Q171" r:id="rId340" xr:uid="{00000000-0004-0000-0100-000053010000}"/>
    <hyperlink ref="M172" r:id="rId341" xr:uid="{00000000-0004-0000-0100-000054010000}"/>
    <hyperlink ref="Q172" r:id="rId342" xr:uid="{00000000-0004-0000-0100-000055010000}"/>
    <hyperlink ref="M173" r:id="rId343" xr:uid="{00000000-0004-0000-0100-000056010000}"/>
    <hyperlink ref="Q173" r:id="rId344" xr:uid="{00000000-0004-0000-0100-000057010000}"/>
    <hyperlink ref="M174" r:id="rId345" xr:uid="{00000000-0004-0000-0100-000058010000}"/>
    <hyperlink ref="Q174" r:id="rId346" xr:uid="{00000000-0004-0000-0100-000059010000}"/>
    <hyperlink ref="M175" r:id="rId347" xr:uid="{00000000-0004-0000-0100-00005A010000}"/>
    <hyperlink ref="Q175" r:id="rId348" xr:uid="{00000000-0004-0000-0100-00005B010000}"/>
    <hyperlink ref="M176" r:id="rId349" xr:uid="{00000000-0004-0000-0100-00005C010000}"/>
    <hyperlink ref="Q176" r:id="rId350" xr:uid="{00000000-0004-0000-0100-00005D010000}"/>
    <hyperlink ref="M177" r:id="rId351" xr:uid="{00000000-0004-0000-0100-00005E010000}"/>
    <hyperlink ref="Q177" r:id="rId352" xr:uid="{00000000-0004-0000-0100-00005F010000}"/>
    <hyperlink ref="M178" r:id="rId353" xr:uid="{00000000-0004-0000-0100-000060010000}"/>
    <hyperlink ref="Q178" r:id="rId354" xr:uid="{00000000-0004-0000-0100-000061010000}"/>
    <hyperlink ref="M179" r:id="rId355" xr:uid="{00000000-0004-0000-0100-000062010000}"/>
    <hyperlink ref="Q179" r:id="rId356" xr:uid="{00000000-0004-0000-0100-000063010000}"/>
    <hyperlink ref="M180" r:id="rId357" xr:uid="{00000000-0004-0000-0100-000064010000}"/>
    <hyperlink ref="Q180" r:id="rId358" xr:uid="{00000000-0004-0000-0100-000065010000}"/>
    <hyperlink ref="M181" r:id="rId359" xr:uid="{00000000-0004-0000-0100-000066010000}"/>
    <hyperlink ref="Q181" r:id="rId360" xr:uid="{00000000-0004-0000-0100-000067010000}"/>
    <hyperlink ref="M182" r:id="rId361" xr:uid="{00000000-0004-0000-0100-000068010000}"/>
    <hyperlink ref="Q182" r:id="rId362" xr:uid="{00000000-0004-0000-0100-000069010000}"/>
    <hyperlink ref="M183" r:id="rId363" xr:uid="{00000000-0004-0000-0100-00006A010000}"/>
    <hyperlink ref="Q183" r:id="rId364" xr:uid="{00000000-0004-0000-0100-00006B010000}"/>
    <hyperlink ref="M184" r:id="rId365" xr:uid="{00000000-0004-0000-0100-00006C010000}"/>
    <hyperlink ref="Q184" r:id="rId366" xr:uid="{00000000-0004-0000-0100-00006D010000}"/>
    <hyperlink ref="M185" r:id="rId367" xr:uid="{00000000-0004-0000-0100-00006E010000}"/>
    <hyperlink ref="Q185" r:id="rId368" xr:uid="{00000000-0004-0000-0100-00006F010000}"/>
    <hyperlink ref="M186" r:id="rId369" xr:uid="{00000000-0004-0000-0100-000070010000}"/>
    <hyperlink ref="Q186" r:id="rId370" xr:uid="{00000000-0004-0000-0100-000071010000}"/>
    <hyperlink ref="M187" r:id="rId371" xr:uid="{00000000-0004-0000-0100-000072010000}"/>
    <hyperlink ref="Q187" r:id="rId372" xr:uid="{00000000-0004-0000-0100-000073010000}"/>
    <hyperlink ref="M188" r:id="rId373" xr:uid="{00000000-0004-0000-0100-000074010000}"/>
    <hyperlink ref="Q188" r:id="rId374" xr:uid="{00000000-0004-0000-0100-000075010000}"/>
    <hyperlink ref="M189" r:id="rId375" xr:uid="{00000000-0004-0000-0100-000076010000}"/>
    <hyperlink ref="Q189" r:id="rId376" xr:uid="{00000000-0004-0000-0100-000077010000}"/>
    <hyperlink ref="M190" r:id="rId377" xr:uid="{00000000-0004-0000-0100-000078010000}"/>
    <hyperlink ref="Q190" r:id="rId378" xr:uid="{00000000-0004-0000-0100-000079010000}"/>
    <hyperlink ref="M191" r:id="rId379" xr:uid="{00000000-0004-0000-0100-00007A010000}"/>
    <hyperlink ref="Q191" r:id="rId380" xr:uid="{00000000-0004-0000-0100-00007B010000}"/>
    <hyperlink ref="M192" r:id="rId381" xr:uid="{00000000-0004-0000-0100-00007C010000}"/>
    <hyperlink ref="Q192" r:id="rId382" xr:uid="{00000000-0004-0000-0100-00007D010000}"/>
    <hyperlink ref="M193" r:id="rId383" xr:uid="{00000000-0004-0000-0100-00007E010000}"/>
    <hyperlink ref="Q193" r:id="rId384" xr:uid="{00000000-0004-0000-0100-00007F010000}"/>
    <hyperlink ref="M194" r:id="rId385" xr:uid="{00000000-0004-0000-0100-000080010000}"/>
    <hyperlink ref="Q194" r:id="rId386" xr:uid="{00000000-0004-0000-0100-000081010000}"/>
    <hyperlink ref="M195" r:id="rId387" xr:uid="{00000000-0004-0000-0100-000082010000}"/>
    <hyperlink ref="Q195" r:id="rId388" xr:uid="{00000000-0004-0000-0100-000083010000}"/>
    <hyperlink ref="M196" r:id="rId389" xr:uid="{00000000-0004-0000-0100-000084010000}"/>
    <hyperlink ref="Q196" r:id="rId390" xr:uid="{00000000-0004-0000-0100-000085010000}"/>
    <hyperlink ref="M197" r:id="rId391" xr:uid="{00000000-0004-0000-0100-000086010000}"/>
    <hyperlink ref="Q197" r:id="rId392" xr:uid="{00000000-0004-0000-0100-000087010000}"/>
    <hyperlink ref="M198" r:id="rId393" xr:uid="{00000000-0004-0000-0100-000088010000}"/>
    <hyperlink ref="Q198" r:id="rId394" xr:uid="{00000000-0004-0000-0100-000089010000}"/>
    <hyperlink ref="M199" r:id="rId395" xr:uid="{00000000-0004-0000-0100-00008A010000}"/>
    <hyperlink ref="Q199" r:id="rId396" xr:uid="{00000000-0004-0000-0100-00008B010000}"/>
    <hyperlink ref="M200" r:id="rId397" xr:uid="{00000000-0004-0000-0100-00008C010000}"/>
    <hyperlink ref="Q200" r:id="rId398" xr:uid="{00000000-0004-0000-0100-00008D010000}"/>
    <hyperlink ref="M201" r:id="rId399" xr:uid="{00000000-0004-0000-0100-00008E010000}"/>
    <hyperlink ref="Q201" r:id="rId400" xr:uid="{00000000-0004-0000-0100-00008F010000}"/>
    <hyperlink ref="M202" r:id="rId401" xr:uid="{00000000-0004-0000-0100-000090010000}"/>
    <hyperlink ref="Q202" r:id="rId402" xr:uid="{00000000-0004-0000-0100-000091010000}"/>
    <hyperlink ref="M203" r:id="rId403" xr:uid="{00000000-0004-0000-0100-000092010000}"/>
    <hyperlink ref="Q203" r:id="rId404" xr:uid="{00000000-0004-0000-0100-000093010000}"/>
    <hyperlink ref="M204" r:id="rId405" xr:uid="{00000000-0004-0000-0100-000094010000}"/>
    <hyperlink ref="Q204" r:id="rId406" xr:uid="{00000000-0004-0000-0100-000095010000}"/>
    <hyperlink ref="M205" r:id="rId407" xr:uid="{00000000-0004-0000-0100-000096010000}"/>
    <hyperlink ref="Q205" r:id="rId408" xr:uid="{00000000-0004-0000-0100-000097010000}"/>
    <hyperlink ref="M206" r:id="rId409" xr:uid="{00000000-0004-0000-0100-000098010000}"/>
    <hyperlink ref="Q206" r:id="rId410" xr:uid="{00000000-0004-0000-0100-000099010000}"/>
    <hyperlink ref="M207" r:id="rId411" xr:uid="{00000000-0004-0000-0100-00009A010000}"/>
    <hyperlink ref="Q207" r:id="rId412" xr:uid="{00000000-0004-0000-0100-00009B010000}"/>
    <hyperlink ref="M208" r:id="rId413" xr:uid="{00000000-0004-0000-0100-00009C010000}"/>
    <hyperlink ref="Q208" r:id="rId414" xr:uid="{00000000-0004-0000-0100-00009D010000}"/>
    <hyperlink ref="M209" r:id="rId415" xr:uid="{00000000-0004-0000-0100-00009E010000}"/>
    <hyperlink ref="Q209" r:id="rId416" xr:uid="{00000000-0004-0000-0100-00009F010000}"/>
    <hyperlink ref="M210" r:id="rId417" xr:uid="{00000000-0004-0000-0100-0000A0010000}"/>
    <hyperlink ref="Q210" r:id="rId418" xr:uid="{00000000-0004-0000-0100-0000A1010000}"/>
    <hyperlink ref="M211" r:id="rId419" xr:uid="{00000000-0004-0000-0100-0000A2010000}"/>
    <hyperlink ref="Q211" r:id="rId420" xr:uid="{00000000-0004-0000-0100-0000A3010000}"/>
    <hyperlink ref="M212" r:id="rId421" xr:uid="{00000000-0004-0000-0100-0000A4010000}"/>
    <hyperlink ref="Q212" r:id="rId422" xr:uid="{00000000-0004-0000-0100-0000A5010000}"/>
    <hyperlink ref="M213" r:id="rId423" xr:uid="{00000000-0004-0000-0100-0000A6010000}"/>
    <hyperlink ref="Q213" r:id="rId424" xr:uid="{00000000-0004-0000-0100-0000A7010000}"/>
    <hyperlink ref="M214" r:id="rId425" xr:uid="{00000000-0004-0000-0100-0000A8010000}"/>
    <hyperlink ref="Q214" r:id="rId426" xr:uid="{00000000-0004-0000-0100-0000A9010000}"/>
    <hyperlink ref="M215" r:id="rId427" xr:uid="{00000000-0004-0000-0100-0000AA010000}"/>
    <hyperlink ref="Q215" r:id="rId428" xr:uid="{00000000-0004-0000-0100-0000AB010000}"/>
    <hyperlink ref="M216" r:id="rId429" xr:uid="{00000000-0004-0000-0100-0000AC010000}"/>
    <hyperlink ref="Q216" r:id="rId430" xr:uid="{00000000-0004-0000-0100-0000AD010000}"/>
    <hyperlink ref="M217" r:id="rId431" xr:uid="{00000000-0004-0000-0100-0000AE010000}"/>
    <hyperlink ref="Q217" r:id="rId432" xr:uid="{00000000-0004-0000-0100-0000AF010000}"/>
    <hyperlink ref="M218" r:id="rId433" xr:uid="{00000000-0004-0000-0100-0000B0010000}"/>
    <hyperlink ref="Q218" r:id="rId434" xr:uid="{00000000-0004-0000-0100-0000B1010000}"/>
    <hyperlink ref="M219" r:id="rId435" xr:uid="{00000000-0004-0000-0100-0000B2010000}"/>
    <hyperlink ref="Q219" r:id="rId436" xr:uid="{00000000-0004-0000-0100-0000B3010000}"/>
    <hyperlink ref="M220" r:id="rId437" xr:uid="{00000000-0004-0000-0100-0000B4010000}"/>
    <hyperlink ref="Q220" r:id="rId438" xr:uid="{00000000-0004-0000-0100-0000B5010000}"/>
    <hyperlink ref="M221" r:id="rId439" xr:uid="{00000000-0004-0000-0100-0000B6010000}"/>
    <hyperlink ref="Q221" r:id="rId440" xr:uid="{00000000-0004-0000-0100-0000B7010000}"/>
    <hyperlink ref="M222" r:id="rId441" xr:uid="{00000000-0004-0000-0100-0000B8010000}"/>
    <hyperlink ref="Q222" r:id="rId442" xr:uid="{00000000-0004-0000-0100-0000B9010000}"/>
    <hyperlink ref="M223" r:id="rId443" xr:uid="{00000000-0004-0000-0100-0000BA010000}"/>
    <hyperlink ref="Q223" r:id="rId444" xr:uid="{00000000-0004-0000-0100-0000BB010000}"/>
    <hyperlink ref="M224" r:id="rId445" xr:uid="{00000000-0004-0000-0100-0000BC010000}"/>
    <hyperlink ref="Q224" r:id="rId446" xr:uid="{00000000-0004-0000-0100-0000BD010000}"/>
    <hyperlink ref="M225" r:id="rId447" xr:uid="{00000000-0004-0000-0100-0000BE010000}"/>
    <hyperlink ref="Q225" r:id="rId448" xr:uid="{00000000-0004-0000-0100-0000BF010000}"/>
    <hyperlink ref="M226" r:id="rId449" xr:uid="{00000000-0004-0000-0100-0000C0010000}"/>
    <hyperlink ref="Q226" r:id="rId450" xr:uid="{00000000-0004-0000-0100-0000C1010000}"/>
    <hyperlink ref="M227" r:id="rId451" xr:uid="{00000000-0004-0000-0100-0000C2010000}"/>
    <hyperlink ref="Q227" r:id="rId452" xr:uid="{00000000-0004-0000-0100-0000C3010000}"/>
    <hyperlink ref="M228" r:id="rId453" xr:uid="{00000000-0004-0000-0100-0000C4010000}"/>
    <hyperlink ref="Q228" r:id="rId454" xr:uid="{00000000-0004-0000-0100-0000C5010000}"/>
    <hyperlink ref="M229" r:id="rId455" xr:uid="{00000000-0004-0000-0100-0000C6010000}"/>
    <hyperlink ref="Q229" r:id="rId456" xr:uid="{00000000-0004-0000-0100-0000C7010000}"/>
    <hyperlink ref="M230" r:id="rId457" xr:uid="{00000000-0004-0000-0100-0000C8010000}"/>
    <hyperlink ref="Q230" r:id="rId458" xr:uid="{00000000-0004-0000-0100-0000C9010000}"/>
    <hyperlink ref="M231" r:id="rId459" xr:uid="{00000000-0004-0000-0100-0000CA010000}"/>
    <hyperlink ref="Q231" r:id="rId460" xr:uid="{00000000-0004-0000-0100-0000CB010000}"/>
    <hyperlink ref="M232" r:id="rId461" xr:uid="{00000000-0004-0000-0100-0000CC010000}"/>
    <hyperlink ref="Q232" r:id="rId462" xr:uid="{00000000-0004-0000-0100-0000CD010000}"/>
    <hyperlink ref="M233" r:id="rId463" xr:uid="{00000000-0004-0000-0100-0000CE010000}"/>
    <hyperlink ref="Q233" r:id="rId464" xr:uid="{00000000-0004-0000-0100-0000CF010000}"/>
    <hyperlink ref="M234" r:id="rId465" xr:uid="{00000000-0004-0000-0100-0000D0010000}"/>
    <hyperlink ref="Q234" r:id="rId466" xr:uid="{00000000-0004-0000-0100-0000D1010000}"/>
    <hyperlink ref="M235" r:id="rId467" xr:uid="{00000000-0004-0000-0100-0000D2010000}"/>
    <hyperlink ref="Q235" r:id="rId468" xr:uid="{00000000-0004-0000-0100-0000D3010000}"/>
    <hyperlink ref="M236" r:id="rId469" xr:uid="{00000000-0004-0000-0100-0000D4010000}"/>
    <hyperlink ref="Q236" r:id="rId470" xr:uid="{00000000-0004-0000-0100-0000D5010000}"/>
    <hyperlink ref="M237" r:id="rId471" xr:uid="{00000000-0004-0000-0100-0000D6010000}"/>
    <hyperlink ref="Q237" r:id="rId472" xr:uid="{00000000-0004-0000-0100-0000D7010000}"/>
    <hyperlink ref="M238" r:id="rId473" xr:uid="{00000000-0004-0000-0100-0000D8010000}"/>
    <hyperlink ref="Q238" r:id="rId474" xr:uid="{00000000-0004-0000-0100-0000D9010000}"/>
    <hyperlink ref="M239" r:id="rId475" xr:uid="{00000000-0004-0000-0100-0000DA010000}"/>
    <hyperlink ref="Q239" r:id="rId476" xr:uid="{00000000-0004-0000-0100-0000DB010000}"/>
    <hyperlink ref="M240" r:id="rId477" xr:uid="{00000000-0004-0000-0100-0000DC010000}"/>
    <hyperlink ref="Q240" r:id="rId478" xr:uid="{00000000-0004-0000-0100-0000DD010000}"/>
    <hyperlink ref="M241" r:id="rId479" xr:uid="{00000000-0004-0000-0100-0000DE010000}"/>
    <hyperlink ref="Q241" r:id="rId480" xr:uid="{00000000-0004-0000-0100-0000DF010000}"/>
    <hyperlink ref="M242" r:id="rId481" xr:uid="{00000000-0004-0000-0100-0000E0010000}"/>
    <hyperlink ref="Q242" r:id="rId482" xr:uid="{00000000-0004-0000-0100-0000E1010000}"/>
    <hyperlink ref="M243" r:id="rId483" xr:uid="{00000000-0004-0000-0100-0000E2010000}"/>
    <hyperlink ref="Q243" r:id="rId484" xr:uid="{00000000-0004-0000-0100-0000E3010000}"/>
    <hyperlink ref="M244" r:id="rId485" xr:uid="{00000000-0004-0000-0100-0000E4010000}"/>
    <hyperlink ref="Q244" r:id="rId486" xr:uid="{00000000-0004-0000-0100-0000E5010000}"/>
    <hyperlink ref="M245" r:id="rId487" xr:uid="{00000000-0004-0000-0100-0000E6010000}"/>
    <hyperlink ref="Q245" r:id="rId488" xr:uid="{00000000-0004-0000-0100-0000E7010000}"/>
    <hyperlink ref="M246" r:id="rId489" xr:uid="{00000000-0004-0000-0100-0000E8010000}"/>
    <hyperlink ref="Q246" r:id="rId490" xr:uid="{00000000-0004-0000-0100-0000E9010000}"/>
    <hyperlink ref="M247" r:id="rId491" xr:uid="{00000000-0004-0000-0100-0000EA010000}"/>
    <hyperlink ref="Q247" r:id="rId492" xr:uid="{00000000-0004-0000-0100-0000EB010000}"/>
    <hyperlink ref="M248" r:id="rId493" xr:uid="{00000000-0004-0000-0100-0000EC010000}"/>
    <hyperlink ref="Q248" r:id="rId494" xr:uid="{00000000-0004-0000-0100-0000ED010000}"/>
    <hyperlink ref="M249" r:id="rId495" xr:uid="{00000000-0004-0000-0100-0000EE010000}"/>
    <hyperlink ref="Q249" r:id="rId496" xr:uid="{00000000-0004-0000-0100-0000EF010000}"/>
    <hyperlink ref="M250" r:id="rId497" xr:uid="{00000000-0004-0000-0100-0000F0010000}"/>
    <hyperlink ref="Q250" r:id="rId498" xr:uid="{00000000-0004-0000-0100-0000F1010000}"/>
    <hyperlink ref="M251" r:id="rId499" xr:uid="{00000000-0004-0000-0100-0000F2010000}"/>
    <hyperlink ref="Q251" r:id="rId500" xr:uid="{00000000-0004-0000-0100-0000F3010000}"/>
    <hyperlink ref="M252" r:id="rId501" xr:uid="{00000000-0004-0000-0100-0000F4010000}"/>
    <hyperlink ref="Q252" r:id="rId502" xr:uid="{00000000-0004-0000-0100-0000F5010000}"/>
    <hyperlink ref="M253" r:id="rId503" xr:uid="{00000000-0004-0000-0100-0000F6010000}"/>
    <hyperlink ref="Q253" r:id="rId504" xr:uid="{00000000-0004-0000-0100-0000F7010000}"/>
    <hyperlink ref="M254" r:id="rId505" xr:uid="{00000000-0004-0000-0100-0000F8010000}"/>
    <hyperlink ref="Q254" r:id="rId506" xr:uid="{00000000-0004-0000-0100-0000F9010000}"/>
    <hyperlink ref="M255" r:id="rId507" xr:uid="{00000000-0004-0000-0100-0000FA010000}"/>
    <hyperlink ref="Q255" r:id="rId508" xr:uid="{00000000-0004-0000-0100-0000FB010000}"/>
    <hyperlink ref="M256" r:id="rId509" xr:uid="{00000000-0004-0000-0100-0000FC010000}"/>
    <hyperlink ref="Q256" r:id="rId510" xr:uid="{00000000-0004-0000-0100-0000FD010000}"/>
    <hyperlink ref="M257" r:id="rId511" xr:uid="{00000000-0004-0000-0100-0000FE010000}"/>
    <hyperlink ref="Q257" r:id="rId512" xr:uid="{00000000-0004-0000-0100-0000FF010000}"/>
    <hyperlink ref="M258" r:id="rId513" xr:uid="{00000000-0004-0000-0100-000000020000}"/>
    <hyperlink ref="Q258" r:id="rId514" xr:uid="{00000000-0004-0000-0100-000001020000}"/>
    <hyperlink ref="M259" r:id="rId515" xr:uid="{00000000-0004-0000-0100-000002020000}"/>
    <hyperlink ref="Q259" r:id="rId516" xr:uid="{00000000-0004-0000-0100-000003020000}"/>
    <hyperlink ref="M260" r:id="rId517" xr:uid="{00000000-0004-0000-0100-000004020000}"/>
    <hyperlink ref="Q260" r:id="rId518" xr:uid="{00000000-0004-0000-0100-000005020000}"/>
    <hyperlink ref="M261" r:id="rId519" xr:uid="{00000000-0004-0000-0100-000006020000}"/>
    <hyperlink ref="Q261" r:id="rId520" xr:uid="{00000000-0004-0000-0100-000007020000}"/>
    <hyperlink ref="M262" r:id="rId521" xr:uid="{00000000-0004-0000-0100-000008020000}"/>
    <hyperlink ref="Q262" r:id="rId522" xr:uid="{00000000-0004-0000-0100-000009020000}"/>
    <hyperlink ref="M263" r:id="rId523" xr:uid="{00000000-0004-0000-0100-00000A020000}"/>
    <hyperlink ref="Q263" r:id="rId524" xr:uid="{00000000-0004-0000-0100-00000B020000}"/>
    <hyperlink ref="M264" r:id="rId525" xr:uid="{00000000-0004-0000-0100-00000C020000}"/>
    <hyperlink ref="Q264" r:id="rId526" xr:uid="{00000000-0004-0000-0100-00000D020000}"/>
    <hyperlink ref="M265" r:id="rId527" xr:uid="{00000000-0004-0000-0100-00000E020000}"/>
    <hyperlink ref="Q265" r:id="rId528" xr:uid="{00000000-0004-0000-0100-00000F020000}"/>
    <hyperlink ref="M266" r:id="rId529" xr:uid="{00000000-0004-0000-0100-000010020000}"/>
    <hyperlink ref="Q266" r:id="rId530" xr:uid="{00000000-0004-0000-0100-000011020000}"/>
    <hyperlink ref="M267" r:id="rId531" xr:uid="{00000000-0004-0000-0100-000012020000}"/>
    <hyperlink ref="Q267" r:id="rId532" xr:uid="{00000000-0004-0000-0100-000013020000}"/>
    <hyperlink ref="M268" r:id="rId533" xr:uid="{00000000-0004-0000-0100-000014020000}"/>
    <hyperlink ref="Q268" r:id="rId534" xr:uid="{00000000-0004-0000-0100-000015020000}"/>
    <hyperlink ref="M269" r:id="rId535" xr:uid="{00000000-0004-0000-0100-000016020000}"/>
    <hyperlink ref="Q269" r:id="rId536" xr:uid="{00000000-0004-0000-0100-000017020000}"/>
    <hyperlink ref="M270" r:id="rId537" xr:uid="{00000000-0004-0000-0100-000018020000}"/>
    <hyperlink ref="Q270" r:id="rId538" xr:uid="{00000000-0004-0000-0100-000019020000}"/>
    <hyperlink ref="M271" r:id="rId539" xr:uid="{00000000-0004-0000-0100-00001A020000}"/>
    <hyperlink ref="Q271" r:id="rId540" xr:uid="{00000000-0004-0000-0100-00001B020000}"/>
    <hyperlink ref="M272" r:id="rId541" xr:uid="{00000000-0004-0000-0100-00001C020000}"/>
    <hyperlink ref="Q272" r:id="rId542" xr:uid="{00000000-0004-0000-0100-00001D020000}"/>
    <hyperlink ref="M273" r:id="rId543" xr:uid="{00000000-0004-0000-0100-00001E020000}"/>
    <hyperlink ref="Q273" r:id="rId544" xr:uid="{00000000-0004-0000-0100-00001F020000}"/>
    <hyperlink ref="M274" r:id="rId545" xr:uid="{00000000-0004-0000-0100-000020020000}"/>
    <hyperlink ref="Q274" r:id="rId546" xr:uid="{00000000-0004-0000-0100-000021020000}"/>
    <hyperlink ref="M275" r:id="rId547" xr:uid="{00000000-0004-0000-0100-000022020000}"/>
    <hyperlink ref="Q275" r:id="rId548" xr:uid="{00000000-0004-0000-0100-000023020000}"/>
    <hyperlink ref="M276" r:id="rId549" xr:uid="{00000000-0004-0000-0100-000024020000}"/>
    <hyperlink ref="Q276" r:id="rId550" xr:uid="{00000000-0004-0000-0100-000025020000}"/>
    <hyperlink ref="M277" r:id="rId551" xr:uid="{00000000-0004-0000-0100-000026020000}"/>
    <hyperlink ref="Q277" r:id="rId552" xr:uid="{00000000-0004-0000-0100-000027020000}"/>
    <hyperlink ref="M278" r:id="rId553" xr:uid="{00000000-0004-0000-0100-000028020000}"/>
    <hyperlink ref="Q278" r:id="rId554" xr:uid="{00000000-0004-0000-0100-000029020000}"/>
    <hyperlink ref="M279" r:id="rId555" xr:uid="{00000000-0004-0000-0100-00002A020000}"/>
    <hyperlink ref="Q279" r:id="rId556" xr:uid="{00000000-0004-0000-0100-00002B020000}"/>
    <hyperlink ref="M280" r:id="rId557" xr:uid="{00000000-0004-0000-0100-00002C020000}"/>
    <hyperlink ref="Q280" r:id="rId558" xr:uid="{00000000-0004-0000-0100-00002D020000}"/>
    <hyperlink ref="M281" r:id="rId559" xr:uid="{00000000-0004-0000-0100-00002E020000}"/>
    <hyperlink ref="Q281" r:id="rId560" xr:uid="{00000000-0004-0000-0100-00002F020000}"/>
    <hyperlink ref="M282" r:id="rId561" xr:uid="{00000000-0004-0000-0100-000030020000}"/>
    <hyperlink ref="Q282" r:id="rId562" xr:uid="{00000000-0004-0000-0100-000031020000}"/>
    <hyperlink ref="M283" r:id="rId563" xr:uid="{00000000-0004-0000-0100-000032020000}"/>
    <hyperlink ref="Q283" r:id="rId564" xr:uid="{00000000-0004-0000-0100-000033020000}"/>
    <hyperlink ref="M284" r:id="rId565" xr:uid="{00000000-0004-0000-0100-000034020000}"/>
    <hyperlink ref="Q284" r:id="rId566" xr:uid="{00000000-0004-0000-0100-000035020000}"/>
    <hyperlink ref="M285" r:id="rId567" xr:uid="{00000000-0004-0000-0100-000036020000}"/>
    <hyperlink ref="Q285" r:id="rId568" xr:uid="{00000000-0004-0000-0100-000037020000}"/>
    <hyperlink ref="M286" r:id="rId569" xr:uid="{00000000-0004-0000-0100-000038020000}"/>
    <hyperlink ref="Q286" r:id="rId570" xr:uid="{00000000-0004-0000-0100-000039020000}"/>
    <hyperlink ref="M287" r:id="rId571" xr:uid="{00000000-0004-0000-0100-00003A020000}"/>
    <hyperlink ref="Q287" r:id="rId572" xr:uid="{00000000-0004-0000-0100-00003B020000}"/>
    <hyperlink ref="M288" r:id="rId573" xr:uid="{00000000-0004-0000-0100-00003C020000}"/>
    <hyperlink ref="Q288" r:id="rId574" xr:uid="{00000000-0004-0000-0100-00003D020000}"/>
    <hyperlink ref="M289" r:id="rId575" xr:uid="{00000000-0004-0000-0100-00003E020000}"/>
    <hyperlink ref="Q289" r:id="rId576" xr:uid="{00000000-0004-0000-0100-00003F020000}"/>
    <hyperlink ref="M290" r:id="rId577" xr:uid="{00000000-0004-0000-0100-000040020000}"/>
    <hyperlink ref="Q290" r:id="rId578" xr:uid="{00000000-0004-0000-0100-000041020000}"/>
    <hyperlink ref="M291" r:id="rId579" xr:uid="{00000000-0004-0000-0100-000042020000}"/>
    <hyperlink ref="Q291" r:id="rId580" xr:uid="{00000000-0004-0000-0100-000043020000}"/>
    <hyperlink ref="M292" r:id="rId581" xr:uid="{00000000-0004-0000-0100-000044020000}"/>
    <hyperlink ref="Q292" r:id="rId582" xr:uid="{00000000-0004-0000-0100-000045020000}"/>
    <hyperlink ref="M293" r:id="rId583" xr:uid="{00000000-0004-0000-0100-000046020000}"/>
    <hyperlink ref="Q293" r:id="rId584" xr:uid="{00000000-0004-0000-0100-000047020000}"/>
    <hyperlink ref="M294" r:id="rId585" xr:uid="{00000000-0004-0000-0100-000048020000}"/>
    <hyperlink ref="Q294" r:id="rId586" xr:uid="{00000000-0004-0000-0100-000049020000}"/>
    <hyperlink ref="M295" r:id="rId587" xr:uid="{00000000-0004-0000-0100-00004A020000}"/>
    <hyperlink ref="Q295" r:id="rId588" xr:uid="{00000000-0004-0000-0100-00004B020000}"/>
    <hyperlink ref="M296" r:id="rId589" xr:uid="{00000000-0004-0000-0100-00004C020000}"/>
    <hyperlink ref="Q296" r:id="rId590" xr:uid="{00000000-0004-0000-0100-00004D020000}"/>
    <hyperlink ref="M297" r:id="rId591" xr:uid="{00000000-0004-0000-0100-00004E020000}"/>
    <hyperlink ref="Q297" r:id="rId592" xr:uid="{00000000-0004-0000-0100-00004F020000}"/>
    <hyperlink ref="M298" r:id="rId593" xr:uid="{00000000-0004-0000-0100-000050020000}"/>
    <hyperlink ref="Q298" r:id="rId594" xr:uid="{00000000-0004-0000-0100-000051020000}"/>
    <hyperlink ref="M299" r:id="rId595" xr:uid="{00000000-0004-0000-0100-000052020000}"/>
    <hyperlink ref="Q299" r:id="rId596" xr:uid="{00000000-0004-0000-0100-000053020000}"/>
    <hyperlink ref="M300" r:id="rId597" xr:uid="{00000000-0004-0000-0100-000054020000}"/>
    <hyperlink ref="Q300" r:id="rId598" xr:uid="{00000000-0004-0000-0100-000055020000}"/>
    <hyperlink ref="M301" r:id="rId599" xr:uid="{00000000-0004-0000-0100-000056020000}"/>
    <hyperlink ref="Q301" r:id="rId600" xr:uid="{00000000-0004-0000-0100-000057020000}"/>
    <hyperlink ref="M302" r:id="rId601" xr:uid="{00000000-0004-0000-0100-000058020000}"/>
    <hyperlink ref="Q302" r:id="rId602" xr:uid="{00000000-0004-0000-0100-000059020000}"/>
    <hyperlink ref="M303" r:id="rId603" xr:uid="{00000000-0004-0000-0100-00005A020000}"/>
    <hyperlink ref="Q303" r:id="rId604" xr:uid="{00000000-0004-0000-0100-00005B020000}"/>
    <hyperlink ref="M304" r:id="rId605" xr:uid="{00000000-0004-0000-0100-00005C020000}"/>
    <hyperlink ref="Q304" r:id="rId606" xr:uid="{00000000-0004-0000-0100-00005D020000}"/>
    <hyperlink ref="M305" r:id="rId607" xr:uid="{00000000-0004-0000-0100-00005E020000}"/>
    <hyperlink ref="Q305" r:id="rId608" xr:uid="{00000000-0004-0000-0100-00005F020000}"/>
    <hyperlink ref="M306" r:id="rId609" xr:uid="{00000000-0004-0000-0100-000060020000}"/>
    <hyperlink ref="Q306" r:id="rId610" xr:uid="{00000000-0004-0000-0100-000061020000}"/>
    <hyperlink ref="M307" r:id="rId611" xr:uid="{00000000-0004-0000-0100-000062020000}"/>
    <hyperlink ref="Q307" r:id="rId612" xr:uid="{00000000-0004-0000-0100-000063020000}"/>
    <hyperlink ref="M308" r:id="rId613" xr:uid="{00000000-0004-0000-0100-000064020000}"/>
    <hyperlink ref="Q308" r:id="rId614" xr:uid="{00000000-0004-0000-0100-000065020000}"/>
    <hyperlink ref="M309" r:id="rId615" xr:uid="{00000000-0004-0000-0100-000066020000}"/>
    <hyperlink ref="Q309" r:id="rId616" xr:uid="{00000000-0004-0000-0100-000067020000}"/>
    <hyperlink ref="M310" r:id="rId617" xr:uid="{00000000-0004-0000-0100-000068020000}"/>
    <hyperlink ref="Q310" r:id="rId618" xr:uid="{00000000-0004-0000-0100-000069020000}"/>
    <hyperlink ref="M311" r:id="rId619" xr:uid="{00000000-0004-0000-0100-00006A020000}"/>
    <hyperlink ref="Q311" r:id="rId620" xr:uid="{00000000-0004-0000-0100-00006B020000}"/>
    <hyperlink ref="M312" r:id="rId621" xr:uid="{00000000-0004-0000-0100-00006C020000}"/>
    <hyperlink ref="Q312" r:id="rId622" xr:uid="{00000000-0004-0000-0100-00006D020000}"/>
    <hyperlink ref="M313" r:id="rId623" xr:uid="{00000000-0004-0000-0100-00006E020000}"/>
    <hyperlink ref="Q313" r:id="rId624" xr:uid="{00000000-0004-0000-0100-00006F020000}"/>
    <hyperlink ref="M314" r:id="rId625" xr:uid="{00000000-0004-0000-0100-000070020000}"/>
    <hyperlink ref="Q314" r:id="rId626" xr:uid="{00000000-0004-0000-0100-000071020000}"/>
    <hyperlink ref="M315" r:id="rId627" xr:uid="{00000000-0004-0000-0100-000072020000}"/>
    <hyperlink ref="Q315" r:id="rId628" xr:uid="{00000000-0004-0000-0100-000073020000}"/>
    <hyperlink ref="M316" r:id="rId629" xr:uid="{00000000-0004-0000-0100-000074020000}"/>
    <hyperlink ref="Q316" r:id="rId630" xr:uid="{00000000-0004-0000-0100-000075020000}"/>
    <hyperlink ref="M317" r:id="rId631" xr:uid="{00000000-0004-0000-0100-000076020000}"/>
    <hyperlink ref="Q317" r:id="rId632" xr:uid="{00000000-0004-0000-0100-000077020000}"/>
    <hyperlink ref="M318" r:id="rId633" xr:uid="{00000000-0004-0000-0100-000078020000}"/>
    <hyperlink ref="Q318" r:id="rId634" xr:uid="{00000000-0004-0000-0100-000079020000}"/>
    <hyperlink ref="M319" r:id="rId635" xr:uid="{00000000-0004-0000-0100-00007A020000}"/>
    <hyperlink ref="Q319" r:id="rId636" xr:uid="{00000000-0004-0000-0100-00007B020000}"/>
    <hyperlink ref="M320" r:id="rId637" xr:uid="{00000000-0004-0000-0100-00007C020000}"/>
    <hyperlink ref="Q320" r:id="rId638" xr:uid="{00000000-0004-0000-0100-00007D020000}"/>
    <hyperlink ref="M321" r:id="rId639" xr:uid="{00000000-0004-0000-0100-00007E020000}"/>
    <hyperlink ref="Q321" r:id="rId640" xr:uid="{00000000-0004-0000-0100-00007F020000}"/>
    <hyperlink ref="M322" r:id="rId641" xr:uid="{00000000-0004-0000-0100-000080020000}"/>
    <hyperlink ref="Q322" r:id="rId642" xr:uid="{00000000-0004-0000-0100-000081020000}"/>
    <hyperlink ref="M323" r:id="rId643" xr:uid="{00000000-0004-0000-0100-000082020000}"/>
    <hyperlink ref="Q323" r:id="rId644" xr:uid="{00000000-0004-0000-0100-000083020000}"/>
    <hyperlink ref="M324" r:id="rId645" xr:uid="{00000000-0004-0000-0100-000084020000}"/>
    <hyperlink ref="Q324" r:id="rId646" xr:uid="{00000000-0004-0000-0100-000085020000}"/>
    <hyperlink ref="M325" r:id="rId647" xr:uid="{00000000-0004-0000-0100-000086020000}"/>
    <hyperlink ref="Q325" r:id="rId648" xr:uid="{00000000-0004-0000-0100-000087020000}"/>
    <hyperlink ref="M326" r:id="rId649" xr:uid="{00000000-0004-0000-0100-000088020000}"/>
    <hyperlink ref="Q326" r:id="rId650" xr:uid="{00000000-0004-0000-0100-000089020000}"/>
    <hyperlink ref="M327" r:id="rId651" xr:uid="{00000000-0004-0000-0100-00008A020000}"/>
    <hyperlink ref="Q327" r:id="rId652" xr:uid="{00000000-0004-0000-0100-00008B020000}"/>
    <hyperlink ref="M328" r:id="rId653" xr:uid="{00000000-0004-0000-0100-00008C020000}"/>
    <hyperlink ref="Q328" r:id="rId654" xr:uid="{00000000-0004-0000-0100-00008D020000}"/>
    <hyperlink ref="M329" r:id="rId655" xr:uid="{00000000-0004-0000-0100-00008E020000}"/>
    <hyperlink ref="Q329" r:id="rId656" xr:uid="{00000000-0004-0000-0100-00008F020000}"/>
    <hyperlink ref="M330" r:id="rId657" xr:uid="{00000000-0004-0000-0100-000090020000}"/>
    <hyperlink ref="Q330" r:id="rId658" xr:uid="{00000000-0004-0000-0100-000091020000}"/>
    <hyperlink ref="M331" r:id="rId659" xr:uid="{00000000-0004-0000-0100-000092020000}"/>
    <hyperlink ref="Q331" r:id="rId660" xr:uid="{00000000-0004-0000-0100-000093020000}"/>
    <hyperlink ref="M332" r:id="rId661" xr:uid="{00000000-0004-0000-0100-000094020000}"/>
    <hyperlink ref="Q332" r:id="rId662" xr:uid="{00000000-0004-0000-0100-000095020000}"/>
    <hyperlink ref="M333" r:id="rId663" xr:uid="{00000000-0004-0000-0100-000096020000}"/>
    <hyperlink ref="Q333" r:id="rId664" xr:uid="{00000000-0004-0000-0100-000097020000}"/>
    <hyperlink ref="M334" r:id="rId665" xr:uid="{00000000-0004-0000-0100-000098020000}"/>
    <hyperlink ref="Q334" r:id="rId666" xr:uid="{00000000-0004-0000-0100-000099020000}"/>
    <hyperlink ref="M335" r:id="rId667" xr:uid="{00000000-0004-0000-0100-00009A020000}"/>
    <hyperlink ref="Q335" r:id="rId668" xr:uid="{00000000-0004-0000-0100-00009B020000}"/>
    <hyperlink ref="M336" r:id="rId669" xr:uid="{00000000-0004-0000-0100-00009C020000}"/>
    <hyperlink ref="Q336" r:id="rId670" xr:uid="{00000000-0004-0000-0100-00009D020000}"/>
    <hyperlink ref="M337" r:id="rId671" xr:uid="{00000000-0004-0000-0100-00009E020000}"/>
    <hyperlink ref="Q337" r:id="rId672" xr:uid="{00000000-0004-0000-0100-00009F020000}"/>
    <hyperlink ref="M338" r:id="rId673" xr:uid="{00000000-0004-0000-0100-0000A0020000}"/>
    <hyperlink ref="Q338" r:id="rId674" xr:uid="{00000000-0004-0000-0100-0000A1020000}"/>
    <hyperlink ref="M339" r:id="rId675" xr:uid="{00000000-0004-0000-0100-0000A2020000}"/>
    <hyperlink ref="Q339" r:id="rId676" xr:uid="{00000000-0004-0000-0100-0000A3020000}"/>
    <hyperlink ref="M340" r:id="rId677" xr:uid="{00000000-0004-0000-0100-0000A4020000}"/>
    <hyperlink ref="Q340" r:id="rId678" xr:uid="{00000000-0004-0000-0100-0000A5020000}"/>
    <hyperlink ref="M341" r:id="rId679" xr:uid="{00000000-0004-0000-0100-0000A6020000}"/>
    <hyperlink ref="Q341" r:id="rId680" xr:uid="{00000000-0004-0000-0100-0000A7020000}"/>
    <hyperlink ref="M342" r:id="rId681" xr:uid="{00000000-0004-0000-0100-0000A8020000}"/>
    <hyperlink ref="Q342" r:id="rId682" xr:uid="{00000000-0004-0000-0100-0000A9020000}"/>
    <hyperlink ref="M343" r:id="rId683" xr:uid="{00000000-0004-0000-0100-0000AA020000}"/>
    <hyperlink ref="Q343" r:id="rId684" xr:uid="{00000000-0004-0000-0100-0000AB020000}"/>
    <hyperlink ref="M344" r:id="rId685" xr:uid="{00000000-0004-0000-0100-0000AC020000}"/>
    <hyperlink ref="Q344" r:id="rId686" xr:uid="{00000000-0004-0000-0100-0000AD020000}"/>
    <hyperlink ref="M345" r:id="rId687" xr:uid="{00000000-0004-0000-0100-0000AE020000}"/>
    <hyperlink ref="Q345" r:id="rId688" xr:uid="{00000000-0004-0000-0100-0000AF020000}"/>
    <hyperlink ref="M346" r:id="rId689" xr:uid="{00000000-0004-0000-0100-0000B0020000}"/>
    <hyperlink ref="Q346" r:id="rId690" xr:uid="{00000000-0004-0000-0100-0000B1020000}"/>
    <hyperlink ref="M347" r:id="rId691" xr:uid="{00000000-0004-0000-0100-0000B2020000}"/>
    <hyperlink ref="Q347" r:id="rId692" xr:uid="{00000000-0004-0000-0100-0000B3020000}"/>
    <hyperlink ref="M348" r:id="rId693" xr:uid="{00000000-0004-0000-0100-0000B4020000}"/>
    <hyperlink ref="Q348" r:id="rId694" xr:uid="{00000000-0004-0000-0100-0000B5020000}"/>
    <hyperlink ref="M349" r:id="rId695" xr:uid="{00000000-0004-0000-0100-0000B6020000}"/>
    <hyperlink ref="Q349" r:id="rId696" xr:uid="{00000000-0004-0000-0100-0000B7020000}"/>
    <hyperlink ref="M350" r:id="rId697" xr:uid="{00000000-0004-0000-0100-0000B8020000}"/>
    <hyperlink ref="Q350" r:id="rId698" xr:uid="{00000000-0004-0000-0100-0000B9020000}"/>
    <hyperlink ref="M351" r:id="rId699" xr:uid="{00000000-0004-0000-0100-0000BA020000}"/>
    <hyperlink ref="Q351" r:id="rId700" xr:uid="{00000000-0004-0000-0100-0000BB020000}"/>
    <hyperlink ref="M352" r:id="rId701" xr:uid="{00000000-0004-0000-0100-0000BC020000}"/>
    <hyperlink ref="Q352" r:id="rId702" xr:uid="{00000000-0004-0000-0100-0000BD020000}"/>
    <hyperlink ref="M353" r:id="rId703" xr:uid="{00000000-0004-0000-0100-0000BE020000}"/>
    <hyperlink ref="Q353" r:id="rId704" xr:uid="{00000000-0004-0000-0100-0000BF020000}"/>
    <hyperlink ref="M354" r:id="rId705" xr:uid="{00000000-0004-0000-0100-0000C0020000}"/>
    <hyperlink ref="Q354" r:id="rId706" xr:uid="{00000000-0004-0000-0100-0000C1020000}"/>
    <hyperlink ref="M355" r:id="rId707" xr:uid="{00000000-0004-0000-0100-0000C2020000}"/>
    <hyperlink ref="Q355" r:id="rId708" xr:uid="{00000000-0004-0000-0100-0000C3020000}"/>
    <hyperlink ref="M356" r:id="rId709" xr:uid="{00000000-0004-0000-0100-0000C4020000}"/>
    <hyperlink ref="Q356" r:id="rId710" xr:uid="{00000000-0004-0000-0100-0000C5020000}"/>
    <hyperlink ref="M357" r:id="rId711" xr:uid="{00000000-0004-0000-0100-0000C6020000}"/>
    <hyperlink ref="Q357" r:id="rId712" xr:uid="{00000000-0004-0000-0100-0000C7020000}"/>
    <hyperlink ref="M358" r:id="rId713" xr:uid="{00000000-0004-0000-0100-0000C8020000}"/>
    <hyperlink ref="Q358" r:id="rId714" xr:uid="{00000000-0004-0000-0100-0000C9020000}"/>
    <hyperlink ref="M359" r:id="rId715" xr:uid="{00000000-0004-0000-0100-0000CA020000}"/>
    <hyperlink ref="Q359" r:id="rId716" xr:uid="{00000000-0004-0000-0100-0000CB020000}"/>
    <hyperlink ref="M360" r:id="rId717" xr:uid="{00000000-0004-0000-0100-0000CC020000}"/>
    <hyperlink ref="Q360" r:id="rId718" xr:uid="{00000000-0004-0000-0100-0000CD020000}"/>
    <hyperlink ref="M361" r:id="rId719" xr:uid="{00000000-0004-0000-0100-0000CE020000}"/>
    <hyperlink ref="Q361" r:id="rId720" xr:uid="{00000000-0004-0000-0100-0000CF020000}"/>
    <hyperlink ref="M362" r:id="rId721" xr:uid="{00000000-0004-0000-0100-0000D0020000}"/>
    <hyperlink ref="Q362" r:id="rId722" xr:uid="{00000000-0004-0000-0100-0000D1020000}"/>
    <hyperlink ref="M363" r:id="rId723" xr:uid="{00000000-0004-0000-0100-0000D2020000}"/>
    <hyperlink ref="Q363" r:id="rId724" xr:uid="{00000000-0004-0000-0100-0000D3020000}"/>
    <hyperlink ref="M364" r:id="rId725" xr:uid="{00000000-0004-0000-0100-0000D4020000}"/>
    <hyperlink ref="Q364" r:id="rId726" xr:uid="{00000000-0004-0000-0100-0000D5020000}"/>
    <hyperlink ref="M365" r:id="rId727" xr:uid="{00000000-0004-0000-0100-0000D6020000}"/>
    <hyperlink ref="Q365" r:id="rId728" xr:uid="{00000000-0004-0000-0100-0000D7020000}"/>
    <hyperlink ref="M366" r:id="rId729" xr:uid="{00000000-0004-0000-0100-0000D8020000}"/>
    <hyperlink ref="Q366" r:id="rId730" xr:uid="{00000000-0004-0000-0100-0000D9020000}"/>
    <hyperlink ref="M367" r:id="rId731" xr:uid="{00000000-0004-0000-0100-0000DA020000}"/>
    <hyperlink ref="Q367" r:id="rId732" xr:uid="{00000000-0004-0000-0100-0000DB020000}"/>
    <hyperlink ref="M368" r:id="rId733" xr:uid="{00000000-0004-0000-0100-0000DC020000}"/>
    <hyperlink ref="Q368" r:id="rId734" xr:uid="{00000000-0004-0000-0100-0000DD020000}"/>
    <hyperlink ref="M369" r:id="rId735" xr:uid="{00000000-0004-0000-0100-0000DE020000}"/>
    <hyperlink ref="Q369" r:id="rId736" xr:uid="{00000000-0004-0000-0100-0000DF020000}"/>
    <hyperlink ref="M370" r:id="rId737" xr:uid="{00000000-0004-0000-0100-0000E0020000}"/>
    <hyperlink ref="Q370" r:id="rId738" xr:uid="{00000000-0004-0000-0100-0000E1020000}"/>
    <hyperlink ref="M371" r:id="rId739" xr:uid="{00000000-0004-0000-0100-0000E2020000}"/>
    <hyperlink ref="Q371" r:id="rId740" xr:uid="{00000000-0004-0000-0100-0000E3020000}"/>
    <hyperlink ref="M372" r:id="rId741" xr:uid="{00000000-0004-0000-0100-0000E4020000}"/>
    <hyperlink ref="Q372" r:id="rId742" xr:uid="{00000000-0004-0000-0100-0000E5020000}"/>
    <hyperlink ref="M373" r:id="rId743" xr:uid="{00000000-0004-0000-0100-0000E6020000}"/>
    <hyperlink ref="Q373" r:id="rId744" xr:uid="{00000000-0004-0000-0100-0000E7020000}"/>
    <hyperlink ref="M374" r:id="rId745" xr:uid="{00000000-0004-0000-0100-0000E8020000}"/>
    <hyperlink ref="Q374" r:id="rId746" xr:uid="{00000000-0004-0000-0100-0000E9020000}"/>
    <hyperlink ref="M375" r:id="rId747" xr:uid="{00000000-0004-0000-0100-0000EA020000}"/>
    <hyperlink ref="Q375" r:id="rId748" xr:uid="{00000000-0004-0000-0100-0000EB020000}"/>
    <hyperlink ref="M376" r:id="rId749" xr:uid="{00000000-0004-0000-0100-0000EC020000}"/>
    <hyperlink ref="Q376" r:id="rId750" xr:uid="{00000000-0004-0000-0100-0000ED020000}"/>
    <hyperlink ref="M377" r:id="rId751" xr:uid="{00000000-0004-0000-0100-0000EE020000}"/>
    <hyperlink ref="Q377" r:id="rId752" xr:uid="{00000000-0004-0000-0100-0000EF020000}"/>
    <hyperlink ref="M378" r:id="rId753" xr:uid="{00000000-0004-0000-0100-0000F0020000}"/>
    <hyperlink ref="Q378" r:id="rId754" xr:uid="{00000000-0004-0000-0100-0000F1020000}"/>
    <hyperlink ref="M379" r:id="rId755" xr:uid="{00000000-0004-0000-0100-0000F2020000}"/>
    <hyperlink ref="Q379" r:id="rId756" xr:uid="{00000000-0004-0000-0100-0000F3020000}"/>
    <hyperlink ref="M380" r:id="rId757" xr:uid="{00000000-0004-0000-0100-0000F4020000}"/>
    <hyperlink ref="Q380" r:id="rId758" xr:uid="{00000000-0004-0000-0100-0000F5020000}"/>
    <hyperlink ref="M381" r:id="rId759" xr:uid="{00000000-0004-0000-0100-0000F6020000}"/>
    <hyperlink ref="Q381" r:id="rId760" xr:uid="{00000000-0004-0000-0100-0000F7020000}"/>
    <hyperlink ref="M382" r:id="rId761" xr:uid="{00000000-0004-0000-0100-0000F8020000}"/>
    <hyperlink ref="Q382" r:id="rId762" xr:uid="{00000000-0004-0000-0100-0000F9020000}"/>
    <hyperlink ref="M383" r:id="rId763" xr:uid="{00000000-0004-0000-0100-0000FA020000}"/>
    <hyperlink ref="Q383" r:id="rId764" xr:uid="{00000000-0004-0000-0100-0000FB020000}"/>
    <hyperlink ref="M384" r:id="rId765" xr:uid="{00000000-0004-0000-0100-0000FC020000}"/>
    <hyperlink ref="Q384" r:id="rId766" xr:uid="{00000000-0004-0000-0100-0000FD020000}"/>
    <hyperlink ref="M385" r:id="rId767" xr:uid="{00000000-0004-0000-0100-0000FE020000}"/>
    <hyperlink ref="Q385" r:id="rId768" xr:uid="{00000000-0004-0000-0100-0000FF020000}"/>
    <hyperlink ref="M386" r:id="rId769" xr:uid="{00000000-0004-0000-0100-000000030000}"/>
    <hyperlink ref="Q386" r:id="rId770" xr:uid="{00000000-0004-0000-0100-000001030000}"/>
    <hyperlink ref="M387" r:id="rId771" xr:uid="{00000000-0004-0000-0100-000002030000}"/>
    <hyperlink ref="Q387" r:id="rId772" xr:uid="{00000000-0004-0000-0100-000003030000}"/>
    <hyperlink ref="M388" r:id="rId773" xr:uid="{00000000-0004-0000-0100-000004030000}"/>
    <hyperlink ref="Q388" r:id="rId774" xr:uid="{00000000-0004-0000-0100-000005030000}"/>
    <hyperlink ref="M389" r:id="rId775" xr:uid="{00000000-0004-0000-0100-000006030000}"/>
    <hyperlink ref="Q389" r:id="rId776" xr:uid="{00000000-0004-0000-0100-000007030000}"/>
    <hyperlink ref="M390" r:id="rId777" xr:uid="{00000000-0004-0000-0100-000008030000}"/>
    <hyperlink ref="Q390" r:id="rId778" xr:uid="{00000000-0004-0000-0100-000009030000}"/>
    <hyperlink ref="M391" r:id="rId779" xr:uid="{00000000-0004-0000-0100-00000A030000}"/>
    <hyperlink ref="Q391" r:id="rId780" xr:uid="{00000000-0004-0000-0100-00000B030000}"/>
    <hyperlink ref="M392" r:id="rId781" xr:uid="{00000000-0004-0000-0100-00000C030000}"/>
    <hyperlink ref="Q392" r:id="rId782" xr:uid="{00000000-0004-0000-0100-00000D030000}"/>
    <hyperlink ref="M393" r:id="rId783" xr:uid="{00000000-0004-0000-0100-00000E030000}"/>
    <hyperlink ref="Q393" r:id="rId784" xr:uid="{00000000-0004-0000-0100-00000F030000}"/>
    <hyperlink ref="M394" r:id="rId785" xr:uid="{00000000-0004-0000-0100-000010030000}"/>
    <hyperlink ref="Q394" r:id="rId786" xr:uid="{00000000-0004-0000-0100-000011030000}"/>
    <hyperlink ref="M395" r:id="rId787" xr:uid="{00000000-0004-0000-0100-000012030000}"/>
    <hyperlink ref="Q395" r:id="rId788" xr:uid="{00000000-0004-0000-0100-000013030000}"/>
    <hyperlink ref="M396" r:id="rId789" xr:uid="{00000000-0004-0000-0100-000014030000}"/>
    <hyperlink ref="Q396" r:id="rId790" xr:uid="{00000000-0004-0000-0100-000015030000}"/>
    <hyperlink ref="M397" r:id="rId791" xr:uid="{00000000-0004-0000-0100-000016030000}"/>
    <hyperlink ref="Q397" r:id="rId792" xr:uid="{00000000-0004-0000-0100-000017030000}"/>
    <hyperlink ref="M398" r:id="rId793" xr:uid="{00000000-0004-0000-0100-000018030000}"/>
    <hyperlink ref="Q398" r:id="rId794" xr:uid="{00000000-0004-0000-0100-000019030000}"/>
    <hyperlink ref="M399" r:id="rId795" xr:uid="{00000000-0004-0000-0100-00001A030000}"/>
    <hyperlink ref="Q399" r:id="rId796" xr:uid="{00000000-0004-0000-0100-00001B030000}"/>
    <hyperlink ref="M400" r:id="rId797" xr:uid="{00000000-0004-0000-0100-00001C030000}"/>
    <hyperlink ref="Q400" r:id="rId798" xr:uid="{00000000-0004-0000-0100-00001D030000}"/>
    <hyperlink ref="M401" r:id="rId799" xr:uid="{00000000-0004-0000-0100-00001E030000}"/>
    <hyperlink ref="Q401" r:id="rId800" xr:uid="{00000000-0004-0000-0100-00001F030000}"/>
    <hyperlink ref="M402" r:id="rId801" xr:uid="{00000000-0004-0000-0100-000020030000}"/>
    <hyperlink ref="Q402" r:id="rId802" xr:uid="{00000000-0004-0000-0100-000021030000}"/>
    <hyperlink ref="M403" r:id="rId803" xr:uid="{00000000-0004-0000-0100-000022030000}"/>
    <hyperlink ref="Q403" r:id="rId804" xr:uid="{00000000-0004-0000-0100-000023030000}"/>
    <hyperlink ref="M404" r:id="rId805" xr:uid="{00000000-0004-0000-0100-000024030000}"/>
    <hyperlink ref="Q404" r:id="rId806" xr:uid="{00000000-0004-0000-0100-000025030000}"/>
    <hyperlink ref="M405" r:id="rId807" xr:uid="{00000000-0004-0000-0100-000026030000}"/>
    <hyperlink ref="Q405" r:id="rId808" xr:uid="{00000000-0004-0000-0100-000027030000}"/>
    <hyperlink ref="M406" r:id="rId809" xr:uid="{00000000-0004-0000-0100-000028030000}"/>
    <hyperlink ref="Q406" r:id="rId810" xr:uid="{00000000-0004-0000-0100-000029030000}"/>
    <hyperlink ref="M407" r:id="rId811" xr:uid="{00000000-0004-0000-0100-00002A030000}"/>
    <hyperlink ref="Q407" r:id="rId812" xr:uid="{00000000-0004-0000-0100-00002B030000}"/>
    <hyperlink ref="M408" r:id="rId813" xr:uid="{00000000-0004-0000-0100-00002C030000}"/>
    <hyperlink ref="Q408" r:id="rId814" xr:uid="{00000000-0004-0000-0100-00002D030000}"/>
    <hyperlink ref="M409" r:id="rId815" xr:uid="{00000000-0004-0000-0100-00002E030000}"/>
    <hyperlink ref="Q409" r:id="rId816" xr:uid="{00000000-0004-0000-0100-00002F030000}"/>
    <hyperlink ref="M410" r:id="rId817" xr:uid="{00000000-0004-0000-0100-000030030000}"/>
    <hyperlink ref="Q410" r:id="rId818" xr:uid="{00000000-0004-0000-0100-000031030000}"/>
    <hyperlink ref="M411" r:id="rId819" xr:uid="{00000000-0004-0000-0100-000032030000}"/>
    <hyperlink ref="Q411" r:id="rId820" xr:uid="{00000000-0004-0000-0100-000033030000}"/>
    <hyperlink ref="M412" r:id="rId821" xr:uid="{00000000-0004-0000-0100-000034030000}"/>
    <hyperlink ref="Q412" r:id="rId822" xr:uid="{00000000-0004-0000-0100-000035030000}"/>
    <hyperlink ref="M413" r:id="rId823" xr:uid="{00000000-0004-0000-0100-000036030000}"/>
    <hyperlink ref="Q413" r:id="rId824" xr:uid="{00000000-0004-0000-0100-000037030000}"/>
    <hyperlink ref="M414" r:id="rId825" xr:uid="{00000000-0004-0000-0100-000038030000}"/>
    <hyperlink ref="Q414" r:id="rId826" xr:uid="{00000000-0004-0000-0100-000039030000}"/>
    <hyperlink ref="M415" r:id="rId827" xr:uid="{00000000-0004-0000-0100-00003A030000}"/>
    <hyperlink ref="Q415" r:id="rId828" xr:uid="{00000000-0004-0000-0100-00003B030000}"/>
    <hyperlink ref="M416" r:id="rId829" xr:uid="{00000000-0004-0000-0100-00003C030000}"/>
    <hyperlink ref="Q416" r:id="rId830" xr:uid="{00000000-0004-0000-0100-00003D030000}"/>
    <hyperlink ref="M417" r:id="rId831" xr:uid="{00000000-0004-0000-0100-00003E030000}"/>
    <hyperlink ref="Q417" r:id="rId832" xr:uid="{00000000-0004-0000-0100-00003F030000}"/>
    <hyperlink ref="M418" r:id="rId833" xr:uid="{00000000-0004-0000-0100-000040030000}"/>
    <hyperlink ref="Q418" r:id="rId834" xr:uid="{00000000-0004-0000-0100-000041030000}"/>
    <hyperlink ref="M419" r:id="rId835" xr:uid="{00000000-0004-0000-0100-000042030000}"/>
    <hyperlink ref="Q419" r:id="rId836" xr:uid="{00000000-0004-0000-0100-000043030000}"/>
    <hyperlink ref="M420" r:id="rId837" xr:uid="{00000000-0004-0000-0100-000044030000}"/>
    <hyperlink ref="Q420" r:id="rId838" xr:uid="{00000000-0004-0000-0100-000045030000}"/>
    <hyperlink ref="M421" r:id="rId839" xr:uid="{00000000-0004-0000-0100-000046030000}"/>
    <hyperlink ref="Q421" r:id="rId840" xr:uid="{00000000-0004-0000-0100-000047030000}"/>
    <hyperlink ref="M422" r:id="rId841" xr:uid="{00000000-0004-0000-0100-000048030000}"/>
    <hyperlink ref="Q422" r:id="rId842" xr:uid="{00000000-0004-0000-0100-000049030000}"/>
    <hyperlink ref="M423" r:id="rId843" xr:uid="{00000000-0004-0000-0100-00004A030000}"/>
    <hyperlink ref="Q423" r:id="rId844" xr:uid="{00000000-0004-0000-0100-00004B030000}"/>
    <hyperlink ref="M424" r:id="rId845" xr:uid="{00000000-0004-0000-0100-00004C030000}"/>
    <hyperlink ref="Q424" r:id="rId846" xr:uid="{00000000-0004-0000-0100-00004D030000}"/>
    <hyperlink ref="M425" r:id="rId847" xr:uid="{00000000-0004-0000-0100-00004E030000}"/>
    <hyperlink ref="Q425" r:id="rId848" xr:uid="{00000000-0004-0000-0100-00004F030000}"/>
    <hyperlink ref="M426" r:id="rId849" xr:uid="{00000000-0004-0000-0100-000050030000}"/>
    <hyperlink ref="Q426" r:id="rId850" xr:uid="{00000000-0004-0000-0100-000051030000}"/>
    <hyperlink ref="M427" r:id="rId851" xr:uid="{00000000-0004-0000-0100-000052030000}"/>
    <hyperlink ref="Q427" r:id="rId852" xr:uid="{00000000-0004-0000-0100-000053030000}"/>
    <hyperlink ref="M428" r:id="rId853" xr:uid="{00000000-0004-0000-0100-000054030000}"/>
    <hyperlink ref="Q428" r:id="rId854" xr:uid="{00000000-0004-0000-0100-000055030000}"/>
    <hyperlink ref="M429" r:id="rId855" xr:uid="{00000000-0004-0000-0100-000056030000}"/>
    <hyperlink ref="Q429" r:id="rId856" xr:uid="{00000000-0004-0000-0100-000057030000}"/>
    <hyperlink ref="M430" r:id="rId857" xr:uid="{00000000-0004-0000-0100-000058030000}"/>
    <hyperlink ref="Q430" r:id="rId858" xr:uid="{00000000-0004-0000-0100-000059030000}"/>
    <hyperlink ref="M431" r:id="rId859" xr:uid="{00000000-0004-0000-0100-00005A030000}"/>
    <hyperlink ref="Q431" r:id="rId860" xr:uid="{00000000-0004-0000-0100-00005B030000}"/>
    <hyperlink ref="M432" r:id="rId861" xr:uid="{00000000-0004-0000-0100-00005C030000}"/>
    <hyperlink ref="Q432" r:id="rId862" xr:uid="{00000000-0004-0000-0100-00005D030000}"/>
    <hyperlink ref="M433" r:id="rId863" xr:uid="{00000000-0004-0000-0100-00005E030000}"/>
    <hyperlink ref="Q433" r:id="rId864" xr:uid="{00000000-0004-0000-0100-00005F030000}"/>
    <hyperlink ref="M434" r:id="rId865" xr:uid="{00000000-0004-0000-0100-000060030000}"/>
    <hyperlink ref="Q434" r:id="rId866" xr:uid="{00000000-0004-0000-0100-000061030000}"/>
    <hyperlink ref="M435" r:id="rId867" xr:uid="{00000000-0004-0000-0100-000062030000}"/>
    <hyperlink ref="Q435" r:id="rId868" xr:uid="{00000000-0004-0000-0100-000063030000}"/>
    <hyperlink ref="M436" r:id="rId869" xr:uid="{00000000-0004-0000-0100-000064030000}"/>
    <hyperlink ref="Q436" r:id="rId870" xr:uid="{00000000-0004-0000-0100-000065030000}"/>
    <hyperlink ref="M437" r:id="rId871" xr:uid="{00000000-0004-0000-0100-000066030000}"/>
    <hyperlink ref="Q437" r:id="rId872" xr:uid="{00000000-0004-0000-0100-000067030000}"/>
    <hyperlink ref="M438" r:id="rId873" xr:uid="{00000000-0004-0000-0100-000068030000}"/>
    <hyperlink ref="Q438" r:id="rId874" xr:uid="{00000000-0004-0000-0100-000069030000}"/>
    <hyperlink ref="M439" r:id="rId875" xr:uid="{00000000-0004-0000-0100-00006A030000}"/>
    <hyperlink ref="Q439" r:id="rId876" xr:uid="{00000000-0004-0000-0100-00006B030000}"/>
    <hyperlink ref="M440" r:id="rId877" xr:uid="{00000000-0004-0000-0100-00006C030000}"/>
    <hyperlink ref="Q440" r:id="rId878" xr:uid="{00000000-0004-0000-0100-00006D030000}"/>
    <hyperlink ref="M441" r:id="rId879" xr:uid="{00000000-0004-0000-0100-00006E030000}"/>
    <hyperlink ref="Q441" r:id="rId880" xr:uid="{00000000-0004-0000-0100-00006F030000}"/>
    <hyperlink ref="M442" r:id="rId881" xr:uid="{00000000-0004-0000-0100-000070030000}"/>
    <hyperlink ref="Q442" r:id="rId882" xr:uid="{00000000-0004-0000-0100-000071030000}"/>
    <hyperlink ref="M443" r:id="rId883" xr:uid="{00000000-0004-0000-0100-000072030000}"/>
    <hyperlink ref="Q443" r:id="rId884" xr:uid="{00000000-0004-0000-0100-000073030000}"/>
    <hyperlink ref="M444" r:id="rId885" xr:uid="{00000000-0004-0000-0100-000074030000}"/>
    <hyperlink ref="Q444" r:id="rId886" xr:uid="{00000000-0004-0000-0100-000075030000}"/>
    <hyperlink ref="M445" r:id="rId887" xr:uid="{00000000-0004-0000-0100-000076030000}"/>
    <hyperlink ref="Q445" r:id="rId888" xr:uid="{00000000-0004-0000-0100-000077030000}"/>
    <hyperlink ref="M446" r:id="rId889" xr:uid="{00000000-0004-0000-0100-000078030000}"/>
    <hyperlink ref="Q446" r:id="rId890" xr:uid="{00000000-0004-0000-0100-000079030000}"/>
    <hyperlink ref="M447" r:id="rId891" xr:uid="{00000000-0004-0000-0100-00007A030000}"/>
    <hyperlink ref="Q447" r:id="rId892" xr:uid="{00000000-0004-0000-0100-00007B030000}"/>
    <hyperlink ref="M448" r:id="rId893" xr:uid="{00000000-0004-0000-0100-00007C030000}"/>
    <hyperlink ref="Q448" r:id="rId894" xr:uid="{00000000-0004-0000-0100-00007D030000}"/>
    <hyperlink ref="M449" r:id="rId895" xr:uid="{00000000-0004-0000-0100-00007E030000}"/>
    <hyperlink ref="Q449" r:id="rId896" xr:uid="{00000000-0004-0000-0100-00007F030000}"/>
    <hyperlink ref="M450" r:id="rId897" xr:uid="{00000000-0004-0000-0100-000080030000}"/>
    <hyperlink ref="Q450" r:id="rId898" xr:uid="{00000000-0004-0000-0100-000081030000}"/>
    <hyperlink ref="M451" r:id="rId899" xr:uid="{00000000-0004-0000-0100-000082030000}"/>
    <hyperlink ref="Q451" r:id="rId900" xr:uid="{00000000-0004-0000-0100-000083030000}"/>
    <hyperlink ref="M452" r:id="rId901" xr:uid="{00000000-0004-0000-0100-000084030000}"/>
    <hyperlink ref="Q452" r:id="rId902" xr:uid="{00000000-0004-0000-0100-000085030000}"/>
    <hyperlink ref="M453" r:id="rId903" xr:uid="{00000000-0004-0000-0100-000086030000}"/>
    <hyperlink ref="Q453" r:id="rId904" xr:uid="{00000000-0004-0000-0100-000087030000}"/>
    <hyperlink ref="M454" r:id="rId905" xr:uid="{00000000-0004-0000-0100-000088030000}"/>
    <hyperlink ref="Q454" r:id="rId906" xr:uid="{00000000-0004-0000-0100-000089030000}"/>
    <hyperlink ref="M455" r:id="rId907" xr:uid="{00000000-0004-0000-0100-00008A030000}"/>
    <hyperlink ref="Q455" r:id="rId908" xr:uid="{00000000-0004-0000-0100-00008B030000}"/>
    <hyperlink ref="M456" r:id="rId909" xr:uid="{00000000-0004-0000-0100-00008C030000}"/>
    <hyperlink ref="Q456" r:id="rId910" xr:uid="{00000000-0004-0000-0100-00008D030000}"/>
    <hyperlink ref="M457" r:id="rId911" xr:uid="{00000000-0004-0000-0100-00008E030000}"/>
    <hyperlink ref="Q457" r:id="rId912" xr:uid="{00000000-0004-0000-0100-00008F030000}"/>
    <hyperlink ref="M458" r:id="rId913" xr:uid="{00000000-0004-0000-0100-000090030000}"/>
    <hyperlink ref="Q458" r:id="rId914" xr:uid="{00000000-0004-0000-0100-000091030000}"/>
    <hyperlink ref="M459" r:id="rId915" xr:uid="{00000000-0004-0000-0100-000092030000}"/>
    <hyperlink ref="Q459" r:id="rId916" xr:uid="{00000000-0004-0000-0100-000093030000}"/>
    <hyperlink ref="M460" r:id="rId917" xr:uid="{00000000-0004-0000-0100-000094030000}"/>
    <hyperlink ref="Q460" r:id="rId918" xr:uid="{00000000-0004-0000-0100-000095030000}"/>
    <hyperlink ref="M461" r:id="rId919" xr:uid="{00000000-0004-0000-0100-000096030000}"/>
    <hyperlink ref="Q461" r:id="rId920" xr:uid="{00000000-0004-0000-0100-000097030000}"/>
    <hyperlink ref="M462" r:id="rId921" xr:uid="{00000000-0004-0000-0100-000098030000}"/>
    <hyperlink ref="Q462" r:id="rId922" xr:uid="{00000000-0004-0000-0100-000099030000}"/>
    <hyperlink ref="M463" r:id="rId923" xr:uid="{00000000-0004-0000-0100-00009A030000}"/>
    <hyperlink ref="Q463" r:id="rId924" xr:uid="{00000000-0004-0000-0100-00009B030000}"/>
    <hyperlink ref="M464" r:id="rId925" xr:uid="{00000000-0004-0000-0100-00009C030000}"/>
    <hyperlink ref="Q464" r:id="rId926" xr:uid="{00000000-0004-0000-0100-00009D030000}"/>
    <hyperlink ref="M465" r:id="rId927" xr:uid="{00000000-0004-0000-0100-00009E030000}"/>
    <hyperlink ref="Q465" r:id="rId928" xr:uid="{00000000-0004-0000-0100-00009F030000}"/>
    <hyperlink ref="M466" r:id="rId929" xr:uid="{00000000-0004-0000-0100-0000A0030000}"/>
    <hyperlink ref="Q466" r:id="rId930" xr:uid="{00000000-0004-0000-0100-0000A1030000}"/>
    <hyperlink ref="M467" r:id="rId931" xr:uid="{00000000-0004-0000-0100-0000A2030000}"/>
    <hyperlink ref="Q467" r:id="rId932" xr:uid="{00000000-0004-0000-0100-0000A3030000}"/>
    <hyperlink ref="M468" r:id="rId933" xr:uid="{00000000-0004-0000-0100-0000A4030000}"/>
    <hyperlink ref="Q468" r:id="rId934" xr:uid="{00000000-0004-0000-0100-0000A5030000}"/>
    <hyperlink ref="M469" r:id="rId935" xr:uid="{00000000-0004-0000-0100-0000A6030000}"/>
    <hyperlink ref="Q469" r:id="rId936" xr:uid="{00000000-0004-0000-0100-0000A7030000}"/>
    <hyperlink ref="M470" r:id="rId937" xr:uid="{00000000-0004-0000-0100-0000A8030000}"/>
    <hyperlink ref="Q470" r:id="rId938" xr:uid="{00000000-0004-0000-0100-0000A9030000}"/>
    <hyperlink ref="M471" r:id="rId939" xr:uid="{00000000-0004-0000-0100-0000AA030000}"/>
    <hyperlink ref="Q471" r:id="rId940" xr:uid="{00000000-0004-0000-0100-0000AB030000}"/>
    <hyperlink ref="M472" r:id="rId941" xr:uid="{00000000-0004-0000-0100-0000AC030000}"/>
    <hyperlink ref="Q472" r:id="rId942" xr:uid="{00000000-0004-0000-0100-0000AD030000}"/>
    <hyperlink ref="M473" r:id="rId943" xr:uid="{00000000-0004-0000-0100-0000AE030000}"/>
    <hyperlink ref="Q473" r:id="rId944" xr:uid="{00000000-0004-0000-0100-0000AF030000}"/>
    <hyperlink ref="M474" r:id="rId945" xr:uid="{00000000-0004-0000-0100-0000B0030000}"/>
    <hyperlink ref="Q474" r:id="rId946" xr:uid="{00000000-0004-0000-0100-0000B1030000}"/>
    <hyperlink ref="M475" r:id="rId947" xr:uid="{00000000-0004-0000-0100-0000B2030000}"/>
    <hyperlink ref="Q475" r:id="rId948" xr:uid="{00000000-0004-0000-0100-0000B3030000}"/>
    <hyperlink ref="M476" r:id="rId949" xr:uid="{00000000-0004-0000-0100-0000B4030000}"/>
    <hyperlink ref="Q476" r:id="rId950" xr:uid="{00000000-0004-0000-0100-0000B5030000}"/>
    <hyperlink ref="M477" r:id="rId951" xr:uid="{00000000-0004-0000-0100-0000B6030000}"/>
    <hyperlink ref="Q477" r:id="rId952" xr:uid="{00000000-0004-0000-0100-0000B7030000}"/>
    <hyperlink ref="M478" r:id="rId953" xr:uid="{00000000-0004-0000-0100-0000B8030000}"/>
    <hyperlink ref="Q478" r:id="rId954" xr:uid="{00000000-0004-0000-0100-0000B9030000}"/>
    <hyperlink ref="M479" r:id="rId955" xr:uid="{00000000-0004-0000-0100-0000BA030000}"/>
    <hyperlink ref="Q479" r:id="rId956" xr:uid="{00000000-0004-0000-0100-0000BB030000}"/>
    <hyperlink ref="M480" r:id="rId957" xr:uid="{00000000-0004-0000-0100-0000BC030000}"/>
    <hyperlink ref="Q480" r:id="rId958" xr:uid="{00000000-0004-0000-0100-0000BD030000}"/>
    <hyperlink ref="M481" r:id="rId959" xr:uid="{00000000-0004-0000-0100-0000BE030000}"/>
    <hyperlink ref="Q481" r:id="rId960" xr:uid="{00000000-0004-0000-0100-0000BF030000}"/>
    <hyperlink ref="M482" r:id="rId961" xr:uid="{00000000-0004-0000-0100-0000C0030000}"/>
    <hyperlink ref="Q482" r:id="rId962" xr:uid="{00000000-0004-0000-0100-0000C1030000}"/>
    <hyperlink ref="M483" r:id="rId963" xr:uid="{00000000-0004-0000-0100-0000C2030000}"/>
    <hyperlink ref="Q483" r:id="rId964" xr:uid="{00000000-0004-0000-0100-0000C3030000}"/>
    <hyperlink ref="M484" r:id="rId965" xr:uid="{00000000-0004-0000-0100-0000C4030000}"/>
    <hyperlink ref="Q484" r:id="rId966" xr:uid="{00000000-0004-0000-0100-0000C5030000}"/>
    <hyperlink ref="M485" r:id="rId967" xr:uid="{00000000-0004-0000-0100-0000C6030000}"/>
    <hyperlink ref="Q485" r:id="rId968" xr:uid="{00000000-0004-0000-0100-0000C7030000}"/>
    <hyperlink ref="M486" r:id="rId969" xr:uid="{00000000-0004-0000-0100-0000C8030000}"/>
    <hyperlink ref="Q486" r:id="rId970" xr:uid="{00000000-0004-0000-0100-0000C9030000}"/>
    <hyperlink ref="M487" r:id="rId971" xr:uid="{00000000-0004-0000-0100-0000CA030000}"/>
    <hyperlink ref="Q487" r:id="rId972" xr:uid="{00000000-0004-0000-0100-0000CB030000}"/>
    <hyperlink ref="M488" r:id="rId973" xr:uid="{00000000-0004-0000-0100-0000CC030000}"/>
    <hyperlink ref="Q488" r:id="rId974" xr:uid="{00000000-0004-0000-0100-0000CD030000}"/>
    <hyperlink ref="M489" r:id="rId975" xr:uid="{00000000-0004-0000-0100-0000CE030000}"/>
    <hyperlink ref="Q489" r:id="rId976" xr:uid="{00000000-0004-0000-0100-0000CF030000}"/>
    <hyperlink ref="M490" r:id="rId977" xr:uid="{00000000-0004-0000-0100-0000D0030000}"/>
    <hyperlink ref="Q490" r:id="rId978" xr:uid="{00000000-0004-0000-0100-0000D1030000}"/>
    <hyperlink ref="M491" r:id="rId979" xr:uid="{00000000-0004-0000-0100-0000D2030000}"/>
    <hyperlink ref="Q491" r:id="rId980" xr:uid="{00000000-0004-0000-0100-0000D3030000}"/>
    <hyperlink ref="M492" r:id="rId981" xr:uid="{00000000-0004-0000-0100-0000D4030000}"/>
    <hyperlink ref="Q492" r:id="rId982" xr:uid="{00000000-0004-0000-0100-0000D5030000}"/>
    <hyperlink ref="M493" r:id="rId983" xr:uid="{00000000-0004-0000-0100-0000D6030000}"/>
    <hyperlink ref="Q493" r:id="rId984" xr:uid="{00000000-0004-0000-0100-0000D7030000}"/>
    <hyperlink ref="M494" r:id="rId985" xr:uid="{00000000-0004-0000-0100-0000D8030000}"/>
    <hyperlink ref="Q494" r:id="rId986" xr:uid="{00000000-0004-0000-0100-0000D9030000}"/>
    <hyperlink ref="M495" r:id="rId987" xr:uid="{00000000-0004-0000-0100-0000DA030000}"/>
    <hyperlink ref="Q495" r:id="rId988" xr:uid="{00000000-0004-0000-0100-0000DB030000}"/>
    <hyperlink ref="M496" r:id="rId989" xr:uid="{00000000-0004-0000-0100-0000DC030000}"/>
    <hyperlink ref="Q496" r:id="rId990" xr:uid="{00000000-0004-0000-0100-0000DD030000}"/>
    <hyperlink ref="M497" r:id="rId991" xr:uid="{00000000-0004-0000-0100-0000DE030000}"/>
    <hyperlink ref="Q497" r:id="rId992" xr:uid="{00000000-0004-0000-0100-0000DF030000}"/>
    <hyperlink ref="M498" r:id="rId993" xr:uid="{00000000-0004-0000-0100-0000E0030000}"/>
    <hyperlink ref="Q498" r:id="rId994" xr:uid="{00000000-0004-0000-0100-0000E1030000}"/>
    <hyperlink ref="M499" r:id="rId995" xr:uid="{00000000-0004-0000-0100-0000E2030000}"/>
    <hyperlink ref="Q499" r:id="rId996" xr:uid="{00000000-0004-0000-0100-0000E3030000}"/>
    <hyperlink ref="M500" r:id="rId997" xr:uid="{00000000-0004-0000-0100-0000E4030000}"/>
    <hyperlink ref="Q500" r:id="rId998" xr:uid="{00000000-0004-0000-0100-0000E5030000}"/>
    <hyperlink ref="M501" r:id="rId999" xr:uid="{00000000-0004-0000-0100-0000E6030000}"/>
    <hyperlink ref="Q501" r:id="rId1000" xr:uid="{00000000-0004-0000-0100-0000E7030000}"/>
    <hyperlink ref="M502" r:id="rId1001" xr:uid="{00000000-0004-0000-0100-0000E8030000}"/>
    <hyperlink ref="Q502" r:id="rId1002" xr:uid="{00000000-0004-0000-0100-0000E9030000}"/>
    <hyperlink ref="M503" r:id="rId1003" xr:uid="{00000000-0004-0000-0100-0000EA030000}"/>
    <hyperlink ref="Q503" r:id="rId1004" xr:uid="{00000000-0004-0000-0100-0000EB030000}"/>
    <hyperlink ref="M504" r:id="rId1005" xr:uid="{00000000-0004-0000-0100-0000EC030000}"/>
    <hyperlink ref="Q504" r:id="rId1006" xr:uid="{00000000-0004-0000-0100-0000ED030000}"/>
    <hyperlink ref="M505" r:id="rId1007" xr:uid="{00000000-0004-0000-0100-0000EE030000}"/>
    <hyperlink ref="Q505" r:id="rId1008" xr:uid="{00000000-0004-0000-0100-0000EF030000}"/>
    <hyperlink ref="M506" r:id="rId1009" xr:uid="{00000000-0004-0000-0100-0000F0030000}"/>
    <hyperlink ref="Q506" r:id="rId1010" xr:uid="{00000000-0004-0000-0100-0000F1030000}"/>
    <hyperlink ref="M507" r:id="rId1011" xr:uid="{00000000-0004-0000-0100-0000F2030000}"/>
    <hyperlink ref="Q507" r:id="rId1012" xr:uid="{00000000-0004-0000-0100-0000F3030000}"/>
    <hyperlink ref="M508" r:id="rId1013" xr:uid="{00000000-0004-0000-0100-0000F4030000}"/>
    <hyperlink ref="Q508" r:id="rId1014" xr:uid="{00000000-0004-0000-0100-0000F5030000}"/>
    <hyperlink ref="M509" r:id="rId1015" xr:uid="{00000000-0004-0000-0100-0000F6030000}"/>
    <hyperlink ref="Q509" r:id="rId1016" xr:uid="{00000000-0004-0000-0100-0000F7030000}"/>
    <hyperlink ref="M510" r:id="rId1017" xr:uid="{00000000-0004-0000-0100-0000F8030000}"/>
    <hyperlink ref="Q510" r:id="rId1018" xr:uid="{00000000-0004-0000-0100-0000F9030000}"/>
    <hyperlink ref="M511" r:id="rId1019" xr:uid="{00000000-0004-0000-0100-0000FA030000}"/>
    <hyperlink ref="Q511" r:id="rId1020" xr:uid="{00000000-0004-0000-0100-0000FB030000}"/>
    <hyperlink ref="M512" r:id="rId1021" xr:uid="{00000000-0004-0000-0100-0000FC030000}"/>
    <hyperlink ref="Q512" r:id="rId1022" xr:uid="{00000000-0004-0000-0100-0000FD030000}"/>
    <hyperlink ref="M513" r:id="rId1023" xr:uid="{00000000-0004-0000-0100-0000FE030000}"/>
    <hyperlink ref="Q513" r:id="rId1024" xr:uid="{00000000-0004-0000-0100-0000FF030000}"/>
    <hyperlink ref="M514" r:id="rId1025" xr:uid="{00000000-0004-0000-0100-000000040000}"/>
    <hyperlink ref="Q514" r:id="rId1026" xr:uid="{00000000-0004-0000-0100-000001040000}"/>
    <hyperlink ref="M515" r:id="rId1027" xr:uid="{00000000-0004-0000-0100-000002040000}"/>
    <hyperlink ref="Q515" r:id="rId1028" xr:uid="{00000000-0004-0000-0100-000003040000}"/>
    <hyperlink ref="M516" r:id="rId1029" xr:uid="{00000000-0004-0000-0100-000004040000}"/>
    <hyperlink ref="Q516" r:id="rId1030" xr:uid="{00000000-0004-0000-0100-000005040000}"/>
    <hyperlink ref="M517" r:id="rId1031" xr:uid="{00000000-0004-0000-0100-000006040000}"/>
    <hyperlink ref="Q517" r:id="rId1032" xr:uid="{00000000-0004-0000-0100-000007040000}"/>
    <hyperlink ref="M518" r:id="rId1033" xr:uid="{00000000-0004-0000-0100-000008040000}"/>
    <hyperlink ref="Q518" r:id="rId1034" xr:uid="{00000000-0004-0000-0100-000009040000}"/>
    <hyperlink ref="M519" r:id="rId1035" xr:uid="{00000000-0004-0000-0100-00000A040000}"/>
    <hyperlink ref="Q519" r:id="rId1036" xr:uid="{00000000-0004-0000-0100-00000B040000}"/>
    <hyperlink ref="M520" r:id="rId1037" xr:uid="{00000000-0004-0000-0100-00000C040000}"/>
    <hyperlink ref="Q520" r:id="rId1038" xr:uid="{00000000-0004-0000-0100-00000D040000}"/>
    <hyperlink ref="M521" r:id="rId1039" xr:uid="{00000000-0004-0000-0100-00000E040000}"/>
    <hyperlink ref="Q521" r:id="rId1040" xr:uid="{00000000-0004-0000-0100-00000F040000}"/>
    <hyperlink ref="M522" r:id="rId1041" xr:uid="{00000000-0004-0000-0100-000010040000}"/>
    <hyperlink ref="Q522" r:id="rId1042" xr:uid="{00000000-0004-0000-0100-000011040000}"/>
    <hyperlink ref="M523" r:id="rId1043" xr:uid="{00000000-0004-0000-0100-000012040000}"/>
    <hyperlink ref="Q523" r:id="rId1044" xr:uid="{00000000-0004-0000-0100-000013040000}"/>
    <hyperlink ref="M524" r:id="rId1045" xr:uid="{00000000-0004-0000-0100-000014040000}"/>
    <hyperlink ref="Q524" r:id="rId1046" xr:uid="{00000000-0004-0000-0100-000015040000}"/>
    <hyperlink ref="M525" r:id="rId1047" xr:uid="{00000000-0004-0000-0100-000016040000}"/>
    <hyperlink ref="Q525" r:id="rId1048" xr:uid="{00000000-0004-0000-0100-000017040000}"/>
    <hyperlink ref="M526" r:id="rId1049" xr:uid="{00000000-0004-0000-0100-000018040000}"/>
    <hyperlink ref="Q526" r:id="rId1050" xr:uid="{00000000-0004-0000-0100-000019040000}"/>
    <hyperlink ref="M527" r:id="rId1051" xr:uid="{00000000-0004-0000-0100-00001A040000}"/>
    <hyperlink ref="Q527" r:id="rId1052" xr:uid="{00000000-0004-0000-0100-00001B040000}"/>
    <hyperlink ref="M528" r:id="rId1053" xr:uid="{00000000-0004-0000-0100-00001C040000}"/>
    <hyperlink ref="Q528" r:id="rId1054" xr:uid="{00000000-0004-0000-0100-00001D040000}"/>
    <hyperlink ref="M529" r:id="rId1055" xr:uid="{00000000-0004-0000-0100-00001E040000}"/>
    <hyperlink ref="Q529" r:id="rId1056" xr:uid="{00000000-0004-0000-0100-00001F040000}"/>
    <hyperlink ref="M530" r:id="rId1057" xr:uid="{00000000-0004-0000-0100-000020040000}"/>
    <hyperlink ref="Q530" r:id="rId1058" xr:uid="{00000000-0004-0000-0100-000021040000}"/>
    <hyperlink ref="M531" r:id="rId1059" xr:uid="{00000000-0004-0000-0100-000022040000}"/>
    <hyperlink ref="Q531" r:id="rId1060" xr:uid="{00000000-0004-0000-0100-000023040000}"/>
    <hyperlink ref="M532" r:id="rId1061" xr:uid="{00000000-0004-0000-0100-000024040000}"/>
    <hyperlink ref="Q532" r:id="rId1062" xr:uid="{00000000-0004-0000-0100-000025040000}"/>
    <hyperlink ref="M533" r:id="rId1063" xr:uid="{00000000-0004-0000-0100-000026040000}"/>
    <hyperlink ref="Q533" r:id="rId1064" xr:uid="{00000000-0004-0000-0100-000027040000}"/>
    <hyperlink ref="M534" r:id="rId1065" xr:uid="{00000000-0004-0000-0100-000028040000}"/>
    <hyperlink ref="Q534" r:id="rId1066" xr:uid="{00000000-0004-0000-0100-000029040000}"/>
    <hyperlink ref="M535" r:id="rId1067" xr:uid="{00000000-0004-0000-0100-00002A040000}"/>
    <hyperlink ref="Q535" r:id="rId1068" xr:uid="{00000000-0004-0000-0100-00002B040000}"/>
    <hyperlink ref="M536" r:id="rId1069" xr:uid="{00000000-0004-0000-0100-00002C040000}"/>
    <hyperlink ref="Q536" r:id="rId1070" xr:uid="{00000000-0004-0000-0100-00002D040000}"/>
    <hyperlink ref="M537" r:id="rId1071" xr:uid="{00000000-0004-0000-0100-00002E040000}"/>
    <hyperlink ref="Q537" r:id="rId1072" xr:uid="{00000000-0004-0000-0100-00002F040000}"/>
    <hyperlink ref="M538" r:id="rId1073" xr:uid="{00000000-0004-0000-0100-000030040000}"/>
    <hyperlink ref="Q538" r:id="rId1074" xr:uid="{00000000-0004-0000-0100-000031040000}"/>
    <hyperlink ref="M539" r:id="rId1075" xr:uid="{00000000-0004-0000-0100-000032040000}"/>
    <hyperlink ref="Q539" r:id="rId1076" xr:uid="{00000000-0004-0000-0100-000033040000}"/>
    <hyperlink ref="M540" r:id="rId1077" xr:uid="{00000000-0004-0000-0100-000034040000}"/>
    <hyperlink ref="Q540" r:id="rId1078" xr:uid="{00000000-0004-0000-0100-000035040000}"/>
    <hyperlink ref="M541" r:id="rId1079" xr:uid="{00000000-0004-0000-0100-000036040000}"/>
    <hyperlink ref="Q541" r:id="rId1080" xr:uid="{00000000-0004-0000-0100-000037040000}"/>
    <hyperlink ref="M542" r:id="rId1081" xr:uid="{00000000-0004-0000-0100-000038040000}"/>
    <hyperlink ref="Q542" r:id="rId1082" xr:uid="{00000000-0004-0000-0100-000039040000}"/>
    <hyperlink ref="M543" r:id="rId1083" xr:uid="{00000000-0004-0000-0100-00003A040000}"/>
    <hyperlink ref="Q543" r:id="rId1084" xr:uid="{00000000-0004-0000-0100-00003B040000}"/>
    <hyperlink ref="M544" r:id="rId1085" xr:uid="{00000000-0004-0000-0100-00003C040000}"/>
    <hyperlink ref="Q544" r:id="rId1086" xr:uid="{00000000-0004-0000-0100-00003D040000}"/>
    <hyperlink ref="M545" r:id="rId1087" xr:uid="{00000000-0004-0000-0100-00003E040000}"/>
    <hyperlink ref="Q545" r:id="rId1088" xr:uid="{00000000-0004-0000-0100-00003F040000}"/>
    <hyperlink ref="M546" r:id="rId1089" xr:uid="{00000000-0004-0000-0100-000040040000}"/>
    <hyperlink ref="Q546" r:id="rId1090" xr:uid="{00000000-0004-0000-0100-000041040000}"/>
    <hyperlink ref="M547" r:id="rId1091" xr:uid="{00000000-0004-0000-0100-000042040000}"/>
    <hyperlink ref="Q547" r:id="rId1092" xr:uid="{00000000-0004-0000-0100-000043040000}"/>
    <hyperlink ref="M548" r:id="rId1093" xr:uid="{00000000-0004-0000-0100-000044040000}"/>
    <hyperlink ref="Q548" r:id="rId1094" xr:uid="{00000000-0004-0000-0100-000045040000}"/>
    <hyperlink ref="M549" r:id="rId1095" xr:uid="{00000000-0004-0000-0100-000046040000}"/>
    <hyperlink ref="Q549" r:id="rId1096" xr:uid="{00000000-0004-0000-0100-000047040000}"/>
    <hyperlink ref="M550" r:id="rId1097" xr:uid="{00000000-0004-0000-0100-000048040000}"/>
    <hyperlink ref="Q550" r:id="rId1098" xr:uid="{00000000-0004-0000-0100-000049040000}"/>
    <hyperlink ref="M551" r:id="rId1099" xr:uid="{00000000-0004-0000-0100-00004A040000}"/>
    <hyperlink ref="Q551" r:id="rId1100" xr:uid="{00000000-0004-0000-0100-00004B040000}"/>
    <hyperlink ref="M552" r:id="rId1101" xr:uid="{00000000-0004-0000-0100-00004C040000}"/>
    <hyperlink ref="Q552" r:id="rId1102" xr:uid="{00000000-0004-0000-0100-00004D040000}"/>
    <hyperlink ref="M553" r:id="rId1103" xr:uid="{00000000-0004-0000-0100-00004E040000}"/>
    <hyperlink ref="Q553" r:id="rId1104" xr:uid="{00000000-0004-0000-0100-00004F040000}"/>
    <hyperlink ref="M554" r:id="rId1105" xr:uid="{00000000-0004-0000-0100-000050040000}"/>
    <hyperlink ref="Q554" r:id="rId1106" xr:uid="{00000000-0004-0000-0100-000051040000}"/>
    <hyperlink ref="M555" r:id="rId1107" xr:uid="{00000000-0004-0000-0100-000052040000}"/>
    <hyperlink ref="Q555" r:id="rId1108" xr:uid="{00000000-0004-0000-0100-000053040000}"/>
    <hyperlink ref="M556" r:id="rId1109" xr:uid="{00000000-0004-0000-0100-000054040000}"/>
    <hyperlink ref="Q556" r:id="rId1110" xr:uid="{00000000-0004-0000-0100-000055040000}"/>
    <hyperlink ref="M557" r:id="rId1111" xr:uid="{00000000-0004-0000-0100-000056040000}"/>
    <hyperlink ref="Q557" r:id="rId1112" xr:uid="{00000000-0004-0000-0100-000057040000}"/>
    <hyperlink ref="M558" r:id="rId1113" xr:uid="{00000000-0004-0000-0100-000058040000}"/>
    <hyperlink ref="Q558" r:id="rId1114" xr:uid="{00000000-0004-0000-0100-000059040000}"/>
    <hyperlink ref="M559" r:id="rId1115" xr:uid="{00000000-0004-0000-0100-00005A040000}"/>
    <hyperlink ref="Q559" r:id="rId1116" xr:uid="{00000000-0004-0000-0100-00005B040000}"/>
    <hyperlink ref="M560" r:id="rId1117" xr:uid="{00000000-0004-0000-0100-00005C040000}"/>
    <hyperlink ref="Q560" r:id="rId1118" xr:uid="{00000000-0004-0000-0100-00005D040000}"/>
    <hyperlink ref="M561" r:id="rId1119" xr:uid="{00000000-0004-0000-0100-00005E040000}"/>
    <hyperlink ref="Q561" r:id="rId1120" xr:uid="{00000000-0004-0000-0100-00005F040000}"/>
    <hyperlink ref="M562" r:id="rId1121" xr:uid="{00000000-0004-0000-0100-000060040000}"/>
    <hyperlink ref="Q562" r:id="rId1122" xr:uid="{00000000-0004-0000-0100-000061040000}"/>
    <hyperlink ref="M563" r:id="rId1123" xr:uid="{00000000-0004-0000-0100-000062040000}"/>
    <hyperlink ref="Q563" r:id="rId1124" xr:uid="{00000000-0004-0000-0100-000063040000}"/>
    <hyperlink ref="M564" r:id="rId1125" xr:uid="{00000000-0004-0000-0100-000064040000}"/>
    <hyperlink ref="Q564" r:id="rId1126" xr:uid="{00000000-0004-0000-0100-000065040000}"/>
    <hyperlink ref="M565" r:id="rId1127" xr:uid="{00000000-0004-0000-0100-000066040000}"/>
    <hyperlink ref="Q565" r:id="rId1128" xr:uid="{00000000-0004-0000-0100-000067040000}"/>
    <hyperlink ref="M566" r:id="rId1129" xr:uid="{00000000-0004-0000-0100-000068040000}"/>
    <hyperlink ref="Q566" r:id="rId1130" xr:uid="{00000000-0004-0000-0100-000069040000}"/>
    <hyperlink ref="M567" r:id="rId1131" xr:uid="{00000000-0004-0000-0100-00006A040000}"/>
    <hyperlink ref="Q567" r:id="rId1132" xr:uid="{00000000-0004-0000-0100-00006B040000}"/>
    <hyperlink ref="M568" r:id="rId1133" xr:uid="{00000000-0004-0000-0100-00006C040000}"/>
    <hyperlink ref="Q568" r:id="rId1134" xr:uid="{00000000-0004-0000-0100-00006D040000}"/>
    <hyperlink ref="M569" r:id="rId1135" xr:uid="{00000000-0004-0000-0100-00006E040000}"/>
    <hyperlink ref="Q569" r:id="rId1136" xr:uid="{00000000-0004-0000-0100-00006F040000}"/>
    <hyperlink ref="M570" r:id="rId1137" xr:uid="{00000000-0004-0000-0100-000070040000}"/>
    <hyperlink ref="Q570" r:id="rId1138" xr:uid="{00000000-0004-0000-0100-000071040000}"/>
    <hyperlink ref="M571" r:id="rId1139" xr:uid="{00000000-0004-0000-0100-000072040000}"/>
    <hyperlink ref="Q571" r:id="rId1140" xr:uid="{00000000-0004-0000-0100-000073040000}"/>
    <hyperlink ref="M572" r:id="rId1141" xr:uid="{00000000-0004-0000-0100-000074040000}"/>
    <hyperlink ref="Q572" r:id="rId1142" xr:uid="{00000000-0004-0000-0100-000075040000}"/>
    <hyperlink ref="M573" r:id="rId1143" xr:uid="{00000000-0004-0000-0100-000076040000}"/>
    <hyperlink ref="Q573" r:id="rId1144" xr:uid="{00000000-0004-0000-0100-000077040000}"/>
    <hyperlink ref="M574" r:id="rId1145" xr:uid="{00000000-0004-0000-0100-000078040000}"/>
    <hyperlink ref="Q574" r:id="rId1146" xr:uid="{00000000-0004-0000-0100-000079040000}"/>
    <hyperlink ref="M575" r:id="rId1147" xr:uid="{00000000-0004-0000-0100-00007A040000}"/>
    <hyperlink ref="Q575" r:id="rId1148" xr:uid="{00000000-0004-0000-0100-00007B040000}"/>
    <hyperlink ref="M576" r:id="rId1149" xr:uid="{00000000-0004-0000-0100-00007C040000}"/>
    <hyperlink ref="Q576" r:id="rId1150" xr:uid="{00000000-0004-0000-0100-00007D040000}"/>
    <hyperlink ref="M577" r:id="rId1151" xr:uid="{00000000-0004-0000-0100-00007E040000}"/>
    <hyperlink ref="Q577" r:id="rId1152" xr:uid="{00000000-0004-0000-0100-00007F040000}"/>
    <hyperlink ref="M578" r:id="rId1153" xr:uid="{00000000-0004-0000-0100-000080040000}"/>
    <hyperlink ref="Q578" r:id="rId1154" xr:uid="{00000000-0004-0000-0100-000081040000}"/>
    <hyperlink ref="M579" r:id="rId1155" xr:uid="{00000000-0004-0000-0100-000082040000}"/>
    <hyperlink ref="Q579" r:id="rId1156" xr:uid="{00000000-0004-0000-0100-000083040000}"/>
    <hyperlink ref="M580" r:id="rId1157" xr:uid="{00000000-0004-0000-0100-000084040000}"/>
    <hyperlink ref="Q580" r:id="rId1158" xr:uid="{00000000-0004-0000-0100-000085040000}"/>
    <hyperlink ref="M581" r:id="rId1159" xr:uid="{00000000-0004-0000-0100-000086040000}"/>
    <hyperlink ref="Q581" r:id="rId1160" xr:uid="{00000000-0004-0000-0100-000087040000}"/>
    <hyperlink ref="M582" r:id="rId1161" xr:uid="{00000000-0004-0000-0100-000088040000}"/>
    <hyperlink ref="Q582" r:id="rId1162" xr:uid="{00000000-0004-0000-0100-000089040000}"/>
    <hyperlink ref="M583" r:id="rId1163" xr:uid="{00000000-0004-0000-0100-00008A040000}"/>
    <hyperlink ref="Q583" r:id="rId1164" xr:uid="{00000000-0004-0000-0100-00008B040000}"/>
    <hyperlink ref="M584" r:id="rId1165" xr:uid="{00000000-0004-0000-0100-00008C040000}"/>
    <hyperlink ref="Q584" r:id="rId1166" xr:uid="{00000000-0004-0000-0100-00008D040000}"/>
    <hyperlink ref="M585" r:id="rId1167" xr:uid="{00000000-0004-0000-0100-00008E040000}"/>
    <hyperlink ref="Q585" r:id="rId1168" xr:uid="{00000000-0004-0000-0100-00008F040000}"/>
    <hyperlink ref="M586" r:id="rId1169" xr:uid="{00000000-0004-0000-0100-000090040000}"/>
    <hyperlink ref="Q586" r:id="rId1170" xr:uid="{00000000-0004-0000-0100-000091040000}"/>
    <hyperlink ref="M587" r:id="rId1171" xr:uid="{00000000-0004-0000-0100-000092040000}"/>
    <hyperlink ref="Q587" r:id="rId1172" xr:uid="{00000000-0004-0000-0100-000093040000}"/>
    <hyperlink ref="M588" r:id="rId1173" xr:uid="{00000000-0004-0000-0100-000094040000}"/>
    <hyperlink ref="Q588" r:id="rId1174" xr:uid="{00000000-0004-0000-0100-000095040000}"/>
    <hyperlink ref="M589" r:id="rId1175" xr:uid="{00000000-0004-0000-0100-000096040000}"/>
    <hyperlink ref="Q589" r:id="rId1176" xr:uid="{00000000-0004-0000-0100-000097040000}"/>
    <hyperlink ref="M590" r:id="rId1177" xr:uid="{00000000-0004-0000-0100-000098040000}"/>
    <hyperlink ref="Q590" r:id="rId1178" xr:uid="{00000000-0004-0000-0100-000099040000}"/>
    <hyperlink ref="M591" r:id="rId1179" xr:uid="{00000000-0004-0000-0100-00009A040000}"/>
    <hyperlink ref="Q591" r:id="rId1180" xr:uid="{00000000-0004-0000-0100-00009B040000}"/>
    <hyperlink ref="M592" r:id="rId1181" xr:uid="{00000000-0004-0000-0100-00009C040000}"/>
    <hyperlink ref="Q592" r:id="rId1182" xr:uid="{00000000-0004-0000-0100-00009D040000}"/>
    <hyperlink ref="M593" r:id="rId1183" xr:uid="{00000000-0004-0000-0100-00009E040000}"/>
    <hyperlink ref="Q593" r:id="rId1184" xr:uid="{00000000-0004-0000-0100-00009F040000}"/>
    <hyperlink ref="M594" r:id="rId1185" xr:uid="{00000000-0004-0000-0100-0000A0040000}"/>
    <hyperlink ref="Q594" r:id="rId1186" xr:uid="{00000000-0004-0000-0100-0000A1040000}"/>
    <hyperlink ref="M595" r:id="rId1187" xr:uid="{00000000-0004-0000-0100-0000A2040000}"/>
    <hyperlink ref="Q595" r:id="rId1188" xr:uid="{00000000-0004-0000-0100-0000A3040000}"/>
    <hyperlink ref="M596" r:id="rId1189" xr:uid="{00000000-0004-0000-0100-0000A4040000}"/>
    <hyperlink ref="Q596" r:id="rId1190" xr:uid="{00000000-0004-0000-0100-0000A5040000}"/>
    <hyperlink ref="M597" r:id="rId1191" xr:uid="{00000000-0004-0000-0100-0000A6040000}"/>
    <hyperlink ref="Q597" r:id="rId1192" xr:uid="{00000000-0004-0000-0100-0000A7040000}"/>
    <hyperlink ref="M598" r:id="rId1193" xr:uid="{00000000-0004-0000-0100-0000A8040000}"/>
    <hyperlink ref="Q598" r:id="rId1194" xr:uid="{00000000-0004-0000-0100-0000A9040000}"/>
    <hyperlink ref="M599" r:id="rId1195" xr:uid="{00000000-0004-0000-0100-0000AA040000}"/>
    <hyperlink ref="Q599" r:id="rId1196" xr:uid="{00000000-0004-0000-0100-0000AB040000}"/>
    <hyperlink ref="M600" r:id="rId1197" xr:uid="{00000000-0004-0000-0100-0000AC040000}"/>
    <hyperlink ref="Q600" r:id="rId1198" xr:uid="{00000000-0004-0000-0100-0000AD040000}"/>
    <hyperlink ref="M601" r:id="rId1199" xr:uid="{00000000-0004-0000-0100-0000AE040000}"/>
    <hyperlink ref="Q601" r:id="rId1200" xr:uid="{00000000-0004-0000-0100-0000AF040000}"/>
    <hyperlink ref="M602" r:id="rId1201" xr:uid="{00000000-0004-0000-0100-0000B0040000}"/>
    <hyperlink ref="Q602" r:id="rId1202" xr:uid="{00000000-0004-0000-0100-0000B1040000}"/>
    <hyperlink ref="M603" r:id="rId1203" xr:uid="{00000000-0004-0000-0100-0000B2040000}"/>
    <hyperlink ref="Q603" r:id="rId1204" xr:uid="{00000000-0004-0000-0100-0000B3040000}"/>
    <hyperlink ref="M604" r:id="rId1205" xr:uid="{00000000-0004-0000-0100-0000B4040000}"/>
    <hyperlink ref="Q604" r:id="rId1206" xr:uid="{00000000-0004-0000-0100-0000B5040000}"/>
    <hyperlink ref="M605" r:id="rId1207" xr:uid="{00000000-0004-0000-0100-0000B6040000}"/>
    <hyperlink ref="Q605" r:id="rId1208" xr:uid="{00000000-0004-0000-0100-0000B7040000}"/>
    <hyperlink ref="M606" r:id="rId1209" xr:uid="{00000000-0004-0000-0100-0000B8040000}"/>
    <hyperlink ref="Q606" r:id="rId1210" xr:uid="{00000000-0004-0000-0100-0000B9040000}"/>
    <hyperlink ref="M607" r:id="rId1211" xr:uid="{00000000-0004-0000-0100-0000BA040000}"/>
    <hyperlink ref="Q607" r:id="rId1212" xr:uid="{00000000-0004-0000-0100-0000BB040000}"/>
    <hyperlink ref="M608" r:id="rId1213" xr:uid="{00000000-0004-0000-0100-0000BC040000}"/>
    <hyperlink ref="Q608" r:id="rId1214" xr:uid="{00000000-0004-0000-0100-0000BD040000}"/>
    <hyperlink ref="M609" r:id="rId1215" xr:uid="{00000000-0004-0000-0100-0000BE040000}"/>
    <hyperlink ref="Q609" r:id="rId1216" xr:uid="{00000000-0004-0000-0100-0000BF040000}"/>
    <hyperlink ref="M610" r:id="rId1217" xr:uid="{00000000-0004-0000-0100-0000C0040000}"/>
    <hyperlink ref="Q610" r:id="rId1218" xr:uid="{00000000-0004-0000-0100-0000C1040000}"/>
    <hyperlink ref="M611" r:id="rId1219" xr:uid="{00000000-0004-0000-0100-0000C2040000}"/>
    <hyperlink ref="Q611" r:id="rId1220" xr:uid="{00000000-0004-0000-0100-0000C3040000}"/>
    <hyperlink ref="M612" r:id="rId1221" xr:uid="{00000000-0004-0000-0100-0000C4040000}"/>
    <hyperlink ref="Q612" r:id="rId1222" xr:uid="{00000000-0004-0000-0100-0000C5040000}"/>
    <hyperlink ref="M613" r:id="rId1223" xr:uid="{00000000-0004-0000-0100-0000C6040000}"/>
    <hyperlink ref="Q613" r:id="rId1224" xr:uid="{00000000-0004-0000-0100-0000C7040000}"/>
    <hyperlink ref="M614" r:id="rId1225" xr:uid="{00000000-0004-0000-0100-0000C8040000}"/>
    <hyperlink ref="Q614" r:id="rId1226" xr:uid="{00000000-0004-0000-0100-0000C9040000}"/>
    <hyperlink ref="M615" r:id="rId1227" xr:uid="{00000000-0004-0000-0100-0000CA040000}"/>
    <hyperlink ref="Q615" r:id="rId1228" xr:uid="{00000000-0004-0000-0100-0000CB040000}"/>
    <hyperlink ref="M616" r:id="rId1229" xr:uid="{00000000-0004-0000-0100-0000CC040000}"/>
    <hyperlink ref="Q616" r:id="rId1230" xr:uid="{00000000-0004-0000-0100-0000CD040000}"/>
    <hyperlink ref="M617" r:id="rId1231" xr:uid="{00000000-0004-0000-0100-0000CE040000}"/>
    <hyperlink ref="Q617" r:id="rId1232" xr:uid="{00000000-0004-0000-0100-0000CF040000}"/>
    <hyperlink ref="M618" r:id="rId1233" xr:uid="{00000000-0004-0000-0100-0000D0040000}"/>
    <hyperlink ref="Q618" r:id="rId1234" xr:uid="{00000000-0004-0000-0100-0000D1040000}"/>
    <hyperlink ref="M619" r:id="rId1235" xr:uid="{00000000-0004-0000-0100-0000D2040000}"/>
    <hyperlink ref="Q619" r:id="rId1236" xr:uid="{00000000-0004-0000-0100-0000D3040000}"/>
    <hyperlink ref="M620" r:id="rId1237" xr:uid="{00000000-0004-0000-0100-0000D4040000}"/>
    <hyperlink ref="Q620" r:id="rId1238" xr:uid="{00000000-0004-0000-0100-0000D5040000}"/>
    <hyperlink ref="M621" r:id="rId1239" xr:uid="{00000000-0004-0000-0100-0000D6040000}"/>
    <hyperlink ref="Q621" r:id="rId1240" xr:uid="{00000000-0004-0000-0100-0000D7040000}"/>
    <hyperlink ref="M622" r:id="rId1241" xr:uid="{00000000-0004-0000-0100-0000D8040000}"/>
    <hyperlink ref="Q622" r:id="rId1242" xr:uid="{00000000-0004-0000-0100-0000D9040000}"/>
    <hyperlink ref="M623" r:id="rId1243" xr:uid="{00000000-0004-0000-0100-0000DA040000}"/>
    <hyperlink ref="Q623" r:id="rId1244" xr:uid="{00000000-0004-0000-0100-0000DB040000}"/>
    <hyperlink ref="M624" r:id="rId1245" xr:uid="{00000000-0004-0000-0100-0000DC040000}"/>
    <hyperlink ref="Q624" r:id="rId1246" xr:uid="{00000000-0004-0000-0100-0000DD040000}"/>
    <hyperlink ref="M625" r:id="rId1247" xr:uid="{00000000-0004-0000-0100-0000DE040000}"/>
    <hyperlink ref="Q625" r:id="rId1248" xr:uid="{00000000-0004-0000-0100-0000DF040000}"/>
    <hyperlink ref="M626" r:id="rId1249" xr:uid="{00000000-0004-0000-0100-0000E0040000}"/>
    <hyperlink ref="Q626" r:id="rId1250" xr:uid="{00000000-0004-0000-0100-0000E1040000}"/>
    <hyperlink ref="M627" r:id="rId1251" xr:uid="{00000000-0004-0000-0100-0000E2040000}"/>
    <hyperlink ref="Q627" r:id="rId1252" xr:uid="{00000000-0004-0000-0100-0000E3040000}"/>
    <hyperlink ref="M628" r:id="rId1253" xr:uid="{00000000-0004-0000-0100-0000E4040000}"/>
    <hyperlink ref="Q628" r:id="rId1254" xr:uid="{00000000-0004-0000-0100-0000E5040000}"/>
    <hyperlink ref="M629" r:id="rId1255" xr:uid="{00000000-0004-0000-0100-0000E6040000}"/>
    <hyperlink ref="Q629" r:id="rId1256" xr:uid="{00000000-0004-0000-0100-0000E7040000}"/>
    <hyperlink ref="M630" r:id="rId1257" xr:uid="{00000000-0004-0000-0100-0000E8040000}"/>
    <hyperlink ref="Q630" r:id="rId1258" xr:uid="{00000000-0004-0000-0100-0000E9040000}"/>
    <hyperlink ref="M631" r:id="rId1259" xr:uid="{00000000-0004-0000-0100-0000EA040000}"/>
    <hyperlink ref="Q631" r:id="rId1260" xr:uid="{00000000-0004-0000-0100-0000EB040000}"/>
    <hyperlink ref="M632" r:id="rId1261" xr:uid="{00000000-0004-0000-0100-0000EC040000}"/>
    <hyperlink ref="Q632" r:id="rId1262" xr:uid="{00000000-0004-0000-0100-0000ED040000}"/>
    <hyperlink ref="M633" r:id="rId1263" xr:uid="{00000000-0004-0000-0100-0000EE040000}"/>
    <hyperlink ref="Q633" r:id="rId1264" xr:uid="{00000000-0004-0000-0100-0000EF040000}"/>
    <hyperlink ref="M634" r:id="rId1265" xr:uid="{00000000-0004-0000-0100-0000F0040000}"/>
    <hyperlink ref="Q634" r:id="rId1266" xr:uid="{00000000-0004-0000-0100-0000F1040000}"/>
    <hyperlink ref="M635" r:id="rId1267" xr:uid="{00000000-0004-0000-0100-0000F2040000}"/>
    <hyperlink ref="Q635" r:id="rId1268" xr:uid="{00000000-0004-0000-0100-0000F3040000}"/>
    <hyperlink ref="M636" r:id="rId1269" xr:uid="{00000000-0004-0000-0100-0000F4040000}"/>
    <hyperlink ref="Q636" r:id="rId1270" xr:uid="{00000000-0004-0000-0100-0000F5040000}"/>
    <hyperlink ref="M637" r:id="rId1271" xr:uid="{00000000-0004-0000-0100-0000F6040000}"/>
    <hyperlink ref="Q637" r:id="rId1272" xr:uid="{00000000-0004-0000-0100-0000F7040000}"/>
    <hyperlink ref="M638" r:id="rId1273" xr:uid="{00000000-0004-0000-0100-0000F8040000}"/>
    <hyperlink ref="Q638" r:id="rId1274" xr:uid="{00000000-0004-0000-0100-0000F9040000}"/>
    <hyperlink ref="M639" r:id="rId1275" xr:uid="{00000000-0004-0000-0100-0000FA040000}"/>
    <hyperlink ref="Q639" r:id="rId1276" xr:uid="{00000000-0004-0000-0100-0000FB040000}"/>
    <hyperlink ref="M640" r:id="rId1277" xr:uid="{00000000-0004-0000-0100-0000FC040000}"/>
    <hyperlink ref="Q640" r:id="rId1278" xr:uid="{00000000-0004-0000-0100-0000FD040000}"/>
    <hyperlink ref="M641" r:id="rId1279" xr:uid="{00000000-0004-0000-0100-0000FE040000}"/>
    <hyperlink ref="Q641" r:id="rId1280" xr:uid="{00000000-0004-0000-0100-0000FF040000}"/>
    <hyperlink ref="M642" r:id="rId1281" xr:uid="{00000000-0004-0000-0100-000000050000}"/>
    <hyperlink ref="Q642" r:id="rId1282" xr:uid="{00000000-0004-0000-0100-000001050000}"/>
    <hyperlink ref="M643" r:id="rId1283" xr:uid="{00000000-0004-0000-0100-000002050000}"/>
    <hyperlink ref="Q643" r:id="rId1284" xr:uid="{00000000-0004-0000-0100-000003050000}"/>
    <hyperlink ref="M644" r:id="rId1285" xr:uid="{00000000-0004-0000-0100-000004050000}"/>
    <hyperlink ref="Q644" r:id="rId1286" xr:uid="{00000000-0004-0000-0100-000005050000}"/>
    <hyperlink ref="M645" r:id="rId1287" xr:uid="{00000000-0004-0000-0100-000006050000}"/>
    <hyperlink ref="Q645" r:id="rId1288" xr:uid="{00000000-0004-0000-0100-000007050000}"/>
    <hyperlink ref="M646" r:id="rId1289" xr:uid="{00000000-0004-0000-0100-000008050000}"/>
    <hyperlink ref="Q646" r:id="rId1290" xr:uid="{00000000-0004-0000-0100-000009050000}"/>
    <hyperlink ref="M647" r:id="rId1291" xr:uid="{00000000-0004-0000-0100-00000A050000}"/>
    <hyperlink ref="Q647" r:id="rId1292" xr:uid="{00000000-0004-0000-0100-00000B050000}"/>
    <hyperlink ref="M648" r:id="rId1293" xr:uid="{00000000-0004-0000-0100-00000C050000}"/>
    <hyperlink ref="Q648" r:id="rId1294" xr:uid="{00000000-0004-0000-0100-00000D050000}"/>
    <hyperlink ref="M649" r:id="rId1295" xr:uid="{00000000-0004-0000-0100-00000E050000}"/>
    <hyperlink ref="Q649" r:id="rId1296" xr:uid="{00000000-0004-0000-0100-00000F050000}"/>
    <hyperlink ref="M650" r:id="rId1297" xr:uid="{00000000-0004-0000-0100-000010050000}"/>
    <hyperlink ref="Q650" r:id="rId1298" xr:uid="{00000000-0004-0000-0100-000011050000}"/>
    <hyperlink ref="M651" r:id="rId1299" xr:uid="{00000000-0004-0000-0100-000012050000}"/>
    <hyperlink ref="Q651" r:id="rId1300" xr:uid="{00000000-0004-0000-0100-000013050000}"/>
    <hyperlink ref="M652" r:id="rId1301" xr:uid="{00000000-0004-0000-0100-000014050000}"/>
    <hyperlink ref="Q652" r:id="rId1302" xr:uid="{00000000-0004-0000-0100-000015050000}"/>
    <hyperlink ref="M653" r:id="rId1303" xr:uid="{00000000-0004-0000-0100-000016050000}"/>
    <hyperlink ref="Q653" r:id="rId1304" xr:uid="{00000000-0004-0000-0100-000017050000}"/>
    <hyperlink ref="M654" r:id="rId1305" xr:uid="{00000000-0004-0000-0100-000018050000}"/>
    <hyperlink ref="Q654" r:id="rId1306" xr:uid="{00000000-0004-0000-0100-000019050000}"/>
    <hyperlink ref="M655" r:id="rId1307" xr:uid="{00000000-0004-0000-0100-00001A050000}"/>
    <hyperlink ref="Q655" r:id="rId1308" xr:uid="{00000000-0004-0000-0100-00001B050000}"/>
    <hyperlink ref="M656" r:id="rId1309" xr:uid="{00000000-0004-0000-0100-00001C050000}"/>
    <hyperlink ref="Q656" r:id="rId1310" xr:uid="{00000000-0004-0000-0100-00001D050000}"/>
    <hyperlink ref="M657" r:id="rId1311" xr:uid="{00000000-0004-0000-0100-00001E050000}"/>
    <hyperlink ref="Q657" r:id="rId1312" xr:uid="{00000000-0004-0000-0100-00001F050000}"/>
    <hyperlink ref="M658" r:id="rId1313" xr:uid="{00000000-0004-0000-0100-000020050000}"/>
    <hyperlink ref="Q658" r:id="rId1314" xr:uid="{00000000-0004-0000-0100-000021050000}"/>
    <hyperlink ref="M659" r:id="rId1315" xr:uid="{00000000-0004-0000-0100-000022050000}"/>
    <hyperlink ref="Q659" r:id="rId1316" xr:uid="{00000000-0004-0000-0100-000023050000}"/>
    <hyperlink ref="M660" r:id="rId1317" xr:uid="{00000000-0004-0000-0100-000024050000}"/>
    <hyperlink ref="Q660" r:id="rId1318" xr:uid="{00000000-0004-0000-0100-000025050000}"/>
    <hyperlink ref="M661" r:id="rId1319" xr:uid="{00000000-0004-0000-0100-000026050000}"/>
    <hyperlink ref="Q661" r:id="rId1320" xr:uid="{00000000-0004-0000-0100-000027050000}"/>
    <hyperlink ref="M662" r:id="rId1321" xr:uid="{00000000-0004-0000-0100-000028050000}"/>
    <hyperlink ref="Q662" r:id="rId1322" xr:uid="{00000000-0004-0000-0100-000029050000}"/>
    <hyperlink ref="M663" r:id="rId1323" xr:uid="{00000000-0004-0000-0100-00002A050000}"/>
    <hyperlink ref="Q663" r:id="rId1324" xr:uid="{00000000-0004-0000-0100-00002B050000}"/>
    <hyperlink ref="M664" r:id="rId1325" xr:uid="{00000000-0004-0000-0100-00002C050000}"/>
    <hyperlink ref="Q664" r:id="rId1326" xr:uid="{00000000-0004-0000-0100-00002D050000}"/>
    <hyperlink ref="M665" r:id="rId1327" xr:uid="{00000000-0004-0000-0100-00002E050000}"/>
    <hyperlink ref="Q665" r:id="rId1328" xr:uid="{00000000-0004-0000-0100-00002F050000}"/>
    <hyperlink ref="M666" r:id="rId1329" xr:uid="{00000000-0004-0000-0100-000030050000}"/>
    <hyperlink ref="Q666" r:id="rId1330" xr:uid="{00000000-0004-0000-0100-000031050000}"/>
    <hyperlink ref="M667" r:id="rId1331" xr:uid="{00000000-0004-0000-0100-000032050000}"/>
    <hyperlink ref="Q667" r:id="rId1332" xr:uid="{00000000-0004-0000-0100-000033050000}"/>
    <hyperlink ref="M668" r:id="rId1333" xr:uid="{00000000-0004-0000-0100-000034050000}"/>
    <hyperlink ref="Q668" r:id="rId1334" xr:uid="{00000000-0004-0000-0100-000035050000}"/>
    <hyperlink ref="M669" r:id="rId1335" xr:uid="{00000000-0004-0000-0100-000036050000}"/>
    <hyperlink ref="Q669" r:id="rId1336" xr:uid="{00000000-0004-0000-0100-000037050000}"/>
    <hyperlink ref="M670" r:id="rId1337" xr:uid="{00000000-0004-0000-0100-000038050000}"/>
    <hyperlink ref="Q670" r:id="rId1338" xr:uid="{00000000-0004-0000-0100-000039050000}"/>
    <hyperlink ref="M671" r:id="rId1339" xr:uid="{00000000-0004-0000-0100-00003A050000}"/>
    <hyperlink ref="Q671" r:id="rId1340" xr:uid="{00000000-0004-0000-0100-00003B050000}"/>
    <hyperlink ref="M672" r:id="rId1341" xr:uid="{00000000-0004-0000-0100-00003C050000}"/>
    <hyperlink ref="Q672" r:id="rId1342" xr:uid="{00000000-0004-0000-0100-00003D050000}"/>
    <hyperlink ref="M673" r:id="rId1343" xr:uid="{00000000-0004-0000-0100-00003E050000}"/>
    <hyperlink ref="Q673" r:id="rId1344" xr:uid="{00000000-0004-0000-0100-00003F050000}"/>
    <hyperlink ref="M674" r:id="rId1345" xr:uid="{00000000-0004-0000-0100-000040050000}"/>
    <hyperlink ref="Q674" r:id="rId1346" xr:uid="{00000000-0004-0000-0100-000041050000}"/>
    <hyperlink ref="M675" r:id="rId1347" xr:uid="{00000000-0004-0000-0100-000042050000}"/>
    <hyperlink ref="Q675" r:id="rId1348" xr:uid="{00000000-0004-0000-0100-000043050000}"/>
    <hyperlink ref="M676" r:id="rId1349" xr:uid="{00000000-0004-0000-0100-000044050000}"/>
    <hyperlink ref="Q676" r:id="rId1350" xr:uid="{00000000-0004-0000-0100-000045050000}"/>
    <hyperlink ref="M677" r:id="rId1351" xr:uid="{00000000-0004-0000-0100-000046050000}"/>
    <hyperlink ref="Q677" r:id="rId1352" xr:uid="{00000000-0004-0000-0100-000047050000}"/>
    <hyperlink ref="M678" r:id="rId1353" xr:uid="{00000000-0004-0000-0100-000048050000}"/>
    <hyperlink ref="Q678" r:id="rId1354" xr:uid="{00000000-0004-0000-0100-000049050000}"/>
    <hyperlink ref="M679" r:id="rId1355" xr:uid="{00000000-0004-0000-0100-00004A050000}"/>
    <hyperlink ref="Q679" r:id="rId1356" xr:uid="{00000000-0004-0000-0100-00004B050000}"/>
    <hyperlink ref="M680" r:id="rId1357" xr:uid="{00000000-0004-0000-0100-00004C050000}"/>
    <hyperlink ref="Q680" r:id="rId1358" xr:uid="{00000000-0004-0000-0100-00004D050000}"/>
    <hyperlink ref="M681" r:id="rId1359" xr:uid="{00000000-0004-0000-0100-00004E050000}"/>
    <hyperlink ref="Q681" r:id="rId1360" xr:uid="{00000000-0004-0000-0100-00004F050000}"/>
    <hyperlink ref="M682" r:id="rId1361" xr:uid="{00000000-0004-0000-0100-000050050000}"/>
    <hyperlink ref="Q682" r:id="rId1362" xr:uid="{00000000-0004-0000-0100-000051050000}"/>
    <hyperlink ref="M683" r:id="rId1363" xr:uid="{00000000-0004-0000-0100-000052050000}"/>
    <hyperlink ref="Q683" r:id="rId1364" xr:uid="{00000000-0004-0000-0100-000053050000}"/>
    <hyperlink ref="M684" r:id="rId1365" xr:uid="{00000000-0004-0000-0100-000054050000}"/>
    <hyperlink ref="Q684" r:id="rId1366" xr:uid="{00000000-0004-0000-0100-000055050000}"/>
    <hyperlink ref="M685" r:id="rId1367" xr:uid="{00000000-0004-0000-0100-000056050000}"/>
    <hyperlink ref="Q685" r:id="rId1368" xr:uid="{00000000-0004-0000-0100-000057050000}"/>
    <hyperlink ref="M686" r:id="rId1369" xr:uid="{00000000-0004-0000-0100-000058050000}"/>
    <hyperlink ref="Q686" r:id="rId1370" xr:uid="{00000000-0004-0000-0100-000059050000}"/>
    <hyperlink ref="M687" r:id="rId1371" xr:uid="{00000000-0004-0000-0100-00005A050000}"/>
    <hyperlink ref="Q687" r:id="rId1372" xr:uid="{00000000-0004-0000-0100-00005B050000}"/>
    <hyperlink ref="M688" r:id="rId1373" xr:uid="{00000000-0004-0000-0100-00005C050000}"/>
    <hyperlink ref="Q688" r:id="rId1374" xr:uid="{00000000-0004-0000-0100-00005D050000}"/>
    <hyperlink ref="M689" r:id="rId1375" xr:uid="{00000000-0004-0000-0100-00005E050000}"/>
    <hyperlink ref="Q689" r:id="rId1376" xr:uid="{00000000-0004-0000-0100-00005F050000}"/>
    <hyperlink ref="M690" r:id="rId1377" xr:uid="{00000000-0004-0000-0100-000060050000}"/>
    <hyperlink ref="Q690" r:id="rId1378" xr:uid="{00000000-0004-0000-0100-000061050000}"/>
    <hyperlink ref="M691" r:id="rId1379" xr:uid="{00000000-0004-0000-0100-000062050000}"/>
    <hyperlink ref="Q691" r:id="rId1380" xr:uid="{00000000-0004-0000-0100-000063050000}"/>
    <hyperlink ref="M692" r:id="rId1381" xr:uid="{00000000-0004-0000-0100-000064050000}"/>
    <hyperlink ref="Q692" r:id="rId1382" xr:uid="{00000000-0004-0000-0100-000065050000}"/>
    <hyperlink ref="M693" r:id="rId1383" xr:uid="{00000000-0004-0000-0100-000066050000}"/>
    <hyperlink ref="Q693" r:id="rId1384" xr:uid="{00000000-0004-0000-0100-000067050000}"/>
    <hyperlink ref="M694" r:id="rId1385" xr:uid="{00000000-0004-0000-0100-000068050000}"/>
    <hyperlink ref="Q694" r:id="rId1386" xr:uid="{00000000-0004-0000-0100-000069050000}"/>
    <hyperlink ref="M695" r:id="rId1387" xr:uid="{00000000-0004-0000-0100-00006A050000}"/>
    <hyperlink ref="Q695" r:id="rId1388" xr:uid="{00000000-0004-0000-0100-00006B050000}"/>
    <hyperlink ref="M696" r:id="rId1389" xr:uid="{00000000-0004-0000-0100-00006C050000}"/>
    <hyperlink ref="Q696" r:id="rId1390" xr:uid="{00000000-0004-0000-0100-00006D050000}"/>
    <hyperlink ref="M697" r:id="rId1391" xr:uid="{00000000-0004-0000-0100-00006E050000}"/>
    <hyperlink ref="Q697" r:id="rId1392" xr:uid="{00000000-0004-0000-0100-00006F050000}"/>
    <hyperlink ref="M698" r:id="rId1393" xr:uid="{00000000-0004-0000-0100-000070050000}"/>
    <hyperlink ref="Q698" r:id="rId1394" xr:uid="{00000000-0004-0000-0100-000071050000}"/>
    <hyperlink ref="M699" r:id="rId1395" xr:uid="{00000000-0004-0000-0100-000072050000}"/>
    <hyperlink ref="Q699" r:id="rId1396" xr:uid="{00000000-0004-0000-0100-000073050000}"/>
    <hyperlink ref="M700" r:id="rId1397" xr:uid="{00000000-0004-0000-0100-000074050000}"/>
    <hyperlink ref="Q700" r:id="rId1398" xr:uid="{00000000-0004-0000-0100-000075050000}"/>
    <hyperlink ref="M701" r:id="rId1399" xr:uid="{00000000-0004-0000-0100-000076050000}"/>
    <hyperlink ref="Q701" r:id="rId1400" xr:uid="{00000000-0004-0000-0100-000077050000}"/>
    <hyperlink ref="M702" r:id="rId1401" xr:uid="{00000000-0004-0000-0100-000078050000}"/>
    <hyperlink ref="Q702" r:id="rId1402" xr:uid="{00000000-0004-0000-0100-000079050000}"/>
    <hyperlink ref="M703" r:id="rId1403" xr:uid="{00000000-0004-0000-0100-00007A050000}"/>
    <hyperlink ref="Q703" r:id="rId1404" xr:uid="{00000000-0004-0000-0100-00007B050000}"/>
    <hyperlink ref="M704" r:id="rId1405" xr:uid="{00000000-0004-0000-0100-00007C050000}"/>
    <hyperlink ref="Q704" r:id="rId1406" xr:uid="{00000000-0004-0000-0100-00007D050000}"/>
    <hyperlink ref="M705" r:id="rId1407" xr:uid="{00000000-0004-0000-0100-00007E050000}"/>
    <hyperlink ref="Q705" r:id="rId1408" xr:uid="{00000000-0004-0000-0100-00007F050000}"/>
    <hyperlink ref="M706" r:id="rId1409" xr:uid="{00000000-0004-0000-0100-000080050000}"/>
    <hyperlink ref="Q706" r:id="rId1410" xr:uid="{00000000-0004-0000-0100-000081050000}"/>
    <hyperlink ref="M707" r:id="rId1411" xr:uid="{00000000-0004-0000-0100-000082050000}"/>
    <hyperlink ref="Q707" r:id="rId1412" xr:uid="{00000000-0004-0000-0100-000083050000}"/>
    <hyperlink ref="M708" r:id="rId1413" xr:uid="{00000000-0004-0000-0100-000084050000}"/>
    <hyperlink ref="Q708" r:id="rId1414" xr:uid="{00000000-0004-0000-0100-000085050000}"/>
    <hyperlink ref="M709" r:id="rId1415" xr:uid="{00000000-0004-0000-0100-000086050000}"/>
    <hyperlink ref="Q709" r:id="rId1416" xr:uid="{00000000-0004-0000-0100-000087050000}"/>
    <hyperlink ref="M710" r:id="rId1417" xr:uid="{00000000-0004-0000-0100-000088050000}"/>
    <hyperlink ref="Q710" r:id="rId1418" xr:uid="{00000000-0004-0000-0100-000089050000}"/>
    <hyperlink ref="M711" r:id="rId1419" xr:uid="{00000000-0004-0000-0100-00008A050000}"/>
    <hyperlink ref="Q711" r:id="rId1420" xr:uid="{00000000-0004-0000-0100-00008B050000}"/>
    <hyperlink ref="M712" r:id="rId1421" xr:uid="{00000000-0004-0000-0100-00008C050000}"/>
    <hyperlink ref="Q712" r:id="rId1422" xr:uid="{00000000-0004-0000-0100-00008D050000}"/>
    <hyperlink ref="M713" r:id="rId1423" xr:uid="{00000000-0004-0000-0100-00008E050000}"/>
    <hyperlink ref="Q713" r:id="rId1424" xr:uid="{00000000-0004-0000-0100-00008F050000}"/>
    <hyperlink ref="M714" r:id="rId1425" xr:uid="{00000000-0004-0000-0100-000090050000}"/>
    <hyperlink ref="Q714" r:id="rId1426" xr:uid="{00000000-0004-0000-0100-000091050000}"/>
    <hyperlink ref="M715" r:id="rId1427" xr:uid="{00000000-0004-0000-0100-000092050000}"/>
    <hyperlink ref="Q715" r:id="rId1428" xr:uid="{00000000-0004-0000-0100-000093050000}"/>
    <hyperlink ref="M716" r:id="rId1429" xr:uid="{00000000-0004-0000-0100-000094050000}"/>
    <hyperlink ref="Q716" r:id="rId1430" xr:uid="{00000000-0004-0000-0100-000095050000}"/>
    <hyperlink ref="M717" r:id="rId1431" xr:uid="{00000000-0004-0000-0100-000096050000}"/>
    <hyperlink ref="Q717" r:id="rId1432" xr:uid="{00000000-0004-0000-0100-000097050000}"/>
    <hyperlink ref="M718" r:id="rId1433" xr:uid="{00000000-0004-0000-0100-000098050000}"/>
    <hyperlink ref="Q718" r:id="rId1434" xr:uid="{00000000-0004-0000-0100-000099050000}"/>
    <hyperlink ref="M719" r:id="rId1435" xr:uid="{00000000-0004-0000-0100-00009A050000}"/>
    <hyperlink ref="Q719" r:id="rId1436" xr:uid="{00000000-0004-0000-0100-00009B050000}"/>
    <hyperlink ref="M720" r:id="rId1437" xr:uid="{00000000-0004-0000-0100-00009C050000}"/>
    <hyperlink ref="Q720" r:id="rId1438" xr:uid="{00000000-0004-0000-0100-00009D050000}"/>
    <hyperlink ref="M721" r:id="rId1439" xr:uid="{00000000-0004-0000-0100-00009E050000}"/>
    <hyperlink ref="Q721" r:id="rId1440" xr:uid="{00000000-0004-0000-0100-00009F050000}"/>
    <hyperlink ref="M722" r:id="rId1441" xr:uid="{00000000-0004-0000-0100-0000A0050000}"/>
    <hyperlink ref="Q722" r:id="rId1442" xr:uid="{00000000-0004-0000-0100-0000A1050000}"/>
    <hyperlink ref="M723" r:id="rId1443" xr:uid="{00000000-0004-0000-0100-0000A2050000}"/>
    <hyperlink ref="Q723" r:id="rId1444" xr:uid="{00000000-0004-0000-0100-0000A3050000}"/>
    <hyperlink ref="M724" r:id="rId1445" xr:uid="{00000000-0004-0000-0100-0000A4050000}"/>
    <hyperlink ref="Q724" r:id="rId1446" xr:uid="{00000000-0004-0000-0100-0000A5050000}"/>
    <hyperlink ref="M725" r:id="rId1447" xr:uid="{00000000-0004-0000-0100-0000A6050000}"/>
    <hyperlink ref="Q725" r:id="rId1448" xr:uid="{00000000-0004-0000-0100-0000A7050000}"/>
    <hyperlink ref="M726" r:id="rId1449" xr:uid="{00000000-0004-0000-0100-0000A8050000}"/>
    <hyperlink ref="Q726" r:id="rId1450" xr:uid="{00000000-0004-0000-0100-0000A9050000}"/>
    <hyperlink ref="M727" r:id="rId1451" xr:uid="{00000000-0004-0000-0100-0000AA050000}"/>
    <hyperlink ref="Q727" r:id="rId1452" xr:uid="{00000000-0004-0000-0100-0000AB050000}"/>
    <hyperlink ref="M728" r:id="rId1453" xr:uid="{00000000-0004-0000-0100-0000AC050000}"/>
    <hyperlink ref="Q728" r:id="rId1454" xr:uid="{00000000-0004-0000-0100-0000AD050000}"/>
    <hyperlink ref="M729" r:id="rId1455" xr:uid="{00000000-0004-0000-0100-0000AE050000}"/>
    <hyperlink ref="Q729" r:id="rId1456" xr:uid="{00000000-0004-0000-0100-0000AF050000}"/>
    <hyperlink ref="M730" r:id="rId1457" xr:uid="{00000000-0004-0000-0100-0000B0050000}"/>
    <hyperlink ref="Q730" r:id="rId1458" xr:uid="{00000000-0004-0000-0100-0000B1050000}"/>
    <hyperlink ref="M731" r:id="rId1459" xr:uid="{00000000-0004-0000-0100-0000B2050000}"/>
    <hyperlink ref="Q731" r:id="rId1460" xr:uid="{00000000-0004-0000-0100-0000B3050000}"/>
    <hyperlink ref="M732" r:id="rId1461" xr:uid="{00000000-0004-0000-0100-0000B4050000}"/>
    <hyperlink ref="Q732" r:id="rId1462" xr:uid="{00000000-0004-0000-0100-0000B5050000}"/>
    <hyperlink ref="M733" r:id="rId1463" xr:uid="{00000000-0004-0000-0100-0000B6050000}"/>
    <hyperlink ref="Q733" r:id="rId1464" xr:uid="{00000000-0004-0000-0100-0000B7050000}"/>
    <hyperlink ref="M734" r:id="rId1465" xr:uid="{00000000-0004-0000-0100-0000B8050000}"/>
    <hyperlink ref="Q734" r:id="rId1466" xr:uid="{00000000-0004-0000-0100-0000B9050000}"/>
    <hyperlink ref="M735" r:id="rId1467" xr:uid="{00000000-0004-0000-0100-0000BA050000}"/>
    <hyperlink ref="Q735" r:id="rId1468" xr:uid="{00000000-0004-0000-0100-0000BB050000}"/>
    <hyperlink ref="M736" r:id="rId1469" xr:uid="{00000000-0004-0000-0100-0000BC050000}"/>
    <hyperlink ref="Q736" r:id="rId1470" xr:uid="{00000000-0004-0000-0100-0000BD050000}"/>
    <hyperlink ref="M737" r:id="rId1471" xr:uid="{00000000-0004-0000-0100-0000BE050000}"/>
    <hyperlink ref="Q737" r:id="rId1472" xr:uid="{00000000-0004-0000-0100-0000BF050000}"/>
    <hyperlink ref="M738" r:id="rId1473" xr:uid="{00000000-0004-0000-0100-0000C0050000}"/>
    <hyperlink ref="Q738" r:id="rId1474" xr:uid="{00000000-0004-0000-0100-0000C1050000}"/>
    <hyperlink ref="M739" r:id="rId1475" xr:uid="{00000000-0004-0000-0100-0000C2050000}"/>
    <hyperlink ref="Q739" r:id="rId1476" xr:uid="{00000000-0004-0000-0100-0000C3050000}"/>
    <hyperlink ref="M740" r:id="rId1477" xr:uid="{00000000-0004-0000-0100-0000C4050000}"/>
    <hyperlink ref="Q740" r:id="rId1478" xr:uid="{00000000-0004-0000-0100-0000C5050000}"/>
    <hyperlink ref="M741" r:id="rId1479" xr:uid="{00000000-0004-0000-0100-0000C6050000}"/>
    <hyperlink ref="Q741" r:id="rId1480" xr:uid="{00000000-0004-0000-0100-0000C7050000}"/>
    <hyperlink ref="M742" r:id="rId1481" xr:uid="{00000000-0004-0000-0100-0000C8050000}"/>
    <hyperlink ref="Q742" r:id="rId1482" xr:uid="{00000000-0004-0000-0100-0000C9050000}"/>
    <hyperlink ref="M743" r:id="rId1483" xr:uid="{00000000-0004-0000-0100-0000CA050000}"/>
    <hyperlink ref="Q743" r:id="rId1484" xr:uid="{00000000-0004-0000-0100-0000CB050000}"/>
    <hyperlink ref="M744" r:id="rId1485" xr:uid="{00000000-0004-0000-0100-0000CC050000}"/>
    <hyperlink ref="Q744" r:id="rId1486" xr:uid="{00000000-0004-0000-0100-0000CD050000}"/>
    <hyperlink ref="M745" r:id="rId1487" xr:uid="{00000000-0004-0000-0100-0000CE050000}"/>
    <hyperlink ref="Q745" r:id="rId1488" xr:uid="{00000000-0004-0000-0100-0000CF050000}"/>
    <hyperlink ref="M746" r:id="rId1489" xr:uid="{00000000-0004-0000-0100-0000D0050000}"/>
    <hyperlink ref="Q746" r:id="rId1490" xr:uid="{00000000-0004-0000-0100-0000D1050000}"/>
    <hyperlink ref="M747" r:id="rId1491" xr:uid="{00000000-0004-0000-0100-0000D2050000}"/>
    <hyperlink ref="Q747" r:id="rId1492" xr:uid="{00000000-0004-0000-0100-0000D3050000}"/>
    <hyperlink ref="M748" r:id="rId1493" xr:uid="{00000000-0004-0000-0100-0000D4050000}"/>
    <hyperlink ref="Q748" r:id="rId1494" xr:uid="{00000000-0004-0000-0100-0000D5050000}"/>
    <hyperlink ref="M749" r:id="rId1495" xr:uid="{00000000-0004-0000-0100-0000D6050000}"/>
    <hyperlink ref="Q749" r:id="rId1496" xr:uid="{00000000-0004-0000-0100-0000D7050000}"/>
    <hyperlink ref="M750" r:id="rId1497" xr:uid="{00000000-0004-0000-0100-0000D8050000}"/>
    <hyperlink ref="Q750" r:id="rId1498" xr:uid="{00000000-0004-0000-0100-0000D9050000}"/>
    <hyperlink ref="M751" r:id="rId1499" xr:uid="{00000000-0004-0000-0100-0000DA050000}"/>
    <hyperlink ref="Q751" r:id="rId1500" xr:uid="{00000000-0004-0000-0100-0000DB050000}"/>
    <hyperlink ref="M752" r:id="rId1501" xr:uid="{00000000-0004-0000-0100-0000DC050000}"/>
    <hyperlink ref="Q752" r:id="rId1502" xr:uid="{00000000-0004-0000-0100-0000DD050000}"/>
    <hyperlink ref="M753" r:id="rId1503" xr:uid="{00000000-0004-0000-0100-0000DE050000}"/>
    <hyperlink ref="Q753" r:id="rId1504" xr:uid="{00000000-0004-0000-0100-0000DF050000}"/>
    <hyperlink ref="M754" r:id="rId1505" xr:uid="{00000000-0004-0000-0100-0000E0050000}"/>
    <hyperlink ref="Q754" r:id="rId1506" xr:uid="{00000000-0004-0000-0100-0000E1050000}"/>
    <hyperlink ref="M755" r:id="rId1507" xr:uid="{00000000-0004-0000-0100-0000E2050000}"/>
    <hyperlink ref="Q755" r:id="rId1508" xr:uid="{00000000-0004-0000-0100-0000E3050000}"/>
    <hyperlink ref="M756" r:id="rId1509" xr:uid="{00000000-0004-0000-0100-0000E4050000}"/>
    <hyperlink ref="Q756" r:id="rId1510" xr:uid="{00000000-0004-0000-0100-0000E5050000}"/>
    <hyperlink ref="M757" r:id="rId1511" xr:uid="{00000000-0004-0000-0100-0000E6050000}"/>
    <hyperlink ref="Q757" r:id="rId1512" xr:uid="{00000000-0004-0000-0100-0000E7050000}"/>
    <hyperlink ref="M758" r:id="rId1513" xr:uid="{00000000-0004-0000-0100-0000E8050000}"/>
    <hyperlink ref="Q758" r:id="rId1514" xr:uid="{00000000-0004-0000-0100-0000E9050000}"/>
    <hyperlink ref="M759" r:id="rId1515" xr:uid="{00000000-0004-0000-0100-0000EA050000}"/>
    <hyperlink ref="Q759" r:id="rId1516" xr:uid="{00000000-0004-0000-0100-0000EB050000}"/>
    <hyperlink ref="M760" r:id="rId1517" xr:uid="{00000000-0004-0000-0100-0000EC050000}"/>
    <hyperlink ref="Q760" r:id="rId1518" xr:uid="{00000000-0004-0000-0100-0000ED050000}"/>
    <hyperlink ref="M761" r:id="rId1519" xr:uid="{00000000-0004-0000-0100-0000EE050000}"/>
    <hyperlink ref="Q761" r:id="rId1520" xr:uid="{00000000-0004-0000-0100-0000EF050000}"/>
    <hyperlink ref="M762" r:id="rId1521" xr:uid="{00000000-0004-0000-0100-0000F0050000}"/>
    <hyperlink ref="Q762" r:id="rId1522" xr:uid="{00000000-0004-0000-0100-0000F1050000}"/>
    <hyperlink ref="M763" r:id="rId1523" xr:uid="{00000000-0004-0000-0100-0000F2050000}"/>
    <hyperlink ref="Q763" r:id="rId1524" xr:uid="{00000000-0004-0000-0100-0000F3050000}"/>
    <hyperlink ref="M764" r:id="rId1525" xr:uid="{00000000-0004-0000-0100-0000F4050000}"/>
    <hyperlink ref="Q764" r:id="rId1526" xr:uid="{00000000-0004-0000-0100-0000F5050000}"/>
    <hyperlink ref="M765" r:id="rId1527" xr:uid="{00000000-0004-0000-0100-0000F6050000}"/>
    <hyperlink ref="Q765" r:id="rId1528" xr:uid="{00000000-0004-0000-0100-0000F7050000}"/>
    <hyperlink ref="M766" r:id="rId1529" xr:uid="{00000000-0004-0000-0100-0000F8050000}"/>
    <hyperlink ref="Q766" r:id="rId1530" xr:uid="{00000000-0004-0000-0100-0000F9050000}"/>
    <hyperlink ref="M767" r:id="rId1531" xr:uid="{00000000-0004-0000-0100-0000FA050000}"/>
    <hyperlink ref="Q767" r:id="rId1532" xr:uid="{00000000-0004-0000-0100-0000FB050000}"/>
    <hyperlink ref="M768" r:id="rId1533" xr:uid="{00000000-0004-0000-0100-0000FC050000}"/>
    <hyperlink ref="Q768" r:id="rId1534" xr:uid="{00000000-0004-0000-0100-0000FD050000}"/>
    <hyperlink ref="M769" r:id="rId1535" xr:uid="{00000000-0004-0000-0100-0000FE050000}"/>
    <hyperlink ref="Q769" r:id="rId1536" xr:uid="{00000000-0004-0000-0100-0000FF050000}"/>
    <hyperlink ref="M770" r:id="rId1537" xr:uid="{00000000-0004-0000-0100-000000060000}"/>
    <hyperlink ref="Q770" r:id="rId1538" xr:uid="{00000000-0004-0000-0100-000001060000}"/>
    <hyperlink ref="M771" r:id="rId1539" xr:uid="{00000000-0004-0000-0100-000002060000}"/>
    <hyperlink ref="Q771" r:id="rId1540" xr:uid="{00000000-0004-0000-0100-000003060000}"/>
    <hyperlink ref="M772" r:id="rId1541" xr:uid="{00000000-0004-0000-0100-000004060000}"/>
    <hyperlink ref="Q772" r:id="rId1542" xr:uid="{00000000-0004-0000-0100-000005060000}"/>
    <hyperlink ref="M773" r:id="rId1543" xr:uid="{00000000-0004-0000-0100-000006060000}"/>
    <hyperlink ref="Q773" r:id="rId1544" xr:uid="{00000000-0004-0000-0100-000007060000}"/>
    <hyperlink ref="M774" r:id="rId1545" xr:uid="{00000000-0004-0000-0100-000008060000}"/>
    <hyperlink ref="Q774" r:id="rId1546" xr:uid="{00000000-0004-0000-0100-000009060000}"/>
    <hyperlink ref="M775" r:id="rId1547" xr:uid="{00000000-0004-0000-0100-00000A060000}"/>
    <hyperlink ref="Q775" r:id="rId1548" xr:uid="{00000000-0004-0000-0100-00000B060000}"/>
    <hyperlink ref="M776" r:id="rId1549" xr:uid="{00000000-0004-0000-0100-00000C060000}"/>
    <hyperlink ref="Q776" r:id="rId1550" xr:uid="{00000000-0004-0000-0100-00000D060000}"/>
    <hyperlink ref="M777" r:id="rId1551" xr:uid="{00000000-0004-0000-0100-00000E060000}"/>
    <hyperlink ref="Q777" r:id="rId1552" xr:uid="{00000000-0004-0000-0100-00000F060000}"/>
    <hyperlink ref="M778" r:id="rId1553" xr:uid="{00000000-0004-0000-0100-000010060000}"/>
    <hyperlink ref="Q778" r:id="rId1554" xr:uid="{00000000-0004-0000-0100-000011060000}"/>
    <hyperlink ref="M779" r:id="rId1555" xr:uid="{00000000-0004-0000-0100-000012060000}"/>
    <hyperlink ref="Q779" r:id="rId1556" xr:uid="{00000000-0004-0000-0100-000013060000}"/>
    <hyperlink ref="M780" r:id="rId1557" xr:uid="{00000000-0004-0000-0100-000014060000}"/>
    <hyperlink ref="Q780" r:id="rId1558" xr:uid="{00000000-0004-0000-0100-000015060000}"/>
    <hyperlink ref="M781" r:id="rId1559" xr:uid="{00000000-0004-0000-0100-000016060000}"/>
    <hyperlink ref="Q781" r:id="rId1560" xr:uid="{00000000-0004-0000-0100-000017060000}"/>
    <hyperlink ref="M782" r:id="rId1561" xr:uid="{00000000-0004-0000-0100-000018060000}"/>
    <hyperlink ref="Q782" r:id="rId1562" xr:uid="{00000000-0004-0000-0100-000019060000}"/>
    <hyperlink ref="M783" r:id="rId1563" xr:uid="{00000000-0004-0000-0100-00001A060000}"/>
    <hyperlink ref="Q783" r:id="rId1564" xr:uid="{00000000-0004-0000-0100-00001B060000}"/>
    <hyperlink ref="M784" r:id="rId1565" xr:uid="{00000000-0004-0000-0100-00001C060000}"/>
    <hyperlink ref="Q784" r:id="rId1566" xr:uid="{00000000-0004-0000-0100-00001D060000}"/>
    <hyperlink ref="M785" r:id="rId1567" xr:uid="{00000000-0004-0000-0100-00001E060000}"/>
    <hyperlink ref="Q785" r:id="rId1568" xr:uid="{00000000-0004-0000-0100-00001F060000}"/>
    <hyperlink ref="M786" r:id="rId1569" xr:uid="{00000000-0004-0000-0100-000020060000}"/>
    <hyperlink ref="Q786" r:id="rId1570" xr:uid="{00000000-0004-0000-0100-000021060000}"/>
    <hyperlink ref="M787" r:id="rId1571" xr:uid="{00000000-0004-0000-0100-000022060000}"/>
    <hyperlink ref="Q787" r:id="rId1572" xr:uid="{00000000-0004-0000-0100-000023060000}"/>
    <hyperlink ref="M788" r:id="rId1573" xr:uid="{00000000-0004-0000-0100-000024060000}"/>
    <hyperlink ref="Q788" r:id="rId1574" xr:uid="{00000000-0004-0000-0100-000025060000}"/>
    <hyperlink ref="M789" r:id="rId1575" xr:uid="{00000000-0004-0000-0100-000026060000}"/>
    <hyperlink ref="Q789" r:id="rId1576" xr:uid="{00000000-0004-0000-0100-000027060000}"/>
    <hyperlink ref="M790" r:id="rId1577" xr:uid="{00000000-0004-0000-0100-000028060000}"/>
    <hyperlink ref="Q790" r:id="rId1578" xr:uid="{00000000-0004-0000-0100-000029060000}"/>
    <hyperlink ref="M791" r:id="rId1579" xr:uid="{00000000-0004-0000-0100-00002A060000}"/>
    <hyperlink ref="Q791" r:id="rId1580" xr:uid="{00000000-0004-0000-0100-00002B060000}"/>
    <hyperlink ref="M792" r:id="rId1581" xr:uid="{00000000-0004-0000-0100-00002C060000}"/>
    <hyperlink ref="Q792" r:id="rId1582" xr:uid="{00000000-0004-0000-0100-00002D060000}"/>
    <hyperlink ref="M793" r:id="rId1583" xr:uid="{00000000-0004-0000-0100-00002E060000}"/>
    <hyperlink ref="Q793" r:id="rId1584" xr:uid="{00000000-0004-0000-0100-00002F060000}"/>
    <hyperlink ref="M794" r:id="rId1585" xr:uid="{00000000-0004-0000-0100-000030060000}"/>
    <hyperlink ref="Q794" r:id="rId1586" xr:uid="{00000000-0004-0000-0100-000031060000}"/>
    <hyperlink ref="M795" r:id="rId1587" xr:uid="{00000000-0004-0000-0100-000032060000}"/>
    <hyperlink ref="Q795" r:id="rId1588" xr:uid="{00000000-0004-0000-0100-000033060000}"/>
    <hyperlink ref="M796" r:id="rId1589" xr:uid="{00000000-0004-0000-0100-000034060000}"/>
    <hyperlink ref="Q796" r:id="rId1590" xr:uid="{00000000-0004-0000-0100-000035060000}"/>
    <hyperlink ref="M797" r:id="rId1591" xr:uid="{00000000-0004-0000-0100-000036060000}"/>
    <hyperlink ref="Q797" r:id="rId1592" xr:uid="{00000000-0004-0000-0100-000037060000}"/>
    <hyperlink ref="M798" r:id="rId1593" xr:uid="{00000000-0004-0000-0100-000038060000}"/>
    <hyperlink ref="Q798" r:id="rId1594" xr:uid="{00000000-0004-0000-0100-000039060000}"/>
    <hyperlink ref="M799" r:id="rId1595" xr:uid="{00000000-0004-0000-0100-00003A060000}"/>
    <hyperlink ref="Q799" r:id="rId1596" xr:uid="{00000000-0004-0000-0100-00003B060000}"/>
    <hyperlink ref="M800" r:id="rId1597" xr:uid="{00000000-0004-0000-0100-00003C060000}"/>
    <hyperlink ref="Q800" r:id="rId1598" xr:uid="{00000000-0004-0000-0100-00003D060000}"/>
    <hyperlink ref="M801" r:id="rId1599" xr:uid="{00000000-0004-0000-0100-00003E060000}"/>
    <hyperlink ref="Q801" r:id="rId1600" xr:uid="{00000000-0004-0000-0100-00003F060000}"/>
    <hyperlink ref="M802" r:id="rId1601" xr:uid="{00000000-0004-0000-0100-000040060000}"/>
    <hyperlink ref="Q802" r:id="rId1602" xr:uid="{00000000-0004-0000-0100-000041060000}"/>
    <hyperlink ref="M803" r:id="rId1603" xr:uid="{00000000-0004-0000-0100-000042060000}"/>
    <hyperlink ref="Q803" r:id="rId1604" xr:uid="{00000000-0004-0000-0100-000043060000}"/>
    <hyperlink ref="M804" r:id="rId1605" xr:uid="{00000000-0004-0000-0100-000044060000}"/>
    <hyperlink ref="Q804" r:id="rId1606" xr:uid="{00000000-0004-0000-0100-000045060000}"/>
    <hyperlink ref="M805" r:id="rId1607" xr:uid="{00000000-0004-0000-0100-000046060000}"/>
    <hyperlink ref="Q805" r:id="rId1608" xr:uid="{00000000-0004-0000-0100-000047060000}"/>
    <hyperlink ref="M806" r:id="rId1609" xr:uid="{00000000-0004-0000-0100-000048060000}"/>
    <hyperlink ref="Q806" r:id="rId1610" xr:uid="{00000000-0004-0000-0100-000049060000}"/>
    <hyperlink ref="M807" r:id="rId1611" xr:uid="{00000000-0004-0000-0100-00004A060000}"/>
    <hyperlink ref="Q807" r:id="rId1612" xr:uid="{00000000-0004-0000-0100-00004B060000}"/>
    <hyperlink ref="M808" r:id="rId1613" xr:uid="{00000000-0004-0000-0100-00004C060000}"/>
    <hyperlink ref="Q808" r:id="rId1614" xr:uid="{00000000-0004-0000-0100-00004D060000}"/>
    <hyperlink ref="M809" r:id="rId1615" xr:uid="{00000000-0004-0000-0100-00004E060000}"/>
    <hyperlink ref="Q809" r:id="rId1616" xr:uid="{00000000-0004-0000-0100-00004F060000}"/>
    <hyperlink ref="M810" r:id="rId1617" xr:uid="{00000000-0004-0000-0100-000050060000}"/>
    <hyperlink ref="Q810" r:id="rId1618" xr:uid="{00000000-0004-0000-0100-000051060000}"/>
    <hyperlink ref="M811" r:id="rId1619" xr:uid="{00000000-0004-0000-0100-000052060000}"/>
    <hyperlink ref="Q811" r:id="rId1620" xr:uid="{00000000-0004-0000-0100-000053060000}"/>
    <hyperlink ref="M812" r:id="rId1621" xr:uid="{00000000-0004-0000-0100-000054060000}"/>
    <hyperlink ref="Q812" r:id="rId1622" xr:uid="{00000000-0004-0000-0100-000055060000}"/>
    <hyperlink ref="M813" r:id="rId1623" xr:uid="{00000000-0004-0000-0100-000056060000}"/>
    <hyperlink ref="Q813" r:id="rId1624" xr:uid="{00000000-0004-0000-0100-000057060000}"/>
    <hyperlink ref="M814" r:id="rId1625" xr:uid="{00000000-0004-0000-0100-000058060000}"/>
    <hyperlink ref="Q814" r:id="rId1626" xr:uid="{00000000-0004-0000-0100-000059060000}"/>
    <hyperlink ref="M815" r:id="rId1627" xr:uid="{00000000-0004-0000-0100-00005A060000}"/>
    <hyperlink ref="Q815" r:id="rId1628" xr:uid="{00000000-0004-0000-0100-00005B060000}"/>
    <hyperlink ref="M816" r:id="rId1629" xr:uid="{00000000-0004-0000-0100-00005C060000}"/>
    <hyperlink ref="Q816" r:id="rId1630" xr:uid="{00000000-0004-0000-0100-00005D060000}"/>
    <hyperlink ref="M817" r:id="rId1631" xr:uid="{00000000-0004-0000-0100-00005E060000}"/>
    <hyperlink ref="Q817" r:id="rId1632" xr:uid="{00000000-0004-0000-0100-00005F060000}"/>
    <hyperlink ref="M818" r:id="rId1633" xr:uid="{00000000-0004-0000-0100-000060060000}"/>
    <hyperlink ref="Q818" r:id="rId1634" xr:uid="{00000000-0004-0000-0100-000061060000}"/>
    <hyperlink ref="M819" r:id="rId1635" xr:uid="{00000000-0004-0000-0100-000062060000}"/>
    <hyperlink ref="Q819" r:id="rId1636" xr:uid="{00000000-0004-0000-0100-000063060000}"/>
    <hyperlink ref="M820" r:id="rId1637" xr:uid="{00000000-0004-0000-0100-000064060000}"/>
    <hyperlink ref="Q820" r:id="rId1638" xr:uid="{00000000-0004-0000-0100-000065060000}"/>
    <hyperlink ref="M821" r:id="rId1639" xr:uid="{00000000-0004-0000-0100-000066060000}"/>
    <hyperlink ref="Q821" r:id="rId1640" xr:uid="{00000000-0004-0000-0100-000067060000}"/>
    <hyperlink ref="M822" r:id="rId1641" xr:uid="{00000000-0004-0000-0100-000068060000}"/>
    <hyperlink ref="Q822" r:id="rId1642" xr:uid="{00000000-0004-0000-0100-000069060000}"/>
    <hyperlink ref="M823" r:id="rId1643" xr:uid="{00000000-0004-0000-0100-00006A060000}"/>
    <hyperlink ref="Q823" r:id="rId1644" xr:uid="{00000000-0004-0000-0100-00006B060000}"/>
    <hyperlink ref="M824" r:id="rId1645" xr:uid="{00000000-0004-0000-0100-00006C060000}"/>
    <hyperlink ref="Q824" r:id="rId1646" xr:uid="{00000000-0004-0000-0100-00006D060000}"/>
    <hyperlink ref="M825" r:id="rId1647" xr:uid="{00000000-0004-0000-0100-00006E060000}"/>
    <hyperlink ref="Q825" r:id="rId1648" xr:uid="{00000000-0004-0000-0100-00006F060000}"/>
    <hyperlink ref="M826" r:id="rId1649" xr:uid="{00000000-0004-0000-0100-000070060000}"/>
    <hyperlink ref="Q826" r:id="rId1650" xr:uid="{00000000-0004-0000-0100-000071060000}"/>
    <hyperlink ref="M827" r:id="rId1651" xr:uid="{00000000-0004-0000-0100-000072060000}"/>
    <hyperlink ref="Q827" r:id="rId1652" xr:uid="{00000000-0004-0000-0100-000073060000}"/>
    <hyperlink ref="M828" r:id="rId1653" xr:uid="{00000000-0004-0000-0100-000074060000}"/>
    <hyperlink ref="Q828" r:id="rId1654" xr:uid="{00000000-0004-0000-0100-000075060000}"/>
    <hyperlink ref="M829" r:id="rId1655" xr:uid="{00000000-0004-0000-0100-000076060000}"/>
    <hyperlink ref="Q829" r:id="rId1656" xr:uid="{00000000-0004-0000-0100-000077060000}"/>
    <hyperlink ref="M830" r:id="rId1657" xr:uid="{00000000-0004-0000-0100-000078060000}"/>
    <hyperlink ref="Q830" r:id="rId1658" xr:uid="{00000000-0004-0000-0100-000079060000}"/>
    <hyperlink ref="M831" r:id="rId1659" xr:uid="{00000000-0004-0000-0100-00007A060000}"/>
    <hyperlink ref="Q831" r:id="rId1660" xr:uid="{00000000-0004-0000-0100-00007B060000}"/>
    <hyperlink ref="M832" r:id="rId1661" xr:uid="{00000000-0004-0000-0100-00007C060000}"/>
    <hyperlink ref="Q832" r:id="rId1662" xr:uid="{00000000-0004-0000-0100-00007D060000}"/>
    <hyperlink ref="M833" r:id="rId1663" xr:uid="{00000000-0004-0000-0100-00007E060000}"/>
    <hyperlink ref="Q833" r:id="rId1664" xr:uid="{00000000-0004-0000-0100-00007F060000}"/>
    <hyperlink ref="M834" r:id="rId1665" xr:uid="{00000000-0004-0000-0100-000080060000}"/>
    <hyperlink ref="Q834" r:id="rId1666" xr:uid="{00000000-0004-0000-0100-000081060000}"/>
    <hyperlink ref="M835" r:id="rId1667" xr:uid="{00000000-0004-0000-0100-000082060000}"/>
    <hyperlink ref="Q835" r:id="rId1668" xr:uid="{00000000-0004-0000-0100-000083060000}"/>
    <hyperlink ref="M836" r:id="rId1669" xr:uid="{00000000-0004-0000-0100-000084060000}"/>
    <hyperlink ref="Q836" r:id="rId1670" xr:uid="{00000000-0004-0000-0100-000085060000}"/>
    <hyperlink ref="M837" r:id="rId1671" xr:uid="{00000000-0004-0000-0100-000086060000}"/>
    <hyperlink ref="Q837" r:id="rId1672" xr:uid="{00000000-0004-0000-0100-000087060000}"/>
    <hyperlink ref="M838" r:id="rId1673" xr:uid="{00000000-0004-0000-0100-000088060000}"/>
    <hyperlink ref="Q838" r:id="rId1674" xr:uid="{00000000-0004-0000-0100-000089060000}"/>
    <hyperlink ref="M839" r:id="rId1675" xr:uid="{00000000-0004-0000-0100-00008A060000}"/>
    <hyperlink ref="Q839" r:id="rId1676" xr:uid="{00000000-0004-0000-0100-00008B060000}"/>
    <hyperlink ref="M840" r:id="rId1677" xr:uid="{00000000-0004-0000-0100-00008C060000}"/>
    <hyperlink ref="Q840" r:id="rId1678" xr:uid="{00000000-0004-0000-0100-00008D060000}"/>
    <hyperlink ref="M841" r:id="rId1679" xr:uid="{00000000-0004-0000-0100-00008E060000}"/>
    <hyperlink ref="Q841" r:id="rId1680" xr:uid="{00000000-0004-0000-0100-00008F060000}"/>
    <hyperlink ref="M842" r:id="rId1681" xr:uid="{00000000-0004-0000-0100-000090060000}"/>
    <hyperlink ref="Q842" r:id="rId1682" xr:uid="{00000000-0004-0000-0100-000091060000}"/>
    <hyperlink ref="M843" r:id="rId1683" xr:uid="{00000000-0004-0000-0100-000092060000}"/>
    <hyperlink ref="Q843" r:id="rId1684" xr:uid="{00000000-0004-0000-0100-000093060000}"/>
    <hyperlink ref="M844" r:id="rId1685" xr:uid="{00000000-0004-0000-0100-000094060000}"/>
    <hyperlink ref="Q844" r:id="rId1686" xr:uid="{00000000-0004-0000-0100-000095060000}"/>
    <hyperlink ref="M845" r:id="rId1687" xr:uid="{00000000-0004-0000-0100-000096060000}"/>
    <hyperlink ref="Q845" r:id="rId1688" xr:uid="{00000000-0004-0000-0100-000097060000}"/>
    <hyperlink ref="M846" r:id="rId1689" xr:uid="{00000000-0004-0000-0100-000098060000}"/>
    <hyperlink ref="Q846" r:id="rId1690" xr:uid="{00000000-0004-0000-0100-000099060000}"/>
    <hyperlink ref="M847" r:id="rId1691" xr:uid="{00000000-0004-0000-0100-00009A060000}"/>
    <hyperlink ref="Q847" r:id="rId1692" xr:uid="{00000000-0004-0000-0100-00009B060000}"/>
    <hyperlink ref="M848" r:id="rId1693" xr:uid="{00000000-0004-0000-0100-00009C060000}"/>
    <hyperlink ref="Q848" r:id="rId1694" xr:uid="{00000000-0004-0000-0100-00009D060000}"/>
    <hyperlink ref="M849" r:id="rId1695" xr:uid="{00000000-0004-0000-0100-00009E060000}"/>
    <hyperlink ref="Q849" r:id="rId1696" xr:uid="{00000000-0004-0000-0100-00009F060000}"/>
    <hyperlink ref="M850" r:id="rId1697" xr:uid="{00000000-0004-0000-0100-0000A0060000}"/>
    <hyperlink ref="Q850" r:id="rId1698" xr:uid="{00000000-0004-0000-0100-0000A1060000}"/>
    <hyperlink ref="M851" r:id="rId1699" xr:uid="{00000000-0004-0000-0100-0000A2060000}"/>
    <hyperlink ref="Q851" r:id="rId1700" xr:uid="{00000000-0004-0000-0100-0000A3060000}"/>
    <hyperlink ref="M852" r:id="rId1701" xr:uid="{00000000-0004-0000-0100-0000A4060000}"/>
    <hyperlink ref="Q852" r:id="rId1702" xr:uid="{00000000-0004-0000-0100-0000A5060000}"/>
    <hyperlink ref="M853" r:id="rId1703" xr:uid="{00000000-0004-0000-0100-0000A6060000}"/>
    <hyperlink ref="Q853" r:id="rId1704" xr:uid="{00000000-0004-0000-0100-0000A7060000}"/>
    <hyperlink ref="M854" r:id="rId1705" xr:uid="{00000000-0004-0000-0100-0000A8060000}"/>
    <hyperlink ref="Q854" r:id="rId1706" xr:uid="{00000000-0004-0000-0100-0000A9060000}"/>
    <hyperlink ref="M855" r:id="rId1707" xr:uid="{00000000-0004-0000-0100-0000AA060000}"/>
    <hyperlink ref="Q855" r:id="rId1708" xr:uid="{00000000-0004-0000-0100-0000AB060000}"/>
    <hyperlink ref="M856" r:id="rId1709" xr:uid="{00000000-0004-0000-0100-0000AC060000}"/>
    <hyperlink ref="Q856" r:id="rId1710" xr:uid="{00000000-0004-0000-0100-0000AD060000}"/>
    <hyperlink ref="M857" r:id="rId1711" xr:uid="{00000000-0004-0000-0100-0000AE060000}"/>
    <hyperlink ref="Q857" r:id="rId1712" xr:uid="{00000000-0004-0000-0100-0000AF060000}"/>
    <hyperlink ref="M858" r:id="rId1713" xr:uid="{00000000-0004-0000-0100-0000B0060000}"/>
    <hyperlink ref="Q858" r:id="rId1714" xr:uid="{00000000-0004-0000-0100-0000B1060000}"/>
    <hyperlink ref="M859" r:id="rId1715" xr:uid="{00000000-0004-0000-0100-0000B2060000}"/>
    <hyperlink ref="Q859" r:id="rId1716" xr:uid="{00000000-0004-0000-0100-0000B3060000}"/>
    <hyperlink ref="M860" r:id="rId1717" xr:uid="{00000000-0004-0000-0100-0000B4060000}"/>
    <hyperlink ref="Q860" r:id="rId1718" xr:uid="{00000000-0004-0000-0100-0000B5060000}"/>
    <hyperlink ref="M861" r:id="rId1719" xr:uid="{00000000-0004-0000-0100-0000B6060000}"/>
    <hyperlink ref="Q861" r:id="rId1720" xr:uid="{00000000-0004-0000-0100-0000B7060000}"/>
    <hyperlink ref="M862" r:id="rId1721" xr:uid="{00000000-0004-0000-0100-0000B8060000}"/>
    <hyperlink ref="Q862" r:id="rId1722" xr:uid="{00000000-0004-0000-0100-0000B9060000}"/>
    <hyperlink ref="M863" r:id="rId1723" xr:uid="{00000000-0004-0000-0100-0000BA060000}"/>
    <hyperlink ref="Q863" r:id="rId1724" xr:uid="{00000000-0004-0000-0100-0000BB060000}"/>
    <hyperlink ref="M864" r:id="rId1725" xr:uid="{00000000-0004-0000-0100-0000BC060000}"/>
    <hyperlink ref="Q864" r:id="rId1726" xr:uid="{00000000-0004-0000-0100-0000BD060000}"/>
    <hyperlink ref="M865" r:id="rId1727" xr:uid="{00000000-0004-0000-0100-0000BE060000}"/>
    <hyperlink ref="Q865" r:id="rId1728" xr:uid="{00000000-0004-0000-0100-0000BF060000}"/>
    <hyperlink ref="M866" r:id="rId1729" xr:uid="{00000000-0004-0000-0100-0000C0060000}"/>
    <hyperlink ref="Q866" r:id="rId1730" xr:uid="{00000000-0004-0000-0100-0000C1060000}"/>
    <hyperlink ref="M867" r:id="rId1731" xr:uid="{00000000-0004-0000-0100-0000C2060000}"/>
    <hyperlink ref="Q867" r:id="rId1732" xr:uid="{00000000-0004-0000-0100-0000C3060000}"/>
    <hyperlink ref="M868" r:id="rId1733" xr:uid="{00000000-0004-0000-0100-0000C4060000}"/>
    <hyperlink ref="Q868" r:id="rId1734" xr:uid="{00000000-0004-0000-0100-0000C5060000}"/>
    <hyperlink ref="M869" r:id="rId1735" xr:uid="{00000000-0004-0000-0100-0000C6060000}"/>
    <hyperlink ref="P869" r:id="rId1736" xr:uid="{00000000-0004-0000-0100-0000C7060000}"/>
    <hyperlink ref="Q869" r:id="rId1737" xr:uid="{00000000-0004-0000-0100-0000C8060000}"/>
    <hyperlink ref="M870" r:id="rId1738" xr:uid="{00000000-0004-0000-0100-0000C9060000}"/>
    <hyperlink ref="Q870" r:id="rId1739" xr:uid="{00000000-0004-0000-0100-0000CA060000}"/>
    <hyperlink ref="M871" r:id="rId1740" xr:uid="{00000000-0004-0000-0100-0000CB060000}"/>
    <hyperlink ref="Q871" r:id="rId1741" xr:uid="{00000000-0004-0000-0100-0000CC060000}"/>
    <hyperlink ref="M872" r:id="rId1742" xr:uid="{00000000-0004-0000-0100-0000CD060000}"/>
    <hyperlink ref="Q872" r:id="rId1743" xr:uid="{00000000-0004-0000-0100-0000CE060000}"/>
    <hyperlink ref="M873" r:id="rId1744" xr:uid="{00000000-0004-0000-0100-0000CF060000}"/>
    <hyperlink ref="Q873" r:id="rId1745" xr:uid="{00000000-0004-0000-0100-0000D0060000}"/>
    <hyperlink ref="M874" r:id="rId1746" xr:uid="{00000000-0004-0000-0100-0000D1060000}"/>
    <hyperlink ref="Q874" r:id="rId1747" xr:uid="{00000000-0004-0000-0100-0000D2060000}"/>
    <hyperlink ref="M875" r:id="rId1748" xr:uid="{00000000-0004-0000-0100-0000D3060000}"/>
    <hyperlink ref="Q875" r:id="rId1749" xr:uid="{00000000-0004-0000-0100-0000D4060000}"/>
    <hyperlink ref="M876" r:id="rId1750" xr:uid="{00000000-0004-0000-0100-0000D5060000}"/>
    <hyperlink ref="Q876" r:id="rId1751" xr:uid="{00000000-0004-0000-0100-0000D6060000}"/>
    <hyperlink ref="M877" r:id="rId1752" xr:uid="{00000000-0004-0000-0100-0000D7060000}"/>
    <hyperlink ref="Q877" r:id="rId1753" xr:uid="{00000000-0004-0000-0100-0000D8060000}"/>
    <hyperlink ref="M878" r:id="rId1754" xr:uid="{00000000-0004-0000-0100-0000D9060000}"/>
    <hyperlink ref="Q878" r:id="rId1755" xr:uid="{00000000-0004-0000-0100-0000DA060000}"/>
    <hyperlink ref="M879" r:id="rId1756" xr:uid="{00000000-0004-0000-0100-0000DB060000}"/>
    <hyperlink ref="Q879" r:id="rId1757" xr:uid="{00000000-0004-0000-0100-0000DC060000}"/>
    <hyperlink ref="M880" r:id="rId1758" xr:uid="{00000000-0004-0000-0100-0000DD060000}"/>
    <hyperlink ref="Q880" r:id="rId1759" xr:uid="{00000000-0004-0000-0100-0000DE060000}"/>
    <hyperlink ref="M881" r:id="rId1760" xr:uid="{00000000-0004-0000-0100-0000DF060000}"/>
    <hyperlink ref="Q881" r:id="rId1761" xr:uid="{00000000-0004-0000-0100-0000E0060000}"/>
    <hyperlink ref="M882" r:id="rId1762" xr:uid="{00000000-0004-0000-0100-0000E1060000}"/>
    <hyperlink ref="Q882" r:id="rId1763" xr:uid="{00000000-0004-0000-0100-0000E2060000}"/>
    <hyperlink ref="M883" r:id="rId1764" xr:uid="{00000000-0004-0000-0100-0000E3060000}"/>
    <hyperlink ref="Q883" r:id="rId1765" xr:uid="{00000000-0004-0000-0100-0000E4060000}"/>
    <hyperlink ref="M884" r:id="rId1766" xr:uid="{00000000-0004-0000-0100-0000E5060000}"/>
    <hyperlink ref="Q884" r:id="rId1767" xr:uid="{00000000-0004-0000-0100-0000E6060000}"/>
    <hyperlink ref="M885" r:id="rId1768" xr:uid="{00000000-0004-0000-0100-0000E7060000}"/>
    <hyperlink ref="Q885" r:id="rId1769" xr:uid="{00000000-0004-0000-0100-0000E8060000}"/>
    <hyperlink ref="M886" r:id="rId1770" xr:uid="{00000000-0004-0000-0100-0000E9060000}"/>
    <hyperlink ref="Q886" r:id="rId1771" xr:uid="{00000000-0004-0000-0100-0000EA060000}"/>
    <hyperlink ref="M887" r:id="rId1772" xr:uid="{00000000-0004-0000-0100-0000EB060000}"/>
    <hyperlink ref="Q887" r:id="rId1773" xr:uid="{00000000-0004-0000-0100-0000EC060000}"/>
    <hyperlink ref="M888" r:id="rId1774" xr:uid="{00000000-0004-0000-0100-0000ED060000}"/>
    <hyperlink ref="Q888" r:id="rId1775" xr:uid="{00000000-0004-0000-0100-0000EE060000}"/>
    <hyperlink ref="M889" r:id="rId1776" xr:uid="{00000000-0004-0000-0100-0000EF060000}"/>
    <hyperlink ref="Q889" r:id="rId1777" xr:uid="{00000000-0004-0000-0100-0000F0060000}"/>
    <hyperlink ref="M890" r:id="rId1778" xr:uid="{00000000-0004-0000-0100-0000F1060000}"/>
    <hyperlink ref="Q890" r:id="rId1779" xr:uid="{00000000-0004-0000-0100-0000F2060000}"/>
    <hyperlink ref="M891" r:id="rId1780" xr:uid="{00000000-0004-0000-0100-0000F3060000}"/>
    <hyperlink ref="Q891" r:id="rId1781" xr:uid="{00000000-0004-0000-0100-0000F4060000}"/>
    <hyperlink ref="M892" r:id="rId1782" xr:uid="{00000000-0004-0000-0100-0000F5060000}"/>
    <hyperlink ref="Q892" r:id="rId1783" xr:uid="{00000000-0004-0000-0100-0000F6060000}"/>
    <hyperlink ref="M893" r:id="rId1784" xr:uid="{00000000-0004-0000-0100-0000F7060000}"/>
    <hyperlink ref="Q893" r:id="rId1785" xr:uid="{00000000-0004-0000-0100-0000F8060000}"/>
    <hyperlink ref="M894" r:id="rId1786" xr:uid="{00000000-0004-0000-0100-0000F9060000}"/>
    <hyperlink ref="Q894" r:id="rId1787" xr:uid="{00000000-0004-0000-0100-0000FA060000}"/>
    <hyperlink ref="M895" r:id="rId1788" xr:uid="{00000000-0004-0000-0100-0000FB060000}"/>
    <hyperlink ref="Q895" r:id="rId1789" xr:uid="{00000000-0004-0000-0100-0000FC060000}"/>
    <hyperlink ref="M896" r:id="rId1790" xr:uid="{00000000-0004-0000-0100-0000FD060000}"/>
    <hyperlink ref="Q896" r:id="rId1791" xr:uid="{00000000-0004-0000-0100-0000FE060000}"/>
    <hyperlink ref="M897" r:id="rId1792" xr:uid="{00000000-0004-0000-0100-0000FF060000}"/>
    <hyperlink ref="Q897" r:id="rId1793" xr:uid="{00000000-0004-0000-0100-000000070000}"/>
    <hyperlink ref="M898" r:id="rId1794" xr:uid="{00000000-0004-0000-0100-000001070000}"/>
    <hyperlink ref="Q898" r:id="rId1795" xr:uid="{00000000-0004-0000-0100-000002070000}"/>
    <hyperlink ref="M899" r:id="rId1796" xr:uid="{00000000-0004-0000-0100-000003070000}"/>
    <hyperlink ref="Q899" r:id="rId1797" xr:uid="{00000000-0004-0000-0100-000004070000}"/>
    <hyperlink ref="M900" r:id="rId1798" xr:uid="{00000000-0004-0000-0100-000005070000}"/>
    <hyperlink ref="Q900" r:id="rId1799" xr:uid="{00000000-0004-0000-0100-000006070000}"/>
    <hyperlink ref="M901" r:id="rId1800" xr:uid="{00000000-0004-0000-0100-000007070000}"/>
    <hyperlink ref="Q901" r:id="rId1801" xr:uid="{00000000-0004-0000-0100-000008070000}"/>
    <hyperlink ref="M902" r:id="rId1802" xr:uid="{00000000-0004-0000-0100-000009070000}"/>
    <hyperlink ref="Q902" r:id="rId1803" xr:uid="{00000000-0004-0000-0100-00000A070000}"/>
    <hyperlink ref="M903" r:id="rId1804" xr:uid="{00000000-0004-0000-0100-00000B070000}"/>
    <hyperlink ref="Q903" r:id="rId1805" xr:uid="{00000000-0004-0000-0100-00000C070000}"/>
    <hyperlink ref="M904" r:id="rId1806" xr:uid="{00000000-0004-0000-0100-00000D070000}"/>
    <hyperlink ref="Q904" r:id="rId1807" xr:uid="{00000000-0004-0000-0100-00000E070000}"/>
    <hyperlink ref="M905" r:id="rId1808" xr:uid="{00000000-0004-0000-0100-00000F070000}"/>
    <hyperlink ref="Q905" r:id="rId1809" xr:uid="{00000000-0004-0000-0100-000010070000}"/>
    <hyperlink ref="M906" r:id="rId1810" xr:uid="{00000000-0004-0000-0100-000011070000}"/>
    <hyperlink ref="Q906" r:id="rId1811" xr:uid="{00000000-0004-0000-0100-000012070000}"/>
    <hyperlink ref="M907" r:id="rId1812" xr:uid="{00000000-0004-0000-0100-000013070000}"/>
    <hyperlink ref="Q907" r:id="rId1813" xr:uid="{00000000-0004-0000-0100-000014070000}"/>
    <hyperlink ref="M908" r:id="rId1814" xr:uid="{00000000-0004-0000-0100-000015070000}"/>
    <hyperlink ref="Q908" r:id="rId1815" xr:uid="{00000000-0004-0000-0100-000016070000}"/>
    <hyperlink ref="M909" r:id="rId1816" xr:uid="{00000000-0004-0000-0100-000017070000}"/>
    <hyperlink ref="Q909" r:id="rId1817" xr:uid="{00000000-0004-0000-0100-000018070000}"/>
    <hyperlink ref="M910" r:id="rId1818" xr:uid="{00000000-0004-0000-0100-000019070000}"/>
    <hyperlink ref="Q910" r:id="rId1819" xr:uid="{00000000-0004-0000-0100-00001A070000}"/>
    <hyperlink ref="M911" r:id="rId1820" xr:uid="{00000000-0004-0000-0100-00001B070000}"/>
    <hyperlink ref="Q911" r:id="rId1821" xr:uid="{00000000-0004-0000-0100-00001C070000}"/>
    <hyperlink ref="M912" r:id="rId1822" xr:uid="{00000000-0004-0000-0100-00001D070000}"/>
    <hyperlink ref="Q912" r:id="rId1823" xr:uid="{00000000-0004-0000-0100-00001E070000}"/>
    <hyperlink ref="M913" r:id="rId1824" xr:uid="{00000000-0004-0000-0100-00001F070000}"/>
    <hyperlink ref="Q913" r:id="rId1825" xr:uid="{00000000-0004-0000-0100-000020070000}"/>
    <hyperlink ref="M914" r:id="rId1826" xr:uid="{00000000-0004-0000-0100-000021070000}"/>
    <hyperlink ref="Q914" r:id="rId1827" xr:uid="{00000000-0004-0000-0100-000022070000}"/>
    <hyperlink ref="M915" r:id="rId1828" xr:uid="{00000000-0004-0000-0100-000023070000}"/>
    <hyperlink ref="Q915" r:id="rId1829" xr:uid="{00000000-0004-0000-0100-000024070000}"/>
    <hyperlink ref="M916" r:id="rId1830" xr:uid="{00000000-0004-0000-0100-000025070000}"/>
    <hyperlink ref="Q916" r:id="rId1831" xr:uid="{00000000-0004-0000-0100-000026070000}"/>
    <hyperlink ref="M917" r:id="rId1832" xr:uid="{00000000-0004-0000-0100-000027070000}"/>
    <hyperlink ref="Q917" r:id="rId1833" xr:uid="{00000000-0004-0000-0100-000028070000}"/>
    <hyperlink ref="M918" r:id="rId1834" xr:uid="{00000000-0004-0000-0100-000029070000}"/>
    <hyperlink ref="Q918" r:id="rId1835" xr:uid="{00000000-0004-0000-0100-00002A070000}"/>
    <hyperlink ref="M919" r:id="rId1836" xr:uid="{00000000-0004-0000-0100-00002B070000}"/>
    <hyperlink ref="Q919" r:id="rId1837" xr:uid="{00000000-0004-0000-0100-00002C070000}"/>
    <hyperlink ref="M920" r:id="rId1838" xr:uid="{00000000-0004-0000-0100-00002D070000}"/>
    <hyperlink ref="Q920" r:id="rId1839" xr:uid="{00000000-0004-0000-0100-00002E070000}"/>
    <hyperlink ref="M921" r:id="rId1840" xr:uid="{00000000-0004-0000-0100-00002F070000}"/>
    <hyperlink ref="Q921" r:id="rId1841" xr:uid="{00000000-0004-0000-0100-000030070000}"/>
    <hyperlink ref="M922" r:id="rId1842" xr:uid="{00000000-0004-0000-0100-000031070000}"/>
    <hyperlink ref="Q922" r:id="rId1843" xr:uid="{00000000-0004-0000-0100-000032070000}"/>
    <hyperlink ref="M923" r:id="rId1844" xr:uid="{00000000-0004-0000-0100-000033070000}"/>
    <hyperlink ref="Q923" r:id="rId1845" xr:uid="{00000000-0004-0000-0100-000034070000}"/>
    <hyperlink ref="M924" r:id="rId1846" xr:uid="{00000000-0004-0000-0100-000035070000}"/>
    <hyperlink ref="Q924" r:id="rId1847" xr:uid="{00000000-0004-0000-0100-000036070000}"/>
    <hyperlink ref="M925" r:id="rId1848" xr:uid="{00000000-0004-0000-0100-000037070000}"/>
    <hyperlink ref="Q925" r:id="rId1849" xr:uid="{00000000-0004-0000-0100-000038070000}"/>
    <hyperlink ref="M926" r:id="rId1850" xr:uid="{00000000-0004-0000-0100-000039070000}"/>
    <hyperlink ref="Q926" r:id="rId1851" xr:uid="{00000000-0004-0000-0100-00003A070000}"/>
    <hyperlink ref="M927" r:id="rId1852" xr:uid="{00000000-0004-0000-0100-00003B070000}"/>
    <hyperlink ref="Q927" r:id="rId1853" xr:uid="{00000000-0004-0000-0100-00003C070000}"/>
    <hyperlink ref="M928" r:id="rId1854" xr:uid="{00000000-0004-0000-0100-00003D070000}"/>
    <hyperlink ref="Q928" r:id="rId1855" xr:uid="{00000000-0004-0000-0100-00003E070000}"/>
    <hyperlink ref="M929" r:id="rId1856" xr:uid="{00000000-0004-0000-0100-00003F070000}"/>
    <hyperlink ref="Q929" r:id="rId1857" xr:uid="{00000000-0004-0000-0100-000040070000}"/>
    <hyperlink ref="M930" r:id="rId1858" xr:uid="{00000000-0004-0000-0100-000041070000}"/>
    <hyperlink ref="Q930" r:id="rId1859" xr:uid="{00000000-0004-0000-0100-000042070000}"/>
    <hyperlink ref="M931" r:id="rId1860" xr:uid="{00000000-0004-0000-0100-000043070000}"/>
    <hyperlink ref="Q931" r:id="rId1861" xr:uid="{00000000-0004-0000-0100-000044070000}"/>
    <hyperlink ref="M932" r:id="rId1862" xr:uid="{00000000-0004-0000-0100-000045070000}"/>
    <hyperlink ref="Q932" r:id="rId1863" xr:uid="{00000000-0004-0000-0100-000046070000}"/>
    <hyperlink ref="M933" r:id="rId1864" xr:uid="{00000000-0004-0000-0100-000047070000}"/>
    <hyperlink ref="Q933" r:id="rId1865" xr:uid="{00000000-0004-0000-0100-000048070000}"/>
    <hyperlink ref="M934" r:id="rId1866" xr:uid="{00000000-0004-0000-0100-000049070000}"/>
    <hyperlink ref="Q934" r:id="rId1867" xr:uid="{00000000-0004-0000-0100-00004A070000}"/>
    <hyperlink ref="M935" r:id="rId1868" xr:uid="{00000000-0004-0000-0100-00004B070000}"/>
    <hyperlink ref="Q935" r:id="rId1869" xr:uid="{00000000-0004-0000-0100-00004C070000}"/>
    <hyperlink ref="M936" r:id="rId1870" xr:uid="{00000000-0004-0000-0100-00004D070000}"/>
    <hyperlink ref="Q936" r:id="rId1871" xr:uid="{00000000-0004-0000-0100-00004E070000}"/>
    <hyperlink ref="M937" r:id="rId1872" xr:uid="{00000000-0004-0000-0100-00004F070000}"/>
    <hyperlink ref="Q937" r:id="rId1873" xr:uid="{00000000-0004-0000-0100-000050070000}"/>
    <hyperlink ref="M938" r:id="rId1874" xr:uid="{00000000-0004-0000-0100-000051070000}"/>
    <hyperlink ref="Q938" r:id="rId1875" xr:uid="{00000000-0004-0000-0100-000052070000}"/>
    <hyperlink ref="M939" r:id="rId1876" xr:uid="{00000000-0004-0000-0100-000053070000}"/>
    <hyperlink ref="Q939" r:id="rId1877" xr:uid="{00000000-0004-0000-0100-000054070000}"/>
    <hyperlink ref="M940" r:id="rId1878" xr:uid="{00000000-0004-0000-0100-000055070000}"/>
    <hyperlink ref="Q940" r:id="rId1879" xr:uid="{00000000-0004-0000-0100-000056070000}"/>
    <hyperlink ref="M941" r:id="rId1880" xr:uid="{00000000-0004-0000-0100-000057070000}"/>
    <hyperlink ref="Q941" r:id="rId1881" xr:uid="{00000000-0004-0000-0100-000058070000}"/>
    <hyperlink ref="M942" r:id="rId1882" xr:uid="{00000000-0004-0000-0100-000059070000}"/>
    <hyperlink ref="Q942" r:id="rId1883" xr:uid="{00000000-0004-0000-0100-00005A070000}"/>
    <hyperlink ref="M943" r:id="rId1884" xr:uid="{00000000-0004-0000-0100-00005B070000}"/>
    <hyperlink ref="Q943" r:id="rId1885" xr:uid="{00000000-0004-0000-0100-00005C070000}"/>
    <hyperlink ref="M944" r:id="rId1886" xr:uid="{00000000-0004-0000-0100-00005D070000}"/>
    <hyperlink ref="Q944" r:id="rId1887" xr:uid="{00000000-0004-0000-0100-00005E070000}"/>
    <hyperlink ref="M945" r:id="rId1888" xr:uid="{00000000-0004-0000-0100-00005F070000}"/>
    <hyperlink ref="Q945" r:id="rId1889" xr:uid="{00000000-0004-0000-0100-000060070000}"/>
    <hyperlink ref="M946" r:id="rId1890" xr:uid="{00000000-0004-0000-0100-000061070000}"/>
    <hyperlink ref="Q946" r:id="rId1891" xr:uid="{00000000-0004-0000-0100-000062070000}"/>
    <hyperlink ref="M947" r:id="rId1892" xr:uid="{00000000-0004-0000-0100-000063070000}"/>
    <hyperlink ref="Q947" r:id="rId1893" xr:uid="{00000000-0004-0000-0100-000064070000}"/>
    <hyperlink ref="M948" r:id="rId1894" xr:uid="{00000000-0004-0000-0100-000065070000}"/>
    <hyperlink ref="Q948" r:id="rId1895" xr:uid="{00000000-0004-0000-0100-000066070000}"/>
    <hyperlink ref="M949" r:id="rId1896" xr:uid="{00000000-0004-0000-0100-000067070000}"/>
    <hyperlink ref="Q949" r:id="rId1897" xr:uid="{00000000-0004-0000-0100-000068070000}"/>
    <hyperlink ref="M950" r:id="rId1898" xr:uid="{00000000-0004-0000-0100-000069070000}"/>
    <hyperlink ref="Q950" r:id="rId1899" xr:uid="{00000000-0004-0000-0100-00006A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V202"/>
  <sheetViews>
    <sheetView showGridLines="0" workbookViewId="0"/>
  </sheetViews>
  <sheetFormatPr defaultColWidth="14.44140625" defaultRowHeight="15.75" customHeight="1" x14ac:dyDescent="0.25"/>
  <cols>
    <col min="1" max="1" width="4.88671875" customWidth="1"/>
    <col min="2" max="2" width="20.33203125" customWidth="1"/>
    <col min="3" max="4" width="13.88671875" customWidth="1"/>
    <col min="5" max="5" width="26.33203125" customWidth="1"/>
    <col min="6" max="6" width="65.6640625" customWidth="1"/>
    <col min="7" max="7" width="6.5546875" customWidth="1"/>
    <col min="8" max="8" width="6.44140625" hidden="1" customWidth="1"/>
    <col min="9" max="9" width="5.33203125" customWidth="1"/>
    <col min="10" max="10" width="7.5546875" hidden="1" customWidth="1"/>
    <col min="11" max="11" width="14.44140625" hidden="1"/>
    <col min="12" max="12" width="6.44140625" hidden="1" customWidth="1"/>
    <col min="13" max="13" width="19.5546875" hidden="1" customWidth="1"/>
    <col min="14" max="15" width="8.33203125" hidden="1" customWidth="1"/>
    <col min="16" max="21" width="14.44140625" hidden="1"/>
    <col min="22" max="22" width="7.33203125" customWidth="1"/>
  </cols>
  <sheetData>
    <row r="1" spans="2:22" ht="27.75" customHeight="1" x14ac:dyDescent="0.25">
      <c r="B1" s="55" t="str">
        <f>IF(Dashboard!dCalc="On","TAGS Archive for "&amp;#REF!,"TAGS Archive for ")</f>
        <v xml:space="preserve">TAGS Archive for </v>
      </c>
      <c r="C1" s="53"/>
      <c r="D1" s="53"/>
      <c r="E1" s="53"/>
      <c r="F1" s="54" t="s">
        <v>1787</v>
      </c>
      <c r="G1" s="53"/>
      <c r="H1" s="53"/>
      <c r="I1" s="53"/>
      <c r="J1" s="13"/>
      <c r="K1" s="14"/>
      <c r="L1" s="15"/>
      <c r="M1" s="16"/>
      <c r="Q1" s="17"/>
      <c r="V1" s="12" t="s">
        <v>1791</v>
      </c>
    </row>
    <row r="2" spans="2:22" ht="25.5" customHeight="1" x14ac:dyDescent="0.35">
      <c r="B2" s="53"/>
      <c r="C2" s="53"/>
      <c r="D2" s="53"/>
      <c r="E2" s="53"/>
      <c r="F2" s="18" t="s">
        <v>1792</v>
      </c>
      <c r="G2" s="18"/>
      <c r="H2" s="18"/>
      <c r="I2" s="18"/>
      <c r="J2" s="18"/>
      <c r="K2" s="19" t="s">
        <v>1793</v>
      </c>
      <c r="L2" s="20" t="str">
        <f t="array" ref="L2">IF(Dashboard!dCalc="On",SUM(IF(ISERROR(FIND("https://",LOWER(Archive!$C:$C))),0,1)),"")</f>
        <v/>
      </c>
      <c r="M2" s="16"/>
      <c r="N2" s="21" t="s">
        <v>2023</v>
      </c>
      <c r="O2" s="21" t="s">
        <v>2024</v>
      </c>
      <c r="Q2" s="22"/>
      <c r="R2" s="21"/>
      <c r="S2" s="21"/>
      <c r="T2" s="21" t="str">
        <f ca="1">IFERROR(__xludf.DUMMYFUNCTION("IF(Dashboard!dCalc=""On"",QUERY(Archive!B:J,"" Select B, COUNT(J)  WHERE B &lt;&gt; '' GROUP BY B ORDER BY COUNT(J) desc LIMIT 10 LABEL B 'Top Tweeters', COUNT(J) 'No.'"",TRUE),"""")"),"")</f>
        <v/>
      </c>
    </row>
    <row r="3" spans="2:22" ht="15" x14ac:dyDescent="0.35">
      <c r="B3" s="23" t="s">
        <v>2030</v>
      </c>
      <c r="C3" s="23" t="s">
        <v>2031</v>
      </c>
      <c r="D3" s="23" t="s">
        <v>2032</v>
      </c>
      <c r="K3" s="19" t="s">
        <v>2033</v>
      </c>
      <c r="L3" s="20" t="str">
        <f t="array" ref="L3">IF(Dashboard!dCalc="On",SUM(IF(ISERROR(FIND("RT",Archive!$C:$C)),0,1)),"")</f>
        <v/>
      </c>
      <c r="M3" s="24" t="e">
        <f>ROUND($D$4,1)-3</f>
        <v>#VALUE!</v>
      </c>
      <c r="N3">
        <f t="array" ref="N3:N149">FREQUENCY(Archive!E:E,M3:M148)</f>
        <v>0</v>
      </c>
      <c r="O3">
        <f ca="1">IFERROR(__xludf.DUMMYFUNCTION("FREQUENCY(FILTER(Archive!E:E,Archive!K:K&lt;&gt;""""),M3:M148)"),0)</f>
        <v>0</v>
      </c>
      <c r="Q3" s="17"/>
    </row>
    <row r="4" spans="2:22" ht="18" customHeight="1" x14ac:dyDescent="0.35">
      <c r="B4" s="25" t="str">
        <f>IF(Dashboard!dCalc="On",#REF!&amp;" Tweets","")</f>
        <v/>
      </c>
      <c r="C4" s="26" t="str">
        <f>IF(Dashboard!dCalc="On",#REF!,"")</f>
        <v/>
      </c>
      <c r="D4" s="26" t="str">
        <f>IF(Dashboard!dCalc="On",#REF!,"")</f>
        <v/>
      </c>
      <c r="K4" s="19"/>
      <c r="L4" s="20"/>
      <c r="M4" s="24" t="e">
        <f t="shared" ref="M4:M148" si="0">M3+1/48</f>
        <v>#VALUE!</v>
      </c>
      <c r="N4">
        <v>949</v>
      </c>
      <c r="O4">
        <f ca="1">IFERROR(__xludf.DUMMYFUNCTION("""COMPUTED_VALUE"""),0)</f>
        <v>0</v>
      </c>
      <c r="Q4" s="17"/>
    </row>
    <row r="5" spans="2:22" ht="15" x14ac:dyDescent="0.35">
      <c r="B5" s="27" t="str">
        <f>IF(Dashboard!dCalc="On",IF(ISERROR(L2),"",L2&amp;" Links "&amp;L3&amp;" RTs Threads "&amp;IF(L5&gt;0,TEXT(L8/L5,"#%")&amp;" (n."&amp;L8&amp;")","")),"")</f>
        <v/>
      </c>
      <c r="C5" s="28" t="str">
        <f>IF(Dashboard!dCalc="On",#REF!,"")</f>
        <v/>
      </c>
      <c r="D5" s="28" t="str">
        <f>IF(Dashboard!dCalc="On",#REF!,"")</f>
        <v/>
      </c>
      <c r="K5" s="19" t="s">
        <v>115</v>
      </c>
      <c r="L5" s="20" t="str">
        <f ca="1">IFERROR(__xludf.DUMMYFUNCTION("IF(Dashboard!dCalc=""On"",COUNTA(UNIQUE(Archive!$A:$A))-1,"""")"),"")</f>
        <v/>
      </c>
      <c r="M5" s="24" t="e">
        <f t="shared" si="0"/>
        <v>#VALUE!</v>
      </c>
      <c r="N5" t="e">
        <v>#N/A</v>
      </c>
      <c r="O5">
        <f ca="1">IFERROR(__xludf.DUMMYFUNCTION("""COMPUTED_VALUE"""),0)</f>
        <v>0</v>
      </c>
      <c r="Q5" s="17"/>
    </row>
    <row r="6" spans="2:22" ht="15" customHeight="1" x14ac:dyDescent="0.35">
      <c r="B6" s="29"/>
      <c r="C6" s="30"/>
      <c r="D6" s="30"/>
      <c r="K6" s="19"/>
      <c r="L6" s="31"/>
      <c r="M6" s="24" t="e">
        <f t="shared" si="0"/>
        <v>#VALUE!</v>
      </c>
      <c r="N6" t="e">
        <v>#N/A</v>
      </c>
      <c r="O6">
        <f ca="1">IFERROR(__xludf.DUMMYFUNCTION("""COMPUTED_VALUE"""),0)</f>
        <v>0</v>
      </c>
      <c r="Q6" s="17"/>
    </row>
    <row r="7" spans="2:22" ht="15" customHeight="1" x14ac:dyDescent="0.35">
      <c r="K7" s="19"/>
      <c r="L7" s="31"/>
      <c r="M7" s="24" t="e">
        <f t="shared" si="0"/>
        <v>#VALUE!</v>
      </c>
      <c r="N7" t="e">
        <v>#N/A</v>
      </c>
      <c r="O7">
        <f ca="1">IFERROR(__xludf.DUMMYFUNCTION("""COMPUTED_VALUE"""),0)</f>
        <v>0</v>
      </c>
      <c r="Q7" s="17"/>
    </row>
    <row r="8" spans="2:22" ht="15" customHeight="1" x14ac:dyDescent="0.35">
      <c r="K8" s="19" t="s">
        <v>2117</v>
      </c>
      <c r="L8" s="20" t="str">
        <f>IF(Dashboard!dCalc="On",COUNTA(Archive!$K:$K)-1,"")</f>
        <v/>
      </c>
      <c r="M8" s="24" t="e">
        <f t="shared" si="0"/>
        <v>#VALUE!</v>
      </c>
      <c r="N8" t="e">
        <v>#N/A</v>
      </c>
      <c r="O8">
        <f ca="1">IFERROR(__xludf.DUMMYFUNCTION("""COMPUTED_VALUE"""),0)</f>
        <v>0</v>
      </c>
      <c r="Q8" s="17"/>
    </row>
    <row r="9" spans="2:22" ht="15" customHeight="1" x14ac:dyDescent="0.35">
      <c r="K9" s="19" t="s">
        <v>2123</v>
      </c>
      <c r="L9" s="20" t="s">
        <v>2194</v>
      </c>
      <c r="M9" s="24" t="e">
        <f t="shared" si="0"/>
        <v>#VALUE!</v>
      </c>
      <c r="N9" t="e">
        <v>#N/A</v>
      </c>
      <c r="O9">
        <f ca="1">IFERROR(__xludf.DUMMYFUNCTION("""COMPUTED_VALUE"""),0)</f>
        <v>0</v>
      </c>
      <c r="Q9" s="17"/>
    </row>
    <row r="10" spans="2:22" ht="15" customHeight="1" x14ac:dyDescent="0.35">
      <c r="K10" s="19"/>
      <c r="L10" s="20"/>
      <c r="M10" s="24" t="e">
        <f t="shared" si="0"/>
        <v>#VALUE!</v>
      </c>
      <c r="N10" t="e">
        <v>#N/A</v>
      </c>
      <c r="O10">
        <f ca="1">IFERROR(__xludf.DUMMYFUNCTION("""COMPUTED_VALUE"""),0)</f>
        <v>0</v>
      </c>
      <c r="Q10" s="17"/>
    </row>
    <row r="11" spans="2:22" ht="15" customHeight="1" x14ac:dyDescent="0.25">
      <c r="K11" s="32"/>
      <c r="L11" s="33"/>
      <c r="M11" s="24" t="e">
        <f t="shared" si="0"/>
        <v>#VALUE!</v>
      </c>
      <c r="N11" t="e">
        <v>#N/A</v>
      </c>
      <c r="O11">
        <f ca="1">IFERROR(__xludf.DUMMYFUNCTION("""COMPUTED_VALUE"""),0)</f>
        <v>0</v>
      </c>
      <c r="Q11" s="17"/>
    </row>
    <row r="12" spans="2:22" ht="15" customHeight="1" x14ac:dyDescent="0.25">
      <c r="K12" s="32"/>
      <c r="L12" s="33"/>
      <c r="M12" s="24" t="e">
        <f t="shared" si="0"/>
        <v>#VALUE!</v>
      </c>
      <c r="N12" t="e">
        <v>#N/A</v>
      </c>
      <c r="O12">
        <f ca="1">IFERROR(__xludf.DUMMYFUNCTION("""COMPUTED_VALUE"""),0)</f>
        <v>0</v>
      </c>
      <c r="Q12" s="17"/>
    </row>
    <row r="13" spans="2:22" ht="15" customHeight="1" x14ac:dyDescent="0.25">
      <c r="K13" s="32"/>
      <c r="L13" s="33"/>
      <c r="M13" s="24" t="e">
        <f t="shared" si="0"/>
        <v>#VALUE!</v>
      </c>
      <c r="N13" t="e">
        <v>#N/A</v>
      </c>
      <c r="O13">
        <f ca="1">IFERROR(__xludf.DUMMYFUNCTION("""COMPUTED_VALUE"""),0)</f>
        <v>0</v>
      </c>
      <c r="Q13" s="22"/>
      <c r="R13" s="21"/>
      <c r="S13" s="21"/>
      <c r="T13" s="21"/>
    </row>
    <row r="14" spans="2:22" ht="15" customHeight="1" x14ac:dyDescent="0.25">
      <c r="K14" s="32"/>
      <c r="L14" s="33"/>
      <c r="M14" s="24" t="e">
        <f t="shared" si="0"/>
        <v>#VALUE!</v>
      </c>
      <c r="N14" t="e">
        <v>#N/A</v>
      </c>
      <c r="O14">
        <f ca="1">IFERROR(__xludf.DUMMYFUNCTION("""COMPUTED_VALUE"""),0)</f>
        <v>0</v>
      </c>
      <c r="Q14" s="22" t="s">
        <v>2158</v>
      </c>
      <c r="R14" t="str">
        <f ca="1">IFERROR(__xludf.DUMMYFUNCTION("IF(Dashboard!dCalc=""On"",QUERY({Archive!A:A,Archive!E:E},""SELECT COUNT(Col1), YEAR(Col2), MONTH(Col2), DAY(Col2) WHERE dateDiff(now(), Col2) &lt; 60 GROUP BY YEAR(Col2), MONTH(Col2), DAY(Col2) LABEL COUNT(Col1) 'count'""),"""")"),"")</f>
        <v/>
      </c>
    </row>
    <row r="15" spans="2:22" ht="15" customHeight="1" x14ac:dyDescent="0.25">
      <c r="K15" s="32"/>
      <c r="L15" s="33"/>
      <c r="M15" s="24" t="e">
        <f t="shared" si="0"/>
        <v>#VALUE!</v>
      </c>
      <c r="N15" t="e">
        <v>#N/A</v>
      </c>
      <c r="O15">
        <f ca="1">IFERROR(__xludf.DUMMYFUNCTION("""COMPUTED_VALUE"""),0)</f>
        <v>0</v>
      </c>
      <c r="Q15" s="17" t="str">
        <f t="array" ref="Q15:Q202">IF(S15:S202&lt;&gt;"",DATE(S15:S202,T15:T202+1,U15:U202),"")</f>
        <v/>
      </c>
    </row>
    <row r="16" spans="2:22" ht="15" customHeight="1" x14ac:dyDescent="0.25">
      <c r="K16" s="32"/>
      <c r="L16" s="33"/>
      <c r="M16" s="24" t="e">
        <f t="shared" si="0"/>
        <v>#VALUE!</v>
      </c>
      <c r="N16" t="e">
        <v>#N/A</v>
      </c>
      <c r="O16">
        <f ca="1">IFERROR(__xludf.DUMMYFUNCTION("""COMPUTED_VALUE"""),0)</f>
        <v>0</v>
      </c>
      <c r="Q16" s="17" t="str">
        <v/>
      </c>
    </row>
    <row r="17" spans="6:17" ht="15" customHeight="1" x14ac:dyDescent="0.25">
      <c r="K17" s="32"/>
      <c r="L17" s="33"/>
      <c r="M17" s="24" t="e">
        <f t="shared" si="0"/>
        <v>#VALUE!</v>
      </c>
      <c r="N17" t="e">
        <v>#N/A</v>
      </c>
      <c r="O17">
        <f ca="1">IFERROR(__xludf.DUMMYFUNCTION("""COMPUTED_VALUE"""),0)</f>
        <v>0</v>
      </c>
      <c r="Q17" s="17" t="str">
        <v/>
      </c>
    </row>
    <row r="18" spans="6:17" ht="15" customHeight="1" x14ac:dyDescent="0.25">
      <c r="K18" s="32"/>
      <c r="L18" s="33"/>
      <c r="M18" s="24" t="e">
        <f t="shared" si="0"/>
        <v>#VALUE!</v>
      </c>
      <c r="N18" t="e">
        <v>#N/A</v>
      </c>
      <c r="O18">
        <f ca="1">IFERROR(__xludf.DUMMYFUNCTION("""COMPUTED_VALUE"""),0)</f>
        <v>0</v>
      </c>
      <c r="Q18" s="17" t="str">
        <v/>
      </c>
    </row>
    <row r="19" spans="6:17" ht="15" customHeight="1" x14ac:dyDescent="0.25">
      <c r="K19" s="32"/>
      <c r="L19" s="33"/>
      <c r="M19" s="24" t="e">
        <f t="shared" si="0"/>
        <v>#VALUE!</v>
      </c>
      <c r="N19" t="e">
        <v>#N/A</v>
      </c>
      <c r="O19">
        <f ca="1">IFERROR(__xludf.DUMMYFUNCTION("""COMPUTED_VALUE"""),0)</f>
        <v>0</v>
      </c>
      <c r="Q19" s="17" t="str">
        <v/>
      </c>
    </row>
    <row r="20" spans="6:17" ht="15" customHeight="1" x14ac:dyDescent="0.25">
      <c r="K20" s="32"/>
      <c r="L20" s="33"/>
      <c r="M20" s="24" t="e">
        <f t="shared" si="0"/>
        <v>#VALUE!</v>
      </c>
      <c r="N20" t="e">
        <v>#N/A</v>
      </c>
      <c r="O20">
        <f ca="1">IFERROR(__xludf.DUMMYFUNCTION("""COMPUTED_VALUE"""),0)</f>
        <v>0</v>
      </c>
      <c r="Q20" s="17" t="str">
        <v/>
      </c>
    </row>
    <row r="21" spans="6:17" ht="15" customHeight="1" x14ac:dyDescent="0.25">
      <c r="K21" s="32"/>
      <c r="L21" s="33"/>
      <c r="M21" s="24" t="e">
        <f t="shared" si="0"/>
        <v>#VALUE!</v>
      </c>
      <c r="N21" t="e">
        <v>#N/A</v>
      </c>
      <c r="O21">
        <f ca="1">IFERROR(__xludf.DUMMYFUNCTION("""COMPUTED_VALUE"""),0)</f>
        <v>0</v>
      </c>
      <c r="Q21" s="17" t="str">
        <v/>
      </c>
    </row>
    <row r="22" spans="6:17" ht="15" customHeight="1" x14ac:dyDescent="0.25">
      <c r="F22" s="34" t="s">
        <v>2205</v>
      </c>
      <c r="G22" s="35" t="s">
        <v>2206</v>
      </c>
      <c r="K22" s="32"/>
      <c r="L22" s="33"/>
      <c r="M22" s="24" t="e">
        <f t="shared" si="0"/>
        <v>#VALUE!</v>
      </c>
      <c r="N22" t="e">
        <v>#N/A</v>
      </c>
      <c r="O22">
        <f ca="1">IFERROR(__xludf.DUMMYFUNCTION("""COMPUTED_VALUE"""),0)</f>
        <v>0</v>
      </c>
      <c r="Q22" s="17" t="str">
        <v/>
      </c>
    </row>
    <row r="23" spans="6:17" ht="25.5" customHeight="1" x14ac:dyDescent="0.25">
      <c r="F23" s="36" t="str">
        <f ca="1">IFERROR(__xludf.DUMMYFUNCTION("IF(Dashboard!dCalc=""On"",filterUnique(QUERY(Archive!A:E, ""SELECT A,B,C"")),"""")"),"")</f>
        <v/>
      </c>
      <c r="G23" s="37"/>
      <c r="I23" s="37" t="str">
        <f t="shared" ref="I23:I34" si="1">IF(LEN(H23)&gt;0,HYPERLINK(H23,"Tweet"),"")</f>
        <v/>
      </c>
      <c r="K23" s="32"/>
      <c r="L23" s="33"/>
      <c r="M23" s="24" t="e">
        <f t="shared" si="0"/>
        <v>#VALUE!</v>
      </c>
      <c r="N23" t="e">
        <v>#N/A</v>
      </c>
      <c r="O23">
        <f ca="1">IFERROR(__xludf.DUMMYFUNCTION("""COMPUTED_VALUE"""),0)</f>
        <v>0</v>
      </c>
      <c r="Q23" s="17" t="str">
        <v/>
      </c>
    </row>
    <row r="24" spans="6:17" ht="25.5" customHeight="1" x14ac:dyDescent="0.25">
      <c r="F24" s="38"/>
      <c r="G24" s="39"/>
      <c r="I24" s="39" t="str">
        <f t="shared" si="1"/>
        <v/>
      </c>
      <c r="K24" s="32"/>
      <c r="L24" s="33"/>
      <c r="M24" s="24" t="e">
        <f t="shared" si="0"/>
        <v>#VALUE!</v>
      </c>
      <c r="N24" t="e">
        <v>#N/A</v>
      </c>
      <c r="O24">
        <f ca="1">IFERROR(__xludf.DUMMYFUNCTION("""COMPUTED_VALUE"""),0)</f>
        <v>0</v>
      </c>
      <c r="Q24" s="17" t="str">
        <v/>
      </c>
    </row>
    <row r="25" spans="6:17" ht="25.5" customHeight="1" x14ac:dyDescent="0.25">
      <c r="F25" s="40"/>
      <c r="G25" s="37"/>
      <c r="I25" s="37" t="str">
        <f t="shared" si="1"/>
        <v/>
      </c>
      <c r="K25" s="32"/>
      <c r="L25" s="33"/>
      <c r="M25" s="24" t="e">
        <f t="shared" si="0"/>
        <v>#VALUE!</v>
      </c>
      <c r="N25" t="e">
        <v>#N/A</v>
      </c>
      <c r="O25">
        <f ca="1">IFERROR(__xludf.DUMMYFUNCTION("""COMPUTED_VALUE"""),0)</f>
        <v>0</v>
      </c>
      <c r="Q25" s="17" t="str">
        <v/>
      </c>
    </row>
    <row r="26" spans="6:17" ht="25.5" customHeight="1" x14ac:dyDescent="0.25">
      <c r="F26" s="38"/>
      <c r="G26" s="39"/>
      <c r="I26" s="39" t="str">
        <f t="shared" si="1"/>
        <v/>
      </c>
      <c r="K26" s="32"/>
      <c r="L26" s="33"/>
      <c r="M26" s="24" t="e">
        <f t="shared" si="0"/>
        <v>#VALUE!</v>
      </c>
      <c r="N26" t="e">
        <v>#N/A</v>
      </c>
      <c r="O26">
        <f ca="1">IFERROR(__xludf.DUMMYFUNCTION("""COMPUTED_VALUE"""),0)</f>
        <v>0</v>
      </c>
      <c r="Q26" s="17" t="str">
        <v/>
      </c>
    </row>
    <row r="27" spans="6:17" ht="25.5" customHeight="1" x14ac:dyDescent="0.25">
      <c r="F27" s="40"/>
      <c r="G27" s="37"/>
      <c r="I27" s="37" t="str">
        <f t="shared" si="1"/>
        <v/>
      </c>
      <c r="K27" s="32"/>
      <c r="L27" s="33"/>
      <c r="M27" s="24" t="e">
        <f t="shared" si="0"/>
        <v>#VALUE!</v>
      </c>
      <c r="N27" t="e">
        <v>#N/A</v>
      </c>
      <c r="O27">
        <f ca="1">IFERROR(__xludf.DUMMYFUNCTION("""COMPUTED_VALUE"""),0)</f>
        <v>0</v>
      </c>
      <c r="Q27" s="17" t="str">
        <v/>
      </c>
    </row>
    <row r="28" spans="6:17" ht="25.5" customHeight="1" x14ac:dyDescent="0.25">
      <c r="F28" s="38"/>
      <c r="G28" s="39"/>
      <c r="I28" s="39" t="str">
        <f t="shared" si="1"/>
        <v/>
      </c>
      <c r="K28" s="32"/>
      <c r="L28" s="33"/>
      <c r="M28" s="24" t="e">
        <f t="shared" si="0"/>
        <v>#VALUE!</v>
      </c>
      <c r="N28" t="e">
        <v>#N/A</v>
      </c>
      <c r="O28">
        <f ca="1">IFERROR(__xludf.DUMMYFUNCTION("""COMPUTED_VALUE"""),0)</f>
        <v>0</v>
      </c>
      <c r="Q28" s="17" t="str">
        <v/>
      </c>
    </row>
    <row r="29" spans="6:17" ht="25.5" customHeight="1" x14ac:dyDescent="0.25">
      <c r="F29" s="40"/>
      <c r="G29" s="37"/>
      <c r="I29" s="37" t="str">
        <f t="shared" si="1"/>
        <v/>
      </c>
      <c r="K29" s="32"/>
      <c r="L29" s="33"/>
      <c r="M29" s="24" t="e">
        <f t="shared" si="0"/>
        <v>#VALUE!</v>
      </c>
      <c r="N29" t="e">
        <v>#N/A</v>
      </c>
      <c r="O29">
        <f ca="1">IFERROR(__xludf.DUMMYFUNCTION("""COMPUTED_VALUE"""),0)</f>
        <v>0</v>
      </c>
      <c r="Q29" s="17" t="str">
        <v/>
      </c>
    </row>
    <row r="30" spans="6:17" ht="25.5" customHeight="1" x14ac:dyDescent="0.25">
      <c r="F30" s="38"/>
      <c r="G30" s="39"/>
      <c r="I30" s="39" t="str">
        <f t="shared" si="1"/>
        <v/>
      </c>
      <c r="K30" s="32"/>
      <c r="L30" s="33"/>
      <c r="M30" s="24" t="e">
        <f t="shared" si="0"/>
        <v>#VALUE!</v>
      </c>
      <c r="N30" t="e">
        <v>#N/A</v>
      </c>
      <c r="O30">
        <f ca="1">IFERROR(__xludf.DUMMYFUNCTION("""COMPUTED_VALUE"""),0)</f>
        <v>0</v>
      </c>
      <c r="Q30" s="17" t="str">
        <v/>
      </c>
    </row>
    <row r="31" spans="6:17" ht="25.5" customHeight="1" x14ac:dyDescent="0.25">
      <c r="F31" s="40"/>
      <c r="G31" s="37"/>
      <c r="I31" s="37" t="str">
        <f t="shared" si="1"/>
        <v/>
      </c>
      <c r="K31" s="32"/>
      <c r="L31" s="33"/>
      <c r="M31" s="24" t="e">
        <f t="shared" si="0"/>
        <v>#VALUE!</v>
      </c>
      <c r="N31" t="e">
        <v>#N/A</v>
      </c>
      <c r="O31">
        <f ca="1">IFERROR(__xludf.DUMMYFUNCTION("""COMPUTED_VALUE"""),0)</f>
        <v>0</v>
      </c>
      <c r="Q31" s="17" t="str">
        <v/>
      </c>
    </row>
    <row r="32" spans="6:17" ht="25.5" customHeight="1" x14ac:dyDescent="0.25">
      <c r="F32" s="38"/>
      <c r="G32" s="39"/>
      <c r="I32" s="39" t="str">
        <f t="shared" si="1"/>
        <v/>
      </c>
      <c r="K32" s="32"/>
      <c r="L32" s="33"/>
      <c r="M32" s="24" t="e">
        <f t="shared" si="0"/>
        <v>#VALUE!</v>
      </c>
      <c r="N32" t="e">
        <v>#N/A</v>
      </c>
      <c r="O32">
        <f ca="1">IFERROR(__xludf.DUMMYFUNCTION("""COMPUTED_VALUE"""),0)</f>
        <v>0</v>
      </c>
      <c r="Q32" s="17" t="str">
        <v/>
      </c>
    </row>
    <row r="33" spans="2:17" ht="25.5" customHeight="1" x14ac:dyDescent="0.25">
      <c r="F33" s="40"/>
      <c r="G33" s="37"/>
      <c r="I33" s="37" t="str">
        <f t="shared" si="1"/>
        <v/>
      </c>
      <c r="K33" s="32"/>
      <c r="L33" s="33"/>
      <c r="M33" s="24" t="e">
        <f t="shared" si="0"/>
        <v>#VALUE!</v>
      </c>
      <c r="N33" t="e">
        <v>#N/A</v>
      </c>
      <c r="O33">
        <f ca="1">IFERROR(__xludf.DUMMYFUNCTION("""COMPUTED_VALUE"""),0)</f>
        <v>0</v>
      </c>
      <c r="Q33" s="17" t="str">
        <v/>
      </c>
    </row>
    <row r="34" spans="2:17" ht="25.5" customHeight="1" x14ac:dyDescent="0.25">
      <c r="F34" s="38"/>
      <c r="G34" s="39"/>
      <c r="I34" s="39" t="str">
        <f t="shared" si="1"/>
        <v/>
      </c>
      <c r="K34" s="41"/>
      <c r="L34" s="33"/>
      <c r="M34" s="24" t="e">
        <f t="shared" si="0"/>
        <v>#VALUE!</v>
      </c>
      <c r="N34" t="e">
        <v>#N/A</v>
      </c>
      <c r="O34">
        <f ca="1">IFERROR(__xludf.DUMMYFUNCTION("""COMPUTED_VALUE"""),0)</f>
        <v>0</v>
      </c>
      <c r="Q34" s="17" t="str">
        <v/>
      </c>
    </row>
    <row r="35" spans="2:17" ht="21.75" customHeight="1" x14ac:dyDescent="0.25">
      <c r="K35" s="41"/>
      <c r="L35" s="42"/>
      <c r="M35" s="24" t="e">
        <f t="shared" si="0"/>
        <v>#VALUE!</v>
      </c>
      <c r="N35" t="e">
        <v>#N/A</v>
      </c>
      <c r="O35">
        <f ca="1">IFERROR(__xludf.DUMMYFUNCTION("""COMPUTED_VALUE"""),0)</f>
        <v>0</v>
      </c>
      <c r="Q35" s="17" t="str">
        <v/>
      </c>
    </row>
    <row r="36" spans="2:17" ht="6" customHeight="1" x14ac:dyDescent="0.25">
      <c r="K36" s="41"/>
      <c r="L36" s="42"/>
      <c r="M36" s="24" t="e">
        <f t="shared" si="0"/>
        <v>#VALUE!</v>
      </c>
      <c r="N36" t="e">
        <v>#N/A</v>
      </c>
      <c r="O36">
        <f ca="1">IFERROR(__xludf.DUMMYFUNCTION("""COMPUTED_VALUE"""),0)</f>
        <v>0</v>
      </c>
      <c r="Q36" s="17" t="str">
        <v/>
      </c>
    </row>
    <row r="37" spans="2:17" ht="6" customHeight="1" x14ac:dyDescent="0.25">
      <c r="K37" s="41"/>
      <c r="L37" s="42"/>
      <c r="M37" s="24" t="e">
        <f t="shared" si="0"/>
        <v>#VALUE!</v>
      </c>
      <c r="N37" t="e">
        <v>#N/A</v>
      </c>
      <c r="O37">
        <f ca="1">IFERROR(__xludf.DUMMYFUNCTION("""COMPUTED_VALUE"""),0)</f>
        <v>0</v>
      </c>
      <c r="Q37" s="17" t="str">
        <v/>
      </c>
    </row>
    <row r="38" spans="2:17" ht="6" customHeight="1" x14ac:dyDescent="0.25">
      <c r="E38" s="16"/>
      <c r="F38" s="43"/>
      <c r="G38" s="37"/>
      <c r="K38" s="41"/>
      <c r="L38" s="42"/>
      <c r="M38" s="24" t="e">
        <f t="shared" si="0"/>
        <v>#VALUE!</v>
      </c>
      <c r="N38" t="e">
        <v>#N/A</v>
      </c>
      <c r="O38">
        <f ca="1">IFERROR(__xludf.DUMMYFUNCTION("""COMPUTED_VALUE"""),0)</f>
        <v>0</v>
      </c>
      <c r="Q38" s="17" t="str">
        <v/>
      </c>
    </row>
    <row r="39" spans="2:17" ht="14.25" customHeight="1" x14ac:dyDescent="0.25">
      <c r="B39" s="44" t="s">
        <v>2249</v>
      </c>
      <c r="C39" s="9" t="e">
        <f ca="1">HYPERLINK("http://hawksey.info/tagsexplorer/?key="&amp;getSheetKey(#REF!)&amp;"&amp;gid="&amp;getSheetGID("Archive"), "TAGSExplorer")</f>
        <v>#NAME?</v>
      </c>
      <c r="F39" s="45"/>
      <c r="G39" s="46"/>
      <c r="K39" s="41"/>
      <c r="L39" s="42"/>
      <c r="M39" s="24" t="e">
        <f t="shared" si="0"/>
        <v>#VALUE!</v>
      </c>
      <c r="N39" t="e">
        <v>#N/A</v>
      </c>
      <c r="O39">
        <f ca="1">IFERROR(__xludf.DUMMYFUNCTION("""COMPUTED_VALUE"""),0)</f>
        <v>0</v>
      </c>
      <c r="Q39" s="17" t="str">
        <v/>
      </c>
    </row>
    <row r="40" spans="2:17" ht="14.25" customHeight="1" x14ac:dyDescent="0.35">
      <c r="C40" s="10"/>
      <c r="F40" s="45"/>
      <c r="G40" s="46"/>
      <c r="K40" s="41"/>
      <c r="L40" s="42"/>
      <c r="M40" s="24" t="e">
        <f t="shared" si="0"/>
        <v>#VALUE!</v>
      </c>
      <c r="N40" t="e">
        <v>#N/A</v>
      </c>
      <c r="O40">
        <f ca="1">IFERROR(__xludf.DUMMYFUNCTION("""COMPUTED_VALUE"""),0)</f>
        <v>0</v>
      </c>
      <c r="Q40" s="17" t="str">
        <v/>
      </c>
    </row>
    <row r="41" spans="2:17" ht="14.25" customHeight="1" x14ac:dyDescent="0.25">
      <c r="C41" s="9" t="e">
        <f ca="1">HYPERLINK("http://hawksey.info/tagsexplorer/arc.html?key="&amp;getSheetKey(#REF!)&amp;"&amp;gid="&amp;getSheetGID("Archive"), "TAGS Archive")</f>
        <v>#NAME?</v>
      </c>
      <c r="F41" s="45"/>
      <c r="G41" s="46"/>
      <c r="K41" s="41"/>
      <c r="L41" s="42"/>
      <c r="M41" s="24" t="e">
        <f t="shared" si="0"/>
        <v>#VALUE!</v>
      </c>
      <c r="N41" t="e">
        <v>#N/A</v>
      </c>
      <c r="O41">
        <f ca="1">IFERROR(__xludf.DUMMYFUNCTION("""COMPUTED_VALUE"""),0)</f>
        <v>0</v>
      </c>
      <c r="Q41" s="17" t="str">
        <v/>
      </c>
    </row>
    <row r="42" spans="2:17" ht="21.75" hidden="1" customHeight="1" x14ac:dyDescent="0.25">
      <c r="F42" s="45"/>
      <c r="G42" s="46"/>
      <c r="K42" s="41"/>
      <c r="L42" s="42"/>
      <c r="M42" s="24" t="e">
        <f t="shared" si="0"/>
        <v>#VALUE!</v>
      </c>
      <c r="N42" t="e">
        <v>#N/A</v>
      </c>
      <c r="O42">
        <f ca="1">IFERROR(__xludf.DUMMYFUNCTION("""COMPUTED_VALUE"""),0)</f>
        <v>0</v>
      </c>
      <c r="Q42" s="17" t="str">
        <v/>
      </c>
    </row>
    <row r="43" spans="2:17" ht="21.75" hidden="1" customHeight="1" x14ac:dyDescent="0.25">
      <c r="F43" s="45"/>
      <c r="G43" s="46"/>
      <c r="K43" s="41"/>
      <c r="L43" s="42"/>
      <c r="M43" s="24" t="e">
        <f t="shared" si="0"/>
        <v>#VALUE!</v>
      </c>
      <c r="N43" t="e">
        <v>#N/A</v>
      </c>
      <c r="O43">
        <f ca="1">IFERROR(__xludf.DUMMYFUNCTION("""COMPUTED_VALUE"""),0)</f>
        <v>0</v>
      </c>
      <c r="Q43" s="17" t="str">
        <v/>
      </c>
    </row>
    <row r="44" spans="2:17" ht="21.75" hidden="1" customHeight="1" x14ac:dyDescent="0.25">
      <c r="F44" s="45"/>
      <c r="G44" s="46"/>
      <c r="K44" s="41"/>
      <c r="L44" s="42"/>
      <c r="M44" s="24" t="e">
        <f t="shared" si="0"/>
        <v>#VALUE!</v>
      </c>
      <c r="N44" t="e">
        <v>#N/A</v>
      </c>
      <c r="O44">
        <f ca="1">IFERROR(__xludf.DUMMYFUNCTION("""COMPUTED_VALUE"""),0)</f>
        <v>0</v>
      </c>
      <c r="Q44" s="17" t="str">
        <v/>
      </c>
    </row>
    <row r="45" spans="2:17" ht="21.75" hidden="1" customHeight="1" x14ac:dyDescent="0.25">
      <c r="F45" s="45"/>
      <c r="G45" s="46"/>
      <c r="K45" s="41"/>
      <c r="L45" s="42"/>
      <c r="M45" s="24" t="e">
        <f t="shared" si="0"/>
        <v>#VALUE!</v>
      </c>
      <c r="N45" t="e">
        <v>#N/A</v>
      </c>
      <c r="O45">
        <f ca="1">IFERROR(__xludf.DUMMYFUNCTION("""COMPUTED_VALUE"""),0)</f>
        <v>0</v>
      </c>
      <c r="Q45" s="17" t="str">
        <v/>
      </c>
    </row>
    <row r="46" spans="2:17" ht="13.2" hidden="1" x14ac:dyDescent="0.25">
      <c r="K46" s="41"/>
      <c r="L46" s="42"/>
      <c r="M46" s="24" t="e">
        <f t="shared" si="0"/>
        <v>#VALUE!</v>
      </c>
      <c r="N46" t="e">
        <v>#N/A</v>
      </c>
      <c r="O46">
        <f ca="1">IFERROR(__xludf.DUMMYFUNCTION("""COMPUTED_VALUE"""),0)</f>
        <v>0</v>
      </c>
      <c r="Q46" s="17" t="str">
        <v/>
      </c>
    </row>
    <row r="47" spans="2:17" ht="13.2" hidden="1" x14ac:dyDescent="0.25">
      <c r="K47" s="41"/>
      <c r="L47" s="42"/>
      <c r="M47" s="24" t="e">
        <f t="shared" si="0"/>
        <v>#VALUE!</v>
      </c>
      <c r="N47" t="e">
        <v>#N/A</v>
      </c>
      <c r="O47">
        <f ca="1">IFERROR(__xludf.DUMMYFUNCTION("""COMPUTED_VALUE"""),0)</f>
        <v>0</v>
      </c>
      <c r="Q47" s="17" t="str">
        <v/>
      </c>
    </row>
    <row r="48" spans="2:17" ht="13.2" hidden="1" x14ac:dyDescent="0.25">
      <c r="K48" s="41"/>
      <c r="L48" s="42"/>
      <c r="M48" s="24" t="e">
        <f t="shared" si="0"/>
        <v>#VALUE!</v>
      </c>
      <c r="N48" t="e">
        <v>#N/A</v>
      </c>
      <c r="O48">
        <f ca="1">IFERROR(__xludf.DUMMYFUNCTION("""COMPUTED_VALUE"""),0)</f>
        <v>0</v>
      </c>
      <c r="Q48" s="17" t="str">
        <v/>
      </c>
    </row>
    <row r="49" spans="11:17" ht="13.2" hidden="1" x14ac:dyDescent="0.25">
      <c r="K49" s="41"/>
      <c r="L49" s="42"/>
      <c r="M49" s="24" t="e">
        <f t="shared" si="0"/>
        <v>#VALUE!</v>
      </c>
      <c r="N49" t="e">
        <v>#N/A</v>
      </c>
      <c r="O49">
        <f ca="1">IFERROR(__xludf.DUMMYFUNCTION("""COMPUTED_VALUE"""),0)</f>
        <v>0</v>
      </c>
      <c r="Q49" s="17" t="str">
        <v/>
      </c>
    </row>
    <row r="50" spans="11:17" ht="13.2" hidden="1" x14ac:dyDescent="0.25">
      <c r="K50" s="41"/>
      <c r="L50" s="42"/>
      <c r="M50" s="24" t="e">
        <f t="shared" si="0"/>
        <v>#VALUE!</v>
      </c>
      <c r="N50" t="e">
        <v>#N/A</v>
      </c>
      <c r="O50">
        <f ca="1">IFERROR(__xludf.DUMMYFUNCTION("""COMPUTED_VALUE"""),0)</f>
        <v>0</v>
      </c>
      <c r="Q50" s="17" t="str">
        <v/>
      </c>
    </row>
    <row r="51" spans="11:17" ht="13.2" hidden="1" x14ac:dyDescent="0.25">
      <c r="K51" s="41"/>
      <c r="L51" s="42"/>
      <c r="M51" s="24" t="e">
        <f t="shared" si="0"/>
        <v>#VALUE!</v>
      </c>
      <c r="N51" t="e">
        <v>#N/A</v>
      </c>
      <c r="O51">
        <f ca="1">IFERROR(__xludf.DUMMYFUNCTION("""COMPUTED_VALUE"""),0)</f>
        <v>0</v>
      </c>
      <c r="Q51" s="17" t="str">
        <v/>
      </c>
    </row>
    <row r="52" spans="11:17" ht="13.2" hidden="1" x14ac:dyDescent="0.25">
      <c r="K52" s="41"/>
      <c r="L52" s="42"/>
      <c r="M52" s="24" t="e">
        <f t="shared" si="0"/>
        <v>#VALUE!</v>
      </c>
      <c r="N52" t="e">
        <v>#N/A</v>
      </c>
      <c r="O52">
        <f ca="1">IFERROR(__xludf.DUMMYFUNCTION("""COMPUTED_VALUE"""),0)</f>
        <v>0</v>
      </c>
      <c r="Q52" s="17" t="str">
        <v/>
      </c>
    </row>
    <row r="53" spans="11:17" ht="13.2" hidden="1" x14ac:dyDescent="0.25">
      <c r="K53" s="41"/>
      <c r="L53" s="42"/>
      <c r="M53" s="24" t="e">
        <f t="shared" si="0"/>
        <v>#VALUE!</v>
      </c>
      <c r="N53" t="e">
        <v>#N/A</v>
      </c>
      <c r="O53">
        <f ca="1">IFERROR(__xludf.DUMMYFUNCTION("""COMPUTED_VALUE"""),0)</f>
        <v>0</v>
      </c>
      <c r="Q53" s="17" t="str">
        <v/>
      </c>
    </row>
    <row r="54" spans="11:17" ht="13.2" hidden="1" x14ac:dyDescent="0.25">
      <c r="K54" s="41"/>
      <c r="L54" s="42"/>
      <c r="M54" s="24" t="e">
        <f t="shared" si="0"/>
        <v>#VALUE!</v>
      </c>
      <c r="N54" t="e">
        <v>#N/A</v>
      </c>
      <c r="O54">
        <f ca="1">IFERROR(__xludf.DUMMYFUNCTION("""COMPUTED_VALUE"""),0)</f>
        <v>0</v>
      </c>
      <c r="Q54" s="17" t="str">
        <v/>
      </c>
    </row>
    <row r="55" spans="11:17" ht="13.2" hidden="1" x14ac:dyDescent="0.25">
      <c r="K55" s="41"/>
      <c r="L55" s="42"/>
      <c r="M55" s="24" t="e">
        <f t="shared" si="0"/>
        <v>#VALUE!</v>
      </c>
      <c r="N55" t="e">
        <v>#N/A</v>
      </c>
      <c r="O55">
        <f ca="1">IFERROR(__xludf.DUMMYFUNCTION("""COMPUTED_VALUE"""),0)</f>
        <v>0</v>
      </c>
      <c r="Q55" s="17" t="str">
        <v/>
      </c>
    </row>
    <row r="56" spans="11:17" ht="13.2" hidden="1" x14ac:dyDescent="0.25">
      <c r="K56" s="41"/>
      <c r="L56" s="42"/>
      <c r="M56" s="24" t="e">
        <f t="shared" si="0"/>
        <v>#VALUE!</v>
      </c>
      <c r="N56" t="e">
        <v>#N/A</v>
      </c>
      <c r="O56">
        <f ca="1">IFERROR(__xludf.DUMMYFUNCTION("""COMPUTED_VALUE"""),0)</f>
        <v>0</v>
      </c>
      <c r="Q56" s="17" t="str">
        <v/>
      </c>
    </row>
    <row r="57" spans="11:17" ht="13.2" hidden="1" x14ac:dyDescent="0.25">
      <c r="K57" s="41"/>
      <c r="L57" s="42"/>
      <c r="M57" s="24" t="e">
        <f t="shared" si="0"/>
        <v>#VALUE!</v>
      </c>
      <c r="N57" t="e">
        <v>#N/A</v>
      </c>
      <c r="O57">
        <f ca="1">IFERROR(__xludf.DUMMYFUNCTION("""COMPUTED_VALUE"""),0)</f>
        <v>0</v>
      </c>
      <c r="Q57" s="17" t="str">
        <v/>
      </c>
    </row>
    <row r="58" spans="11:17" ht="13.2" hidden="1" x14ac:dyDescent="0.25">
      <c r="K58" s="41"/>
      <c r="L58" s="42"/>
      <c r="M58" s="24" t="e">
        <f t="shared" si="0"/>
        <v>#VALUE!</v>
      </c>
      <c r="N58" t="e">
        <v>#N/A</v>
      </c>
      <c r="O58">
        <f ca="1">IFERROR(__xludf.DUMMYFUNCTION("""COMPUTED_VALUE"""),0)</f>
        <v>0</v>
      </c>
      <c r="Q58" s="17" t="str">
        <v/>
      </c>
    </row>
    <row r="59" spans="11:17" ht="13.2" hidden="1" x14ac:dyDescent="0.25">
      <c r="K59" s="41"/>
      <c r="L59" s="42"/>
      <c r="M59" s="24" t="e">
        <f t="shared" si="0"/>
        <v>#VALUE!</v>
      </c>
      <c r="N59" t="e">
        <v>#N/A</v>
      </c>
      <c r="O59">
        <f ca="1">IFERROR(__xludf.DUMMYFUNCTION("""COMPUTED_VALUE"""),0)</f>
        <v>0</v>
      </c>
      <c r="Q59" s="17" t="str">
        <v/>
      </c>
    </row>
    <row r="60" spans="11:17" ht="13.2" hidden="1" x14ac:dyDescent="0.25">
      <c r="K60" s="41"/>
      <c r="L60" s="42"/>
      <c r="M60" s="24" t="e">
        <f t="shared" si="0"/>
        <v>#VALUE!</v>
      </c>
      <c r="N60" t="e">
        <v>#N/A</v>
      </c>
      <c r="O60">
        <f ca="1">IFERROR(__xludf.DUMMYFUNCTION("""COMPUTED_VALUE"""),0)</f>
        <v>0</v>
      </c>
      <c r="Q60" s="17" t="str">
        <v/>
      </c>
    </row>
    <row r="61" spans="11:17" ht="13.2" hidden="1" x14ac:dyDescent="0.25">
      <c r="K61" s="41"/>
      <c r="L61" s="42"/>
      <c r="M61" s="24" t="e">
        <f t="shared" si="0"/>
        <v>#VALUE!</v>
      </c>
      <c r="N61" t="e">
        <v>#N/A</v>
      </c>
      <c r="O61">
        <f ca="1">IFERROR(__xludf.DUMMYFUNCTION("""COMPUTED_VALUE"""),0)</f>
        <v>0</v>
      </c>
      <c r="Q61" s="17" t="str">
        <v/>
      </c>
    </row>
    <row r="62" spans="11:17" ht="13.2" hidden="1" x14ac:dyDescent="0.25">
      <c r="K62" s="41"/>
      <c r="L62" s="42"/>
      <c r="M62" s="24" t="e">
        <f t="shared" si="0"/>
        <v>#VALUE!</v>
      </c>
      <c r="N62" t="e">
        <v>#N/A</v>
      </c>
      <c r="O62">
        <f ca="1">IFERROR(__xludf.DUMMYFUNCTION("""COMPUTED_VALUE"""),0)</f>
        <v>0</v>
      </c>
      <c r="Q62" s="17" t="str">
        <v/>
      </c>
    </row>
    <row r="63" spans="11:17" ht="13.2" hidden="1" x14ac:dyDescent="0.25">
      <c r="K63" s="41"/>
      <c r="L63" s="42"/>
      <c r="M63" s="24" t="e">
        <f t="shared" si="0"/>
        <v>#VALUE!</v>
      </c>
      <c r="N63" t="e">
        <v>#N/A</v>
      </c>
      <c r="O63">
        <f ca="1">IFERROR(__xludf.DUMMYFUNCTION("""COMPUTED_VALUE"""),0)</f>
        <v>0</v>
      </c>
      <c r="Q63" s="17" t="str">
        <v/>
      </c>
    </row>
    <row r="64" spans="11:17" ht="13.2" hidden="1" x14ac:dyDescent="0.25">
      <c r="K64" s="41"/>
      <c r="L64" s="42"/>
      <c r="M64" s="24" t="e">
        <f t="shared" si="0"/>
        <v>#VALUE!</v>
      </c>
      <c r="N64" t="e">
        <v>#N/A</v>
      </c>
      <c r="O64">
        <f ca="1">IFERROR(__xludf.DUMMYFUNCTION("""COMPUTED_VALUE"""),0)</f>
        <v>0</v>
      </c>
      <c r="Q64" s="17" t="str">
        <v/>
      </c>
    </row>
    <row r="65" spans="11:17" ht="13.2" hidden="1" x14ac:dyDescent="0.25">
      <c r="K65" s="41"/>
      <c r="L65" s="42"/>
      <c r="M65" s="24" t="e">
        <f t="shared" si="0"/>
        <v>#VALUE!</v>
      </c>
      <c r="N65" t="e">
        <v>#N/A</v>
      </c>
      <c r="O65">
        <f ca="1">IFERROR(__xludf.DUMMYFUNCTION("""COMPUTED_VALUE"""),0)</f>
        <v>0</v>
      </c>
      <c r="Q65" s="17" t="str">
        <v/>
      </c>
    </row>
    <row r="66" spans="11:17" ht="13.2" hidden="1" x14ac:dyDescent="0.25">
      <c r="K66" s="41"/>
      <c r="L66" s="42"/>
      <c r="M66" s="24" t="e">
        <f t="shared" si="0"/>
        <v>#VALUE!</v>
      </c>
      <c r="N66" t="e">
        <v>#N/A</v>
      </c>
      <c r="O66">
        <f ca="1">IFERROR(__xludf.DUMMYFUNCTION("""COMPUTED_VALUE"""),0)</f>
        <v>0</v>
      </c>
      <c r="Q66" s="17" t="str">
        <v/>
      </c>
    </row>
    <row r="67" spans="11:17" ht="13.2" hidden="1" x14ac:dyDescent="0.25">
      <c r="K67" s="41"/>
      <c r="L67" s="42"/>
      <c r="M67" s="24" t="e">
        <f t="shared" si="0"/>
        <v>#VALUE!</v>
      </c>
      <c r="N67" t="e">
        <v>#N/A</v>
      </c>
      <c r="O67">
        <f ca="1">IFERROR(__xludf.DUMMYFUNCTION("""COMPUTED_VALUE"""),0)</f>
        <v>0</v>
      </c>
      <c r="Q67" s="17" t="str">
        <v/>
      </c>
    </row>
    <row r="68" spans="11:17" ht="13.2" hidden="1" x14ac:dyDescent="0.25">
      <c r="K68" s="41"/>
      <c r="L68" s="42"/>
      <c r="M68" s="24" t="e">
        <f t="shared" si="0"/>
        <v>#VALUE!</v>
      </c>
      <c r="N68" t="e">
        <v>#N/A</v>
      </c>
      <c r="O68">
        <f ca="1">IFERROR(__xludf.DUMMYFUNCTION("""COMPUTED_VALUE"""),0)</f>
        <v>0</v>
      </c>
      <c r="Q68" s="17" t="str">
        <v/>
      </c>
    </row>
    <row r="69" spans="11:17" ht="13.2" hidden="1" x14ac:dyDescent="0.25">
      <c r="K69" s="41"/>
      <c r="L69" s="42"/>
      <c r="M69" s="24" t="e">
        <f t="shared" si="0"/>
        <v>#VALUE!</v>
      </c>
      <c r="N69" t="e">
        <v>#N/A</v>
      </c>
      <c r="O69">
        <f ca="1">IFERROR(__xludf.DUMMYFUNCTION("""COMPUTED_VALUE"""),0)</f>
        <v>0</v>
      </c>
      <c r="Q69" s="17" t="str">
        <v/>
      </c>
    </row>
    <row r="70" spans="11:17" ht="13.2" hidden="1" x14ac:dyDescent="0.25">
      <c r="K70" s="41"/>
      <c r="L70" s="42"/>
      <c r="M70" s="24" t="e">
        <f t="shared" si="0"/>
        <v>#VALUE!</v>
      </c>
      <c r="N70" t="e">
        <v>#N/A</v>
      </c>
      <c r="O70">
        <f ca="1">IFERROR(__xludf.DUMMYFUNCTION("""COMPUTED_VALUE"""),0)</f>
        <v>0</v>
      </c>
      <c r="Q70" s="17" t="str">
        <v/>
      </c>
    </row>
    <row r="71" spans="11:17" ht="13.2" hidden="1" x14ac:dyDescent="0.25">
      <c r="K71" s="41"/>
      <c r="L71" s="42"/>
      <c r="M71" s="24" t="e">
        <f t="shared" si="0"/>
        <v>#VALUE!</v>
      </c>
      <c r="N71" t="e">
        <v>#N/A</v>
      </c>
      <c r="O71">
        <f ca="1">IFERROR(__xludf.DUMMYFUNCTION("""COMPUTED_VALUE"""),0)</f>
        <v>0</v>
      </c>
      <c r="Q71" s="17" t="str">
        <v/>
      </c>
    </row>
    <row r="72" spans="11:17" ht="13.2" hidden="1" x14ac:dyDescent="0.25">
      <c r="K72" s="41"/>
      <c r="L72" s="42"/>
      <c r="M72" s="24" t="e">
        <f t="shared" si="0"/>
        <v>#VALUE!</v>
      </c>
      <c r="N72" t="e">
        <v>#N/A</v>
      </c>
      <c r="O72">
        <f ca="1">IFERROR(__xludf.DUMMYFUNCTION("""COMPUTED_VALUE"""),0)</f>
        <v>0</v>
      </c>
      <c r="Q72" s="17" t="str">
        <v/>
      </c>
    </row>
    <row r="73" spans="11:17" ht="13.2" hidden="1" x14ac:dyDescent="0.25">
      <c r="K73" s="41"/>
      <c r="L73" s="42"/>
      <c r="M73" s="24" t="e">
        <f t="shared" si="0"/>
        <v>#VALUE!</v>
      </c>
      <c r="N73" t="e">
        <v>#N/A</v>
      </c>
      <c r="O73">
        <f ca="1">IFERROR(__xludf.DUMMYFUNCTION("""COMPUTED_VALUE"""),0)</f>
        <v>0</v>
      </c>
      <c r="Q73" s="17" t="str">
        <v/>
      </c>
    </row>
    <row r="74" spans="11:17" ht="13.2" hidden="1" x14ac:dyDescent="0.25">
      <c r="K74" s="41"/>
      <c r="L74" s="42"/>
      <c r="M74" s="24" t="e">
        <f t="shared" si="0"/>
        <v>#VALUE!</v>
      </c>
      <c r="N74" t="e">
        <v>#N/A</v>
      </c>
      <c r="O74">
        <f ca="1">IFERROR(__xludf.DUMMYFUNCTION("""COMPUTED_VALUE"""),0)</f>
        <v>0</v>
      </c>
      <c r="Q74" s="17" t="str">
        <v/>
      </c>
    </row>
    <row r="75" spans="11:17" ht="13.2" hidden="1" x14ac:dyDescent="0.25">
      <c r="K75" s="41"/>
      <c r="L75" s="42"/>
      <c r="M75" s="24" t="e">
        <f t="shared" si="0"/>
        <v>#VALUE!</v>
      </c>
      <c r="N75" t="e">
        <v>#N/A</v>
      </c>
      <c r="O75">
        <f ca="1">IFERROR(__xludf.DUMMYFUNCTION("""COMPUTED_VALUE"""),0)</f>
        <v>0</v>
      </c>
      <c r="Q75" s="17" t="str">
        <v/>
      </c>
    </row>
    <row r="76" spans="11:17" ht="13.2" hidden="1" x14ac:dyDescent="0.25">
      <c r="K76" s="41"/>
      <c r="L76" s="42"/>
      <c r="M76" s="24" t="e">
        <f t="shared" si="0"/>
        <v>#VALUE!</v>
      </c>
      <c r="N76" t="e">
        <v>#N/A</v>
      </c>
      <c r="O76">
        <f ca="1">IFERROR(__xludf.DUMMYFUNCTION("""COMPUTED_VALUE"""),0)</f>
        <v>0</v>
      </c>
      <c r="Q76" s="17" t="str">
        <v/>
      </c>
    </row>
    <row r="77" spans="11:17" ht="13.2" hidden="1" x14ac:dyDescent="0.25">
      <c r="K77" s="41"/>
      <c r="L77" s="42"/>
      <c r="M77" s="24" t="e">
        <f t="shared" si="0"/>
        <v>#VALUE!</v>
      </c>
      <c r="N77" t="e">
        <v>#N/A</v>
      </c>
      <c r="O77">
        <f ca="1">IFERROR(__xludf.DUMMYFUNCTION("""COMPUTED_VALUE"""),0)</f>
        <v>0</v>
      </c>
      <c r="Q77" s="17" t="str">
        <v/>
      </c>
    </row>
    <row r="78" spans="11:17" ht="13.2" hidden="1" x14ac:dyDescent="0.25">
      <c r="K78" s="41"/>
      <c r="L78" s="42"/>
      <c r="M78" s="24" t="e">
        <f t="shared" si="0"/>
        <v>#VALUE!</v>
      </c>
      <c r="N78" t="e">
        <v>#N/A</v>
      </c>
      <c r="O78">
        <f ca="1">IFERROR(__xludf.DUMMYFUNCTION("""COMPUTED_VALUE"""),0)</f>
        <v>0</v>
      </c>
      <c r="Q78" s="17" t="str">
        <v/>
      </c>
    </row>
    <row r="79" spans="11:17" ht="13.2" hidden="1" x14ac:dyDescent="0.25">
      <c r="K79" s="41"/>
      <c r="L79" s="42"/>
      <c r="M79" s="24" t="e">
        <f t="shared" si="0"/>
        <v>#VALUE!</v>
      </c>
      <c r="N79" t="e">
        <v>#N/A</v>
      </c>
      <c r="O79">
        <f ca="1">IFERROR(__xludf.DUMMYFUNCTION("""COMPUTED_VALUE"""),0)</f>
        <v>0</v>
      </c>
      <c r="Q79" s="17" t="str">
        <v/>
      </c>
    </row>
    <row r="80" spans="11:17" ht="13.2" hidden="1" x14ac:dyDescent="0.25">
      <c r="K80" s="41"/>
      <c r="L80" s="42"/>
      <c r="M80" s="24" t="e">
        <f t="shared" si="0"/>
        <v>#VALUE!</v>
      </c>
      <c r="N80" t="e">
        <v>#N/A</v>
      </c>
      <c r="O80">
        <f ca="1">IFERROR(__xludf.DUMMYFUNCTION("""COMPUTED_VALUE"""),0)</f>
        <v>0</v>
      </c>
      <c r="Q80" s="17" t="str">
        <v/>
      </c>
    </row>
    <row r="81" spans="11:17" ht="13.2" hidden="1" x14ac:dyDescent="0.25">
      <c r="K81" s="41"/>
      <c r="L81" s="42"/>
      <c r="M81" s="24" t="e">
        <f t="shared" si="0"/>
        <v>#VALUE!</v>
      </c>
      <c r="N81" t="e">
        <v>#N/A</v>
      </c>
      <c r="O81">
        <f ca="1">IFERROR(__xludf.DUMMYFUNCTION("""COMPUTED_VALUE"""),0)</f>
        <v>0</v>
      </c>
      <c r="Q81" s="17" t="str">
        <v/>
      </c>
    </row>
    <row r="82" spans="11:17" ht="13.2" hidden="1" x14ac:dyDescent="0.25">
      <c r="K82" s="41"/>
      <c r="L82" s="42"/>
      <c r="M82" s="24" t="e">
        <f t="shared" si="0"/>
        <v>#VALUE!</v>
      </c>
      <c r="N82" t="e">
        <v>#N/A</v>
      </c>
      <c r="O82">
        <f ca="1">IFERROR(__xludf.DUMMYFUNCTION("""COMPUTED_VALUE"""),0)</f>
        <v>0</v>
      </c>
      <c r="Q82" s="17" t="str">
        <v/>
      </c>
    </row>
    <row r="83" spans="11:17" ht="13.2" hidden="1" x14ac:dyDescent="0.25">
      <c r="K83" s="41"/>
      <c r="L83" s="42"/>
      <c r="M83" s="24" t="e">
        <f t="shared" si="0"/>
        <v>#VALUE!</v>
      </c>
      <c r="N83" t="e">
        <v>#N/A</v>
      </c>
      <c r="O83">
        <f ca="1">IFERROR(__xludf.DUMMYFUNCTION("""COMPUTED_VALUE"""),0)</f>
        <v>0</v>
      </c>
      <c r="Q83" s="17" t="str">
        <v/>
      </c>
    </row>
    <row r="84" spans="11:17" ht="13.2" hidden="1" x14ac:dyDescent="0.25">
      <c r="K84" s="41"/>
      <c r="L84" s="42"/>
      <c r="M84" s="24" t="e">
        <f t="shared" si="0"/>
        <v>#VALUE!</v>
      </c>
      <c r="N84" t="e">
        <v>#N/A</v>
      </c>
      <c r="O84">
        <f ca="1">IFERROR(__xludf.DUMMYFUNCTION("""COMPUTED_VALUE"""),0)</f>
        <v>0</v>
      </c>
      <c r="Q84" s="17" t="str">
        <v/>
      </c>
    </row>
    <row r="85" spans="11:17" ht="13.2" hidden="1" x14ac:dyDescent="0.25">
      <c r="K85" s="41"/>
      <c r="L85" s="42"/>
      <c r="M85" s="24" t="e">
        <f t="shared" si="0"/>
        <v>#VALUE!</v>
      </c>
      <c r="N85" t="e">
        <v>#N/A</v>
      </c>
      <c r="O85">
        <f ca="1">IFERROR(__xludf.DUMMYFUNCTION("""COMPUTED_VALUE"""),0)</f>
        <v>0</v>
      </c>
      <c r="Q85" s="17" t="str">
        <v/>
      </c>
    </row>
    <row r="86" spans="11:17" ht="13.2" hidden="1" x14ac:dyDescent="0.25">
      <c r="K86" s="41"/>
      <c r="L86" s="42"/>
      <c r="M86" s="24" t="e">
        <f t="shared" si="0"/>
        <v>#VALUE!</v>
      </c>
      <c r="N86" t="e">
        <v>#N/A</v>
      </c>
      <c r="O86">
        <f ca="1">IFERROR(__xludf.DUMMYFUNCTION("""COMPUTED_VALUE"""),0)</f>
        <v>0</v>
      </c>
      <c r="Q86" s="17" t="str">
        <v/>
      </c>
    </row>
    <row r="87" spans="11:17" ht="13.2" hidden="1" x14ac:dyDescent="0.25">
      <c r="K87" s="41"/>
      <c r="L87" s="42"/>
      <c r="M87" s="24" t="e">
        <f t="shared" si="0"/>
        <v>#VALUE!</v>
      </c>
      <c r="N87" t="e">
        <v>#N/A</v>
      </c>
      <c r="O87">
        <f ca="1">IFERROR(__xludf.DUMMYFUNCTION("""COMPUTED_VALUE"""),0)</f>
        <v>0</v>
      </c>
      <c r="Q87" s="17" t="str">
        <v/>
      </c>
    </row>
    <row r="88" spans="11:17" ht="13.2" hidden="1" x14ac:dyDescent="0.25">
      <c r="K88" s="41"/>
      <c r="L88" s="42"/>
      <c r="M88" s="24" t="e">
        <f t="shared" si="0"/>
        <v>#VALUE!</v>
      </c>
      <c r="N88" t="e">
        <v>#N/A</v>
      </c>
      <c r="O88">
        <f ca="1">IFERROR(__xludf.DUMMYFUNCTION("""COMPUTED_VALUE"""),0)</f>
        <v>0</v>
      </c>
      <c r="Q88" s="17" t="str">
        <v/>
      </c>
    </row>
    <row r="89" spans="11:17" ht="13.2" hidden="1" x14ac:dyDescent="0.25">
      <c r="K89" s="41"/>
      <c r="L89" s="42"/>
      <c r="M89" s="24" t="e">
        <f t="shared" si="0"/>
        <v>#VALUE!</v>
      </c>
      <c r="N89" t="e">
        <v>#N/A</v>
      </c>
      <c r="O89">
        <f ca="1">IFERROR(__xludf.DUMMYFUNCTION("""COMPUTED_VALUE"""),0)</f>
        <v>0</v>
      </c>
      <c r="Q89" s="17" t="str">
        <v/>
      </c>
    </row>
    <row r="90" spans="11:17" ht="13.2" hidden="1" x14ac:dyDescent="0.25">
      <c r="K90" s="41"/>
      <c r="L90" s="42"/>
      <c r="M90" s="24" t="e">
        <f t="shared" si="0"/>
        <v>#VALUE!</v>
      </c>
      <c r="N90" t="e">
        <v>#N/A</v>
      </c>
      <c r="O90">
        <f ca="1">IFERROR(__xludf.DUMMYFUNCTION("""COMPUTED_VALUE"""),0)</f>
        <v>0</v>
      </c>
      <c r="Q90" s="17" t="str">
        <v/>
      </c>
    </row>
    <row r="91" spans="11:17" ht="13.2" hidden="1" x14ac:dyDescent="0.25">
      <c r="K91" s="41"/>
      <c r="L91" s="42"/>
      <c r="M91" s="24" t="e">
        <f t="shared" si="0"/>
        <v>#VALUE!</v>
      </c>
      <c r="N91" t="e">
        <v>#N/A</v>
      </c>
      <c r="O91">
        <f ca="1">IFERROR(__xludf.DUMMYFUNCTION("""COMPUTED_VALUE"""),0)</f>
        <v>0</v>
      </c>
      <c r="Q91" s="17" t="str">
        <v/>
      </c>
    </row>
    <row r="92" spans="11:17" ht="13.2" hidden="1" x14ac:dyDescent="0.25">
      <c r="K92" s="41"/>
      <c r="L92" s="42"/>
      <c r="M92" s="24" t="e">
        <f t="shared" si="0"/>
        <v>#VALUE!</v>
      </c>
      <c r="N92" t="e">
        <v>#N/A</v>
      </c>
      <c r="O92">
        <f ca="1">IFERROR(__xludf.DUMMYFUNCTION("""COMPUTED_VALUE"""),0)</f>
        <v>0</v>
      </c>
      <c r="Q92" s="17" t="str">
        <v/>
      </c>
    </row>
    <row r="93" spans="11:17" ht="13.2" hidden="1" x14ac:dyDescent="0.25">
      <c r="K93" s="41"/>
      <c r="L93" s="42"/>
      <c r="M93" s="24" t="e">
        <f t="shared" si="0"/>
        <v>#VALUE!</v>
      </c>
      <c r="N93" t="e">
        <v>#N/A</v>
      </c>
      <c r="O93">
        <f ca="1">IFERROR(__xludf.DUMMYFUNCTION("""COMPUTED_VALUE"""),0)</f>
        <v>0</v>
      </c>
      <c r="Q93" s="17" t="str">
        <v/>
      </c>
    </row>
    <row r="94" spans="11:17" ht="13.2" hidden="1" x14ac:dyDescent="0.25">
      <c r="K94" s="41"/>
      <c r="L94" s="42"/>
      <c r="M94" s="24" t="e">
        <f t="shared" si="0"/>
        <v>#VALUE!</v>
      </c>
      <c r="N94" t="e">
        <v>#N/A</v>
      </c>
      <c r="O94">
        <f ca="1">IFERROR(__xludf.DUMMYFUNCTION("""COMPUTED_VALUE"""),0)</f>
        <v>0</v>
      </c>
      <c r="Q94" s="17" t="str">
        <v/>
      </c>
    </row>
    <row r="95" spans="11:17" ht="13.2" hidden="1" x14ac:dyDescent="0.25">
      <c r="K95" s="41"/>
      <c r="L95" s="42"/>
      <c r="M95" s="24" t="e">
        <f t="shared" si="0"/>
        <v>#VALUE!</v>
      </c>
      <c r="N95" t="e">
        <v>#N/A</v>
      </c>
      <c r="O95">
        <f ca="1">IFERROR(__xludf.DUMMYFUNCTION("""COMPUTED_VALUE"""),0)</f>
        <v>0</v>
      </c>
      <c r="Q95" s="17" t="str">
        <v/>
      </c>
    </row>
    <row r="96" spans="11:17" ht="13.2" hidden="1" x14ac:dyDescent="0.25">
      <c r="K96" s="41"/>
      <c r="L96" s="42"/>
      <c r="M96" s="24" t="e">
        <f t="shared" si="0"/>
        <v>#VALUE!</v>
      </c>
      <c r="N96" t="e">
        <v>#N/A</v>
      </c>
      <c r="O96">
        <f ca="1">IFERROR(__xludf.DUMMYFUNCTION("""COMPUTED_VALUE"""),0)</f>
        <v>0</v>
      </c>
      <c r="Q96" s="17" t="str">
        <v/>
      </c>
    </row>
    <row r="97" spans="11:17" ht="13.2" hidden="1" x14ac:dyDescent="0.25">
      <c r="K97" s="41"/>
      <c r="L97" s="42"/>
      <c r="M97" s="24" t="e">
        <f t="shared" si="0"/>
        <v>#VALUE!</v>
      </c>
      <c r="N97" t="e">
        <v>#N/A</v>
      </c>
      <c r="O97">
        <f ca="1">IFERROR(__xludf.DUMMYFUNCTION("""COMPUTED_VALUE"""),0)</f>
        <v>0</v>
      </c>
      <c r="Q97" s="17" t="str">
        <v/>
      </c>
    </row>
    <row r="98" spans="11:17" ht="13.2" hidden="1" x14ac:dyDescent="0.25">
      <c r="K98" s="41"/>
      <c r="L98" s="42"/>
      <c r="M98" s="24" t="e">
        <f t="shared" si="0"/>
        <v>#VALUE!</v>
      </c>
      <c r="N98" t="e">
        <v>#N/A</v>
      </c>
      <c r="O98">
        <f ca="1">IFERROR(__xludf.DUMMYFUNCTION("""COMPUTED_VALUE"""),0)</f>
        <v>0</v>
      </c>
      <c r="Q98" s="17" t="str">
        <v/>
      </c>
    </row>
    <row r="99" spans="11:17" ht="13.2" hidden="1" x14ac:dyDescent="0.25">
      <c r="K99" s="41"/>
      <c r="L99" s="42"/>
      <c r="M99" s="24" t="e">
        <f t="shared" si="0"/>
        <v>#VALUE!</v>
      </c>
      <c r="N99" t="e">
        <v>#N/A</v>
      </c>
      <c r="O99">
        <f ca="1">IFERROR(__xludf.DUMMYFUNCTION("""COMPUTED_VALUE"""),0)</f>
        <v>0</v>
      </c>
      <c r="Q99" s="17" t="str">
        <v/>
      </c>
    </row>
    <row r="100" spans="11:17" ht="13.2" hidden="1" x14ac:dyDescent="0.25">
      <c r="K100" s="41"/>
      <c r="L100" s="42"/>
      <c r="M100" s="24" t="e">
        <f t="shared" si="0"/>
        <v>#VALUE!</v>
      </c>
      <c r="N100" t="e">
        <v>#N/A</v>
      </c>
      <c r="O100">
        <f ca="1">IFERROR(__xludf.DUMMYFUNCTION("""COMPUTED_VALUE"""),0)</f>
        <v>0</v>
      </c>
      <c r="Q100" s="17" t="str">
        <v/>
      </c>
    </row>
    <row r="101" spans="11:17" ht="13.2" hidden="1" x14ac:dyDescent="0.25">
      <c r="K101" s="41"/>
      <c r="L101" s="42"/>
      <c r="M101" s="24" t="e">
        <f t="shared" si="0"/>
        <v>#VALUE!</v>
      </c>
      <c r="N101" t="e">
        <v>#N/A</v>
      </c>
      <c r="O101">
        <f ca="1">IFERROR(__xludf.DUMMYFUNCTION("""COMPUTED_VALUE"""),0)</f>
        <v>0</v>
      </c>
      <c r="Q101" s="17" t="str">
        <v/>
      </c>
    </row>
    <row r="102" spans="11:17" ht="13.2" hidden="1" x14ac:dyDescent="0.25">
      <c r="K102" s="41"/>
      <c r="L102" s="42"/>
      <c r="M102" s="24" t="e">
        <f t="shared" si="0"/>
        <v>#VALUE!</v>
      </c>
      <c r="N102" t="e">
        <v>#N/A</v>
      </c>
      <c r="O102">
        <f ca="1">IFERROR(__xludf.DUMMYFUNCTION("""COMPUTED_VALUE"""),0)</f>
        <v>0</v>
      </c>
      <c r="Q102" s="17" t="str">
        <v/>
      </c>
    </row>
    <row r="103" spans="11:17" ht="13.2" hidden="1" x14ac:dyDescent="0.25">
      <c r="K103" s="41"/>
      <c r="L103" s="42"/>
      <c r="M103" s="24" t="e">
        <f t="shared" si="0"/>
        <v>#VALUE!</v>
      </c>
      <c r="N103" t="e">
        <v>#N/A</v>
      </c>
      <c r="O103">
        <f ca="1">IFERROR(__xludf.DUMMYFUNCTION("""COMPUTED_VALUE"""),0)</f>
        <v>0</v>
      </c>
      <c r="Q103" s="17" t="str">
        <v/>
      </c>
    </row>
    <row r="104" spans="11:17" ht="13.2" hidden="1" x14ac:dyDescent="0.25">
      <c r="K104" s="41"/>
      <c r="L104" s="42"/>
      <c r="M104" s="24" t="e">
        <f t="shared" si="0"/>
        <v>#VALUE!</v>
      </c>
      <c r="N104" t="e">
        <v>#N/A</v>
      </c>
      <c r="O104">
        <f ca="1">IFERROR(__xludf.DUMMYFUNCTION("""COMPUTED_VALUE"""),0)</f>
        <v>0</v>
      </c>
      <c r="Q104" s="17" t="str">
        <v/>
      </c>
    </row>
    <row r="105" spans="11:17" ht="13.2" hidden="1" x14ac:dyDescent="0.25">
      <c r="K105" s="41"/>
      <c r="L105" s="42"/>
      <c r="M105" s="24" t="e">
        <f t="shared" si="0"/>
        <v>#VALUE!</v>
      </c>
      <c r="N105" t="e">
        <v>#N/A</v>
      </c>
      <c r="O105">
        <f ca="1">IFERROR(__xludf.DUMMYFUNCTION("""COMPUTED_VALUE"""),0)</f>
        <v>0</v>
      </c>
      <c r="Q105" s="17" t="str">
        <v/>
      </c>
    </row>
    <row r="106" spans="11:17" ht="13.2" hidden="1" x14ac:dyDescent="0.25">
      <c r="K106" s="41"/>
      <c r="L106" s="42"/>
      <c r="M106" s="24" t="e">
        <f t="shared" si="0"/>
        <v>#VALUE!</v>
      </c>
      <c r="N106" t="e">
        <v>#N/A</v>
      </c>
      <c r="O106">
        <f ca="1">IFERROR(__xludf.DUMMYFUNCTION("""COMPUTED_VALUE"""),0)</f>
        <v>0</v>
      </c>
      <c r="Q106" s="17" t="str">
        <v/>
      </c>
    </row>
    <row r="107" spans="11:17" ht="13.2" hidden="1" x14ac:dyDescent="0.25">
      <c r="K107" s="41"/>
      <c r="L107" s="42"/>
      <c r="M107" s="24" t="e">
        <f t="shared" si="0"/>
        <v>#VALUE!</v>
      </c>
      <c r="N107" t="e">
        <v>#N/A</v>
      </c>
      <c r="O107">
        <f ca="1">IFERROR(__xludf.DUMMYFUNCTION("""COMPUTED_VALUE"""),0)</f>
        <v>0</v>
      </c>
      <c r="Q107" s="17" t="str">
        <v/>
      </c>
    </row>
    <row r="108" spans="11:17" ht="13.2" hidden="1" x14ac:dyDescent="0.25">
      <c r="K108" s="41"/>
      <c r="L108" s="42"/>
      <c r="M108" s="24" t="e">
        <f t="shared" si="0"/>
        <v>#VALUE!</v>
      </c>
      <c r="N108" t="e">
        <v>#N/A</v>
      </c>
      <c r="O108">
        <f ca="1">IFERROR(__xludf.DUMMYFUNCTION("""COMPUTED_VALUE"""),0)</f>
        <v>0</v>
      </c>
      <c r="Q108" s="17" t="str">
        <v/>
      </c>
    </row>
    <row r="109" spans="11:17" ht="13.2" hidden="1" x14ac:dyDescent="0.25">
      <c r="K109" s="41"/>
      <c r="L109" s="42"/>
      <c r="M109" s="24" t="e">
        <f t="shared" si="0"/>
        <v>#VALUE!</v>
      </c>
      <c r="N109" t="e">
        <v>#N/A</v>
      </c>
      <c r="O109">
        <f ca="1">IFERROR(__xludf.DUMMYFUNCTION("""COMPUTED_VALUE"""),0)</f>
        <v>0</v>
      </c>
      <c r="Q109" s="17" t="str">
        <v/>
      </c>
    </row>
    <row r="110" spans="11:17" ht="13.2" hidden="1" x14ac:dyDescent="0.25">
      <c r="K110" s="41"/>
      <c r="L110" s="42"/>
      <c r="M110" s="24" t="e">
        <f t="shared" si="0"/>
        <v>#VALUE!</v>
      </c>
      <c r="N110" t="e">
        <v>#N/A</v>
      </c>
      <c r="O110">
        <f ca="1">IFERROR(__xludf.DUMMYFUNCTION("""COMPUTED_VALUE"""),0)</f>
        <v>0</v>
      </c>
      <c r="Q110" s="17" t="str">
        <v/>
      </c>
    </row>
    <row r="111" spans="11:17" ht="13.2" hidden="1" x14ac:dyDescent="0.25">
      <c r="K111" s="41"/>
      <c r="L111" s="42"/>
      <c r="M111" s="24" t="e">
        <f t="shared" si="0"/>
        <v>#VALUE!</v>
      </c>
      <c r="N111" t="e">
        <v>#N/A</v>
      </c>
      <c r="O111">
        <f ca="1">IFERROR(__xludf.DUMMYFUNCTION("""COMPUTED_VALUE"""),0)</f>
        <v>0</v>
      </c>
      <c r="Q111" s="17" t="str">
        <v/>
      </c>
    </row>
    <row r="112" spans="11:17" ht="13.2" hidden="1" x14ac:dyDescent="0.25">
      <c r="K112" s="41"/>
      <c r="L112" s="42"/>
      <c r="M112" s="24" t="e">
        <f t="shared" si="0"/>
        <v>#VALUE!</v>
      </c>
      <c r="N112" t="e">
        <v>#N/A</v>
      </c>
      <c r="O112">
        <f ca="1">IFERROR(__xludf.DUMMYFUNCTION("""COMPUTED_VALUE"""),0)</f>
        <v>0</v>
      </c>
      <c r="Q112" s="17" t="str">
        <v/>
      </c>
    </row>
    <row r="113" spans="11:17" ht="13.2" hidden="1" x14ac:dyDescent="0.25">
      <c r="K113" s="41"/>
      <c r="L113" s="42"/>
      <c r="M113" s="24" t="e">
        <f t="shared" si="0"/>
        <v>#VALUE!</v>
      </c>
      <c r="N113" t="e">
        <v>#N/A</v>
      </c>
      <c r="O113">
        <f ca="1">IFERROR(__xludf.DUMMYFUNCTION("""COMPUTED_VALUE"""),0)</f>
        <v>0</v>
      </c>
      <c r="Q113" s="17" t="str">
        <v/>
      </c>
    </row>
    <row r="114" spans="11:17" ht="13.2" hidden="1" x14ac:dyDescent="0.25">
      <c r="K114" s="41"/>
      <c r="L114" s="42"/>
      <c r="M114" s="24" t="e">
        <f t="shared" si="0"/>
        <v>#VALUE!</v>
      </c>
      <c r="N114" t="e">
        <v>#N/A</v>
      </c>
      <c r="O114">
        <f ca="1">IFERROR(__xludf.DUMMYFUNCTION("""COMPUTED_VALUE"""),0)</f>
        <v>0</v>
      </c>
      <c r="Q114" s="17" t="str">
        <v/>
      </c>
    </row>
    <row r="115" spans="11:17" ht="13.2" hidden="1" x14ac:dyDescent="0.25">
      <c r="K115" s="41"/>
      <c r="L115" s="42"/>
      <c r="M115" s="24" t="e">
        <f t="shared" si="0"/>
        <v>#VALUE!</v>
      </c>
      <c r="N115" t="e">
        <v>#N/A</v>
      </c>
      <c r="O115">
        <f ca="1">IFERROR(__xludf.DUMMYFUNCTION("""COMPUTED_VALUE"""),0)</f>
        <v>0</v>
      </c>
      <c r="Q115" s="17" t="str">
        <v/>
      </c>
    </row>
    <row r="116" spans="11:17" ht="13.2" hidden="1" x14ac:dyDescent="0.25">
      <c r="K116" s="41"/>
      <c r="L116" s="42"/>
      <c r="M116" s="24" t="e">
        <f t="shared" si="0"/>
        <v>#VALUE!</v>
      </c>
      <c r="N116" t="e">
        <v>#N/A</v>
      </c>
      <c r="O116">
        <f ca="1">IFERROR(__xludf.DUMMYFUNCTION("""COMPUTED_VALUE"""),0)</f>
        <v>0</v>
      </c>
      <c r="Q116" s="17" t="str">
        <v/>
      </c>
    </row>
    <row r="117" spans="11:17" ht="13.2" hidden="1" x14ac:dyDescent="0.25">
      <c r="K117" s="41"/>
      <c r="L117" s="42"/>
      <c r="M117" s="24" t="e">
        <f t="shared" si="0"/>
        <v>#VALUE!</v>
      </c>
      <c r="N117" t="e">
        <v>#N/A</v>
      </c>
      <c r="O117">
        <f ca="1">IFERROR(__xludf.DUMMYFUNCTION("""COMPUTED_VALUE"""),0)</f>
        <v>0</v>
      </c>
      <c r="Q117" s="17" t="str">
        <v/>
      </c>
    </row>
    <row r="118" spans="11:17" ht="13.2" hidden="1" x14ac:dyDescent="0.25">
      <c r="K118" s="41"/>
      <c r="L118" s="42"/>
      <c r="M118" s="24" t="e">
        <f t="shared" si="0"/>
        <v>#VALUE!</v>
      </c>
      <c r="N118" t="e">
        <v>#N/A</v>
      </c>
      <c r="O118">
        <f ca="1">IFERROR(__xludf.DUMMYFUNCTION("""COMPUTED_VALUE"""),0)</f>
        <v>0</v>
      </c>
      <c r="Q118" s="17" t="str">
        <v/>
      </c>
    </row>
    <row r="119" spans="11:17" ht="13.2" hidden="1" x14ac:dyDescent="0.25">
      <c r="K119" s="41"/>
      <c r="L119" s="42"/>
      <c r="M119" s="24" t="e">
        <f t="shared" si="0"/>
        <v>#VALUE!</v>
      </c>
      <c r="N119" t="e">
        <v>#N/A</v>
      </c>
      <c r="O119">
        <f ca="1">IFERROR(__xludf.DUMMYFUNCTION("""COMPUTED_VALUE"""),0)</f>
        <v>0</v>
      </c>
      <c r="Q119" s="17" t="str">
        <v/>
      </c>
    </row>
    <row r="120" spans="11:17" ht="13.2" hidden="1" x14ac:dyDescent="0.25">
      <c r="K120" s="41"/>
      <c r="L120" s="42"/>
      <c r="M120" s="24" t="e">
        <f t="shared" si="0"/>
        <v>#VALUE!</v>
      </c>
      <c r="N120" t="e">
        <v>#N/A</v>
      </c>
      <c r="O120">
        <f ca="1">IFERROR(__xludf.DUMMYFUNCTION("""COMPUTED_VALUE"""),0)</f>
        <v>0</v>
      </c>
      <c r="Q120" s="17" t="str">
        <v/>
      </c>
    </row>
    <row r="121" spans="11:17" ht="13.2" hidden="1" x14ac:dyDescent="0.25">
      <c r="K121" s="41"/>
      <c r="L121" s="42"/>
      <c r="M121" s="24" t="e">
        <f t="shared" si="0"/>
        <v>#VALUE!</v>
      </c>
      <c r="N121" t="e">
        <v>#N/A</v>
      </c>
      <c r="O121">
        <f ca="1">IFERROR(__xludf.DUMMYFUNCTION("""COMPUTED_VALUE"""),0)</f>
        <v>0</v>
      </c>
      <c r="Q121" s="17" t="str">
        <v/>
      </c>
    </row>
    <row r="122" spans="11:17" ht="13.2" hidden="1" x14ac:dyDescent="0.25">
      <c r="K122" s="41"/>
      <c r="L122" s="42"/>
      <c r="M122" s="24" t="e">
        <f t="shared" si="0"/>
        <v>#VALUE!</v>
      </c>
      <c r="N122" t="e">
        <v>#N/A</v>
      </c>
      <c r="O122">
        <f ca="1">IFERROR(__xludf.DUMMYFUNCTION("""COMPUTED_VALUE"""),0)</f>
        <v>0</v>
      </c>
      <c r="Q122" s="17" t="str">
        <v/>
      </c>
    </row>
    <row r="123" spans="11:17" ht="13.2" hidden="1" x14ac:dyDescent="0.25">
      <c r="K123" s="41"/>
      <c r="L123" s="42"/>
      <c r="M123" s="24" t="e">
        <f t="shared" si="0"/>
        <v>#VALUE!</v>
      </c>
      <c r="N123" t="e">
        <v>#N/A</v>
      </c>
      <c r="O123">
        <f ca="1">IFERROR(__xludf.DUMMYFUNCTION("""COMPUTED_VALUE"""),0)</f>
        <v>0</v>
      </c>
      <c r="Q123" s="17" t="str">
        <v/>
      </c>
    </row>
    <row r="124" spans="11:17" ht="13.2" hidden="1" x14ac:dyDescent="0.25">
      <c r="K124" s="41"/>
      <c r="L124" s="42"/>
      <c r="M124" s="24" t="e">
        <f t="shared" si="0"/>
        <v>#VALUE!</v>
      </c>
      <c r="N124" t="e">
        <v>#N/A</v>
      </c>
      <c r="O124">
        <f ca="1">IFERROR(__xludf.DUMMYFUNCTION("""COMPUTED_VALUE"""),0)</f>
        <v>0</v>
      </c>
      <c r="Q124" s="17" t="str">
        <v/>
      </c>
    </row>
    <row r="125" spans="11:17" ht="13.2" hidden="1" x14ac:dyDescent="0.25">
      <c r="K125" s="41"/>
      <c r="L125" s="42"/>
      <c r="M125" s="24" t="e">
        <f t="shared" si="0"/>
        <v>#VALUE!</v>
      </c>
      <c r="N125" t="e">
        <v>#N/A</v>
      </c>
      <c r="O125">
        <f ca="1">IFERROR(__xludf.DUMMYFUNCTION("""COMPUTED_VALUE"""),0)</f>
        <v>0</v>
      </c>
      <c r="Q125" s="17" t="str">
        <v/>
      </c>
    </row>
    <row r="126" spans="11:17" ht="13.2" hidden="1" x14ac:dyDescent="0.25">
      <c r="K126" s="41"/>
      <c r="L126" s="42"/>
      <c r="M126" s="24" t="e">
        <f t="shared" si="0"/>
        <v>#VALUE!</v>
      </c>
      <c r="N126" t="e">
        <v>#N/A</v>
      </c>
      <c r="O126">
        <f ca="1">IFERROR(__xludf.DUMMYFUNCTION("""COMPUTED_VALUE"""),0)</f>
        <v>0</v>
      </c>
      <c r="Q126" s="17" t="str">
        <v/>
      </c>
    </row>
    <row r="127" spans="11:17" ht="13.2" hidden="1" x14ac:dyDescent="0.25">
      <c r="K127" s="41"/>
      <c r="L127" s="42"/>
      <c r="M127" s="24" t="e">
        <f t="shared" si="0"/>
        <v>#VALUE!</v>
      </c>
      <c r="N127" t="e">
        <v>#N/A</v>
      </c>
      <c r="O127">
        <f ca="1">IFERROR(__xludf.DUMMYFUNCTION("""COMPUTED_VALUE"""),0)</f>
        <v>0</v>
      </c>
      <c r="Q127" s="17" t="str">
        <v/>
      </c>
    </row>
    <row r="128" spans="11:17" ht="13.2" hidden="1" x14ac:dyDescent="0.25">
      <c r="K128" s="41"/>
      <c r="L128" s="42"/>
      <c r="M128" s="24" t="e">
        <f t="shared" si="0"/>
        <v>#VALUE!</v>
      </c>
      <c r="N128" t="e">
        <v>#N/A</v>
      </c>
      <c r="O128">
        <f ca="1">IFERROR(__xludf.DUMMYFUNCTION("""COMPUTED_VALUE"""),0)</f>
        <v>0</v>
      </c>
      <c r="Q128" s="17" t="str">
        <v/>
      </c>
    </row>
    <row r="129" spans="11:17" ht="13.2" hidden="1" x14ac:dyDescent="0.25">
      <c r="K129" s="41"/>
      <c r="L129" s="42"/>
      <c r="M129" s="24" t="e">
        <f t="shared" si="0"/>
        <v>#VALUE!</v>
      </c>
      <c r="N129" t="e">
        <v>#N/A</v>
      </c>
      <c r="O129">
        <f ca="1">IFERROR(__xludf.DUMMYFUNCTION("""COMPUTED_VALUE"""),0)</f>
        <v>0</v>
      </c>
      <c r="Q129" s="17" t="str">
        <v/>
      </c>
    </row>
    <row r="130" spans="11:17" ht="13.2" hidden="1" x14ac:dyDescent="0.25">
      <c r="K130" s="41"/>
      <c r="L130" s="42"/>
      <c r="M130" s="24" t="e">
        <f t="shared" si="0"/>
        <v>#VALUE!</v>
      </c>
      <c r="N130" t="e">
        <v>#N/A</v>
      </c>
      <c r="O130">
        <f ca="1">IFERROR(__xludf.DUMMYFUNCTION("""COMPUTED_VALUE"""),0)</f>
        <v>0</v>
      </c>
      <c r="Q130" s="17" t="str">
        <v/>
      </c>
    </row>
    <row r="131" spans="11:17" ht="13.2" hidden="1" x14ac:dyDescent="0.25">
      <c r="K131" s="41"/>
      <c r="L131" s="42"/>
      <c r="M131" s="24" t="e">
        <f t="shared" si="0"/>
        <v>#VALUE!</v>
      </c>
      <c r="N131" t="e">
        <v>#N/A</v>
      </c>
      <c r="O131">
        <f ca="1">IFERROR(__xludf.DUMMYFUNCTION("""COMPUTED_VALUE"""),0)</f>
        <v>0</v>
      </c>
      <c r="Q131" s="17" t="str">
        <v/>
      </c>
    </row>
    <row r="132" spans="11:17" ht="13.2" hidden="1" x14ac:dyDescent="0.25">
      <c r="K132" s="41"/>
      <c r="L132" s="42"/>
      <c r="M132" s="24" t="e">
        <f t="shared" si="0"/>
        <v>#VALUE!</v>
      </c>
      <c r="N132" t="e">
        <v>#N/A</v>
      </c>
      <c r="O132">
        <f ca="1">IFERROR(__xludf.DUMMYFUNCTION("""COMPUTED_VALUE"""),0)</f>
        <v>0</v>
      </c>
      <c r="Q132" s="17" t="str">
        <v/>
      </c>
    </row>
    <row r="133" spans="11:17" ht="13.2" hidden="1" x14ac:dyDescent="0.25">
      <c r="K133" s="41"/>
      <c r="L133" s="42"/>
      <c r="M133" s="24" t="e">
        <f t="shared" si="0"/>
        <v>#VALUE!</v>
      </c>
      <c r="N133" t="e">
        <v>#N/A</v>
      </c>
      <c r="O133">
        <f ca="1">IFERROR(__xludf.DUMMYFUNCTION("""COMPUTED_VALUE"""),0)</f>
        <v>0</v>
      </c>
      <c r="Q133" s="17" t="str">
        <v/>
      </c>
    </row>
    <row r="134" spans="11:17" ht="13.2" hidden="1" x14ac:dyDescent="0.25">
      <c r="K134" s="41"/>
      <c r="L134" s="42"/>
      <c r="M134" s="24" t="e">
        <f t="shared" si="0"/>
        <v>#VALUE!</v>
      </c>
      <c r="N134" t="e">
        <v>#N/A</v>
      </c>
      <c r="O134">
        <f ca="1">IFERROR(__xludf.DUMMYFUNCTION("""COMPUTED_VALUE"""),0)</f>
        <v>0</v>
      </c>
      <c r="Q134" s="17" t="str">
        <v/>
      </c>
    </row>
    <row r="135" spans="11:17" ht="13.2" hidden="1" x14ac:dyDescent="0.25">
      <c r="K135" s="41"/>
      <c r="L135" s="42"/>
      <c r="M135" s="24" t="e">
        <f t="shared" si="0"/>
        <v>#VALUE!</v>
      </c>
      <c r="N135" t="e">
        <v>#N/A</v>
      </c>
      <c r="O135">
        <f ca="1">IFERROR(__xludf.DUMMYFUNCTION("""COMPUTED_VALUE"""),0)</f>
        <v>0</v>
      </c>
      <c r="Q135" s="17" t="str">
        <v/>
      </c>
    </row>
    <row r="136" spans="11:17" ht="13.2" hidden="1" x14ac:dyDescent="0.25">
      <c r="K136" s="41"/>
      <c r="L136" s="42"/>
      <c r="M136" s="24" t="e">
        <f t="shared" si="0"/>
        <v>#VALUE!</v>
      </c>
      <c r="N136" t="e">
        <v>#N/A</v>
      </c>
      <c r="O136">
        <f ca="1">IFERROR(__xludf.DUMMYFUNCTION("""COMPUTED_VALUE"""),0)</f>
        <v>0</v>
      </c>
      <c r="Q136" s="17" t="str">
        <v/>
      </c>
    </row>
    <row r="137" spans="11:17" ht="13.2" hidden="1" x14ac:dyDescent="0.25">
      <c r="K137" s="41"/>
      <c r="L137" s="42"/>
      <c r="M137" s="24" t="e">
        <f t="shared" si="0"/>
        <v>#VALUE!</v>
      </c>
      <c r="N137" t="e">
        <v>#N/A</v>
      </c>
      <c r="O137">
        <f ca="1">IFERROR(__xludf.DUMMYFUNCTION("""COMPUTED_VALUE"""),0)</f>
        <v>0</v>
      </c>
      <c r="Q137" s="17" t="str">
        <v/>
      </c>
    </row>
    <row r="138" spans="11:17" ht="13.2" hidden="1" x14ac:dyDescent="0.25">
      <c r="K138" s="41"/>
      <c r="L138" s="42"/>
      <c r="M138" s="24" t="e">
        <f t="shared" si="0"/>
        <v>#VALUE!</v>
      </c>
      <c r="N138" t="e">
        <v>#N/A</v>
      </c>
      <c r="O138">
        <f ca="1">IFERROR(__xludf.DUMMYFUNCTION("""COMPUTED_VALUE"""),0)</f>
        <v>0</v>
      </c>
      <c r="Q138" s="17" t="str">
        <v/>
      </c>
    </row>
    <row r="139" spans="11:17" ht="13.2" hidden="1" x14ac:dyDescent="0.25">
      <c r="K139" s="41"/>
      <c r="L139" s="42"/>
      <c r="M139" s="24" t="e">
        <f t="shared" si="0"/>
        <v>#VALUE!</v>
      </c>
      <c r="N139" t="e">
        <v>#N/A</v>
      </c>
      <c r="O139">
        <f ca="1">IFERROR(__xludf.DUMMYFUNCTION("""COMPUTED_VALUE"""),0)</f>
        <v>0</v>
      </c>
      <c r="Q139" s="17" t="str">
        <v/>
      </c>
    </row>
    <row r="140" spans="11:17" ht="13.2" hidden="1" x14ac:dyDescent="0.25">
      <c r="K140" s="41"/>
      <c r="L140" s="42"/>
      <c r="M140" s="24" t="e">
        <f t="shared" si="0"/>
        <v>#VALUE!</v>
      </c>
      <c r="N140" t="e">
        <v>#N/A</v>
      </c>
      <c r="O140">
        <f ca="1">IFERROR(__xludf.DUMMYFUNCTION("""COMPUTED_VALUE"""),0)</f>
        <v>0</v>
      </c>
      <c r="Q140" s="17" t="str">
        <v/>
      </c>
    </row>
    <row r="141" spans="11:17" ht="13.2" hidden="1" x14ac:dyDescent="0.25">
      <c r="K141" s="41"/>
      <c r="L141" s="42"/>
      <c r="M141" s="24" t="e">
        <f t="shared" si="0"/>
        <v>#VALUE!</v>
      </c>
      <c r="N141" t="e">
        <v>#N/A</v>
      </c>
      <c r="O141">
        <f ca="1">IFERROR(__xludf.DUMMYFUNCTION("""COMPUTED_VALUE"""),0)</f>
        <v>0</v>
      </c>
      <c r="Q141" s="17" t="str">
        <v/>
      </c>
    </row>
    <row r="142" spans="11:17" ht="13.2" hidden="1" x14ac:dyDescent="0.25">
      <c r="K142" s="41"/>
      <c r="L142" s="42"/>
      <c r="M142" s="24" t="e">
        <f t="shared" si="0"/>
        <v>#VALUE!</v>
      </c>
      <c r="N142" t="e">
        <v>#N/A</v>
      </c>
      <c r="O142">
        <f ca="1">IFERROR(__xludf.DUMMYFUNCTION("""COMPUTED_VALUE"""),0)</f>
        <v>0</v>
      </c>
      <c r="Q142" s="17" t="str">
        <v/>
      </c>
    </row>
    <row r="143" spans="11:17" ht="13.2" hidden="1" x14ac:dyDescent="0.25">
      <c r="K143" s="41"/>
      <c r="L143" s="42"/>
      <c r="M143" s="24" t="e">
        <f t="shared" si="0"/>
        <v>#VALUE!</v>
      </c>
      <c r="N143" t="e">
        <v>#N/A</v>
      </c>
      <c r="O143">
        <f ca="1">IFERROR(__xludf.DUMMYFUNCTION("""COMPUTED_VALUE"""),0)</f>
        <v>0</v>
      </c>
      <c r="Q143" s="17" t="str">
        <v/>
      </c>
    </row>
    <row r="144" spans="11:17" ht="13.2" hidden="1" x14ac:dyDescent="0.25">
      <c r="K144" s="41"/>
      <c r="L144" s="42"/>
      <c r="M144" s="24" t="e">
        <f t="shared" si="0"/>
        <v>#VALUE!</v>
      </c>
      <c r="N144" t="e">
        <v>#N/A</v>
      </c>
      <c r="O144">
        <f ca="1">IFERROR(__xludf.DUMMYFUNCTION("""COMPUTED_VALUE"""),0)</f>
        <v>0</v>
      </c>
      <c r="Q144" s="17" t="str">
        <v/>
      </c>
    </row>
    <row r="145" spans="11:17" ht="13.2" hidden="1" x14ac:dyDescent="0.25">
      <c r="K145" s="41"/>
      <c r="L145" s="42"/>
      <c r="M145" s="24" t="e">
        <f t="shared" si="0"/>
        <v>#VALUE!</v>
      </c>
      <c r="N145" t="e">
        <v>#N/A</v>
      </c>
      <c r="O145">
        <f ca="1">IFERROR(__xludf.DUMMYFUNCTION("""COMPUTED_VALUE"""),0)</f>
        <v>0</v>
      </c>
      <c r="Q145" s="17" t="str">
        <v/>
      </c>
    </row>
    <row r="146" spans="11:17" ht="13.2" hidden="1" x14ac:dyDescent="0.25">
      <c r="K146" s="41"/>
      <c r="L146" s="42"/>
      <c r="M146" s="24" t="e">
        <f t="shared" si="0"/>
        <v>#VALUE!</v>
      </c>
      <c r="N146" t="e">
        <v>#N/A</v>
      </c>
      <c r="O146">
        <f ca="1">IFERROR(__xludf.DUMMYFUNCTION("""COMPUTED_VALUE"""),0)</f>
        <v>0</v>
      </c>
      <c r="Q146" s="17" t="str">
        <v/>
      </c>
    </row>
    <row r="147" spans="11:17" ht="13.2" hidden="1" x14ac:dyDescent="0.25">
      <c r="K147" s="41"/>
      <c r="L147" s="42"/>
      <c r="M147" s="24" t="e">
        <f t="shared" si="0"/>
        <v>#VALUE!</v>
      </c>
      <c r="N147" t="e">
        <v>#N/A</v>
      </c>
      <c r="O147">
        <f ca="1">IFERROR(__xludf.DUMMYFUNCTION("""COMPUTED_VALUE"""),0)</f>
        <v>0</v>
      </c>
      <c r="Q147" s="17" t="str">
        <v/>
      </c>
    </row>
    <row r="148" spans="11:17" ht="13.2" hidden="1" x14ac:dyDescent="0.25">
      <c r="K148" s="41"/>
      <c r="L148" s="42"/>
      <c r="M148" s="24" t="e">
        <f t="shared" si="0"/>
        <v>#VALUE!</v>
      </c>
      <c r="N148" t="e">
        <v>#N/A</v>
      </c>
      <c r="O148">
        <f ca="1">IFERROR(__xludf.DUMMYFUNCTION("""COMPUTED_VALUE"""),0)</f>
        <v>0</v>
      </c>
      <c r="Q148" s="17" t="str">
        <v/>
      </c>
    </row>
    <row r="149" spans="11:17" ht="13.2" hidden="1" x14ac:dyDescent="0.25">
      <c r="K149" s="41"/>
      <c r="L149" s="42"/>
      <c r="M149" s="16"/>
      <c r="N149" t="e">
        <v>#N/A</v>
      </c>
      <c r="O149">
        <f ca="1">IFERROR(__xludf.DUMMYFUNCTION("""COMPUTED_VALUE"""),148)</f>
        <v>148</v>
      </c>
      <c r="Q149" s="17" t="str">
        <v/>
      </c>
    </row>
    <row r="150" spans="11:17" ht="13.2" hidden="1" x14ac:dyDescent="0.25">
      <c r="K150" s="41"/>
      <c r="L150" s="42"/>
      <c r="M150" s="16"/>
      <c r="Q150" s="17" t="str">
        <v/>
      </c>
    </row>
    <row r="151" spans="11:17" ht="13.2" hidden="1" x14ac:dyDescent="0.25">
      <c r="K151" s="47"/>
      <c r="M151" s="16"/>
      <c r="Q151" s="17" t="str">
        <v/>
      </c>
    </row>
    <row r="152" spans="11:17" ht="13.2" hidden="1" x14ac:dyDescent="0.25">
      <c r="K152" s="47"/>
      <c r="M152" s="16"/>
      <c r="Q152" s="17" t="str">
        <v/>
      </c>
    </row>
    <row r="153" spans="11:17" ht="13.2" hidden="1" x14ac:dyDescent="0.25">
      <c r="K153" s="47"/>
      <c r="M153" s="16"/>
      <c r="Q153" s="17" t="str">
        <v/>
      </c>
    </row>
    <row r="154" spans="11:17" ht="13.2" hidden="1" x14ac:dyDescent="0.25">
      <c r="K154" s="47"/>
      <c r="M154" s="16"/>
      <c r="Q154" s="17" t="str">
        <v/>
      </c>
    </row>
    <row r="155" spans="11:17" ht="13.2" hidden="1" x14ac:dyDescent="0.25">
      <c r="K155" s="47"/>
      <c r="M155" s="16"/>
      <c r="Q155" s="17" t="str">
        <v/>
      </c>
    </row>
    <row r="156" spans="11:17" ht="13.2" hidden="1" x14ac:dyDescent="0.25">
      <c r="K156" s="47"/>
      <c r="M156" s="16"/>
      <c r="Q156" s="17" t="str">
        <v/>
      </c>
    </row>
    <row r="157" spans="11:17" ht="13.2" hidden="1" x14ac:dyDescent="0.25">
      <c r="K157" s="47"/>
      <c r="M157" s="16"/>
      <c r="Q157" s="17" t="str">
        <v/>
      </c>
    </row>
    <row r="158" spans="11:17" ht="13.2" hidden="1" x14ac:dyDescent="0.25">
      <c r="K158" s="47"/>
      <c r="M158" s="16"/>
      <c r="Q158" s="17" t="str">
        <v/>
      </c>
    </row>
    <row r="159" spans="11:17" ht="13.2" hidden="1" x14ac:dyDescent="0.25">
      <c r="K159" s="47"/>
      <c r="M159" s="16"/>
      <c r="Q159" s="17" t="str">
        <v/>
      </c>
    </row>
    <row r="160" spans="11:17" ht="13.2" hidden="1" x14ac:dyDescent="0.25">
      <c r="K160" s="47"/>
      <c r="M160" s="16"/>
      <c r="Q160" s="17" t="str">
        <v/>
      </c>
    </row>
    <row r="161" spans="11:17" ht="13.2" hidden="1" x14ac:dyDescent="0.25">
      <c r="K161" s="47"/>
      <c r="M161" s="16"/>
      <c r="Q161" s="17" t="str">
        <v/>
      </c>
    </row>
    <row r="162" spans="11:17" ht="13.2" hidden="1" x14ac:dyDescent="0.25">
      <c r="K162" s="47"/>
      <c r="M162" s="16"/>
      <c r="Q162" s="17" t="str">
        <v/>
      </c>
    </row>
    <row r="163" spans="11:17" ht="13.2" hidden="1" x14ac:dyDescent="0.25">
      <c r="K163" s="47"/>
      <c r="M163" s="16"/>
      <c r="Q163" s="17" t="str">
        <v/>
      </c>
    </row>
    <row r="164" spans="11:17" ht="13.2" hidden="1" x14ac:dyDescent="0.25">
      <c r="K164" s="47"/>
      <c r="M164" s="16"/>
      <c r="Q164" s="17" t="str">
        <v/>
      </c>
    </row>
    <row r="165" spans="11:17" ht="13.2" hidden="1" x14ac:dyDescent="0.25">
      <c r="K165" s="47"/>
      <c r="M165" s="16"/>
      <c r="Q165" s="17" t="str">
        <v/>
      </c>
    </row>
    <row r="166" spans="11:17" ht="13.2" hidden="1" x14ac:dyDescent="0.25">
      <c r="K166" s="47"/>
      <c r="M166" s="16"/>
      <c r="Q166" s="17" t="str">
        <v/>
      </c>
    </row>
    <row r="167" spans="11:17" ht="13.2" hidden="1" x14ac:dyDescent="0.25">
      <c r="K167" s="47"/>
      <c r="M167" s="16"/>
      <c r="Q167" s="17" t="str">
        <v/>
      </c>
    </row>
    <row r="168" spans="11:17" ht="13.2" hidden="1" x14ac:dyDescent="0.25">
      <c r="K168" s="47"/>
      <c r="M168" s="16"/>
      <c r="Q168" s="17" t="str">
        <v/>
      </c>
    </row>
    <row r="169" spans="11:17" ht="13.2" hidden="1" x14ac:dyDescent="0.25">
      <c r="K169" s="47"/>
      <c r="M169" s="16"/>
      <c r="Q169" s="17" t="str">
        <v/>
      </c>
    </row>
    <row r="170" spans="11:17" ht="13.2" hidden="1" x14ac:dyDescent="0.25">
      <c r="K170" s="47"/>
      <c r="M170" s="16"/>
      <c r="Q170" s="17" t="str">
        <v/>
      </c>
    </row>
    <row r="171" spans="11:17" ht="13.2" hidden="1" x14ac:dyDescent="0.25">
      <c r="K171" s="47"/>
      <c r="M171" s="16"/>
      <c r="Q171" s="17" t="str">
        <v/>
      </c>
    </row>
    <row r="172" spans="11:17" ht="13.2" hidden="1" x14ac:dyDescent="0.25">
      <c r="K172" s="47"/>
      <c r="M172" s="16"/>
      <c r="Q172" s="17" t="str">
        <v/>
      </c>
    </row>
    <row r="173" spans="11:17" ht="13.2" hidden="1" x14ac:dyDescent="0.25">
      <c r="K173" s="47"/>
      <c r="M173" s="16"/>
      <c r="Q173" s="17" t="str">
        <v/>
      </c>
    </row>
    <row r="174" spans="11:17" ht="13.2" hidden="1" x14ac:dyDescent="0.25">
      <c r="K174" s="47"/>
      <c r="M174" s="16"/>
      <c r="Q174" s="17" t="str">
        <v/>
      </c>
    </row>
    <row r="175" spans="11:17" ht="13.2" hidden="1" x14ac:dyDescent="0.25">
      <c r="K175" s="47"/>
      <c r="M175" s="16"/>
      <c r="Q175" s="17" t="str">
        <v/>
      </c>
    </row>
    <row r="176" spans="11:17" ht="13.2" hidden="1" x14ac:dyDescent="0.25">
      <c r="K176" s="47"/>
      <c r="M176" s="16"/>
      <c r="Q176" s="17" t="str">
        <v/>
      </c>
    </row>
    <row r="177" spans="11:17" ht="13.2" hidden="1" x14ac:dyDescent="0.25">
      <c r="K177" s="47"/>
      <c r="M177" s="16"/>
      <c r="Q177" s="17" t="str">
        <v/>
      </c>
    </row>
    <row r="178" spans="11:17" ht="13.2" hidden="1" x14ac:dyDescent="0.25">
      <c r="K178" s="47"/>
      <c r="M178" s="16"/>
      <c r="Q178" s="17" t="str">
        <v/>
      </c>
    </row>
    <row r="179" spans="11:17" ht="13.2" hidden="1" x14ac:dyDescent="0.25">
      <c r="K179" s="47"/>
      <c r="M179" s="16"/>
      <c r="Q179" s="17" t="str">
        <v/>
      </c>
    </row>
    <row r="180" spans="11:17" ht="13.2" hidden="1" x14ac:dyDescent="0.25">
      <c r="K180" s="47"/>
      <c r="M180" s="16"/>
      <c r="Q180" s="17" t="str">
        <v/>
      </c>
    </row>
    <row r="181" spans="11:17" ht="13.2" hidden="1" x14ac:dyDescent="0.25">
      <c r="K181" s="47"/>
      <c r="M181" s="16"/>
      <c r="Q181" s="17" t="str">
        <v/>
      </c>
    </row>
    <row r="182" spans="11:17" ht="13.2" hidden="1" x14ac:dyDescent="0.25">
      <c r="K182" s="47"/>
      <c r="M182" s="16"/>
      <c r="Q182" s="17" t="str">
        <v/>
      </c>
    </row>
    <row r="183" spans="11:17" ht="13.2" hidden="1" x14ac:dyDescent="0.25">
      <c r="K183" s="47"/>
      <c r="M183" s="16"/>
      <c r="Q183" s="17" t="str">
        <v/>
      </c>
    </row>
    <row r="184" spans="11:17" ht="13.2" hidden="1" x14ac:dyDescent="0.25">
      <c r="K184" s="47"/>
      <c r="M184" s="16"/>
      <c r="Q184" s="17" t="str">
        <v/>
      </c>
    </row>
    <row r="185" spans="11:17" ht="13.2" hidden="1" x14ac:dyDescent="0.25">
      <c r="K185" s="47"/>
      <c r="M185" s="16"/>
      <c r="Q185" s="17" t="str">
        <v/>
      </c>
    </row>
    <row r="186" spans="11:17" ht="13.2" hidden="1" x14ac:dyDescent="0.25">
      <c r="K186" s="47"/>
      <c r="M186" s="16"/>
      <c r="Q186" s="17" t="str">
        <v/>
      </c>
    </row>
    <row r="187" spans="11:17" ht="13.2" hidden="1" x14ac:dyDescent="0.25">
      <c r="K187" s="47"/>
      <c r="M187" s="16"/>
      <c r="Q187" s="17" t="str">
        <v/>
      </c>
    </row>
    <row r="188" spans="11:17" ht="13.2" hidden="1" x14ac:dyDescent="0.25">
      <c r="K188" s="47"/>
      <c r="M188" s="16"/>
      <c r="Q188" s="17" t="str">
        <v/>
      </c>
    </row>
    <row r="189" spans="11:17" ht="13.2" hidden="1" x14ac:dyDescent="0.25">
      <c r="K189" s="47"/>
      <c r="M189" s="16"/>
      <c r="Q189" s="17" t="str">
        <v/>
      </c>
    </row>
    <row r="190" spans="11:17" ht="13.2" hidden="1" x14ac:dyDescent="0.25">
      <c r="K190" s="47"/>
      <c r="M190" s="16"/>
      <c r="Q190" s="17" t="str">
        <v/>
      </c>
    </row>
    <row r="191" spans="11:17" ht="13.2" hidden="1" x14ac:dyDescent="0.25">
      <c r="K191" s="47"/>
      <c r="M191" s="16"/>
      <c r="Q191" s="17" t="str">
        <v/>
      </c>
    </row>
    <row r="192" spans="11:17" ht="13.2" hidden="1" x14ac:dyDescent="0.25">
      <c r="K192" s="47"/>
      <c r="M192" s="16"/>
      <c r="Q192" s="17" t="str">
        <v/>
      </c>
    </row>
    <row r="193" spans="11:17" ht="13.2" hidden="1" x14ac:dyDescent="0.25">
      <c r="K193" s="47"/>
      <c r="M193" s="16"/>
      <c r="Q193" s="17" t="str">
        <v/>
      </c>
    </row>
    <row r="194" spans="11:17" ht="13.2" hidden="1" x14ac:dyDescent="0.25">
      <c r="K194" s="47"/>
      <c r="M194" s="16"/>
      <c r="Q194" s="17" t="str">
        <v/>
      </c>
    </row>
    <row r="195" spans="11:17" ht="13.2" hidden="1" x14ac:dyDescent="0.25">
      <c r="K195" s="47"/>
      <c r="M195" s="16"/>
      <c r="Q195" s="17" t="str">
        <v/>
      </c>
    </row>
    <row r="196" spans="11:17" ht="13.2" hidden="1" x14ac:dyDescent="0.25">
      <c r="K196" s="47"/>
      <c r="M196" s="16"/>
      <c r="Q196" s="17" t="str">
        <v/>
      </c>
    </row>
    <row r="197" spans="11:17" ht="13.2" hidden="1" x14ac:dyDescent="0.25">
      <c r="K197" s="47"/>
      <c r="M197" s="16"/>
      <c r="Q197" s="17" t="str">
        <v/>
      </c>
    </row>
    <row r="198" spans="11:17" ht="13.2" hidden="1" x14ac:dyDescent="0.25">
      <c r="K198" s="47"/>
      <c r="M198" s="16"/>
      <c r="Q198" s="17" t="str">
        <v/>
      </c>
    </row>
    <row r="199" spans="11:17" ht="13.2" hidden="1" x14ac:dyDescent="0.25">
      <c r="K199" s="47"/>
      <c r="M199" s="16"/>
      <c r="Q199" s="17" t="str">
        <v/>
      </c>
    </row>
    <row r="200" spans="11:17" ht="13.2" hidden="1" x14ac:dyDescent="0.25">
      <c r="K200" s="47"/>
      <c r="M200" s="16"/>
      <c r="Q200" s="17" t="str">
        <v/>
      </c>
    </row>
    <row r="201" spans="11:17" ht="13.2" hidden="1" x14ac:dyDescent="0.25">
      <c r="K201" s="47"/>
      <c r="M201" s="16"/>
      <c r="Q201" s="17" t="str">
        <v/>
      </c>
    </row>
    <row r="202" spans="11:17" ht="13.2" hidden="1" x14ac:dyDescent="0.25">
      <c r="K202" s="47"/>
      <c r="M202" s="16"/>
      <c r="Q202" s="17" t="str">
        <v/>
      </c>
    </row>
  </sheetData>
  <mergeCells count="2">
    <mergeCell ref="F1:I1"/>
    <mergeCell ref="B1:E2"/>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2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Archive</vt:lpstr>
      <vt:lpstr>Dashboard</vt:lpstr>
      <vt:lpstr>Dashboard!dCalc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Maranke</cp:lastModifiedBy>
  <dcterms:created xsi:type="dcterms:W3CDTF">2019-08-20T07:58:56Z</dcterms:created>
  <dcterms:modified xsi:type="dcterms:W3CDTF">2019-08-20T07:58:56Z</dcterms:modified>
</cp:coreProperties>
</file>