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publishItems="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D36EAFF8-B662-46ED-948E-839424A688D0}" xr6:coauthVersionLast="47" xr6:coauthVersionMax="47" xr10:uidLastSave="{00000000-0000-0000-0000-000000000000}"/>
  <bookViews>
    <workbookView xWindow="-120" yWindow="-120" windowWidth="20730" windowHeight="11040" firstSheet="1" activeTab="2" xr2:uid="{DB438AB8-0F60-4224-9C67-97043B861F24}"/>
  </bookViews>
  <sheets>
    <sheet name="Data" sheetId="1" state="hidden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Prep'!$B$19</definedName>
    <definedName name="_xlchart.v5.1" hidden="1">'Data Prep'!$O$2</definedName>
    <definedName name="_xlchart.v5.10" hidden="1">'Data Prep'!$T$3:$T$50</definedName>
    <definedName name="_xlchart.v5.2" hidden="1">'Data Prep'!$O$3:$O$50</definedName>
    <definedName name="_xlchart.v5.3" hidden="1">'Data Prep'!$T$2</definedName>
    <definedName name="_xlchart.v5.4" hidden="1">'Data Prep'!$T$2:$T$50</definedName>
    <definedName name="_xlchart.v5.5" hidden="1">'Data Prep'!$T$3:$T$50</definedName>
    <definedName name="_xlchart.v5.6" hidden="1">'Data Prep'!$O$2</definedName>
    <definedName name="_xlchart.v5.7" hidden="1">'Data Prep'!$O$3:$O$50</definedName>
    <definedName name="_xlchart.v5.8" hidden="1">'Data Prep'!$T$2</definedName>
    <definedName name="_xlchart.v5.9" hidden="1">'Data Prep'!$T$2:$T$50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2" l="1"/>
  <c r="T2" i="2" s="1"/>
  <c r="B5" i="3" a="1"/>
  <c r="B5" i="3" s="1"/>
  <c r="B3" i="2" s="1"/>
  <c r="S44" i="2" s="1"/>
  <c r="D15" i="2" a="1"/>
  <c r="D15" i="2" s="1"/>
  <c r="I6" i="2"/>
  <c r="I10" i="2"/>
  <c r="I3" i="2"/>
  <c r="I4" i="2"/>
  <c r="I12" i="2"/>
  <c r="I9" i="2"/>
  <c r="I7" i="2"/>
  <c r="I5" i="2"/>
  <c r="I8" i="2"/>
  <c r="I11" i="2"/>
  <c r="E3" i="2"/>
  <c r="E4" i="2"/>
  <c r="E5" i="2"/>
  <c r="E6" i="2"/>
  <c r="E7" i="2"/>
  <c r="E8" i="2"/>
  <c r="E9" i="2"/>
  <c r="E10" i="2"/>
  <c r="E11" i="2"/>
  <c r="E12" i="2"/>
  <c r="F10" i="2" l="1"/>
  <c r="F8" i="2"/>
  <c r="F9" i="2"/>
  <c r="F7" i="2"/>
  <c r="F6" i="2"/>
  <c r="F5" i="2"/>
  <c r="F12" i="2"/>
  <c r="F4" i="2"/>
  <c r="F11" i="2"/>
  <c r="F3" i="2"/>
  <c r="L5" i="2"/>
  <c r="P9" i="2"/>
  <c r="R9" i="2" s="1"/>
  <c r="T9" i="2" s="1"/>
  <c r="P29" i="2"/>
  <c r="R29" i="2" s="1"/>
  <c r="T29" i="2" s="1"/>
  <c r="P32" i="2"/>
  <c r="R32" i="2" s="1"/>
  <c r="T32" i="2" s="1"/>
  <c r="M4" i="2"/>
  <c r="P13" i="2"/>
  <c r="R13" i="2" s="1"/>
  <c r="T13" i="2" s="1"/>
  <c r="P16" i="2"/>
  <c r="R16" i="2" s="1"/>
  <c r="T16" i="2" s="1"/>
  <c r="M5" i="2"/>
  <c r="P17" i="2"/>
  <c r="R17" i="2" s="1"/>
  <c r="T17" i="2" s="1"/>
  <c r="P33" i="2"/>
  <c r="R33" i="2" s="1"/>
  <c r="T33" i="2" s="1"/>
  <c r="I16" i="2"/>
  <c r="P5" i="2"/>
  <c r="R5" i="2" s="1"/>
  <c r="T5" i="2" s="1"/>
  <c r="P21" i="2"/>
  <c r="R21" i="2" s="1"/>
  <c r="T21" i="2" s="1"/>
  <c r="P37" i="2"/>
  <c r="R37" i="2" s="1"/>
  <c r="T37" i="2" s="1"/>
  <c r="H16" i="2"/>
  <c r="P7" i="2"/>
  <c r="R7" i="2" s="1"/>
  <c r="T7" i="2" s="1"/>
  <c r="P23" i="2"/>
  <c r="R23" i="2" s="1"/>
  <c r="T23" i="2" s="1"/>
  <c r="P39" i="2"/>
  <c r="R39" i="2" s="1"/>
  <c r="T39" i="2" s="1"/>
  <c r="P8" i="2"/>
  <c r="R8" i="2" s="1"/>
  <c r="T8" i="2" s="1"/>
  <c r="P24" i="2"/>
  <c r="R24" i="2" s="1"/>
  <c r="T24" i="2" s="1"/>
  <c r="P40" i="2"/>
  <c r="R40" i="2" s="1"/>
  <c r="T40" i="2" s="1"/>
  <c r="P25" i="2"/>
  <c r="R25" i="2" s="1"/>
  <c r="T25" i="2" s="1"/>
  <c r="P48" i="2"/>
  <c r="R48" i="2" s="1"/>
  <c r="T48" i="2" s="1"/>
  <c r="M3" i="2"/>
  <c r="P15" i="2"/>
  <c r="R15" i="2" s="1"/>
  <c r="T15" i="2" s="1"/>
  <c r="P31" i="2"/>
  <c r="R31" i="2" s="1"/>
  <c r="T31" i="2" s="1"/>
  <c r="P41" i="2"/>
  <c r="R41" i="2" s="1"/>
  <c r="T41" i="2" s="1"/>
  <c r="P45" i="2"/>
  <c r="R45" i="2" s="1"/>
  <c r="T45" i="2" s="1"/>
  <c r="P47" i="2"/>
  <c r="R47" i="2" s="1"/>
  <c r="T47" i="2" s="1"/>
  <c r="P49" i="2"/>
  <c r="R49" i="2" s="1"/>
  <c r="T49" i="2" s="1"/>
  <c r="S5" i="2"/>
  <c r="S7" i="2"/>
  <c r="S9" i="2"/>
  <c r="S13" i="2"/>
  <c r="S8" i="2"/>
  <c r="S21" i="2"/>
  <c r="S29" i="2"/>
  <c r="S45" i="2"/>
  <c r="S16" i="2"/>
  <c r="S17" i="2"/>
  <c r="S37" i="2"/>
  <c r="L6" i="2"/>
  <c r="P6" i="2"/>
  <c r="R6" i="2" s="1"/>
  <c r="T6" i="2" s="1"/>
  <c r="P14" i="2"/>
  <c r="R14" i="2" s="1"/>
  <c r="T14" i="2" s="1"/>
  <c r="P22" i="2"/>
  <c r="R22" i="2" s="1"/>
  <c r="T22" i="2" s="1"/>
  <c r="P30" i="2"/>
  <c r="R30" i="2" s="1"/>
  <c r="T30" i="2" s="1"/>
  <c r="P38" i="2"/>
  <c r="R38" i="2" s="1"/>
  <c r="T38" i="2" s="1"/>
  <c r="P46" i="2"/>
  <c r="R46" i="2" s="1"/>
  <c r="T46" i="2" s="1"/>
  <c r="S6" i="2"/>
  <c r="S14" i="2"/>
  <c r="S22" i="2"/>
  <c r="S30" i="2"/>
  <c r="S38" i="2"/>
  <c r="S46" i="2"/>
  <c r="S15" i="2"/>
  <c r="S23" i="2"/>
  <c r="S31" i="2"/>
  <c r="S39" i="2"/>
  <c r="S47" i="2"/>
  <c r="S24" i="2"/>
  <c r="S32" i="2"/>
  <c r="S40" i="2"/>
  <c r="S48" i="2"/>
  <c r="S25" i="2"/>
  <c r="S33" i="2"/>
  <c r="S41" i="2"/>
  <c r="S49" i="2"/>
  <c r="M6" i="2"/>
  <c r="P10" i="2"/>
  <c r="R10" i="2" s="1"/>
  <c r="T10" i="2" s="1"/>
  <c r="P18" i="2"/>
  <c r="R18" i="2" s="1"/>
  <c r="T18" i="2" s="1"/>
  <c r="P26" i="2"/>
  <c r="R26" i="2" s="1"/>
  <c r="T26" i="2" s="1"/>
  <c r="P34" i="2"/>
  <c r="R34" i="2" s="1"/>
  <c r="T34" i="2" s="1"/>
  <c r="P42" i="2"/>
  <c r="R42" i="2" s="1"/>
  <c r="T42" i="2" s="1"/>
  <c r="P50" i="2"/>
  <c r="R50" i="2" s="1"/>
  <c r="T50" i="2" s="1"/>
  <c r="S10" i="2"/>
  <c r="S18" i="2"/>
  <c r="S26" i="2"/>
  <c r="S34" i="2"/>
  <c r="S42" i="2"/>
  <c r="S50" i="2"/>
  <c r="L3" i="2"/>
  <c r="P3" i="2"/>
  <c r="R3" i="2" s="1"/>
  <c r="P11" i="2"/>
  <c r="R11" i="2" s="1"/>
  <c r="T11" i="2" s="1"/>
  <c r="P19" i="2"/>
  <c r="R19" i="2" s="1"/>
  <c r="T19" i="2" s="1"/>
  <c r="P27" i="2"/>
  <c r="R27" i="2" s="1"/>
  <c r="T27" i="2" s="1"/>
  <c r="P35" i="2"/>
  <c r="R35" i="2" s="1"/>
  <c r="T35" i="2" s="1"/>
  <c r="P43" i="2"/>
  <c r="R43" i="2" s="1"/>
  <c r="T43" i="2" s="1"/>
  <c r="S3" i="2"/>
  <c r="S11" i="2"/>
  <c r="S19" i="2"/>
  <c r="S27" i="2"/>
  <c r="S35" i="2"/>
  <c r="S43" i="2"/>
  <c r="L4" i="2"/>
  <c r="P4" i="2"/>
  <c r="R4" i="2" s="1"/>
  <c r="P12" i="2"/>
  <c r="R12" i="2" s="1"/>
  <c r="T12" i="2" s="1"/>
  <c r="P20" i="2"/>
  <c r="R20" i="2" s="1"/>
  <c r="T20" i="2" s="1"/>
  <c r="P28" i="2"/>
  <c r="R28" i="2" s="1"/>
  <c r="T28" i="2" s="1"/>
  <c r="P36" i="2"/>
  <c r="R36" i="2" s="1"/>
  <c r="T36" i="2" s="1"/>
  <c r="P44" i="2"/>
  <c r="R44" i="2" s="1"/>
  <c r="T44" i="2" s="1"/>
  <c r="S4" i="2"/>
  <c r="S12" i="2"/>
  <c r="S20" i="2"/>
  <c r="S28" i="2"/>
  <c r="S36" i="2"/>
  <c r="I17" i="2" l="1"/>
  <c r="I19" i="2" s="1"/>
  <c r="T4" i="2"/>
  <c r="T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<sst xmlns="http://schemas.openxmlformats.org/spreadsheetml/2006/main" count="3949" uniqueCount="82">
  <si>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</si>
  <si>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</si>
  <si>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</si>
  <si>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</si>
  <si>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</si>
  <si>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</si>
  <si>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</si>
  <si>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</si>
  <si>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</si>
  <si>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</si>
  <si>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</si>
  <si>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</si>
  <si>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</si>
  <si>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</si>
  <si>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</si>
  <si>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</si>
  <si>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</si>
  <si>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</si>
  <si>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</si>
  <si>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</si>
  <si>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</si>
  <si>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</si>
  <si>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</si>
  <si>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</si>
  <si>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</si>
  <si>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</si>
  <si>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</si>
  <si>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</si>
  <si>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</si>
  <si>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</si>
  <si>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</si>
  <si>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</si>
  <si>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</si>
  <si>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</si>
  <si>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</si>
  <si>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</si>
  <si>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</si>
  <si>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</si>
  <si>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</si>
  <si>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</si>
  <si>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</si>
  <si>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</si>
  <si>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</si>
  <si>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</si>
  <si>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</si>
  <si>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</si>
  <si>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</si>
  <si>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</si>
  <si>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</si>
  <si>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</si>
  <si>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</si>
  <si>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</si>
  <si>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</si>
  <si>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</si>
  <si>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</si>
  <si>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</si>
  <si>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</si>
  <si>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</si>
  <si>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</si>
  <si>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</si>
  <si>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</si>
  <si>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</si>
  <si>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</si>
  <si>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</si>
  <si>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</si>
  <si>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</si>
  <si>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</si>
  <si>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AVG WAGE BY INDUSTRY</t>
  </si>
  <si>
    <t>Avg. Annual Wage</t>
  </si>
  <si>
    <t>Current Year:</t>
  </si>
  <si>
    <t>EMPLOYEES BY INDUSTRY</t>
  </si>
  <si>
    <t>EMPLOYEES BY INDUSTRY (CLEAN)</t>
  </si>
  <si>
    <t>Others</t>
  </si>
  <si>
    <t>WAGE AND EMPLOYEE TRENDS</t>
  </si>
  <si>
    <t>Avg Wage</t>
  </si>
  <si>
    <t>COMPARISONS BY STATE</t>
  </si>
  <si>
    <t>Population</t>
  </si>
  <si>
    <t>Average Wages</t>
  </si>
  <si>
    <t>MAP FILTER</t>
  </si>
  <si>
    <t>Metric:</t>
  </si>
  <si>
    <t>Employees per 1000 Capita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</si>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</sst>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75" formatCode="_(* #,##0_);_(* \(#,##0\);_(* &quot;-&quot;??_);_(@_)"/>
    <numFmt numFmtId="177" formatCode="_(&quot;$&quot;* #,##0_);_(&quot;$&quot;* \(#,##0\);_(&quot;$&quot;* &quot;-&quot;??_);_(@_)"/>
    <numFmt numFmtId="179" formatCode="#,##0;&quot;$&quot;#,##0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3" fillId="4" borderId="0" xfId="0" applyFont="1" applyFill="1" applyAlignment="1">
      <alignment horizontal="centerContinuous"/>
    </xf>
    <xf numFmtId="0" fontId="3" fillId="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175" fontId="0" fillId="0" borderId="0" xfId="1" applyNumberFormat="1" applyFont="1"/>
    <xf numFmtId="175" fontId="0" fillId="0" borderId="0" xfId="0" applyNumberFormat="1"/>
    <xf numFmtId="177" fontId="0" fillId="0" borderId="0" xfId="2" applyNumberFormat="1" applyFont="1"/>
    <xf numFmtId="179" fontId="0" fillId="0" borderId="0" xfId="1" applyNumberFormat="1" applyFont="1"/>
    <xf numFmtId="0" fontId="5" fillId="6" borderId="0" xfId="0" applyFont="1" applyFill="1"/>
    <xf numFmtId="9" fontId="0" fillId="0" borderId="0" xfId="3" applyNumberFormat="1" applyFont="1"/>
    <xf numFmtId="0" fontId="3" fillId="0" borderId="0" xfId="0" applyFont="1" applyAlignment="1" applyProtection="1">
      <alignment horizontal="left"/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5050"/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numFmt formatCode="&quot;$&quot;#,##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_("$"* #,##0_);_("$"* \(#,##0\);_("$"* "-"??_);_(@_)</c:formatCode>
                <c:ptCount val="4"/>
                <c:pt idx="0">
                  <c:v>47654.729166666664</c:v>
                </c:pt>
                <c:pt idx="1">
                  <c:v>48817.958333333336</c:v>
                </c:pt>
                <c:pt idx="2">
                  <c:v>50279.708333333336</c:v>
                </c:pt>
                <c:pt idx="3">
                  <c:v>53607.208333333336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0-4162-B0C0-B1FD5B2930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0168575"/>
        <c:axId val="89246719"/>
      </c:lineChart>
      <c:catAx>
        <c:axId val="8016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46719"/>
        <c:crosses val="autoZero"/>
        <c:auto val="1"/>
        <c:lblAlgn val="ctr"/>
        <c:lblOffset val="100"/>
        <c:noMultiLvlLbl val="0"/>
      </c:catAx>
      <c:valAx>
        <c:axId val="89246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numFmt formatCode="#,##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_(* #,##0_);_(* \(#,##0\);_(* "-"??_);_(@_)</c:formatCode>
                <c:ptCount val="4"/>
                <c:pt idx="0">
                  <c:v>21899196</c:v>
                </c:pt>
                <c:pt idx="1">
                  <c:v>22380791</c:v>
                </c:pt>
                <c:pt idx="2">
                  <c:v>22867558</c:v>
                </c:pt>
                <c:pt idx="3">
                  <c:v>22035033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3-4C85-8BD6-7C3E404BA7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axId val="80168575"/>
        <c:axId val="89246719"/>
      </c:barChart>
      <c:catAx>
        <c:axId val="8016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46719"/>
        <c:crosses val="autoZero"/>
        <c:auto val="1"/>
        <c:lblAlgn val="ctr"/>
        <c:lblOffset val="100"/>
        <c:noMultiLvlLbl val="0"/>
      </c:catAx>
      <c:valAx>
        <c:axId val="89246719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8947141101034"/>
          <c:y val="5.2321173545850468E-2"/>
          <c:w val="0.37961526961028608"/>
          <c:h val="0.91571390331903058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5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10-4950-9B95-BBC23758BE96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10-4950-9B95-BBC23758BE96}"/>
              </c:ext>
            </c:extLst>
          </c:dPt>
          <c:dLbls>
            <c:delete val="1"/>
          </c:dLbls>
          <c:cat>
            <c:strRef>
              <c:f>'Data Prep'!$H$16:$H$17</c:f>
              <c:strCache>
                <c:ptCount val="2"/>
                <c:pt idx="0">
                  <c:v>Education &amp; Health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_(* #,##0_);_(* \(#,##0\);_(* "-"??_);_(@_)</c:formatCode>
                <c:ptCount val="2"/>
                <c:pt idx="0">
                  <c:v>22035033</c:v>
                </c:pt>
                <c:pt idx="1">
                  <c:v>94614306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10-4950-9B95-BBC23758BE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23286.416666666668</c:v>
                </c:pt>
                <c:pt idx="1">
                  <c:v>40790.1875</c:v>
                </c:pt>
                <c:pt idx="2">
                  <c:v>49366.8125</c:v>
                </c:pt>
                <c:pt idx="3">
                  <c:v>53607.208333333336</c:v>
                </c:pt>
                <c:pt idx="4">
                  <c:v>55605.9375</c:v>
                </c:pt>
                <c:pt idx="5">
                  <c:v>63896.895833333336</c:v>
                </c:pt>
                <c:pt idx="6">
                  <c:v>68427.875</c:v>
                </c:pt>
                <c:pt idx="7">
                  <c:v>74713.0625</c:v>
                </c:pt>
                <c:pt idx="8">
                  <c:v>90040.666666666672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4-4D99-ABC3-456315C9C37F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numFmt formatCode="&quot;$&quot;#,##0,\ &quot;K&quot;;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numFmt formatCode="&quot;$&quot;#,##0,\ &quot;K&quot;;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EB4-4D99-ABC3-456315C9C37F}"/>
                </c:ext>
              </c:extLst>
            </c:dLbl>
            <c:numFmt formatCode="&quot;$&quot;#,##0,\ 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53607.208333333336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4-4D99-ABC3-456315C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806434304"/>
        <c:axId val="969660448"/>
      </c:barChart>
      <c:catAx>
        <c:axId val="80643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60448"/>
        <c:crosses val="autoZero"/>
        <c:auto val="1"/>
        <c:lblAlgn val="ctr"/>
        <c:lblOffset val="100"/>
        <c:noMultiLvlLbl val="0"/>
      </c:catAx>
      <c:valAx>
        <c:axId val="969660448"/>
        <c:scaling>
          <c:orientation val="minMax"/>
        </c:scaling>
        <c:delete val="0"/>
        <c:axPos val="b"/>
        <c:numFmt formatCode="&quot;$&quot;#,##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</cx:f>
        <cx:nf>_xlchart.v5.1</cx:nf>
      </cx:strDim>
      <cx:numDim type="colorVal">
        <cx:f>_xlchart.v5.4</cx:f>
        <cx:nf>_xlchart.v5.3</cx:nf>
      </cx:numDim>
    </cx:data>
  </cx:chartData>
  <cx:chart>
    <cx:plotArea>
      <cx:plotAreaRegion>
        <cx:series layoutId="regionMap" uniqueId="{6453A0B3-F75D-449B-ABE4-9268FCC68DE5}">
          <cx:tx>
            <cx:txData>
              <cx:f>_xlchart.v5.0</cx:f>
              <cx:v>Average Wages</cx:v>
            </cx:txData>
          </cx:tx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1H1Zb9vItu5fCfJ86WYNrGFj9wGag2bJjp3E6bwQiq1wnmf++rtEyZHNlnd8sH0vICWgSRaXuFgf
a81V+vdD+6+HcLfNP7RRGBf/emj//OiWZfqvP/4oHtxdtC2uIu8hT4rkZ3n1kER/JD9/eg+7Px7z
bePFzh9YRfSPB3ebl7v24//8G77N2SWr5GFbekn8qdrl3e2uqMKy+A9tZ5s+bB8jLza9osy9hxL9
+dFI4nj3UHoPVfnxwy4uvbL73KW7Pz++uPDjhz/GX/ePW38IgbuyegRaiq40riGNEE0dPujjhzCJ
nWOzwvEVJwILhLWnm262ERC+kZuBl+3jY74rCnii4e+I+AX70Pb544eHpIrLfc850Il/fvwSe+Xu
8cNduS13xccPXpEYhwuMZP8MX+6Gh/7jZd//z79HJ6AbRmeewTPus981/QOdu6Qq3Q/GNk9CL94+
9dV/DxAhV1IlkmKEDgCRlwAJ9UpIqgqEkBw+7OneB5zeztd5qMb0I7TujItEy9iG3s8kj733RIpf
YY0yJpE8O5QAoCuGOOaIHqF6idTbeDqP0nPaEULGXxeJ0F+51yfvOpDoFZYEgyijh4HCXw4kGEBX
jFFNMo09ScKDlD0MpDcwdB6bX4QjYP76fpnAhNsf2+g9xw2oGOh4zNTjuBlLOHYlqEoIVvEBOPly
3Pz1e4ZeAeaJcAzM6iKBWXtFsf+fpt5TB72D+gFwsCq40I59D53/3D4QINM0hlWK8UHojdTPG5k6
D9AL4hFIa1D6D5dnJvyVB9u42BbviBAFA0AKlaAjROIlQhJfUSKRpmnigNDIkHsLR+fhOVGOsPnr
9iKxMZIwybePyTtiI64AGk2D4XHeJFC1K41yQRjIvOfK5i2snAflRDkCxbi+SFAmgIn3+I7qBosr
TWoawmQsymCgCE4oFuQA1giTN3ByHpJfhCNEJpepZ8xduG22+e7pjX0HJSOvVNAxDJMnLfNShHHt
ijLBKEEg6fafkQh7C0fnoTlRjrAxrYscLfPHrfuO8ovSKyKkyvGTxzLSLQhRUP+ScBBwT6/DwVr+
LSPn8TiSjcCYmxcJxnSX5M67epj4ilEIxgh+tIRHLowgV5RSwiEccFaCvYGh87D8IhwBM71M33K9
LYrtg1sVu7J8R0uM4itw76H7+VGBoJEYAwdT1cCTEYDbc23/Zn7OozMiH2G0vkyM5iHE0RLvPeFR
rxAIMgrm2EGLjIQZuDKICka0X77OS5TewtF5gE6UI2zml2kB3LoQd/0wL8Jt/PjUR/+9FQChaIYF
ltpRycsRPhxC1UgIdR+jGT4j++ytXJ3H6CX1CKfb+UUqoOsgBHPgXWM14K8IQik7ZgvUkYiT/EpT
9/Yz5weMwMZ+LunewtF5fE6UI2yulxeJzTx+9LbvGt+UVxB5llwepZscuzfsCmKfMHzkETv6Epo3
MHQemV+EI2Dmm4sEZrNrPvyd5MFT77yDYMNXkkhM9yHM4QOC63kMDdwbiKCpGnuKTI9iaG/h6Dw0
J8oRNpu/Lxab9a71Ht7RxyH0CpJrBLIyh7C/OkIHqewKgUyTkGN7eicOPs6+d3/PzevIPNGOsVlf
JDbzpNk+9c+7jBmVg5rhlJ4dM5KAolFVhtRj+2jM/I6b86gcqEZ4zC/TgF6+d5xZQHiMgufJ+QGR
seoXECtQQcE8BXFGTs7v+TmPyRPdCJXl3UWOkiVYQ9VD0L3fSCFgcmFOMETIXqoVoYHCB7DAWjvY
YiOF/xZWXoHk10OMQblMtbJKKq94Z2tMvZICKjaENlInEkG6BgnIQx/ttBEqb+LlPCzPSEe4rC5T
hK23XvyOYWaqXRGoz6DaMwn13A5j8gojMMJA8ZwdML9l5zwsR7IRJOvLDDDfdwlUpTnvJ74gaAad
zTB7JX2JVJBvGqIU1P0Blad7H4ywNzB0HpZfhCNg7i9Tht1vCxeAKZP4qX/ewQjjVxQhonFx9OZH
8WaEVcAGQtIqPRSngUnw3Nt/G0+vwPPsecYIXao0y7v3jZgRSC/vdb8mX2p+zq64iqDaSR4FGeig
57ist7/n5DwqJ8oRJmvzIs2xtffges72PccMlGNABkBycSzy+6dVBukBCNPsgzX7z8hxeQtHr2Dz
61nG2MwvFBuody6Scvv08r6DQGNgAUgE9TDHBBkIrOcWgKRXSEL4EsoEn2560DJr7w28vAbLL9Ix
LpcZIPtSbt2n3vnvISHyikDODPA4RvXHOmZflsnBXsZsNFJ+x8d5OA5UIyS+fL7QEVIUSZV774gG
OPGMQ6XYUaGrMA5eDBCokeEcypWekjQjTPYVe7/j6DwuJ8oRNuvLrFtaJ3H5rvF9yq8gdawhCen9
4TNyLJEKpZgU6poYGbmUb2DlFUyenmEMyWUOl83uR74tgvfUJ5CShHp+wvkxdjweLvIKggD7ao3z
tZdv4eg8NCfKETaby/QrN7t6+55Vfnu1Ap4JKPvztRgIMahc0si+EnAYTWAJPDeRf8/Pa7gcnmOM
yteLVDD7DMdsG6XgWr5nvR8lV0xAuks+TTobibJ9ph+GFIZU5kHUjayxN7P1GkYvnmoM1exioVrs
8mLXPb3I/71tRqFiBvJeUiPHuWcj8cah+g9mBsAUyIMrI0eKZ4/T73l6HaQn2jFCi8tEKMn/38wQ
hJoMAjWYGriVw2dkQXOoaxIaRRxyM8NnPJrezNcrSI3ox2gZF4nWdb5z3jWWBvM4iYAqZnLMxoxi
NodYGkzjJCNN9HtGzsPyRDeC4/r2IuHYDC+ZuQ3eNx4AAU7KCGT2yVGCvXR3QOxB5fl+1uCThHsS
rscKgDdydR6hl880wmljXiRO1673jrUZoIAozFyCmM0x5zwyFATMTlPBihCv4PM7bs7jcqAa4XF9
mWbBYfr2u48bqJkhkCkDK+2sytmPG0xUsL7ZyCR4Kz/nkXlJPULo7jJHzM0ujosurLfvOhkdRo6Q
MBf9qPLVcaEm51eCCLEv5jggCGHq5/7PW7k6j9NL6hFON39dpGT76sFkjnfFaF+5AVkadb9+w/AZ
STcurhgAJOjT7EHtJUZv4eg8PifKETZfLxObzzCGYIGR3TsWCxANZp1D4EaFivMnq/l5JFTsUwkE
Fnx4xUd9E0vn0XlGOoLn82VmDD7v2ned8YzAKCOCgrF8gAYs5ufQSIj9QK0tDJ3jNKmRbPstO6/B
MjzFGJJvlynNdnkE0d0ngfIOsQJ6pXINw7+xFINJa1DeIRmU0A6fsRT7PSfn8fj6RDhC5Ovni0Tk
fleUH06C+aCM/3tcoEYA1taAEg7QNMNnFB2A9YMYBLAhzHMcTADfc0PgzWydB2lEPoLq/jLDovde
8ZDEhfe+ZQMMxodGYBWUw+elTIPJaVDjCdFqeX5y+ptYegWi09OM4bmMwoGH/7gMyPOB9OLK/+VK
aZBRgLmbGod5Gi+hAXUDZc8EMqanDPbzETRavex1fs7DMyJ/8Qj/n5ZGe33ZtF9Ly5nbcmsNa9I9
WzntP7cOjwuL5Y1Ij9LnrOQ79N388c+PIKxAUP1a6m7/HS/E1mhRoBPJbluUf35UxH7VFFhWCDwk
DNM/BAet1IAE3jdBoTuH5SEgXgpVibAF8yHeB3r+/AhGIUxt0/h+uRWoJIUqn48fiv3Cb9AEHi9M
8YEhzBjMjoMVV36tBniThB3EEn/1xvH4Q1xFN4kXlwU8Dpgw6eGyPasaha+BVwrYUDHMGgJPDdof
trdQ4be/+v/4KMW0IFSZlVEpJ1i0vkF6uVS8JpmlzgRFaTwrMkfVnSKK9DbkntHXdgAu8q8+eysb
HGLLe+2t7ouWX7LRoyLv6r5WZlmapHoXYrEs7eoHL9RHGZemk/lY94pUsapAcKNUFd90cUtmv2ED
wBj3hoTIKKzNQSTfF/C+ZENQ5BeyJvZMzWlq2iENrQ4peK7YBqn5vGmSbwGzb5gnv4VdruhuUhop
irDex7EyLUhdb2Axx8z6DVsQK/wHY6A5oXQVFoGEGCIU3b1krA0KLUM8t2e87mI9UqtkSv3sGiWu
WEVck3rb0tZMXFdZ5D1Wdd61yGx9TFM9K6pAr2uWWJDHZFO7chZ1msgVasN8xfk0aG2xKnDczzQZ
3TQJpqvu1yZMeW66WhOYaSc6K24Szaik2173mdctPKW7t7MoXbZ23urEU5K10ymBzhJ1p2SCLegn
zbnNNKcyZNtMO1bGutI3ytxB8U9pi9agpFCNzPatoixmPAvXNgoLi6nENeo8KNdqVDzWrdS1vkkN
eOx4rfr9nUhye6J0D7ZTGqTwk0lbWtxZ2HVTTgUPEzPo6qUTzJGwEq+ujZJFZJIp2Yb7j7ILbqjf
uMswCOVUZmWvkyzsljFuPttO7U9EVTGrkEtViQwf43gVqpRNkPQrXeMziLw3q8QL/Hnuxiari1AP
OkEnmJuJHc6Fi2ahD2wF0c8uU6O5krJMJ67clXtAYrddN959pLFu2pZVZPZOXejMd8ygz0KjKegC
ysZK0yvFtKmRPc06bxdHiqO3nFmRzH7yuL9JpHOTEWL41MZ6W2ef/Ls4zH40PMqNoo5zw0+kmYM4
uQ6KTu9Tr4GrpFk4WmdoJC0NntcrJ6LTQnEVnVV9pyuUTkiOb3o7n/E4cHQktTtEGJti5M/ryvWn
Tp03eup2phY1XyBQ2utKl1WW0jrhIm2zHzCFamLzG9Tz7w7vlUmqEawrrn0vWy80U9QmhkLUT2Vb
bngQ7hDtqF5GxNfzqOdGQdpGV5vaNWP+N0rvPBS1uow779pXfzh1SoxAM7noddWNAhgArTolQbNr
k8DQ0jLUi0KiaRzxQPfTMJxwURmRHbfrqkPFRDgVuaFR3Jth7sJb0bnTNs9T3Y/YQ+cgzeh8VBpJ
1/wMGaZGgDpbDytF6Igx2yyqLJqi0CknxHO46dNUW8d2vtKCxja9rNBABOB8JkOySCqimS6j1ULR
YEMVroX6sKv6TbU4baLS1czM91J9OKdo2Y/OC3srwm0JveleM6fQJrmTlovhVO3kONSH42FTVvEX
JHH47JLhfLCnHyhOtMO50+Gwl2ttP/UVbVaB9bmIce31RtPSe8d2mTWcq7o+Xgx7FPfcol14j90Y
9VapZPGi8WhSLE8XosYP9STnzByah00ikdsbwy68MjLYd2luxAqKjYHwcPKwHa7yZCD0viH0QJTv
b3T6up5VgjT6QPqMk05V3ZndIassVEenGfIPHJ54E44iAv1wn+FsNzA/fD0fGBt2s4FdECGx4due
Tlmo6povdxWh8Hop8HoqDvrRBB3RMYXB42hlZ+ROtixdR0xq374pbHXaNKptdU5u5m3eLNy2/uzR
4jGqrmu787+CA7uKI7aIm7j+xLP+KyXVz7JtFmmYRIbUlFC3U7e0wq6KZqQveh3GhTpXQLDryHHE
Jszzma06t1Rh2NI819dr7t/6xNZ9Rq7tQJWzLis/YUfIaR1X38NQWrxyic6KnJquDGNdc1I2RYJu
3LizV3H8HSalrttUBGbpd4kO8rvRbZnuypqHeszyWUy8xrBx3hqe5oeGq6I7GaveNKnTjdLa7qJ3
wzmtu/4zJsnUVoqHgndW71Fs5XHTGpGWBCCes09xXwq9tYvWTF1a6R5JpR5JXzNV3im616WO2fWh
yTGa26XngzhQC6twpWolYVTpQVsYudcJi3sRBvHbXysa2mUwfv/OqmvmVonpKaSflI8Bd9iKeSw1
cxb7JnbbyqrKvdKSiVEx2lu5cCaiqKpJpietWk4i2XFdpl5nBkn7pWMI1FmM80kNBp4OCq5oXe2G
986swZ1tYlj7Y+JVj3kT7Wjf/6jV/Ium5PGtUvNshhU5kwGoOqfx0us4VCOdOAU31MpPlvTnfmVX
3S47PSmzWK/dLjSyoN4WLfN1nlfIINxLLMZAj6o5XrpBBcJYXbQFjLBcC4y6dBK97hFo0gjpEfMz
PatxrduVWYQ3Qk1iHSOe6Gnq/vSSehFlaKnl2SMSaTPpHGGl2XXWut88iYmJue/OeVYtIl5ZvPHI
Pau2ce3hJaT6I90Ls3amJModqkg+rWk0JchjeozYDxxlO9a22Ei9LLO6nsaGIsPSTNIlYu06FLQ3
aNJveoW4eq8VuoaVWG/aPDVU39alCm8Azsik4GSOfG3WaXgVhN0UTIyZ2qvUhBf7mmG3m6gO2JuU
OekMJxOE8TKr6tZyOpebRRkoNwlYM/O63fUcXq/AdvqJb/cTp2y+e4nam9QJO91xP4Ve9ABDfF5r
7JMX8Mjiqbbq88gMePzFLmMfrLn8M9M2SX0rqGaJtryN7MrXlRxv8zqdETeOLCUVru4J9xvxUoOp
IjDUuG8tmV77fdgCEsmSYFBQrW0EMhNGreBwBRH/G9XlMPb625qR2y6qvzU2EQYXbbt0bX+i1A43
MLsBy28eaE5h9G0yUzw31JnT3uaIRhOWVaBye/JTigDeLbxsE1KDtoykVafpVETq9zYrIt2V6QON
g1JveFbqUSUcPfNAiwXeXSOxo8u6JmY1jfmakfS69QsKGipz9aqVFnIqRW/nalQucCRuBM9uCoY8
vVWoDobT363drFXKv+YBiCYZwXuoLDJRpyC1u5vWc6CjO/HJzgtLQ/XnRNQOvB4uBTEZtoZQ5C23
BUgX1yWG61RWyzVQwnlXmFqCZymv73211gzh+LpP8hwGR+jqQTYpY5roGfFWjEUL7pgOq72Z23Yr
VraOrinqKg6J2fZ1tcz7W9y72BK4cXTHTr+nJMj0iqKvfulEekPJZ94vhYcARdtdq2r4ufPZTrTq
tmuNQLG/KC5bBDTfaGDSun5y58go122/W1EpHuMmuk9SEuqqN5PLrkpqk0XcNYkjww0PQ6rqcddG
mzBjxPLiDrypfctw7tCMQga2FOusIEk/Z6BkZmGNvw1X2WmUW2nVlkYH6n+jgBEzxSq8NiUWJTwM
UiZ+EMWbPpbdCrdU792o2+BUs0qsRFaYhZkeMBn1Zs9C3ctTGI24d0yeSaKrmV3oNMgNW6g/+axO
sm5FnIxbMNvrNqf2HKrz+JqUmK8bBJZe0qN2wqtc99IQG6wHlWarabtGymePc3jCPSdULXuLFXYE
UpVD99VqYEkS6E3e12ZaaRr000+n7OPrliSwaXNfp3W9bdy8NnAgQwC+S81AtPa64h1Z14B3D3+T
hMNTl9FapniHZeMaitJ+V1JihtjWwUWyV37ZinmkJjeF57FpHNN1rAVmhvtqI6LAs1SS/lQUdh1w
0i760rluMCGg9EqyQU6tczsM1z9U39OBJJmrCZvjpK4WjZavaYOKjdOqn7QQq3MeFdEq7SLTFUoB
tLzQ3T2IaRT5Eyd0bV3FSWJ0BeoskdW2kWr1vMu55UReoistW1Y0k/MyS6tNUDTxpnX1JraDTeG7
2Qx12Q8vcRaE2uVS+k2wkG1/a1dNt6GtoAvEs4UTBT9dBjzKYEqKGm4TwZsV9FqyabRgjepub4Jr
91kMcl8r1BnCmZmU/G+hASph3qbg+3X1BufqvA7UGeilbuGK+DoMkD2PwRY2qBbbZt9nGuh+xcpQ
15lRkWRL2bnzuBTNJtxvJG52jSjoJFLhRWf911B2ka7N/MYBZ6gEy4XyoDNU2y43gng/pNM2M88W
wYrniRmFajq3cf8okvZGkz+YZ8Jr0SyGTb3fUxLeIWPYLSrUI2NoIk4lQEmBR+dmi5Sm0CH7Pd9l
SaifjoeTNM3TUB923aEdHPnj9WdPFlSaAekTPa6Sxihd6G1WdNli2POwn79+OFyS7ymGvRPtQHY6
HPZOXyVoB7IqzBKwyeBGwxeA/NaUUsxtRc0XiirzxbB32rx6TsS0AqPxDF0Ggt9jSWDatE8PVwyX
cexnqnH66iiLisPtDt91upWH5dOV1F1Gdk3nGdFLlfuH65+1O7SSyBq+NBCsPnJ0Yquqqu+56LAF
plKpGsn+nkGmgaAedsO6mIcO/hL2KlgFtn/tKnEIhicJ75kWTcvEQdeNUki9DLrCwODizX2nKI04
qGs95sI2M/hpDCtwohvXdz55LXf0vIe3ugor3WVRYuY0idZdxXOdllExyYQdrkVU5BPFLQp9OKwd
FK49xY3Aa9XaSZM2dIUK8tVXNTrtCbjSoWZji4aNlpqMVTMvztFcCEFWPMz1Xs3veKc3LvVnVZ2H
K9/1wlXq5q6hEtBhyGVG3xT1XOTqtc9lWYJZ1OWrDtjTHRW7k07OeNknq65efAFHvF/VsdKvhj2R
YzASEgmadt+A9puYiEUBxsO8yLzjZU6P+hVhXT4JEHL0mEyzFDjptb+9iMVr30sCve/AJygCNdNT
Ypui7JGllo6RE4YXdWg7q3K/QRC7KHxHm/tZhnS3ocwMN1RR1hg8lYUTZ2SJnZsQFBv0EXwhuPOg
XvqkXYE0bVeaE33OIFsEchmuyB2lWQVK0+hd4GCrCBnEgXgagZseQoSh9b5ynKfrXogQbDc70CWN
H1yYkjqxq1QvZJHNhEuXUa9qS6UuZ3YGnmEfskBPpB9NWett7axNJqXvfcsl86aOSNSVGgp1NewN
G9J06grWrOoNHMbgL2neBGI/CgEI6j7AiTlclXYynkBkJtRhjVhtmUUxW0LZ8izOBTc7xB8kuPMr
ruX5AiZJW8r+qNq/KeBfQJySsho01dM5l0NopS30om5u0xisXr+P6Gp4sYY9UTfOxNdwolcId2A4
lquqqdhMi3qykk1JpoHv3/fwox2p6RhtoKEV3zcN7axJyUqUs9wNwejD8Che01iOmvRzLQWPskvK
paK2uc41hYOpJewVViNlNeyFjhDggHmxJaN07UUrXnrFzKs0JTOJpsRWGGb3fYUXOWt6C2dNp2tB
HawYDoMV4eXfOZlK2qLJcNZRutxkJIIITyL8Ff915XD5sOFi6bPqM8Sjg0nVBeWC1JE0aQea2NuD
5Ua0NMS+D8v9Sz9sUOUlRo9QCro1BUdQ85e92xw3iufUCVhAcHzYVRS/23vtsV4p/dehodqTJH5V
vbhwaBq+bWgfDrnquToJCDrc5tRwuutw7nQoy4yYtAKT93TudNOUFNGiq+6JL8pEz10veMZ66jBw
AaicPOPvdMcTe9nAeVhD5MyGXIAxtDTwcknqq9PTdafbnlgZcTtcMmJjuHi4roYfAwqrbJ37djR1
aKiC3nXAK0iDu6DiK9G4lRnlZWlSWLPhJoGA84yk5FsSUmXj5zg2HIj8WGCle0YgXG0t3WDS8KLf
2IlcErV9UHMlNfpAwmjItcqMtRAtkhDjFQQfbxytZzOw6t2u7K8d/77g6jSEmIWF8+ABg51rCSh1
BiEFni5NhK0TGJ3UgXhsqhJ171u630U89ZKQ66IvhNU0bb+gHlanUZnCG4zRlFbibzvu1DWrwm8u
+DVTiG6AO0paz4BDPAcmSp0XYA5q0hcTBd04feesezv+HqmduK/dbVq6kzRv0TX39Civ85mS15/i
GuRsWXqV0YHzZPSizq0gDv52FVDLfdM3K5pBIKmpyENFi4egCul8H+mwar/09LL1NyWt/y5scRNp
Kpso1HDcoFj66B78NG0ZdqHVA0YWyHPbshMEIVXRJMtMNIZSufLO1lRsJH4HkigSkABoM9PunCXY
/bbusHTS2wW4TpL+0FJZGpnazGMYgrc4CTSIoLuRUTp5MJVqoplpU1y3OZyKk7KBaHBrIFp4075i
gYEL9UeTFd9LVUMT2oFj0VMy8dJvva85d1ERTIXEbAIvybppQP0n1L+pM+xNeN5eK7W9qTsI6MBQ
potw1rc0ABdM0auS5Z9UWVp54KVWVSvxzA7tZqn1vd5410rJiqmv2otEUrZqRdebSYJdCEBX6ab8
7ttMrJq6Sz+X0luUEL6cJ7VP9Sq2CwOCX9rEVZBvoDRh17QCdymJaKzTop/UdardIt+ZxHnJ9Dph
60Zp0NpW7amfRmQRxnFrhrYrlpnX7HDsdFPYEAvs7G7Wlk1lQews0Lns+6kdYUUv7KrQa81R5mCQ
JJbtKlYALrGlRmpp+FxBE5fWmQ4xMuVT2rmbSjTVnMURRDkqFhtaleJZ0vk/qSuCa5UmUhfwRkGk
jUCQr5lC2q+aSKVuJm6oaFYVNj/A69P9lvVWAPNm5lkk5gFi5SEtd0yzHvNyh3ThQ5J2uee4x98P
+3X4P5+TCP4Pv2h1Orn/+bHTESwlcPjdsv94FaztvC9mL8YX7bn59V3AzJG7fab1xcE/sr6v5HUP
P4P2SuOLpO+LFPdTNco+LYopfZah+0fOd5QpPyWLB7pj4pexKygmhzQirI3xIu8LSzdfUQkrN8D8
ZyyxZDBB45j2hfloBH6mAaY9H38I7ZjzRbD+BpQAwtwABLNAJfy00/8m50sQPM2zNCcs4AVFOiqk
EwnmMOlAjLOtIfLzGDWBtstIstZilXxpsxBDVLaXU1Qz/KWhGTajPpfToVUVCjq04jwmh9YwDI6t
52iHrxouPkeL5NZzEteEvA54dfuNAHsj1U/Hsu2yJd9vRud8p0+fLlSKFYvLdubQPl+dNmEqnx96
NFKWSTCTEAW5d9IwAgNZOoayP8y6WAV14fIpZhm9xxxix3HZXDttryPXtRKe+5P9SP6upZkRl0je
1047ARVRluD2856CmOjtZddl9nLYY6m0l7HtsFw/HQc2Iou69iFVqDrgItudXuYEsn6i6dGyDcHH
n+wTv8vh2GXVtZLY6o808PxZ59N45fdusgr3G9duuQF+NIWc1YuG4XDYMC9PVkEaKJBZ3O+mM+k0
wWpoC9tWsRy39S3H6epJS3qx8Yu8njipLTbufq9v21bPpZZAzm6aFKT4KtVMuSnDJJgGipvobVon
m3q/sZUANjwD4zCNG1CDjQP2Oo1YZKaZI6ekLCFeUvYbJ1XoHYJVuC1c284EciPaneukzdpJiy9Z
FNmm6qpafRsEfrFoXYMzrbit1LC8heeoZ7HneYdzQ8N+rOjS8535cMh67Nz+J6Lhi0KtnpE8SeYN
xBQyXfOqbtmI4PlmOJdi3j5rGM7VNP1yxFyQTefXM4qa8Donnntn24o2LShDRk6Ze9cWHdLrBnIc
PoZsdBaUZIkQrhYpb+qZQJm30VqfWbHok1vcCmJoSuDeByGE+ZpW1ss0zlQI27Wh4TeF/3XYC3/t
FY3iHc6d9qCeC8/8EBJ3KMw9A/FYm0rXrlxjOIZUkzZ1IunMatRVZt27ma4UjXvH2yCe9XmdzSDU
JW7TooaIqxL5j27bWGXmRt9LyKuZLlX+L2PX1dw4zmx/EauYwPCqnGVL4zB+QU34hgATmAng199D
yGvNeLd27wuKHQBSFAk0uk83+ZF0Lj0kXuYvELmgK9H7BGERmjgzwMjIDA+9WMFPKE5MMXGy4e05
qampw5HMZNxUKyOAC4A5eG8gsVhHZlFd/Qh7eaxp/uamBdx8VVzDpQyyLIeBzQUiyTuvF294PfGD
Psim9JvHVm8dTxd7TToPpmHmO/u0zLNk0SG7a+mNGpv9iXmTp63zPagKtgkLwpeCWcEcFkcawfPy
w+oKecxC6p0KGc+jNMz185CPcPPWPInKWZQgxOyQCv5tkqmHWBN5a0p/gR78d04io5moG1gGPlQl
HN/Sd9U6DxP+KKhwZ65qih98TDYy7eULaZtTWNbrbJpHTINZj+5hrr2ThZlM7jT+wDPVJUewyEkP
3eAUR9b44QLLjX5NqH0IWjf4ybi++poAaxDF49ImND0IBDuOHJWdb6pDqQ+pX4iX35bCf4TyTCCZ
O6QIaWw2ahADV+RPeSFYaKbV5zdIUegUvGcBi/6XBTzfIqiLwJUb82oHLITYdZkL2hx+pj+r/kb/
7fBz31bpbG512Cz4nraf+nrCnSh5LjhPn+DZo3DizqlQdJlPf7NpnED7mMOKDOEDxFzN3+8KBEvN
IbxDxVxaDV0avXu3jx53PoGb3ZuZHv99jrpsjjUiwFcVNRl8A2J85G7THGjA0gUJuupbkg27BFuw
5yK2+NaPaLFKmqj6Nuw7nmTf2kK0K3wWNtoEedY+w/LfFimc7rq7ykSXD1bQkUvBeoBxwv5VEcI2
GuUKl07Y9a/lUBfYvrTsXJA22TRJ6MydxilmcaPY20BbNYdzV8L3FKlrkdUP4cRvI8lgzWq6rTkp
4RmwASIBv4/TcKW61IUdnLE3pzuPSoavVJXWZugbf2nYCTyHXVrxpySOun3nazglx4S/eW56s1hv
X1z9p6cvQpLxn08fysZMVUo9wMABOYkn+W9Pn069qA3sgP9MnczL+BxLV2pn+s23dTAflQuboaLe
pdfY0yVCvdl5HMytpGsPulXehSXWi8ILu3JGkS5UTrND49nZoaia9yPDs6LiISsRD/7EN7qyD+D0
MXp3cRrUD43X4I7/w3CGZ7eIKbD+MSS+WMq+Hw92V5BD1kTpshA6ee2C9BxOLzeh5KEOfPvFqLrM
f1cdtPubqgjz8KewvAfsaZyXgCqxdCqHLRrWJT4D5MfSVfkQ9eMWr+RqTP00mU1Hdu4DAJT07P3o
T+lnPUvylcwEevypJ6LW2blN78+jMrYPltK/N3HlbFMvaLaf+HfdjFb2wZABEYdOFnTDM6X62V3l
3tfwCCJM7pjLjelqhIb/uVsR2xcrc8cFwEMrqnP1BYsn9omR07wGCrtyoK/G74DeHHWWsGSWIpbK
udVj1w+8Tkfi5uJwQK0sAgxOKtOzy2z36YPSceI9cV4/uUORnp2JmmSGcrFS3TX/X/30dIaPUe7n
S3AGQ33I7uebZHfq48pImYfbrOL9LHU4O0ZV4s8lgeezCP3kaHjm6N5kRpDk/hyIiHe9f1JmktL/
wGJOaOffX2TsnZCOizrQLjwYAL2Fn17kqlcixNMb/bSS3CHWjDi1C5cQ9h/CgX/Itb4YIss28Mdb
XyrEOq5cfRuKcE/huT4GQQN74oOsqA17Ih3pTRrzsHmME7WwMVMRXbsHwHySTVvZ7oFMR97EM0eG
d5eKigLq+aFnjkY+XpxS88MYxrBefVeuurppz5lO3hsjEH0ssZ34i2dUNKbnuRFUJJdk1kz9kKv8
PozRNopxpuLZv6/VIWDEn++xh0/RxFOOLeoEfr7HknHLZY1n/eSpfe10Ez1GYZoe24wOczNrwuz6
0SPQ8Ajzkh/rD34EfvvBHzQQQqJ21WSm/ZAhj3/TN3wvCX/k9Btv4kvc5bqHF6twDvRjZrgdTTxb
t/Uy5QEAB6xFNMi8x0ZsGvNGmyOjCAvEn6FQFUY0zNvgkUPLea2ZvQB2xb/WeVbNyiEu9/W08SiE
Z6+Z7fGFIe0yyh87J71RYtLwaFLNuCzEnpM33eXziCr44uquRRAZQNSOZ8UPRK8AFAvkW4GtyPKu
EZCflOzaIQq2oYdYeOcEePDudOX9h8UV/P1fDLE5xAe7Yh8Z6tjT/7nkJWTgcPQz7ycpEchBONw5
9B9N0HLcRUN3nQ/rEL5HD87+3Z1Vl3i9cj54AG0R/2TxzEegOgcGg7VHX/X+yZ0aw+cpMNGxcvz5
J4GRyjjHztbly66PrW4rNA/zkw2v3IK7xWstubMlgrTnVvbt2ZuOJr7wA7W56Wapn8FZl+0Hf3Cf
tCvihzDk+waxjicPQNuHSVYDQX6XtRPl++MXIXK1FK5Vb9uxgt9/OkpH9X6UfxzdpfejZAzTfea2
zfrf3zDvT3OE+PiqnQN8Pf5pPIkIFH4Cto9KS95okm0UbeyUzD3EtGHBr6tQZNsS+QIX+IjzGaJQ
xY+xzx6G3G+e7xrUAlhN9q6cjQCz7JTrYi2SMhdzxvT3vBfJQXmCXYld1LtxkhrSNEBAfVeBTA7M
t9n13r8EZkAA5Op8t0d88+bfcPzun56l6efiC8rwlwfIaQ1RWumT7V9Qt1B9EiSb2wPgVTC5sI+D
y9KJj24CKMs0vZk5zsxshj9B2hESwOSXBVrtkn5QO2GHHWBzrrdWAxzdSy+x/qDvco/m7Tlq5v/+
S6K/LT/ERcFhfMx2+uwwkg0/LT9dwO1UZSVFjf1y4ThhgCCdrrHZtLHjDJyo2BuyJtSZkSaFa1pj
e4MoMMSfFNOIheH8pm6U5KRkNO/qZkhDmiGjipxz1ytWPO3Uifte5c46mvenam84gMmqU2bYYZXS
VTLacpZj7kSexNTDyOGA7GdhmGdr7XB1uonfR3HgEJk1TUGWIllWTdR32Pz3zcFJEZFfmEPTtFZO
9wXiFZPQHv3m8JvyXU1NEoYU9L2VL/HpaAxnWLdD2nOsiKFHV7TNxbFFVHhVwfychXAjHQ3PNASb
ZDkzh9EYHipbNduAdeydd1dkcfc+guHFFYlRzOnfHmWA2f+2OEYhPgYaoEplDEeub/85rbKQ0TxV
dvMTWE7d+sALxquGKQvYxvqhsuQADCqoGyt0qJ41Za8WCb50Oc9v9Ic8zZAuMYbNVpWRdfQKRoa1
isVvwxiBGYsDg77oxNgBC9ykAPNr6ytxy4uoGsSa4NpU3QRvSLwH6Zb120irZJ53pX21GZCIpbDo
sa7sdOsiE2UbBcw7ZjB3l4BoN1evKFNEU1nyNo3IshCY6ebg0yS7RB5r1j4gVrNurIsfKCWwruWo
XvlQ0KW2wnEH6Bp9MBo5wsKnPE3TWWcWmmlhkX5vH0Kz2oy1qmbES/JV/yG5Kwq3zwGYG8p5OXrt
YyzFDDBTdgVIil3dsXcXPI7aleF9aHSyzhaOpJd68vwQzcqVSylftBNpeDwPixUAvinwbpOvKPmg
S/hYHo2i4Vlxmi40Mn0ejeA+VmFcTqXrz5zW6nZ+zZZ1F5WnPpHwZE1HoVuIU0VKsnfqZPmJbzSM
cOppVO+dyNSzmXp+DGs0DN+ouVzehjWsT93/HLaNxX9Y2yhN/PlpJ4DcYt8Mxw0eUHxh5c+nPYkR
yYurzvqetdmyg9PJA/A1qheO6OXCLO53IyAaYnmK3gyDlxVUjTGgCq9GIot+1zc801NzLU/DDzxI
06iTeXEb68/xbyflafgrxASWyaJ9LKZmCC/M9uuHm8k+2e3wndw5CdB+D1V68Ht3LjELPWZdTq6I
liWL1hfA6VOkspQ6SPdB7QIgOUmlI8l16uBTPAaGBVc5Oox6lrdtuTZbCyvO+gVWCLExZFLU/cLN
HeCTp10Io39JTcjkLjUhEyO1J+VPfZ3MLp9EMRZbXclfVLmALNmsvDVWMvzUVeZsDcsI+ygftqnb
/CqctnzIbVcvJJDb+CXIu+9XqZcshskcTYc2mytXkXOt7H4ftgSgv5Ymb21ozRvKvFet6SJJakD0
Zc8WmFvYdag9dnUy4JeTzjobluRSwDqu2GIkKaa4fnSXMdJNEEzlw5w4Ij7XQMKew+moIglShQKd
b+8CmcX+sbb03Kjd+WaQviuH3wRw8iL9yrZgJXLA1PZDU8MtlWEzlVbiwbaCH50K5asaRLkKHaLW
QVWpV9qLM5JBxkvG2H+8ByGCb3/siJD9hw/Z2KhvGyLe5n02YPqRAp5Va/ldNgjRAOQogVoPfEmO
MLAfBSloNQ87/5c3sHivAVe+wt/eboAnH+eGNM1QfQlKXV8M4XI8NzAR6cqQzCnJMUnJo6F6Wg7X
gdNfWV73e3ewqhOc4v7NQamUtRTjaO2N8/HmZMyjmK3YkGfzu55n3I9xT5d1TBZWvjPWcxFjo5pV
ub0wBrP4k4xVXCy6sFohXkmOXi6uJipjmiorHpDuVZ0MRfEXLHMPCI9bGCdtgru+cJSHlITO3/mp
9BbmqAhk9KUGrmqcHGyG76sMqW0djb50UfWZ7402VsOUN/PRAdj/P0xwh0w2Nmx9pMJOwVwktzpB
OFVfQw6u7/lwTP85tUW123aqDcT3Vo3RoqS02XZFf0qlygBImXLyEtHIozkSWdlug6Y9YZPYkp1R
nshiBAR8FnuX3M7DYyx4sanimCE/aSyOYaqDZVgW8go7Kp41nBffwkLus75qsb7m0SwcMvdnqFQ6
K20CHG5UHRF9KeGaRFaljz33otaoEDMLclU+lMhii0O97mFOz9jgZhwYBN4tygmvoSdD694EjLeH
aGruvKFEWpkDZDzqljjLGKt7dxFDsEXS2ga5YR5QSUwsVOWTLckt76UDjoK6cXXpczVe0o7uMQVm
z1V4DkOdHXApwO9+NJEGYH+WDt1etLmzMYImHhDacxN7fduLI2L4Ja9aur7v3s2G/06a3brZzH/o
GpbRCKxqScnQbdsqUft7o4dK7Yu82BRF5248L6nq2V16o0OGSGNAAYJLR/+sg3HRl0V99CbKsDqs
Onu7k0dDYY555w/C5iuV2uP8zjMqCL69Ob1q1yOc88331LPL5djJYOuVAfbNlUq+Fl7pzeF0Vnuh
ivLFAczd8AWlYqtYmi7hUmVfPdHCiYh6tWckIwaPjt89BROfwOuyymJJ16UVloj+KaaRJlFLR+0H
OQbX0hP8qRMr4zH0W8cQxvEHxAibJIbIJ7Vk+E0t4as6jdl/JCR79p+J0tMrhbkR2zwUzJ8KFUyf
BPvdyy69saziUnvfC4b3BZXEo4NprEinq1rlwFJ98HzWqWHmIoJx0ynz3D7gzSMfGkb3E2n0iY2t
YV7gJyGX5cos7A7TIYZHe2oUsecozCxPd1bAW3umarfc1K7wb2rMC7JVYLfR3PC8MXMWpI7rlR0j
AbmSbbF1ZB0jF8Oyl0iJQSh+IivtN5usixisTpCpKhHIFVU3M2QfEec82P7RUBnT4ktCbh0NpwiG
DU3T8CGJ+Y/ULsp9gRSKTe9LOjOxSzXZn5949sTDFvh3vTvPIoAc3IKkn/r1XqT2ZETakbaSr31W
ZM/tMFhLx2VYUlRCj4G2h0VOMvurrZOt7fTBzz9VM+SA7YHGpEdSD8MCLoZxHQGajpDZwE7R1NQ2
/PBItpwD1sxOAakLe2akhh4jCSSb7W+RLQW8m+HFA2GnxsqQpM1UiUSTj3615YbrHOkUh5qx/Ozp
7k3jg7PPaQAzzS/gcTNkU43+OsxYuTRk6+Z86UUjXd+UgdAClndo9oZMrPo1JAyZgEnjPANEN488
8r+eIoVl+lLXVZGaH6vAeTWrmGEhqLrH9oafQxGHhyTzL74SCFAbe9wB3HiGzF5kwUy2+yer3Ejd
Gv7cTwKL2mIrHR7tYk0x+3S9Snc197dMIhEwdSNgJVS796YmQc4NIr040iITmO3ixZ1ljoya0TCk
aewubPeUOu0acAk+S5EdsXZp6C2F4Pw1EELNuFb6mMHl8xyrMwsH/mpTQvdAM5ZzQ7oxsGcoNl9s
DSm6cj+UDr2kTfqVtsE3pECHSLOichfjw89PHcv3TT6oN8PnE9/17X/khwiGoDCAp2cmji2DOFsa
0sS2TRjbCO7x7juv192m0sh3bW0PaDwmVlj8bKAVQN6b+IOkNnIUSe3ztZEm2PoilX0SN7WbHjXf
0qr2jmmc1stE+uXS0x5yXbELQ27mWH/FvlHPOQvofkBg4KnqKV52Xn/1M8tfp27erVptV19r1z9y
rOzXyGfxrTu8en/rXvTWwvBhKvnA7aUHXkfWb7gVT1RIbCtCb2dwK7AEnHOrHfwPQLuoMuzmRMNK
jPokO4f9E5c0jICYh5nAECVeSG41gI0i8mh4qHuO0FP4FPfiD7WSvGYjdj4zVlnxo68uGl5ZMXfi
0lpkrsdXxOvZ1Y5rOgnrCbRChwAfx/h374nv/blGEIRt4AiMAcaxPfinURjhzzXCtutShJy1CNbA
+Otl4c6LkVs7eyTJKy9ihJ2xFYrCBh5fX3Kk+4IPWG+4sgfurCxeslcAUwGjTUlwgvNBPRVNPjdq
pSDlPmGxvJGC2Mh+TUd7G0Q8nQNGXu20PX4XRZ/+KqpTTPwG6RBwmYQ9jb4WRVvNkcDaX3yKP7mw
6xpZD0O4c9p6XHeNrx9E7SQLVznuyzTO0FH+S+v3cVzLf0AWrJVUFeBNLADgR6TDiXr6GCWZwKuB
r/8hp8Tv4TBI+qO2npqx709Gy7ANqfpab/zB/mb4hmWEplFDjYexI8H8dgbDbKchW0cOs74sk7Xh
/XayKOzWmG3a/W+8YiiLQ2fXCzLW4ftFmVORsrfXbt4Utwu98YyORZCrNZB8WBjmp6tuxgFzDlxm
67JN6m1itw9eLsNylfoOn49RDvsls11ySCt32NdIMEMJkt4a9oYWkUgAOXb4MvLUMsdUIxCoQcrY
GEd8EwZdcQ17Fh61T8+Bz0BNrD6Hk7UF9njLY1JcbZn4e8svft01RmL/qss0XAKZhPojU083KMJt
B5DMzIwRTwPlsnjog54cjYaf19kGqQ0S7yiEhgeI07ItLfZwOxPywleFAvD4NgavtzTViMI3a95m
8mK4bhuVSyd2wuVtBEHrRw/ewPugoaP5QnC/WptRkY9FTzxPdhHBmjrvwi6dxxVVG2zVTKcuof5B
dsWLUTcsqXEfu2iY5g5cK7DJ/s5yJDyoE2maOgG+EQUsDqZXgrIHm6bCf2KuyvA8F7UeQjs6GX3u
82YN9zVbmHujJH2bDNRDBOwBXPSTGeljRZwaT0vMbShuvewCwkrAYoB+5mHxaFRaHXrrEJGKOXdd
sXRTv1vHw0qRNv8GEFW+ktoHjMVyq+dc040DYMI3v6EtMgaFu/fGQSJxfvju1DT7lpQjvJlAWp6i
JM7OLtXBzAjKQP4a6tB65FRkwGp0+cKcYCDFHv6oVyUGhQxcq9+GEn+FOUlOv4gq9r7KTubrvBpj
APWs6hV+1Dn8unTl5m26wjbOv1jdfkxrXc97iRIHmF3SrQPn6NVSuGXVWMISkNyuASNy59RJykcj
dQKO/F9uJWtDMiv2D63I325DIan2XMMJeYri3r66tuIrJD+KpSEBAkIWGCebm24nkepdO1rAQe79
MKOFVWghx2Ykc7ibnKtrSf9SwAadLuvGwT5xXtQMdW4mXmR15Q5zu408FpBerjFNxI3eeS1iTrz9
65orv18gQZ4BsY/L6oXtI/Rdvl/zGETnrs/L2zVPjwOAewTAkWnInNT6rMNwYyhzFnPdvjuOt+v6
t2s2nWRr/e2ak6yxAasQ7NyVSLuzMrLum3hbZYgjL62+CnaWBQfQzByqHKiied8BrcyRhgI3HySR
hfzbvMyd+Y22Oix/KYngotUJuk9jjHZXriiPXjKPVe+D2WXbsYMR37jVgNpJsKNpaWULxrEAeNk1
bWtn1Te1XCCCl1/hWs+vdfES4Xl6NAp96HpLOxLN0pCVnbkXdDaKpkuRq2gxsrFcGV4LpzwisnOA
QRRSFvL5ezeM27IuWwRTwRnuDvnVRpGRs3KQIzddiOlc1ArVlKwe5bmmC4HJFB9xRya3WlXB2oee
6dokMpwhLNxuDa+U9nhQfvpV17rfRih5tHDsKF37nSQ7OyuLYyKbdp7IBS2rbZSJ5knbZTHLWaX+
x/QqL8P2l8r1j9Eu3OdIjCiE01Dkovd2tEV0JFw7bpc8ohyIwrW4xRsw8fty6pT2fI0Zwf2WEg/R
jE4XF3NmqQTZpchh2AKJva6ioFlnqDSz71L2P2906yVDYv9mwAdejsgQS1Z+lThLq6RkobI6Ro5x
FD1Z7bL2/RbB69H5FiX2SRRVh2JJ9gOLJG5yKusV4674afXJj9oegtdA2tncHxW9tkliLTqd2efI
0+/nTkq32n06L++T6JESHc9DxsbnnsP74Tr00/nGmodsJtpqFavKWQVh7q2ajowoIkZRRmVwwgVR
g/PN6p0ZHdz2a9yW4Yo1Sm7sTIhnZLjs6mIatYmdOcDB/dGTg3MueUZmt56T55PV6kpjp9qFfjYs
TYeiXAP2Fb35LstXTje228mJ+UXHwYORw/NdzhunHk+ssuUptFQxv3WMk0ft+OEXvHbdVtpI2qrd
hr7RZnXr6EXD0u212Dl2r6/I2X+9XUihycwqceMyNQ5HN6yduZgunY/WTvC+fNYRUxs3UkgI6vr+
awbcrFGwvCYCJMMpJqBrfYkjIM7MqVrSdrMWVsNDkoz9IRjsfGEEFmlXMWbNF9T+8ddR1ag1y6T1
Inz889M5q1rUC82i/JAkOn0MLKTZmKsUnsdnCmbfJbCifk+dxrsN2aQFXriWfe10kKylrppNMEbq
WQt3a3pmhUdgqRYFts1WfC4z1J7TWJKeSFE+1WoskbFYFxuRZN0NyGDQDKRDxRdUTyo2d4QDagVc
LRmhWA1W08ZKyaWamiiHbVd7qbU0yyfHPvlSRT8YUIO3BbUquF5js+DNTSejNeTsqmBOHg0VyD7e
yWjEMoyUqDXMXGcX5qhqkFfsCWl51mOWoBALHZIXGQrcnKwIZtzlyUvTOHLd24VcGmlQJPnC8tWw
NdJh9H/lVWSfDDWN6I5R8lROIw4a2RjTEKTGeXXREAQhsKfPln40RIfYJtGhJwOs06GW7mYM+7M7
CRoaIav0N7Elqw0m/QARkBSeIScr4H8k7l+HigX2vNPyZ+K8jcjz29B+KOZExF6GzStDmijWyHUN
Pz4Qv0m+dgeA8lsiiotubIbgqn1+Vy4tbM8lyqzdaLf0JGrO1N0W+30M1pbXJLBTVIaJ88tISLIn
KNTWBzlkbh8VS7dr8ZiZE2FD9aOvOmfpxnAT8Z7D6y2C9CVPLBRms2KxNmQ9UlRQYFl1MKT03A0H
dOfiCzoFoaqlUGX2krAmO3qVPUyGdPYSkShaNzZ9l6a5zABLo2prpIMdfvMFa86mq5UsNTIqnxvk
yzzA9fBkzlOUfr0zF1VM4wPF888XZaRF49wuyrIylDnKsnpNJ3QmneBX8QTJMmQ5cjWj2Mks77yI
TZCsyCC4DDexKGLzk1J4A2F9DHRTMmPySYkUqEtSdwlKBcl5X8TpNUEa8xMcicusq/qLoexRwETj
5NFQKPOxBZg7u1FwqKJgiRiRL4p+tIvPuRLR2VDwPF8RcBA3inreSy9D52RkZVJ8dxjhp1Br/WRT
RKza3EfqyTRMZDco4FcE9GCkTpE0M1RX6Q63k/RCzriTR3sjLbHOz5zCb/Y3aUAo3qk83GHHbj+h
imcO6PQROY3ZFnAw8UUHYYqUGdtZGDLJ7e4YNfQ1hKcYT3GdoVoOtS9GaHc4lfDaeFe2lvgis0Gs
ylS2E7BMfEGxoOIAeDJA/6ZvtwizKP9iVIuyzICvT2C4T6qsH4elB6jnykiROy92iKzkzdiecs9n
CxRucRZAEbcnUgskq/TTYcqiYYYQDF3dmDUDxgulI52HtAB4G8gdhVSnaQy7TmaFV7wCXLmVGlGK
MqPl1YnH4lRzdrItxxLzJkd9qtbxwq2REt52e6oiPqNFLa6G58JOJoXbHwyLxyPdmI2QMgOgat+m
dUWL2RejS6cKVpRpZA5PpOnhIqUE9WYuhuMw2HqK5MDzTidgKhsfgCK6qRuNUaISSl8BiGXIiHXD
MUWlJx3Kt5IO3cGwO2vCrWg57AyZtLW/o1hhZoY0zdi4X7wOtWPMmWKdtxuO1QulKHBlprHJQo7F
Ag9K/jD60l56dj8sMdPUq7IT4cJ0HIRjXcb/3X5tW8d6oabaZWYAYNjdc5anaxdu09uvJaUu566t
3ffLjxIfeyDyggh1gsxqHawAEJ/7QOc9yNDzHjJ4Uw+xFSEN+i+WOcok4Poukl0MdWONg4XSZ1Ku
Wd2/d0exKFTm0mqYS5TRZJUMl7mf9DdnlHFBmYa20cXmJd3dfFBFi1C5lOW7nhf346oPUVgsZhVf
jFniHB2Sd0eSMVTdkjn7QbcGa3KX2/7wr3LTH0tzgc1fLlbFADdlzYW/75FVMDPhkTtpkNh30oRI
xKTcBTaUJyz2XWr6tn2EUiGxLbeRrOJz6zm/auap1yBibGU1TbAmUwAaVttRNXl86WCFGi2ahk9q
dOBXREHBFZzh6OM6T0PPu0ckiNaPuZc/szxTr1WKaoFhBSxRj6XzleFmBSOdsdAWcDlmJSp7Dojz
W01xYNi2ZBln1fKuwh2CzAPJ6oVkqIKmRoFIShiXD9Ry0y1BDPJ449VlNB4D2bULN25Yv61kYy/d
CnUzB5Qtw01LAWHQvr2OyiFadHTwnow0C5EBVUXuLIf/eCWRODavrFHQmeMK+8gylPpoOvXgTY0q
uHqAT/q7Qqr+zlCGH/Xue1fDM40dWBIxRx6eiZeh6IMEHFeF7fCFZH07pZu1K5QMGL74lhNuURGV
z40UieQAHDQ+wFMQGlaFAAWqlzuPhkK9xAG1yYDVTdvk99FsZ8WTJngEyLcD3v/Yu+X46HhWexmR
2bqNaWfPjMzwgsQq54AxwyE06RtenB27pncPQ1qc7h0DJe2ZIT919Epi53N0Gqczcarfz2Q6pEVJ
N8JFhZNTCbOhHB0HLqwk3FhW6SJhdAz+dgQLH8F5+qztDt4jeNLgpfDtSwCA8lgP5GCoXlpkzxzv
m6FME/qOAnobxV+8YnQuwxAllwH+1KmzGYbyzprebr4AZkQX82lE1CMlB0AN2CVgK9ShLA+80M+u
+UmpcoOFz4IINbVw+0yTNs0+9zzraCjE1YuDHJ1nQzVIdTw0ItLrHBCKA7LOnVuDWOf7EeFxv+6y
+qvRyJ36nW9Iledz4lfpEYDnDvXAkH6rEaadxbkVnsY6j8/2JCgmgfCpP8OXVcITE2N8HqTz3iNN
418aafUDJfkWBS66i+do/9HP1lS77aUo++4SYmoH5B9uFKNgeKNEjSPLR4Uhw2sBIH8M49VULo/I
eZC5/EBQ6eJkmjGWwEXr/6PsvJYkRdo0fUWYocUpEDojUmdl1glW1VWNVu7oq98Hsv/J3rbe2ZkT
DFeEBHf/vlegJDAIdBy3Oij8UMjmtcUctN1kEFLb+m2tyihfhiri17by6Vp5NoxC272MNixIT4Nc
iOwGDVt5bVWi+A/XiofHJAG0U3mj/vx1FqPgEDZrnQJdJzRz7++tX/2m2rqrve5nsiY9CM6CJubn
v3laqj+1jfe41Quw8oTNZHNU1+RGwjapnBr7behZ8My1x5Z7rf8aXjVDDDLbyR86XSDcCrrrGxsJ
VHPXM7HWbWdb3da69RsHkfyzFY7iX2NRdhYBem/6AanD+Op2SXItEjGd5waNi7Xqq347q+0uvvau
KQ/oWiwvZhFdlaadfq0nOQm47SRp/6pxhOH6XhYPynPEL9FnfXJWhPZQROwh0u2X206lt6CP5M4j
ARJ+bISrgeSsfYxFT87ef0a4fNKbXZZg3WHai6PrGEuo11N3GN1We+GnVA5jgTbaViyk1d1ZhG38
rSinnG0aK4VYpHofGIq+H8cse9waPaUWfsudd1E6Q3vZLiyylsDqWkxsLuxVxNojIrwv+gIy3gLw
1SCKfttwcht8TrUAhyHvWKBl3pnGNzXLlovMy4ZsUGF+U+yKaK1Stccuao1vopEfs2UUDzHxz5d/
GaRosxpWtW5fqz5U0NvJWSsBKRs4UcwQQZ6NhRgyY9lH/Cmtfano1WEuo5L4ODyorWhIk53VOvlu
xa7z2mApk/ZxngvzrBeeEpD7n99VRM6DobdKyAzz8E3TrpVpzu9br6QxAbU13vTuuTMR9LWXMShb
r23wv/UylFYLkS5NiIbkwzcT6O56habr/3rZrfiPl6WXLMYa9fBRC4Hfl7evQ2YcamIq16+aUmMe
90FNBUJYzd3WQKK9usm+7u/UZoB/WXIvM8+8pl1hH8u5tfY5xIH3QciwkCL9mTlaGsI+c+8yx9Hv
p8F0fCj66c91ZCSy/BUiyl8jtaj8HLl1AHT818hWL43PkbXmJj/bonuc6w4lvqz9AbpxsqLkT+jq
RF+awX61UNja1cOYkjZV8otQJn0PTLR+JtJCbssZ4ABBsNlG5fX80SdL+q0jGI+Qz5jcEhNmgmYR
v4sccMSZJC0flwiSp6CtiN2nf+YRM6rSyPcl9dowQ7Dnvu6dVQmt/mDRX4btZBKLAgoXxN3sfmfB
eUznPv1Ts7S7PBP6R1VqKxbBSh+0LtKPrpvbx9rQSBKlxAItfZw+TLu+eh5zq6ZEHz0TQq9Z3i1q
tfplcFJUGee8OGpeXb+opKqOzBZL0JhJ8zLOo3rfDUjSrH23HtbkHtH/QU53rbKFJ4PMdZPT1h/N
duvQlloRbq0E8VE5mJzH7aW2KjeZQhjz/eNW6hLD8/NUjc/btdNUKHu7RvZ4K9oxGhxD3Hzf+k51
KW5laqk++jjGpXfT8oXQ1W0oqvq7kcooNIGBnoXrtm/aUu2l1OrvcwStmX8xf4qmUt8b9efWXdHc
9DChMHvYiq62dxD2+aiNvj2iJSH3W/U8FGFnZuW3SpT6CXmddrdddFAsJJo8BSBj5+0ywzw1os6f
8tp0gtSsWEA4w5AHNdo+VtcyVxNNfmq6urhP5mFHVH7MA5AY/RGRM4UE6Vr+Hw7+vNT6av96AdQ7
Oz/r6hMBD0Ki3YhM/+C9Zlolr72GLs5WX2nTEjbxaHx2E9X0t26dW/y9m81i6QQLUVzn1GC94ZNE
/JXmnedLR+vv+m4xv0GwIjIg0zdV9ZBnt1HMXdaHKOuD4eBlFRj5tWi3iJ7mBArutmJkvA6x3b0l
hjBvUxnD914vNtiW7wAfzpts8G0oM39IKUIVkaHYZ/mP/JPnfTcNJ1slCtSnxnbQ6sg75RJ54HQE
MTm06BvlMZs1ESR9nn23hv6mb+MXRNT7MRW/mspCrMPpxtfJEOmuiTwA7M3cn5Q0nY9ZJLv7clb6
sMmT6I0E0e8yG5I/Y/Vo6Qbvo9X0V7dwp3dnvfeUpjYesqzVDoZp9yheLskVrwFrl6Jj8qKuDwrS
mNNPxZZ7pSUmZsbecMwNNTrOCsjqTurGqqvjHpuWIMRWnA2egHATss+iokfGUfckQuRr5zHmLi0r
pQjVOjNfC3UiW25UFfMrxc7KJop2/dnZIV19bNHC/my1Rdwd0SXhO107JzWy3LJIus/WxiZ7gk5H
/znWiKbyGJnK8NlaWl1+7F11+mz1vCY9xpoyf7YWK4o2HjT1s3Upsgih9VL/fCHhkAhJW8P4bAVh
bB0g2FqfxSRVjYPa2Yjkrx+QuU1DXUu6n2OraVwOuhV5n63aoE/IdrSmX8zyJN0G2cMZwnG3yrO0
Qymv24Gf96+zzIAcviDH+I8eW7ckgddMIq84bEXZYLtRJVYR1lPk3Zem7l69pQuKoYnumXwNx09I
bu7bGAX/rXLrtx3iOvvppJZ22kpbo61gIdKX4z5bx391zQpiUQU6mJ8v89XQ6eqLXhXj+evackmV
C+JxZwkS3PG3vlFWeWErIsRU1gtrJQ8fP0X1tkQi+/L1YlHdpZdWqR9yNuR/e/0xZ1I1lyrbbX2/
XszR85Plyubuq76PlfJsR8rb9spf104r3Q0IjGmf13CeI0driGnn/edBSc3+LkHx7m5uwNn/p7oo
Eqvzt7LeqF+nFqm0mokXCoZShiqwkLvP061r1xSYynTS+2z5by7XFSmgr5jUwvqS83odO+7ZFW1l
c1bcIK48WD+Zy9osX969UfNObcy/fCvaVo5aHhCrq2p58SroHWz1GpI0p1agm67DXXzXZAe/Vrr9
NWl687UkGrDV56U3nZYExPfnxZGtIkeC0QgxEBa0YLTvtkPTZd6dWA9bsesscJcRxK+tbmxbktTk
+MEroyNCZCpzrpnTOde8kGHvGcuFSdgkNrY22JEz7Ah8Ma/kFevsrePWogGO3non69iv+u3Mi7S/
hm3Fz7Eits6QQ6aCtZE8zLOu3AFpQLS+XJXrUYo10+o6roftbKtLSRiFsaMCU/+/GxKm5L8NyxTQ
7GpTn/9Rv11kG0qaPMK5A0Go/+eLbWM14f0kgLhG5gj9FmOEGP4K/96YdV/cu09CXmG73smO1Z3Y
yHxffUYjVgPVU8aDLp0MHr2VPiu6QD2pKYvDmMTFWxrlj0Y8l38sMsr4W3R/7+El3f+nR6S0HdYN
HXIfnl7eeX1H8KqLqztdddBjyczTV5VTZLb0v8pfI4Se90e0ma7uepGt/rOzM6tOOJRoEVt93z3M
DTO0aarEGomdeKT7hHOsIRL67Wx1D5+VTQVeWwcEuNXVa4MUwEfZY6vhdpnPBs1xfBv06+6LiTkp
sxoURYSa48rT3HibnxTOrfxPnuc/uaF/a9/6S4lYyj8u988LbeX/nhW6vY2NJMpdx8S+DXGrdgqG
PeRCQDxkXCYfwDzUglnDPYevUr20qM6qRkJxa+kjqfdh3Ang1/zK+63SFrZBWGQ2sjAXKbLAo3xq
U5VniZ46J9fLCZeMIn/U3fetbatpvSgD/O9VwVedbaWmn1bFCp6xxFMCVuCpftq6b4cCyZZjrbrO
52tsdWaiImXuJBJ3B3c8aii6E8QvC9CbY3GVxD6OST9/a6NaG/nvuhy3lq0POOUukBqGBtrae2tw
6l7b14Mxk5Qu9HONQq18icqs3FmtavM1oVdppdOHViKGL6yyIw/div1UxAAkcNA+z21uH1g4xg9o
ZQiosJgH5Gyd/bE0519GBgHIs8bYL1BOcSbDA7Nkan5epP2LEpHEGwxR3EZHLU5qgU+Usq671Lqt
d8Y0Ty+NhFWU2k7yU3Pz0+eVkI8guBJ1v4ae269AWD9ayrA2uuZiWDp5XGcuGrJD/ylvZ9tBprI+
YuB2M9s4vtr/dSC0Fl+bicdambr6QXXlx9b4Vf+PvsvUJiu27V+v8TU0yd3h3JX6brv2V/129lW3
NG56l7rPXzVfXb/qtjeTL1ddcau7r2pkyNNDa1cOyQdLXt3EQ0XfiY39hMDSDqp1HS7lo+d01rNS
d+5LU+kPjTMjnEki9WXVjfcXpysuw1h6L0vUy5C4i8N3QKspR3tvsPzf6WvRm2fvtChAcLYrZYPQ
EK9NfmyNlpOkTxG3C2vuO5FbzamcYyje+XaM0rLEnGUAy7CVt9OSP9EZRGt3sabJey0j5zs35Yjk
GyW9157LSh3vP0uJSWDLRQh/a7OdY7nUOA6sJS8nQmIX5lNlON8wF8AXakQbdzvoAGF3VWSoQBSo
q1rzrwYBohK1I9fddarV236xtWgi8WPY68evK7R5BvQsTg4Vmg93X/X92Hi7ygB96Y1tFYI/NHcd
rKqHDtDNg1k7iBGi14JiVQO0ZD0YREWuuCCwEmE3wqqUut6ID4ZY0HRbS1vfLDV1X9hpfrT7bHjo
+9DOlOlOTecxLIls/cxC9s72T9F3fajmJVosSuPc5oG02tbQWjyZDKl+DKNlkEDufnul4h5m2dVn
ZOnRcPzbaYa6wZm0rlyCLNYRHNPsZscGJTqtpIMuL/oH2xLNCxy6moxZBRmsMpuXkgXOQUg0VLfW
0pmsqxjLN4LRRRf0EEPdPpWo5JGdHdNkwQxuhO+GOwhGSIjtYCBQqWcJDfzzkFfj34s/lcVGWVdT
4gtRofiynUVLnfytuDX8o65YRzRuleFQsJ5qS7fj2WIdBXmoKUnIeMwlbONEFZchTrNHzRKDn7Sy
/SkH+8WbVOMlR/wWhqIZ7YtmiL4heEZYoBE/26XsAWvN3Q2GinGdyHYGrZjw6UgTVR5iJCJ3FSiv
B3sco5Mm0XgypR496OuBXVN7w6srbDPC/TswsCzS5XjbGrduTNG/CV9n5+0a2wERGUDg6O6WKy4t
MZc3sbT72DTm70bTjLueRPppcvrskA4gwqOVQJIZWXqr2yQOoLPaRCIofjUkaxHtcKBPxgz04r9G
KDBUrgrATaetoIJU0nk34mhk1yOcCzTS5tvY/7TXasRe7FO/BgfJErQ+COb4iPy9grj6qNw1kLzu
JMjr3RjDeNkatrqt1dLY5vpbGThsG3hwXxT87O69DoS465jpT3UunmTbolAEtOsoF7TFirZS3hFd
CbYO8JXysG9z824bGWEQhvoWE4SiVk+lppLf/cTaeJ1VMNvlxn1mW/o9EclxH5fYFH7VbWcCX5Fg
DWfgKDAP+S5nZzTME24B69jtYIlCv3n1y1Ywah4Qfgno7zTVzi9HzH2+Y91d7MzOLcOvUe06Pjaa
wZdz5By2hu2tRGAfcIyJU38jFELDAa0pk7e56fL7oUG2gIQ+AWexzAenlc5u6+ZGpAiQEWTeXVv/
16PQvWlf+176iqEPD4jADg+wEYYHSFwnj0zS3Vd9n1YkipfFZTtIt60hL1QEC9D+3gZt9Xze+Th3
4xricox7qBdE2EfX/qZa6ntZ1OafmXeA1Or8VmKJg5DmNm+OVOxw8MDXGXECZbFyhyPILOPeauRf
o/lG30EP/4mRyW8uF1/hQmej766nTlsm18QSbpBGRY4iLHVfDd0w4SCWqyvvHDCwdK8bcWxjhWWD
fojV1L1upa1+rdp6eUsSHT4Tv3qFtdxG82hmPXpUyqeNALIdlpUUkqHL80kKAS5KRCBq50ObLcNL
4vZ3Uuvme2sph5eerHvgggQ8bY0p6rz7JYGbtbWqTjFdyspYkxYMFWWfPM3guLbGrQqmBVBbc77f
SlZEjCGSdxHbmwqt4bE8F6YXXwcApSGSfMQi1iLiK+R/1jP43nxlW3la+8hW6YIlQtFbddzphC77
/Oy6aA/oiu7uWfIuzwqiOGwm8HNbS1uVqutvVVsX162/5C97gObFrLP2cIERPQ6JSQCfi3mQKYQe
ghTTg2TS05sN2WosJ54+TfE4qzarRzO9kpdSQ97Q+Igdj87C1ue5+ThhGAa4UoeSX84Q7pXhHbj1
e4x63EN+tnnYPDpw0op5JttalM4BhjnMH0Sj92ZdABJoFED6thIkpCePpGNPiiPSRy/i4Y4y4fjd
JdBtduoMyc80kEU3p9t2pmAhG7aNru11bDH2GfRkrD2aKixI6xN/YpYmFEvkjCkZq8Iaz9HIDN1a
J4qbr0jyozM9zt66IvKgEce8vl8B1T0buliCVz2NLm6WFWfuf+yxEOhfKa5PjWrEJ4QYPrwh/oED
i3eIUs1DiE8htsV2mFky5V+0vFrpXBzsFfDgyumU4dXz3nh26KY4CSIpO5dN8tC0hrdP+gc9j0Cf
t9pLb2jfERp1fRVEWGj2EdFOxfEFurCBOgP8QXY4GEbuHqIEVRIuncS1renVB89T0XAlT+hjCgYB
iETEDtCzo5wbiJ8hmQ7Un3vmZbXILhOwxdXR99oTjkfOMP2VW5W2mtR1u7jW2j3qGKuDGABTWIeB
3uBOIdIPDQ+DH13bHyIrPcnFujcaoV48JOh8Jqdh56Wi8pHf+TPqf4iqTAP2vr+zSeO7kB8Vyq+Z
V30bSsAketPvjRlZYNBq/iia2teVb3GFw6lomVba7irqxPxRVO92k+8NvpnKE+RlHPlbZW0QWuYb
bID2DOSY3YlIVd/MBkIGijIG+oKhTudY3/VUXwB8s6b00hoFs2H+gB25ayomWHzp5Klt8ltqg6xe
YvJ2Vi73Yqr7A2jRH8pYVS999Gfr5QQShXxViI6yTlhuDQ7FQZnGsKCngsljcUJV02/gMfkkS5sd
UYOZgUiOv3HHFTdEA8ZwKF76YdBeDec8gKAMlCh50eCFhDXkTEQu7DXiiaa/wGdsmc41mhhPS17e
RhSMcKqLzN2S82OQ6B0OyKKKcxqf8PPdOXpjnqJaGDBfxsdeSwWLz649pHbSYITcPwD9CE0xj6CQ
8deqXQWXsrQEadc/O0tNwnKulxBhBnFOshEFDLC5KiqDyN0EmdJjnzXCMavx2NuZ4LrwuCDbnzqv
cd2QJup691wOVs/j3L65ztI+OeYu6Vv70PXp2atSFTO1KUgq1z4uCzwGk0ecj2CddmZb7gYjDnzg
g9E9grFmtt0MikM9w+GWZ1YRqb5r5xbxttyeBEofnLbw3jAo/WpbdJWKqraHA2jNU90Q6AIdSdft
Kij20vx5gXg1C0ZkoJyWEa1vrGBHYQqEvDGTnhA9Oidequ+tXr1X9aY9AyRfuMNSV9wX7I9DCSn6
0OvzbyYxG5rM4j1KtMUDhZWBz+wXn219nytVHESNs3OTwv31VE39R+aygZudNvUr/Sck82fUqn2d
nN4pNvp052TDH43k50m85aEx7fSsNuj7kYGvqyIANuvdiwJp1w7b1dpOXqp0aXc4huQ70f/GApgQ
RgcFKFWaZrcoqXs/COztFnfN+ftJNKcXzehfKwvafNY0H11VKDsnkvx4pQbmIRquqp0MpPBJVGuy
fpbp8D0WZrcvLJzmcpuESjP2+2gQVcD7zS9lOR28lC+kbErP10truLY1X5ZWJC/lSF5fb9m6RAl2
PuV+IaB8tBN5V5Y19lN5/To2apBgvXJeXJJrRew1ZDTzfVdHd6IRzzNK7jtVGx6aSHtPdYdQjRQX
lf1G0C/DsIO5aJ0VXUmI2efmqUjUMRRd+2ei1bWPq46hij91NHr9ycymoJVF6EXxY1fhapSVZxH3
Vihav3bks1okb62ppuhcTGx93fKWOjZy7caIJFIMNlV45UnHOBzHvvy9E97C/8idA0feNQhku/Zs
Yz9Z6b5TNu6+Jt1z64EsCqy6bpXVE80tm300sYaCd6P6niL7V2L6OG8O1rtRxzCyCDndJ7jYjkXQ
EaE/18r8G58FHf31D2ssn3LLwMKEzJOfJqSLmZynYMbUya8REQ0IQyP/WvH/dvLWb4uyvWRjxzPY
ncy9Hdm632PkGxqF9lYUzQR2FfGr2fXCrMG0ZMwhpyYYCm2HYTUPIjt6KUphn4FAlcB4h2c3h2BB
ZAkdh9XARPyZGdabNc5/CL0jB5aad4CxLw0sROQ+ECiw0VAyIvFNIlaDRkjxgrOHdZuY7lFKLMSx
iWX5UM7g8JS0f0zw+DRxn9qVLOpCHWJW6FkZit3aCJa2RLJck+Wu1RPj3NRufhSlG2M0RpZNjkZ6
WbzSOkWs1M44DmnnbDRgaKbVgglSPh6rCRdLoOHGAW+D+TqkZcxiFlor8Jh2P4yjDqRaarsmy52H
sovTXYxSdQ+tx0xskqlzbz15DUti3L8q3M88NVhRkEGXq+TNTSDxVpJYL7bhjcGIzPyrlMdBsdOg
qjL3tSNpHwjH6t9EhvcLvPzkmzEP2JiAqP+G/Tmbq3ao35WWnCj+udOpsUwrhPIq/Y7H5ftkwfRJ
4bW8QyvuACeDfQCniiIDZkHvTGC930HVep/sHnPhPFHf69TCtJ24yHtsleCb62V8J57Ohi1vh3fN
iwa/BCX17lmS2OLiive45hExRUX7DoVs8rXBFA+xYpzTmRUSDgUeAQkH1++1mCWLfqsUWERT+r50
eRPASzLBdOMU3poTk6xpnlObPXEUm8MNk6DxJvmsl8nFWHgtscIxw8YroVoWjnVlrU1EyXtQFqG8
dDlf2WgGg827bKIsD/ocD+pG0fJdHxtrFLQHpJkIYL+4C4f2ZGoBbsfTXlUVuUfQ+oc7FKSYJdIs
rYq8j7rM2FTHHZJWjR20hEj9QTOK+9YaHX9OcmOHt3XmG0jT6XXuPU7MfvuluQ15Ox97mUW3hc+i
ZPYdmMXXAvtUPIsQEy7YRLDcUNR7HJAEt/3yYJszE3YtZjxskKUaknVRjX1ooA5ZH0BmwEvdtYK4
R43OVI383h77+uQtmnvW0sUIx2b5XvcYuol6ObRyZEXReG+Ag8NejBnEF+7/aAHxO7duwkexwYbg
iNQtoLXRKYryNPajgkArhhYzj3zIWFkGZSiJoKxg3fCAu/JNXx/dcUHgyi57scrEhEojLCbuBOID
AYGg6iMr6L3S8VUsBFvB9NAh+fo0YlytGla5l73R+GNNUKP2Yhfv6Nj2JZnlnUwbO0TffTgblm1f
s0TL+NNhMZVJwmWayQMV920EduoMH78WkK5xNyudtRssBEvhdrRIDDsW7wz3pGl1Cc1viSKjS8et
6jsxFr/O0gcWWcbjoBp3qNwTQp4dbNC7qD7UcVIEZvYqba19iOdJ94mofefpTYZ5TOYzAgjDjG1v
KmPl3m5kf5vsSfEr0vVXmSCbrGO40SP0f04xOa9qwjx5Jx6IdgNu6AH+1MIzj5XVRAdH05LnAjUm
v4H+rmrYmrr2nr/EdOsk2cYcVOI5jtwqKEv3WqisAmOl8AdXvTcJ6OxwK5x9rVPOnVe/Ytnp3FWd
8ltM/FCTpRlXs2mrnZzzX9IAvyPQ7Qvz/qHuRXZXDOPk4/rm4DAx3nfM+4iqMq2ouASXqokPOxYM
YTLAlO6jCNP1Bg9XR/ltTuZ4QfnNOExNGqT9ZAUy4X/SN3p5VpIBCqhBYHSe6pM7DyMknbq9M0ft
pgq2VAZQEcM0A13JMsCyrMiS0r6IyZvO2A8IXxODPECy3aW4Jh/cNlmOpVVIoJXNSyfrR/w128Dt
STs6Un5oCe66BgbP3GEFN5+HZlE/wZJDp8WN25u9xkR7FN5244pfgjo/hyq7j8ZLkzMcJZXs1fJd
SgOsHMuCkJsCgUcsHnGQnpLQ7r2PIqpMv3MGYh3dfpwKcZmkjSpIN90mQIYYiCK26MZvDkI7u8nT
myBLcB2bYpvN8MAXhIDr3sZZYpc4xVtdTlPYEjLb4UWv7nDVboJaiW9LqTd31ZQuOxkxRZW2aeCx
6xV7JRucoCuzLkii9EAMrjjnS3WyVd2+sMbHl8bqjmaWPRiaphzw8ubWnR8KABxjmSWPkv1sbJFo
RrKQOR9eSddKdqx4o7PSZ2fXGPF0KBtbCzMANn7iBo6V3eNxgy1tKYegBCEZWk7+mHrJBbFPseu8
LiZvXap7/D+s4+KoHozfFtFN3GZ8fcjLfW/p+K7Z9R7fVsePFb65aFZ30nGFD1252CMqyJMkSuJd
l3UfWm6jFdnL8VkrCQuVsG9aXU981fOioDNsYk9RhqWYLp75qfBpi9wfhD8LRPVwdsQP1inAyMQE
5UDrO2I3FiILJx3fByOdkreU+Aw810ABGwiovRNY5K4sTSuFNI4SBOjwuntqCyhcBolAj5y/mEDQ
F5M5+yorabPXcMrNl5/ILIyXJCselahdgkHVomsijQ/bJA+/DM0563P8fmce16YCnAtLXrdxLg67
TKinl8FQQ20hHN62Gp52dQR1LgKnlMtzp+NlX0/4lWdx60e2pR5UrFXPQ2uJz4O1gIIw63II0RB4
jLx82cPRxBY8h5DaLwo79anMAAJ47UnLxv48jclw3s6+DrFt4lWfAZ2CU8NM7RBuB99+mKvCPfDj
NmejUJuzTbxrj5XqbZ7y5Zy0TAxZyabNg5cUbFdzMbo+9MV0aEkwImt8IXrh+oT6b4mG/W7eVm/C
LQmgVOYojkuKTi4T9XfdLeYzYiOIuRp9tRvQO/VrWyuRobFWn+7KPA1KMRBeOEzzUp2ZRSo2QVO0
s/r6zU5BBXTYTnB9Qi3SQgHIxDQzrREynd3ovB1YvrIOTfObRdh9v3noLj3SrPjOHjY3Y6HmYBdT
lqV+K+oX/An+kF3Vf35X29n2NaWLpbFSiRYXIeU+OURaWbGjZZ+xnblrcWLHwe8diqaaeNMcbDze
z3b8Cqmp4UG30/raYHdBVtZzsjejiistkGqbnzrcU1vwvxiJPWqKl+2qiQ9G8s3SmlUJghW8lFEU
8JBa30B7P9Tylis8LpKM9nyOSj/FKfqwFO1xRLg4iKrI9bP0NHbwEhUWa8BgJ+O8vQPEPMgLO8sr
abvmzMTgLsF2ihgahs8yMrBtAESJVAj075e68thajSbxGulqZ4AO+jmBYx40Djy29qe7FD+Ju7jn
pY8m/rm65bI7plzpg48sfnLafqtGn+qzWA9bcTuYiHnwN19/yn9rjhpMbr56o/sv9zNuSy5IaK0Z
g3awP9ic9IE0C93e2Qpm2nA2j9iyeCR16BA33XnBR9XHwMYXngCfmfzHZHoA8beff62uv2QAJ03p
7hCFTk+FUqa+fd836Jr1KbaUUXOX8xw4V6VRBEVT/phLBAEVQ7p+2ffKedHvZemhS7ko7s7JheID
jCadEGeYj+N6y7N7KTFBiR8dsmJR+Zw6w6tQXeMwrGEC1bLK8xR7Pt7h+mXWlhAKvzc6z73gHvYG
F7xkWb94Gw3SIYQYQ6QcxpNS2zm3jjtjFJUiSuMoklUTcUYP8YZ2KM6oPqlHxEhZVkHGuvDVnNCC
USx/IevsKxMgLdfQ/dyLzWcEw6umyc9evfzix3aCGdDqyRwr13f1rAtTUmT62Hm3MVmMA0HlBtZY
kLGFCC0h63u1hNQ4sI0KkgJlpr6I63srI+Nc11gF9NUBov0SkoXx6JXiOzolWqBKUsdL/g7qX1yi
KjODCG2NUCpLe5cjnGFotfLW8JjdO5NwT0UHd8NT2Ckv1tL9MeXJwVm6wwBY5tlxkvrALYDrJXH0
t7rCOa7KlB99ZDYBiv8DiNGkuCkq+x7pDbumSJMfMTY6RJKC2pnMjyFOHu0odX6XCfE05gW9wvG+
iFi+VHHW+kKdj60p7Z9E5l1iATyjHLXrjwRLnkgNwnHpW4hWREvCOpb5SVfIaTqluRz7yFsOC6mD
EJSmES5KJ3csH8O6GbOD2q7xDo+IVEWktUt6+wbQ/6i0yfCELuCjkdXpR4RFE0xwkgn6c96o9Upe
SXeqYS9PclQ/Oqm9V2PXXqIBwiTZfvIwdQnlOfPQARqrMM5h/iZZXkJuzWceUrtuLotLWzYYhK7R
uxmo72iI9ugNQnlV52yXeAYhVRh7YdQXuynO4leQgj+Tzl2upsAxxFBxOpgHddy5fQmy0arTfSEm
Fzvj+CQ8F2y9jOYLgc84LEzklAYyyEdjJkJdsaGS3mgETu5gRt54xkk0qTxIuGfPqdnBeicT/luo
R9Pysl9i5g9DiMV49OqiQTGl/D98ndeSpLjWtq+ICLw5TZ9Z3nXP9AnRZgbvPVf/PSxmDx317/2f
KJAQZBVGSGu9xrx4iMa+GJib7VslzH+m5V/ICkTkSLGVmWvbewNtjJJ75EAYruacCXUyPxFi+DXp
7XWewvZtaFr3pUPYIsKhlMedz0Ia1QxHkv/GQb24Sc47IZeW7rb6ult6SqPUpZDu29Fb2389hey2
Z1/GebT+lSv6hqiVKhFflXWzGDQm0UtdtuR700cqnaT+2+a2f+subVJ8apPzSNuktfnBUEtMCvFj
xTohz0s+qsum6jCFIZz6n1ajN5kQLPtTBcjuUV/2S309dC3DiTSgYimnIAmrmxQlq47bYOIosZO6
2Uz/qSuhxyyyx05t0oNXS1N5HdzM2AMiCl6lrcxsRvfYHM7SJoUKN12NBv9+bcrs5DlgGNsOagfP
u5o6MJ/toLyZa/I7LPh/a4uxddS0Xr1ubaw4EWa2jafCTLVjhK/P2SoDXGWUynpUS1N99PEo4dM3
tt9rV/uSAUR+01VlvM1+mB3tPLRfimlm+YSbNcq6xZ8RiItzbJTJhcQIrGXYiUOqHTTd6w99nRJL
8fMHu+ibezNOzy7f2LvaHpkizUl6hTl2Tljy3+W105wRd/nI69RZ1CHVo8Kyi2ElwHEX72Nm+OpD
MrY3xFCyO29g7lmxuLmAopqPhqfZu0nJ0I8r5u+hYwR7LrT3RkD/IW9r9U/01vJDONj5UZ21Z9LN
HUvMrtzbRTLiglLlZ7MuyPSoCDJp2AaXTL0PSd+rH7gSAhhtk4VNQSQpzSzw8GZg/BGXv4yma1gp
A2jsAuvLPJjlIYM795pGiBSUY/GDWD4itEtTHejdo5fivrbUpIAoHJwaqN8H6S9tbad/eFZf30ut
j4qZDNP40LaTB06tDQ9Flgyveejn0GCj4aigTfgqbVHBZBdw1KPUvK6q7qIq+wsZmn86zKPlIIfR
g0FZziFFpv8dDVb4IqfxSkQQVdxrdluHviuX6X2dXqUNo87ovlX8Rw/Ll2JCZxD27rM2Z7hk1cl0
ctxgCU8wbEtbYEUvWU4GVZqsop/vwrT4KeO6NEXDPO3VUtPPUo2npnidiIqvZ8iTk6IDVBJYrYBc
gYM+x2XsXOKG8RXJlv+AbtcuDXKopuZ/3do/9yPEnwOHNPSTnG/r2GvR20g2jpUN6twoOBUPSAaa
V2Nc9HMqnCakTYq+UIuHdimCWMHqQ5/mRfMJas6/O7bOWjI7l1JXn7cm2cLyrXjY2tw4+0vF+3KX
1xGOznUTPxQ6KeNwjP7Z2tpspQVEUHs36aGQYVq75UGVXhQdMAwOnANxatNf1Fvaj4BAEIbguX+S
qoZM54k1Cbxrx2oQp/cXkM8SK1w6R0OYXeIwBFS9VPFzL69jBM4EqSbWXqH9YXgp+DaceNaqSVL9
ojcg93G7tj/GvB4uCMBXB+mcjk1yaetyOgQmXPm+tZ2bXzMpsROic6qihYikpfa70+cswbzwi9Ss
TEPDijyB1CLXt99R60Ylqc1epKnoAmYTWTnfSxXElLlPRuvPCp2Hgz6iwmtFyNoqXaQcLc9z3zWm
Rhc1Z1In1QKpF/TXmORIZ4Ph4hkGw53s9EF0vH/Veaz7/TAZvFdl+awuJ01aprut5+X30rHyMDfy
pw4fUN9OsYPnh3Bd9Y9hgwqVx/rei8oeEg2fuFE+bPJtcnVsfdc0Dp6cyrQ3bH2+OGlzQmE1BfsZ
ROcctZD3YHgpyzrDz7tKTumw6F4O9htBAovkr9YdC1BZH0rSE51K1a9ogfJ1n/Lsw9LGiXk+o5zn
2ClzccO5myPoztjwpB+9MpJs8fwvVdqlH0CEixevM89Sq8qhfneMK6NjdLTn6uyACro5uu5B30q0
y5j74UczEslKK1JS0Gj0i5YHzj4kJ7BE+Zx9D9LlGKVmdyKMtcTGXKbz2dvUGfne1LPg4ukHvHvc
Z1vt6xcp9PRimMqTkddfO12JToFbTU/80chwFCPx6pS1i2JAi4xJHu8Du4RqqKMhiGpW8b3N+2ff
r9T3OEBpEsTNrjY9/y0jrpVUzNVVpeL6TBrooqWQrXCZY9iF+RDkQbo2aaMf3RSjf42b9Gdpu8al
MQyo4jgs7iamuHdZlf3B3Lv5ibTrYz9m2l81+g2J11gslp4wFd0xIcdrdWhb4BIWuuw66lPBgr8O
83oXuJr1YcbNNQLI+1PLEIZTnlPPsl51u7irNTU/FRpx2lyJ8yMAlpKkd/SVSV917l2IDGHrhTsf
Ztez2Rc4CkY2VuvhdzWY7bPXaAs6P3cPk0qMMEezHcsTl6CtCjIW02MMBIb8fejihV2Yhjep4iLw
QOpFu4d5bz/73WJT3w0VXA1jfI5qc+GXxc0JVHB8aSo0Qiwlvxh9ku/j1K4vBP3qo7nQylmZG69M
/fn5mRwkCYoDIKhjrJDoJ6mFO5jeRgRv7J2pvwxK+xrMjEAGQ+0p8PXiYYhzUF+KVn7gqo3lU5a/
WKzWPvrZ1V7aRj/JPsRFvbsOQ5bdaP/qGJw/zNDx3tBF3tm2bn30ljG9zYq/k30jQnDEmtW91FT0
Fl+rnsj9chx+DPNrrudHqWGnVb42XnIK/dJCH71SXojvn2Vf51nqi4MW/lorzeqlHearqSYqshb6
JanS+TFbilYd8HhodcI11Mqu6U+9q9hoGen246hrDmveKdsR0UEzQBqNZU9s8Y2Zpuwu02v7UR00
9vpTOx/NCAuNtS67pCCBaTZF/yiV9VRZ1VgkVQvCqHgiX4Y+IyzZhAUWs1YdQhhCOUyqxfIDJAFs
jl5gz2QtgBNRHVud3rOrztcunN7XquzR6rK/RVbymKX9H2YRF9eMiNdj31f/FChgOscysav9px2D
6o0POn/K1rc1HM3YNaNW7QCQIy2ynCVqCQaNeoxgANYDT0bijqewh0yppWrwxJsEScDu5+k+Al4l
bdLPncrgSaqYCz7DuCPKsBy/tc9Vg3xRbSvoMgY1Uzkfd+rJD2GcUuRxmwMwhmI5pCVJ5KUtMhk9
EQIKgHPY7Xtm5R+lX4WPUvO8yV+glTmLXXYObayclcGOWUjn3btq5/qDXTpfQYy0gF7oUQFLZXH8
JpWwJseU1cl8L1WtBcoBGS89S7Wc8vjqDx7I4eVIZDyzp3mI1h+WJtua9lGdBq9Ss7KBEOuAJopU
oyEej7a5BKKXw0PbKm9wMeydVFPdsZ5rKLhSk7+vDfRLamf1s/zt2YLzGq1YuUqPagEWTbpWHqVa
hurMo5lX69k8O0MGKUYIavkpOVvk989pSYiXxDKpNUvL1b1SNfXNJllAIHmqGKvNormoNpmhwNbS
D2dkjI6DwPkOgPiuZiuEYfJsNNb8N3GLLxOR0D/LDroISfnwLUfXbYcpR7HrWa88guBIL2Vh+7fW
mEPEzZXoQh4yvxSIeD7pWfwlRZ7tF2YwKLSH4xfHLX/lWWHvCjMZbxren09uDPqG2E/060oiviGC
z8JAC9z4MR3zGCROENyRIj3H4/xuz7mxQ44T+EaZ2g/t3BXzLqs0Hm/e1D7NnqRQbDt9IhqKw5z/
3UHhcd8nMNDdAZM1Apo9gCug53DoVDQ2O1gsXjveAZafr3VT/SibVMEWJ5vera7isRufNb/Wv9hz
+DOfXVT0k4d+Kv1TaId/VV2WPEVxhG5t6ignaPrql9KKNSat7UlzdfsjtM+kxNKvxjwPJ0NZHCeV
9C5QvJ9M19WbWUd/mVHxoxtDk/RO5Vw0EKNk2dxjXCI0NtZxigIT5AcvNJJvA0midLJcoEgVyUqH
FzupRu+gh6SXKoAAr0VxJiIfk/ILT1Obx29pizoxWQLtazUH3sXyyHwCfE+PVYg8pukAVhrAwjdN
799b31xY349Drr0aanODiF7tyEIFJ7UgImYhd0ngZSTeqzI3rx3jaRy/6S2TpJeitd3LlHXIH44A
lOs9cUbloink1eA0VSe48zryIL5x+wnUQ31MiYAd0FeyD7md7wzUKq98HpHYtIM/q8yt32adjzZN
+pND4h5wtxMSMaVQzDG8H73455Tjbz8OaOfOc/n3DA2mbHXvW9AFzd7qw/aF5K12trD7vAVWTlQ+
Kt1DkKvGF5CfPzBJKv82UcEkF/RX1HUYTDmLj1pRIg4xtN1ORaQO55VgeFULLXquQKlITYrKarUT
xHmCY0sPKfxSB+kyenc+ZJVXZFQ0YH/xBWzEMbYHJjyaqb5NpFaPnk6uW6oWQoqPWew9SK0HXfg2
GJCxR7u/lyYD9sHZiezq0LiJ9ub1RgvKEwDRUpMmzbAQfGvT5CYHLF+fq8GXmblLdCk0f1H7LLu3
yQfSakbli9SKTAuOqevnJ6mOrGzIV7c3qXm61r1FSgpCwMHRUdr0ydOuvZfbIHk5mxRMSk68Gtmz
HBC4ynRMqkQFjUAPZtXxc6eTfVjOpizFOBD4UyANXKUHoe7h5heoQG2nDNz0hvhqsv7NWTQU+8ib
3qaYcMdkafpb4ztoy9XhLc1CvnRFG/9ttza60sydXp3Qfk2HX6U3G+/ENPeTYY2vfCeM93Isf4YJ
QhOyjxCtukec0ruAGDXfba0Fz9V7w1H65oYe3Co8Gfayd1DJ9KhNZJ1985nvfQkYpp4y/BWYQUBF
i16lQBylOOKzWxyTf9v0Kcp2QeUh3m3r0esUjKC8fA/tb/OchpHx5had8ZbMCoM+mJarVGPF667a
DDxEumiDbbzxAZucLFr75w1p5BGV1ou9HF4F9Qm4u48gOty2SumcVymSuGG0a4bx6gSx89qijf44
xgo0cx0AWmEGsKOzmTjPcgQRwfAFLTnWNH6b70H9Nkcu0HgE2PzP+eru7yJT/CPMfoBR+qS8wqXT
T4rWdGtV2lqzPtQa3zOpqUFTnOcKgN1a1X2OmrOzD3DjSZpGYyad18XqHme04E3aptm/aTkvhtTq
VukvrVUX9OBHpejt6akEHPKwNsGCvA7M/3eGk0fPjstr3qKdZU84ApLbJVNsDMGrFJ4antXCmB+l
Nvpu84hDxLnQ0yjZz80SBa4rZyd7i4ivfGrphM6aJD5tbYaX/OWpKh+9vmxeNAysd3853ckaG/VV
Cp4jFDx6stVbm28OH3Wkjvco+qivfeDH97Vm/7F1SFinoLzRNOetzT0Q9h/Xkzb9gGAFMkJ7a7Sn
ez2Kn9vRyx75BmZ4YmW3HhLETWqYY9rqTja9NHzVWrO9/tYmh1lN8aNu/eCglVUGyCd3XqRwa6KE
DoQAGOq0laoCSJdcTD0cEjiqb3Xsl29+UhJe8+LoLG1ZlBOrjIGYh3lR7qfKx80nyvyrdDYN91tQ
oFJsmMB/StVujynD7DHoovqtnsvXlkDhA3qv9VuRIHJrhoq/V6GD4vUw3Dmd2XMB2BkCnzqQSAUp
pdn1mzrV8VMTu1fZKU2aa2gE7xvvqk1D+TiZ451dhz33czA+GnMob95Yd6CCpiB7qIPymJdHRR3K
Q9M49UGzghngkd+cTMVwHvoEikbc+8l9ZqpHy66+NoZfwIfv7/2yf7D6AMX2kJwUvIQffhefrBDB
g8RipVMwA/BKrbqMEYY9bg6Crb6qfQBzQgnBdKu9fmiZg+wbZh+5962J9Ww3gwTe4xUCkdTnay7Z
PvAxsOtNMOiqMtxATHxotROdAz4IBLhVIOmAlPtev1NntOZaTTFILsBOcpVzOupfWHcx2IBeOJSG
+ph16XVSHOW+6krosf3gXrMeApxhfMTNELP8c1kng/bM+tB9mzNLu01ktIl3tAQTjWKX5VMLZ2qn
jkaHJg3ReuhEzcEre9yyZ76RLIYf1P5FCxvveRHhmyAx2FNlwnsMjHuzidWTgq/wroi+oOn6Tkbo
ELVaeSrs1r3rM8yUCQSwuRXTgAK8bVR3iJZ9BWExXn217U8lHq87kBr+Y5//4jThDbkVY4fu87B3
TIPMbaFo9xlz1cwa1Rcj5cxDlc13FoKzQQhIJFPmY4G76gAB9dJoQ32rO78+qqY7HBrHCe5Tt54P
aqt/DUb8A0BMdccAz5dKncsXC/jHS6WbH0ocVRds89p7ZBLBlfBNOaaN096XRUGURB/gb83+Pqim
/h4gwaWrEWRs62Sf1+XZy0bvmhtThcMTgCi7N8OdEcGNqPvuYlULIjDotKM54IMFQPgHUk3fGeWy
i0mWfM/V6vfA4bo96mxE8Hhu7EYBrpe07Z1GiU4CcC20JFixdwZfe8OGbaP+qBJ9gldn1ncDQIOr
sgQ8jOZFZtTaMq1misJj1JEHSUOEWXIMzq7R0Kofeva9t5XHNIXnizjKPo1fQC//PbtGdSP/pvIl
TGo019TbVFTaqwnDw+SxJ91r10MC/sap9kYeRvddXgW3YGSGkWm8v1OIrXXa4S/oDcvTW2aErJwe
TQon+pjwBzgaCTFUu6rrc2hPP9zFgGx08aciFNiGhEJXsEMDwa3ubeca9CGOEAFkGg1dTq2ol0jJ
V4gA+X6Io19NVmISG5kXvuV9AmIFeav6xAX9u06xiBkJw5N9wJSjraxnAiP6LgZddsBy9A2DWzhm
bmPwEhvFNawZB2PFxN2vb/ZlR0ygzp/RNFXv+8VgV8xzHXOySNVD7ch3oR74R7MDqRdqOisUxekY
e63mGCSJuweUdYqK4JdC5gElhghFIUIZP3trKL+0yJrz0b50uY/viQunSQ/Igagj9FSP6fFD0ADk
mV9YkbR78p5VaWIDmWY7lRhkGqshP+9YC4T6MEEufho9Auy13k1khYNXhFX4fLYVCCUfpegSZan7
EeQlZkRgswjGAhhX4fCYLcHrOQ1Otreoz1b9r8D1MwTKDOCNro5xMBpTAA/9czg76O1DmN91GlSm
9q8B0mAE7PfYYGAZ1rZD1NnZmXmr7hGaLo5q0YFQ7hQMWDRVQT4SvZgg8EkslO7bVE2vY2g394Qa
8VLsJkTRsvYJ9vIrkeZmZ6Enf/UmHRSo7ltXx3Zvit97NyXx3Zu14HSquPveuN59GTHMmg3uoGpa
VZcZhaVWC3FjLtxz1XXf8D4w4ATbwVEpk+lhwKvo3iF4XCwE4iDV31LHvQP/MDHLXkzh9OHbyKqd
6EYAfAnHQN3o/F1TQKLI4opARRuYZN1K61K5VbGzErs9A10vAMV5FqAbPgYnyMw3JycppRdobiEd
+1ZanUuUp9AOSRyfy6k1z31deX+k3jtcpk5t/Z+zXR/gvPMt9RaIjPIzMvp9bmXBTR+Dca9XanNg
pe5deoBnZwscKLgTUlKKz+Ktg3DvWAVBD9U8MAN88EZreE4HNIocaojJYCZsBu95pth3W1ENhbNW
bWb+V7uGIlbP1qPlM3f0Bgsco5sB9Kw87+Rj4LsPPdTXNIa+PUvmna4GvIq+adzNdUzalNnHrzTX
j3mQTDd1Rr4JoagXLQ7+shaHKKg695hoycPI6owP8VIs4jlmPmr3qlm3L0OP53AbLyM3Na8M2pc6
Yqpb1em5DBxs71KH2wgm7Kq0rD+6PmXmYUVfklRH59Asni1jtE9jHrH+XgrffZi9Dh5aq8XHpntJ
nSa5hSwPbqnvRAejgAAAGzu6s2zzRQ8M2BveyBOFCdgA4or4XnwclPpl1n2Ca8RgeP4RONOyi2DA
7CUjDVUYWKJpLV5XIDD/LZSOfFGPtimer7yqIZJafglSY8y8ljALfg0OsudLIkCZ9aPu35QKwy04
Et0x8eBYBz1orCkYJlacPscSGrlHUPrKg1rcNeb0vDiNQ+3w7cOIKs0eu8qRZ468X29ys8zUBWjm
hCm8kg7pyVkDXeSZxR2IjMswwUgBrvTYmd2L0uL/lJtxctC7Kp/3gpkLFwK/Bf7s6AxTDqdgdh/H
VNOYCnbZk0dq7hY31ZcZuNEHXhugDYvv4RClH2qOF4zX/nILn4dbogTOEiqoZ52VTsoD5Xiu9iDF
xCcMgJWnHHzpjQZ4wKRSSgWwpw9SYKpzTGuXMxSz9o4/dH7N4pIhe+ycQ23FwENIKQCCK+Z9gWJa
5BQ274W9NxnyHgYNSm8NUEDpAFYlDb+H5Ij/EBNgvSRz+CVECg7x0ROui+XBcUYI7gveCID2AZu9
6ob+b6qgvlX/zbqmvWuH7FyPNZ9JUIGJk/hnNYEk1MLjrOurE/5Z5KXxFQl5FDnHVz0JrEs6KK8z
QYCF3oqbu7kYD8Tf1M64xN4Ykq0/ePHsXcPIeoxJpe1THVmlVs0R/jNAjNt3rqlP91oav48qq9Sw
CpBRDKEMLyZNlY+uTdLwe0CBvqwKEEFWdyebhDdYrtJehSPS6e9ucLQ3YLsu0tjKxELAZJzWFlx9
nvbNoUht7xkWgPOkTu8zCL5nAzCCnQfNqYqTryUTA+QrsVDsS5KpUp1TPWPOV2YANBVcjjs3ZP5k
pMBfrEMedMa+Kov+AjuieO/Murlg82ntpaonTgPeuLZ2YaM0D0yX+X/azj7oZfBrspXpXMTpfIfw
x3M/A/Y2XTt5CpByeQoarSYzjBSm0zvp0art6lxCAzcC2BlKgsRcxp+3MDXcAalgJyTJWODCO4/Z
kVX0k0Gcg1H8kGVPXQhY7Htuv2Na1l6zBTNTLri6EITF1XSeogU3WhuTegUYES5IUikmPfqiKIZ/
jP9tknbpni2vXX0rA66r10KnwyE8pRSgZ6ODnNbqKjj4p0k1mBiG73EDUsB/G5sgPQXQee3WgFs0
jG8IlaNuiOfdqqshGCHBDWUmCwY3dlDyXrQ3ZEfnp5Akxx+T2wQ3cFnWfGSyyl8im/JGWxVcsots
JjMRJFhY/HtDXYD2dVsdBaFSOU8LpJC5LMChHrh10OD14O8SRVviCLQGYLGOZFX+dJT8kKiB8zL9
MvsBFPNy4ZrljLK14RNtvNbno0AVpXGcsym7SM/IabkyyCIG/xzfLieRXlqoTjvbydKD/JUJWtMk
YBE+W1z9zkGjnkVhxPH2kNyHKxjOn91y/0Yzci45atSSDpYikesvm7gqB6S0ML6TapZV57BUdPxn
lr8pB/cZ4LpxkZ+UP8MLnsKoGhAn6aujV5a/5Lh0DOCYL7dxvcPSKHip3CfrYi2k0a1tLPXujNQK
nkyAPlbsrzwN0G7JUI9TOh5Vvf4ueGApBmDUXQ2/jngqkiNZNdiYEVVOyhjvNkdJeq84r1ANvvUw
F49eg9c9Mg5QG9ukeZN7byfu00Dc5zTXBsO6NUTo7TF1J71V3FKH5V8botm23TSwwzoQ6iY4yO2S
uyFbpeaS1pVNeQqsUPfJK3c7r+jzG76OHugz2VwKiAg8G8q50lhFoS+YzAARgDmnrGjm42+bcrSD
IwVIZNfIb+vmnPagoezoIr83Ng0x6uYQt8nXedRvcuXWqwS1dFdY6XSQay1XJWkL1v+thvjKArGW
eyJHyJa0rY+D1KUwUhxDmi4Eoono49C9yo1fH025NNvTIHtqIp+7Cgz7QS6F/JF6X3N92qDQ90TQ
meVa1Y92sQ1B7nK9vmbu9DPAK+OEIbzFU/emVXkL0zY85TNE51afXvVl6JDPdhbbznkOZpDA2PHt
VOicKOE26AlZSV78Pz/8298gm9heQXbXQ33tud491GRykCaGfpAhQL7vHXLjFxtA1viawuVdL+4K
p/jtrfkNVPH5Chqk8YoI1uTcnIww1+Zj7IbflC5Tj9sVZhC86Y4LpXsbXNT+OcPE8iR/S+9XTynu
yCc0Gvt532ThfTvoCjCPZRxaXms5Urb+Z5vXlTPCAWFykCehj9MTUxiWLsuDoI9IO5lwrLfHZ+lg
VzMdTH0/IMF2kSd47KzhMuUWy5LqmDsDxkfuAq78n79rF+nVD8EKe7kBXGEBpGzP3hw/uPoCYDQK
u17kbRjelmFZniSpbm0F0Z9lRLL02Tn6TjWAWUmfnUBhjJT+Umxv62+P6Lop++fKGy5eY+7lSVgP
wVbgrHxpGxIEMhayYG/OKHRftzd8e5alTarB8hSqfX9qAOmdQyc6yT5THnbpsR3/+RGUutw12VqP
kfq6+Wm/VD+1rY9tWdn2P0MPtnIk+FPzGsCV26XAY4oUkFtvg3BePhy6B9E00FmoTvoJHwry9MwL
5I4Pto4xqPOUz+2Lw9yA9eG9TsRiVotdC3UiB5Qy1N2dtWBV57F8yQe3O5nmzFSi0dWDGhTEbnoE
ZnYkeE/CLJjyxS7SnIf6EETlk5NVv914+VV5DtbXaatL4/aYbM+KdCmGtL302A/KwyhFvQzXsqUn
0JfMGM6TXH05SQGecQKzwmPX+9Dq9/KWwGqnVTZ/ax1c44/cQkRJ1i0TrsFHSHV/2sKlCLlgXayk
V+LgUEPiBd8wJvpH1AN3R8bkKNdYCrnt8TI9QSiXNfKU/sgn/ebFRnZS5/EuMUsEyrzuIoOMxqjd
wtktUc89hEWwfgGM9hek/OwqJ5Q7L1uM9O3ChrGj4dc8eM/Yy7krZtlP7Dcfz7NTLk/ENhiomupc
OW77+/R21A79BPF+u4pl5jCSJstnJnMz6+Bb0IWEVAIv4A9wyQYzcQ/5UelCbg3KiYEuyqhZx1XH
TCZb4HWr8+Q61wlgDvncM/RINIoje5/hGLbOrtZVVKQFBTk3XVsHYbjUj7WRGCc5v/xdvh2N11Z/
mo28Pamm8SJ3dbu1spV33c/YmKLdWBQo/UMh/2eBtg0cinz7pb5O7FieljjSsHwA43/UMjuHnd/m
wwOC7OYFaFp1E9bOEHXVjWfh7zLMsvX+yp3YxpjtxvCB/gvv8Z05efXBgiCNLIZj4HBS8BK4jOAH
FAKPJZdM7ow81oFK7NECHuwX+Ib8O5hLh21E3+7k+kAv4/12Eba9siVd/v+nYq42wl56kPdJZgry
x0h1nYtvddlaG+cI2w8mtAgzyERX6eyLiseidJGfXadcsonDJq/aukle+x9Y/fqhlL/zt1nGemyZ
u3tgAfckBLHH4EMv81eSI4Su5TVZzOfnfTCZ39BaIZ4c9smlaMJQPUr3ddNfvqARYJAuSNd5nDyp
MqPbiq1tmjNSDhpKkRowsWUSJv/OVqwoSan/Npdd//pyHmHiPIwFum492w3w9JNNlmreo9dbkIT6
4cofYtY33dXVq1xsmdTJ1nbttzYSQWheBxBAts7y61t1O1a2ttu47djO9+nYKP/oEOpgDGPMlIET
CTewRVKXN48rnrCMX/avf/xcasUuUgb1t2mk3ML1yZu/BxDtr/K4RrrqAJpe7kHYdUhuyJPy3zfl
6HWoApTTXNwyPXymggQwRbYl3CdOiBA8ZO+2Y1sDyg4ptn5SHfyfg1bn1/WvX57kleyxvTPrfGZ9
mKXV0/OO/Mm/751srb1k83NdDlrP+luvzz/w+ShFI7HR2u/ajNSsjCvb7EGO/W9tWxfZu86zZXMr
5H5sVdmS4/7nWX9bzkhv6fjpp/5b26ezfvqlYBnwMZqruxBG3/KK4+FMrqKa17WqvPBSEEqBnAmN
iMX7Embbiq1tzvAEhX5Hn6o12Fw7yXArJ9+6/rZHNn0zACFECn59ouVl2d74Ty/V9gJtL5q0bYfJ
Ef+z7dNh/+306+s65wu5v4hB+40HF4c2prXLXFg+XFuxrmS3+m+xiv/W/VPbup5YTrv+gpznU5/1
F4bEu9eU4W+188K9DA2yBpWt7RstY8hWla1tQrZ1/tT2qSr9/B7BgP6nViOJkBQ2RD5eTnLvTG/l
EV43pVXqM6FsltVZlZ10r3jbhnfAVNDGt7oyLzRyqcvIz1woIKJkZZa7ho78wGrnvQwPRP+RZG1Q
Bv6HrrYOGrZKDEFGl6KcIWEi/naQOynFNtxKVR4FRxb9W5/tMdjaPj1C22nGoEkJWbgwvQZ1Ng+d
o6fzXta/CQADwkXJ+B60Q3Ra33i5KFuxDqtbXS7X/6zKju3VlWpAIOWf4Vvqn84gbXOWgJ3QEl6j
bbBfJ9brfrk/25ENXiUs3rKrRWDEWCIkv60ct25yrBQyMdiqsvWpnwyiW9tv/7js+XTI4FXKcTYe
QAU+11ApcA2QHkTKDQ0kx/LhKnHEa99k6PKzJMsucmXKpM+zy6w6uyZzrIvc4e2Oru/+b8HM36YK
W1fZkpsfFT0RvbXTGuTKHURPjDhCJkVHK3uYvZJ0DGou2vQor+gap5QnYJz1uPlDXuR/olq1Ghyx
ziZ10pAczPPsmiARDEsc0poUdUO2crfVfStQ0D8LrV256A47s4UBGQPyFvmwdC04m7p/J5xtiwRA
pKJdI1dV7kudQWXSq+K9jOGZCJ9cX27w3CK6067xzE+XXy7qb7doXbquV13WLLK5vuYRycnZM6ej
XGX52a2QP2CryoX91Lau6mTPZzLn1lN2b/+SHob63sZab4eNIVZxQe5/6Yp4PBsIAR51GLNUoZ4h
QFpc8Zlkr6WTOzMcZHqWvZ4HzFNPEryb6uAt0rKztpxDTersoQzqdie95i4bL8pcmge1zwDpDUOx
ayJedSm8zDX3tgfAUwNTdJ8m7kmNQis/IhmE4TIr+yNRSVDDk3Nt9KB5gpNFrhnRWIjnmYN7Uaze
p/74viDaXwNIKa/wb+oDqnEjqhxUpS1D8ChLSE/UIyoQsV2lr7HnoCxodg9TjBaCA2zhpJPbP3uW
Pz+nVfMTvuOlN7Xyy5ibuGql/re8ZEpe4wN/8wMVpHjWvPfebH33iNaT2fUDEg5aizrOMOyCpq6/
1jOYXpbk5YeupvYeRR3gVRGyXWqx2AKYhJLn3KrQb1LVQ4VEMMpQJThujBirx3HZQygJM4EBR4Ew
0c5NYZeP85RUj7IlRVYUDrpneY6wMEF4q4iDQ1khP+RPw58mybNzqy5SfplaGdiRoMRxWALAO9dn
5RYXMarXKoRPw8dIVEXB8NBmBZggrx1YDzeFewOpQXrNI9jeovo19VP0PCwFRJfo2VeTb8hqKldp
KjNMutFdRJWrQPjMsMjWOMFzgxr2s0om9DlVNG0/jWPwf4yd2XKryLZFv4gI+uZVQn1jyb39Qnh7
2/R9z9ffQbqqtE/FORH3hYDMBMkYQbLWmmPyBkFHZDqUViUm5zLDUhQP2cXY9+1ZiVvnbpoXVUrZ
nsm1hbqaEbeOQE2TpVJYuKL1ZGf0EbO5YVDhwnhfYxxO558tqjkg/1pcc7f9y9Bw7qDMhMsyaBZw
T7WVpRi6O451BuONYvpcU/S9aVHqTFmr4qqmGjcLrODBYOAAXjhBcSyR2h3reXHb5PrcxDkx1B60
kYk2rVD32aQn2lLRNWUvFvno/92Yd6W0HB1U7k6QEGwGavDYeRSM2ubQvcV99qqRSqcuHLk/vy0d
PTOViVQr5CWUmG76It35EmSx+jbWMdUKAHEe/SGl7BoO1t2kkEs2xtg4lHbW7dUuarZJEuVn/gUK
kv9Gvq8HiYsrTfSTrHWPFdSgkx3Gd71Z1khfpeo+6kgcWcAeV2JTdJAKfQK/nq2qYdFh3LEY5+GR
kmDKF1HLNe9HBpsmS0J2yz3D/WNnI3u3kkk/iENVta6cLSfYIg7DqTMFi7bmgVO6t2/Q+PF3EEzx
z3ErbWru6rZZZTJYm6WHxXLnpw8YFU4E7fOad2VTPyC0qO/RnndnQsc7sYXRbnOPaR1iqHQA1jSP
EG2WVvx7p9h+lG14XLgGUqiN7IeIxbwqoaA7wk/rjlVPWLlIoJ2IDguSxQ4MZkw1G6dC1aVmA2xT
WYpNcXrSRJ4fVRY1YfP5MYeBQpdynuhFG3P4/vlzkjjzNmZeoTmbzx/AaSry0tHBn55rZuh1yCli
VSxKf0LhftsWV9vQgJD8o1F0i54WcYfb31E4QwWeD+eaWP0H/FBuSmr1WlV+sO3M3ofxHpTvRbEW
/VEfVOtEhdpUTpJFwFqycQsnHrir/dA/tvOij+Ge2Jq3+aOj6xLsZJ59z4xWSBiiQzGkeBjOC7Em
2nTesnNEARDVIiWs8Rv8HwPFLj+jb3u3A+aA/59dErunvkJWNv8+TNPmQG6vw7mQiQYu//XtxGjx
IWNeqPUxaWYdBWlH3WhQwEKkPIXzIgMwcRKbo+dBLAy9HvG6HBFcn7sLGXL54jZIrOGgd+DB15JH
ZufIJqoSFKWDJ8YoSXvr2aAUH7KU6P3XrmJTfHADdXRrAQL/2VV82h97pKq+agsKNP7dMX+rsYgQ
O16n3HxNsCelcmmyk0MzlsnBHkIKThTIm21KnlEmW7GK80B5kIugP9pq9SsLFPmhN3P5QQ2qc8sN
9kxuGqUL0EGefp0G/8uqGvVgUlrybKccimROcUqgGTyHpfSCHtm/E5164Z+8PDIvoo9K4VWCoO4+
m0cO1XPcK/qj4oX5kxLvxBCeOemDXNfIL89BlYzHzleS0zAvgPup/UKPK1bNelpwz6Yab94UYxCa
ksjx7C857nEvtYldolxKnlOngqOtaM1SbGpd3W81XFPdQjcg4i9Mo+3uMb0CXWQM6ipEUPlcd9gi
yOj1NrO+8plSsMI1U0/fDlhmXgpzeKSEpn0zio/Jru0XQ7KbfVqEoJNMtX2rJwopZMvILkB0YOkG
3bdvmc0bJVuqO0W4iJu196hQfAbDtump92QtCprVhDUseuG/m5BF/tX5rzbVsKiKTadj0TvVCr+2
AsKclT+mkmHu66QdYW53+aOKYvoe6/eF6JQoY3ukAuMFJa98Ek2mV5NfsPtiIzYHaBI7xRnjpdis
Ilu/TGTpxJY4YtvLJxnWm4oi+uCPE3UJuRFohwpWDLLoyoPCZmYngu5R61KLB9YTtOyq9HprL3q6
xnNWutIbXHe4nUwedx6AMeFzJ5fdEo1PuBebViiblCmE3UFsmhgR4QOpekexOUnjh80z/yy2xi69
cL/OLlpEfY83+Nsg7KVrkjbyKfSQEQcedlV9Vl4o9FmBneiuhdM8xVEjHyhW6K+q2vBTiaDKl7F9
FANEO1zEdSFV6Vk0iYUO5Sg0ETBUrYrhao57bGr6VzE8Qo52yfRrXedru7VLDAurFRjz4mCOVn4I
W8RyMyy4OEgyi7otbTCz8uhGDi5aqhnWd4FiYQU+Go8QwpI32SidFdzMYis20ehQUq/mz4U+gKTU
OmoJ5mFKN3oLmH5U1WQD7spyQ6F4mbxRRZ1ukONba5Xcx5tpaIfMlowHPUitUxEbFFjMw5pR/hqp
ltzxaFNOTOsU3IhYs+fFpCTekgheTf3u3223IWLNkJqvslOVzX/bX20ogGnN6K4apvo8SCXl0rkN
+o6qLp0n0Vcme0/60JvPtTXAB8rU/JgGmgnZuEyoiOunl660r2LooCXHKtSc16rOZNeuIuOUFA4G
LFUFLQUu7BNypE8J+NUqypc2ZUNHueBHZQ/RR6tQIGZodn3n6K2/l0wr3oRJID9AVakW4vDW9CoX
Tv3ZkjeijEiP4DCO2paYbQF1tzCujglznJ+7BdhSyRZxWuWQcWFUHQvuqUezCNzOU6N9BZz8r46f
MaK7uLWiI6H4GYy/K0++HLmiP6Du8SiOFlk2jWaJnLC09N3PpuhWHSUe1vy0w5+RvqJeDT02NrLZ
o92+HcKw9INJefneCgxplSi5ii1Vb20N6n13eN3UR0XTrbUZp+NlxMfF7Rq5fuLXKFP6Y1vvzJ2v
sHmk79p5tPuYKemQG+vrg9nk+ieaRGCROvd5rj5+tGlsIVLxp1VVltU5Uptqq2tlvw/txsDd1yuw
JWgt+FgUq3LjQ5mpFmCxvM57i/zhKQ516Uui0vLng9JMARWXG7/HpP8IJMl6Vcw6hXasTA+BCRuc
KYp/h4Ta3qQzVFyWvOTQJZGxIRyQ3NlIgahxrg3iZ9zITG8K3rgBvyM+lH6rPj7IVCcxw2YSHvu2
/pVCRlbb7tF/MLS6ue9aapbhFNePTsM7YduVyh11Gy3lOTgsobuyXIJrnrdVVQ0PqsGakQZykh4m
pU0PYs2yKlKAIBBObQzWBf+ae8XqnccscV6VMZJOeuc4nAPwvVWQVHux2WqQ5zIrandq1AGmUpiX
7dqCUre8tp0nH0H6ouwD+dSVhfcUVtObavjqWWxNcwW4pRp3YqijWIdQMbyL2Ao6f9MkRXKv56r3
5E3kEnOjfig0y3ryNoOXWm8Rj8pNM8jNxmp6/z1XN1Vfme8FFVlY5pTVtvf7/BWbu2VnhPY975FH
TB7yc+VJwPN9xBttFyiLn7a5I8zJOOOsOytZhg2wo5EfEeA1LdS+hN2hAUwtsPz26Tag1irNLc3W
WPdYCp7becGFMbo13siu2BQdJGzzcz3htoVl9YFiJz7Zb0uqGzAcXRC7y8/avDBB8R5sSTtlVjnd
EwV4bYtwfB/DudCjQc8BBwrkXqK+RlM/vg9VaCyHuT2c2/9zvA1y6Tbesz2OQ3nasvZtgG9/H//W
/r+O/5/jxeeqZY9y29FXemZEy54X9mvRj9VVtXR1Y85t4DKqq+jIePn9aRNDAEXW12Ju+9e+PDnB
WUnOJlJ5JoqFMastnbKW11wZ6V9tMvbRTqavb8NE5xA5zqKq0Bv4xZ2UNgaCSTRfg1L1/srit+52
cGzcdFDyO7EYdP5fefesLpS6XKlBLB/9EiEeNymxAaFdPjbzQmyamoTo/mc7Ld2O1zVYj3/3ivbb
pthDtMG2O2QhBW23pp8j3bYTbnrTYN8VnK6PDvsPiGTOW4yeiYuqyHaOh5ZUHaz70eycDw0AHdFC
p78zbBvD0RjeSp7IIdlX1MQIj3d1Ia011ZleIDL0m5ajCuDpM7KsnfiMIKWcrysb44QTtnP2WoVE
13xszCvuVM7aE3UjBq4DmrZW62bYq1UAs/sfh50fcx0jyBHn8vIlOsSig9W9simyQoneWTs90Qvg
Oo13Ta1YugKIbl1162AjFk8TTBcNdgwQcktfMAVBFxMN1UYq027Dyx9YfO271Jt3ECP9SxjhBB+3
TXcX1p2ylaMm3XlDop8DX8UTQyqm5yRIvik6TL/ZOcAOfi/pOnQsrH+v+MlstKH1z2Ve19d8Xmgy
08MgB5c4D9DUWYpUU7JhNMVZSdDFg0yWV72Tt2cxXgzD4GmFaeSIARpwmnj2ZKdkHi/ZLr76wDpW
+FImF6BDGEQYGKNprTys8UGrzobfxpsSac0pThFVaIM+HS2bymLU8ebBSvtwl4MyPjh6aOwIe+R7
Z5z6fVoOw06Sw+KQajnGPl4XHuPaA/HUW/YxLka8XiuCJGEbe+uoaWQcGORqbTv5gNAV6DIAqO5C
fqJYJZHVXj1oT3CDqR3kjkM1UNl1D1OL1Q/mzsNjaIBHbvVF1wYEpfxcfqrJQS+DQdaeB9uG5Q33
9AXvmW5RhuNw8vChAkGdJW45BiEkLPhxPJsQfHjJ9Cuu7ZWHH9kr2esark04a+2n8IFa0u/QlKdf
Uqz9IvCLvNzwCZT7trpOGx7OXq9vuvkIdoR/B3VgBRYPAy9U5gikkxKTXzl1iWqrfzjUGvAKmPYH
2KjDpYotdabxT0DXqpNjjC0oZH4BvBkV27RWAMkA7xvOEbQWJuXDNtOl8NGTHOtsKahphRF8oHdI
7gyv33ZJP77qJu9OiuI/2jm/FGXMcrAB8vAaUgC48ou+24q91CjeVVqv7DNL6V1iifkeRVDEq+pc
GWw4GHJ4zeKnSR8BIoohYu2PRnPuEY3/7rkNH1LBJ+QDbscRbWVpo0MjgbdMcQw8G0WDlWMjtc8t
Bpb7wZNT8BWckhTeNnHLHqXHvAnRzlmNTY7P5byp6iOiJd3Id2LTSyplgToxWmDygEjOtHgpmBdq
FuD3VOhjcRicuMTBgjWxuI0Ra6INp3FG1yolSn1GNdb/Y78JYFSBQP0/ji02//hoCx+BHTOhxR9t
t13E5w9hMe3T5LUeg+CRe663yCPL2Kke2oou0x5kx/I2Wh9Iyynj32w5eXQxy3wrtsROuuY8NG3q
nAxD2oIums5OWyMpbLLmpRuscqH1lv/R+NIjgiLnt64o68zmdgAHfOkrmRoyAChvm0bfBDPuoINE
v8qwinjs1M3rbHe/jI22OBHnPshA3E8IBcpTppTBGpzptIh1uTzdOkQvE6y/xulY8uSNtZTbZ0pk
cG6ejyB2EQNvm505WAurr8hZ/vMh/zq0NMTohVTvOaFGFWDm/CG3A4jNpJe3JL+ivWv3knVsBx8D
IqxDcXyRugAJiWpddEiOl8Sc775KToWBHtg/bSh9sVRK7K1FqOBkyRiXRDKo/5/NuQ2n7v4UzgvR
RgmmssIXjSzI3HvrEONEW1nJ6VrvcQUQm42pZasQLIzbRiPh/bL6FSJccHK5elP8EflbV4zPVsFL
ezXW3kM2ZZ1LqVh3VdsIGqY1pHe2BlQlAuJ2Go2u3+ZU1UJwDKnZx7ZqZyQOTJD5Lt5bcnjOErlc
p7zrXmRYu0QMiF4nRiURWM/TJ75dsCTmbb/EJgQUY9L1dzxFX706MT8Lw9vLBDJ9SDjomuIqZir9
lBeNCb6PIAMJjfZ7GJ2jl2X5p1ZHH5JOlJq7JQX0VA0ZRocblg5qwQDpmU5p/+RVfQ3TnBcI0TtY
QXEIUqSAojfDwvPodVO9EL1REqR4XsKUE71jYybnStLf4/lIZDyyu6QqH0RfpNvEnAAtMScP74pG
ls4RTkKs+8YU3ok1sZBT/21S5XJ3axJruKEGboSPz89et17ZSq1NRCJqIdqsOgA3adfoToGDLm/j
bp8j9+mp1nNz700qY6cIVyqUSA9D7BSkiDySJ0qiHBy7VQ4yOio066GySSZQMaJDLAYbatBSmsdU
kjSW69s+iid9FlMB2e6fw/wxxLAiNGTi4Lejddh0LDtrLNyf44puL4n4iD9GTqYkLbHD0l3NdBCC
zYeX+gqJIArWP3YUHT8fKb5gkMre2tH15582TXyD24ePTswl6FmtvKuDxv2vf9Nt9F/HVX6nPtyG
n+8wnwWx9seXnb/cz3cSPT8f2hbpXQTYFan4xmhs+ZDPw8QAT68I84hV0SMWozj9YlW3W9AN/S+H
jNBJavs1sw3s1Ib6VMdhuawwsPBDpGZ+nX0YeT3C0KOmsZN3ZuBNG8tpvyjLHd0EsKIcfnZqjHWk
buJH4cAHc/p2FyTN7yr1nDVzpoMNwjQs1dBVzHFG2TqfpoRFdtQupIobOaBZHRy+7RBjrHG3sqv4
mffMLSK8J73unEXHzw6ux/hYeSXFxe2T4g8cDJkfROz43Mn10YrQX5ZUPRHQWSVEt3Jd/Qjy/iiR
9RxzLBFHEAzFnPDLJZIOMXrfLTpiXlOd+BBKyrVqYukiR7zyFvgZXUrvoDMXwV5ubuqHDplUEp9+
2hRMXBZT3qe7214+kTw3rUAu4ZsqXUQHGrSPZkJxVTYdUs7poS4f6kTvLz0TocaqYKFnvJL3EyUj
wMsivoj/JBWYrOCQg+1B2VqQHZphMSA11R3qDY3k3CkDDmDzYky8a9Wj40/zg+X3BlX/LHKixUs0
ZsNazWGNibYMAsNmwmWNgOnfbe3ERAKkqbopcdHLbcO7S+cFOAqnsMpLY4JrShq4OANzmMs0L8JE
K7b2aI0LsckdRLtE0CgQDNU/Tbf22tRfQqPR9qLJlkoVLtkwYRda5yvRJhaa6qmkiWA2iiF/dEDM
08b654NFs6Hm5HfHPNuJDxZtXtAvTKfR3GasyFjPX1J0hrGcHQwTAOHcZBBWP1uW5PZ+EF3zYpUj
CL40ihJeyZl/D2Hp7XpFOwEiT44DZlUXsbAnWP9grYz1rS0ZuwwTN8j8sSxFEpJGT8Pzut3HRmxc
CPYbP/u2obmacg/3o6Cpl1lm89LmJXgMTUZhb362cUgq11We6EvqfOkPCkM9zJPnqLbvJofZQTeV
5IrKVr84TizdGeHBnze0MPprMRjVW0vUcj/qyfxaiN4H9z8KM27jhhjKUTJx6xUHsuTcxLsivGB4
156LfHR/rqipCH1qjZsFVOT6Lq9S/6oTJLuqUf5QeP5wEMPEgimZusAWqNiKTTFWgbLuGiWV42Iv
0YaiIkGSEJ94hxuWjuw7lyTTnAtc7mmvae2771VQQuZ21Uo7nKSihRfZKP/FMAiYOzL3wUmMYOZ3
kUNFO4QT118+hs1W8h3zgljUuuAgVq6UwMbLYJisi+hQGuCeckFyRmyKDoAp+rlMmDDivCFBjg0a
UsmatuxC7r9xZxxvYwNip5iZ1dYmUctobY9UTICzDK4FaggXe5Z4pVmQ0ZZWU3przdEgh8NvuYJ6
Dq96U6MN1WLiBwPxUFtLMBWavUzEgrnLhFsWbp7qNDDbKHzs8CS5wgILUp8HePivtXkTvt5L1uDl
h7eGQ/3dbK3iYQ69F2vYNafkr/fNrBJq5xJGsSYWvSiUnBe81FI4KRpB17YbRyXjPUQAX/LxMfgp
vJrrvGWm3dWrrE6EWRreYmfhw23BHBmpg9hOheqh09MXfRYetbOSppq/At5EKI9MoT8ySsBu0CAJ
CsDd3YuFWjbDhMFRNfM3/llVE+czjFUYGHUG9lF0d92EQlSsRmBnQP7HEWkOwPkk7aDs/Zwxe8SC
JIYzEtkmKURxFn+6gb0c5qjMBvYJdgcozJAv6Ctp1CQkdu3X2Oq/PWgRSV5uBuy/XEN58PF13Odt
92pxWg8hdmDrRtHfg1F3VsNcVRtzmNw5cMdJV+LvvZ1tsSb+A+SwgpXuc64kXNIOcqu6Vezr2waj
tr2p5cXO5CUhLqNqIcntptfNp4S/2jAGFPqIOmT+w1wCSsWc3AZIP0mGG1WImGdRWjZXXFvzP0us
pUAbViVYEJ67nbKvIVv4pUmiSysg8cXJcPzjxCBR5ryZTg1C0VKWkpR6xPsJuJWB8amngbTSjGPe
V8O+Dsz+Z6Hp4bD31PnMpeN7qqjlHslvuXeyEui4WM1sp1NWYlVYr4o1sYgtr6TayYGGMdfO57Md
S6GVCHSYdPzXC6twrGwXpoAAZo3o/GeKhfiDb5ttqkGWUfDN9GYN0zTXKIrTkQvNqVhtJgJeWWqN
7u0/I67T26ZYc5QeeysEvNy8cziBLLS57O+2MFo92LS6cYjn2ntxHYhFOG/2pDjWU1gfRVPhGZg7
+DazEWFr0AlHA1Pq+P92eX6fKHWF+6iWoQGbVWM/q1ar9rsYyBciec7pzIcodWwMxEJsRiEUYiWU
viumlP0BY8hmMdVWhyuKFA0Hy85dDZuuJh/GhZ9irRvgT+3KdslbjCp7G2I/v51keFSKGazLfATf
2BzDOaT0I6nzlZp26EbjU5qXwQJGGYnSqQiOJrUwJ99rl+Tb60U/pudU4RGROaXhOlBWD3LZLLll
FKTQiSwWZbsDNzC/2k7yFfW9up16HIRMG09a66Wpmmytk4Shir3t8GKp/XXYYESJE7jUpeRHKBN0
eeBy04judFUxl6MySitParCF6dQ17H/wdNOTpie7rCiI32FJFNb6W9mXeBaOyRr8UrgyEPrlTXsM
/Epe8HBEmRzkuVsjyAjaI+BX6kkiUrqSTOrVjwiqoKVaAmUL1305e0Q3GlW4hChITi+nQu3xN7Zr
twBRUdvEGrvhu7Y4MXbnYJXC/lPnHP0xjpYhBlteFslwTbEoDRXC1Z0M+FbD/3zENLPsviMPRbZM
JdVymAx748G6kYpm26gBJwEOXaibnGk9QCte9zp1Mf2zY8+hS4wgmY/Vvy0e3fO9RVFgx1jmLos3
mjQiBJao9297acOMYlqSf3xn8hys7BH9fiGZMWwiynTsibmnjjbHBo9G+SZ/uJ854za2rwMIpC0Z
T/lIMS3uGTYODHLGP7pApYtmvvUBBtu+LeO11eowp1A9BdJ34+EtUw2n+QpSI7M5JcH0ZdC5zGoe
lCUv2ZLlnXO1/SxT6EgqP9Gl0neYNY09+cbAwjFHjnSXgOgxj2sccE10Yii43YRwgqYjCp9iOVma
zYwUgbW8GNTmxeN54UJ5XeDLjD9oSgrH5rPM0glhQkzdkqqcEaKXcWpLaZ36tXcdIa5Ppf2rSHDV
82X/Y+ykdWPzItgrnTtPADtTCw7Uyq0NJ/gtwWFd5APexMowvTolAQsCkIr0ZWGRCNdIC3eaQiTP
ieQrxAV7qY2J6wXd46jYa4xwKR8JKMWSdJlsK29IUvwZl0q7nsqhdccgKdaS/RxIWbYwotRbVUlG
fKbL1oYp5ccp4IB9Q2QwVJQ7f4ga0JTjrpU/ePMPls5odau2eqhjrFor/LqI569Mp3hTmg48C4Ak
W8P0uOmeqcjVgB1FwRIXz3TBbFBZTvBXFw6GqYtmHNJFZAVbQ5fkRQeyy4z0Z0BipU6RJJivhPlR
KbtZhPuKDTFUVtqtovkGfeOL73Qfnl9WQJ3y39H0Oqkx8LUk+KQ4N3Vr9QkLxaeOekmyLtBS+4MD
MnXObTRDa7vE2oaxtQiZUQRseuo34RsQJuZb1BvnfCBpnzhHXWVYqvQnTWb2zz09WnW4DjdFffSm
FgPZbNxgz2viLpsF2/EXztnEqx/jrH1XWgzl5Wa86BEz/3aacb05gUCs0Un06dyhMyCTLTXDgA19
rolllbcAwaKPjpO0qApMgSVN2hUDk6xAV8pls+Hcy25iEfDHUuCgFesqNbwr3obNitROtBxK68kc
UlfLWm4EEhjaJHnF4z5xFYeEd1014aKu0xfqRRE5NrxDD3GIXxLVm2aFkfDsE0tl9LCqpeQZmP8V
dJq9qF86EwJdGcbo7vudHaq/cyn+nYbqZ11qmAVWkPll3qGIcG+yvh3XdkqyIFSoZbcT6oiC0X9V
iIIOKbC/fswf5Kg8l3OgKhvnROyXVltYL/R84YBS2brTF3DvqtUgmbPcubjrgmgR5ibRkrlQt/SH
Xa7wUEipETKB98F64a5p+stI2VVpeGdRiLEokvycxvl3qlm7sjQ/6pAXr0G/BHaSurqcbClUIR7k
Nfi19B66ervfN7iZ+aCq3ZIK9FWrRRB5+i52TQk3elVqxoVkZIPradKnDdko8DoK0UNtpWMqpTaW
uRmH6hGbN9LQqb4hCrAxJiKZQfaUDfJax9V7bQcm9cPUrIQGl5mUvzpyHu27pR/YM0PsvtMCaOPJ
8zg1iQt/5jGops98MF/UfLx25lJNzXJt+sNpAs0Zm5DnavwnFdM85WCs7byGM5irZNT0ehd7HmXa
5qYPJdcO8bp/G8Pi3fGTR7Noj4NJTaPcPwdNsq2pwYkHromoqdcg2UDTdMcAcCAFbYDRqsRw44I3
cKlytYrfJ1R5I9mWdd4TxB1hxsGHBhqAd4VvvI/N8I43dbqwEumptgHZNKH6VqfxZw9OTyuHN/Rl
X5TtUherbaYu3LV6+jgiI18mcn5ftMDLQzhMXUxFNefjQcdEbJOTBqDmTyN2VE8bEpDA1Oqd37ZX
PI3wELSJj/eN9VXrNWgKnrB4bGP1nukgfwEoLyS9x/JSzsA2JUe1ya4xaJ6FMvXGSneczWA6u7e0
BtAHbWiXD0YDbz+mWH6kPCLARxM39gOmGPkZ3TAlfBbYdJVfZOER2SEq3BifctocY7l/bflSvPq9
hBRhQPpMnp1KOnDne6C4rFi0rcWp988KzvS5oW6aqN8Oubeut3WfrWtOCzcJ3vzJHQ4Lcnsh8/8e
FLBVnEOiVNsGPzW5xlhscI5xDuuz1WLyKdm6D/n19rb3lSRYKMfUp2VD9WK2zVF1mktrJ0v8HK5F
478bKe+NSMiwbuiTNwtNPXzSvFuSmsHlQcf6c+LaICMANj5j2lApPTOaYWVrMgXG7UbnPWPn8Lac
p2esRyvmAaFMrIqfS/tiNgSVp8QeFnB47pJoqBelBRFQ1ik40lL/MTeTr6IZqkXaJL1bOi2OkYgO
q0DedbJzb2lMIscAcnbmdwetZpZdtN572/C7m1p1bQLzturupBG9g5wSuyDuTCkhG1p6oESpnQK5
+wKDkEInnxCaRuyw6jROssVpxPJk4oaupG6rWg6Cf9tedFGfuulDncKI6mJJXqsazIa6Cu8xgG88
2PY84JhJXp3f8tC2RwUQGW9jxtb2mkdJH8FuOu273kAaH6WQupf2vaqdtd+BFK1DPIqd2HETQgQV
CY6Ewng3kyV+PEzCSj1alj4RgVaWUyLW8TadOnuHyeSLFQLv4QnedsVvpWFuPPb8PHP4OlF41KUc
h7kehmLE5VKG9wq3Hxd1ElVN+PdMYXn0w/wbk9FgoSstaSXtyattjEqyXwrkOnuqUEkoOIJ5oY0/
Z3Zq/fJgMln0m+zcOSQN8RcBdXVCQPTMXPvZJmmxNPzZK0IdPkeDN4DY7oaz7fCoMUc3ttvZYZCn
uYmBVFTDUS1fYrXk19EvzWqS74wuHZiMJ/FCt5mDmQl1G3743RHPbg5GPhOyjAHe29A/GXm/UlRj
YGKFaUZowXYw24vUD8UulOKL5jMhx5M2U41soxGZKsupZ0IbdBtE2lptpi4BoScz8H/Bt4KdGlOz
FyglvwAuGumboN9HmMc7z9QGnIEbspXntABjBuJeXyRU224nw6/cGiKm00fLaDJOVetQm9p+GdIe
q+VjiDFrRhAa4CO1d3GxQsp4iTpdX8tZ+QZkYd9mE8TnfEY0v5c6xtWDoyDWz4OnQreYCVEDZRMk
WJSyz7wzD8FMUoKe2RuKlgysIa1+GZmIe8wRVYjxEbUgILt+xLPdVNe6Nj6qsnksI36BAWc41jGV
ICv5ZVhe5yYNxOF0FSjmJjSH92nYUznzlFCRusAXpFylCucJK/EzSgzKRibe1020Ss04h+CNFwky
31zbtoQe8qrWB0lZmxgeLRxDetBzfd0BuJ1vUvkCDipSqJEC6s1Ml8P9I+bGJmkH0IFvXaD9Uk1p
XHtqBywZCSlEQ15PkwS8HTNCw+HqzyW0A0xMsE0M0K8wx2/CAEZSrH1rZpMtzIFwvwE1ifsmIUQD
vKAqX0NbVqHKWW6My+lCcrhKLEP9IODyhYdycehistYqifsRq6JYVe4B9qUupTIIKDXFlePcmHdY
hcSIXVUlsW/HG92AS6sMw9ZSOpt5QFQsQc3V0FOa10gpwVE3BynkassrfVEnxVOUZMiRzD1gTHfK
mT/3jYOrL0GKhZkEmx7Hcaid09mkhL3Qf4+K81mkU+RSyFZwmbZXK+vfrLr/hCS6ncZxaarKez6E
BrTkHkQv4gtvqAz4JH22JA8iF/pDF1vXtraRZUTpqbNbEiilTCLbeYuMBkf7VHv0mvtWl0F1wxDF
QQzHHdny3CHITomhH3XF5KfrN/g5kceoZOuu4K2jy7PeDUL5guHIk9rhium02doPxvvAMzpqAa0r
CRUMXCIPZvP0ajv3tilRJKLOLL60GZZNEzHBZoIJvs53IzV3Ryi22Jwvuqol3xBspCI7ZckT2DyH
ZKe35ZpcVkWgrYZI4U2sUxiqhtlKUk1tae9rH2AnQT9qF/AGd1pqTjJr1Zfyq5Qk/0fXeS03qm1t
+4qoIodTSShY0aEtd59QdttNnjDJcPX/A9179d7rq/9EJaJkCyZjjjcBtbT6Lhjw3BsCwvAybNCk
067DrvkZSaj3lnGgvqhFRoHROyuLqpLZV39V0wOVtIXrcEZKVeyttaKz+RjyEDJPWQdwc4U0tLXr
Jp+jE71F4JTj2OZrpcMbMPH08eCM98KMMz/Qd5kJIC3QoaJBDX2bHJjCbN9SEc4damb+QcKv5tnV
mgcCWEml0Wklr07ZJYhIRzv9Ngw8vS1SvbdlT8nR2Q0wYQ08HBES7TkeHsqfZUBGRhqVlyaMtgZB
IltvHI5lqn9kCoLdKMH5ffYbks1PGEnfAMSLrQJHZSW5431PcZgbetxKfV9fxLj1cAEeR9rt8Lnk
JkhD3NkKZIESJUIGqpXUaP+ygF5IHH8WQXZSHQVT86QkWSiwgJ7ieh9hsLGCtOSsqkL/7A1sp7Jv
mu0IEre0H46m7J1poH/iweYxys+iwOoUv+5P/Gbeqaj7rdSjy4TlMM6+abomDRYXgulaRUS43gae
ptyKCA7FO5QYqN/dL/ItL4FHxHLMGKURdJ53zqunDcexwowEnzmy5I3q2lXmu+DHwhLlMU49fafM
kctROZ4yS8X1PRbtNo6Zp6nU/mXZv3KPQgOBVD8Ph7ZfheOO40DB2xDj2+hArNC3VNOVDQlYu1eE
pMGqlwHsoU9vuEvXuNPbfnHylmoTYqo1wTgjuhrpxDFLPaapDFGBQcHLvQnJll6vrKDXfFdt/YfU
4FLlcCZo2D4V/PNWojcelSylZWgabx24pRb23Yb0n9lPxQtPkWW+hJO91zIKdDMklI/RiQoApz3m
sK6Od6tsDYjGOAnTsLp5UfhYfjHwBiA/PcrKIeoeM5OZml2hp0l6YlFM9S2qCGoY9YI8qP4FA9Js
C4frljjdCVgBoZ+SXcwsbDZMAk/97Nw6Gs/aeyjcd6etX2uVCzO1Xsm+eNZtsTFDcgqJAMYFnCDZ
8aGuuFuQdcEQ39eG+tY21ofidPSVYbrVBtl1iUozJuH570yxgWKiO8j2kkp8wBkAoMHN5s3a92Ce
vLpKeJpwKsRS+5Tq9kTjrv5ZymErHeU1I5J45URGv+4LCm/Vgs0QcLVQxbSi8JCKm+rKMrOHImg+
hImEImonTCmhP1Xts5OZRyO367WutNRUAvq9ikH1kCjKxpzzeVtP85GCE0WfFD+jPNpjXPFQxdFW
Ta3PyK3oU1WggCSpEqUY7/SxvKQ2gaKVzA5lR2Rqq5Y+rPD3VKuhi+okdFuxn6QAz0kD/y0QGAdb
Pl/h2EZXJxaQhPuTUDT8nWwtWiF6DHrjKWiQUATBr0koLzpRQoNdRC9K+gPPRGFN+loJVdhYvX4Z
8R7bGI3202mbg+7Fz0UPso4C8LMJ5n92lP0Yte6eCnTVpC3gflXwN8f9ZUz7c5FAzwvCd0qId4JV
o5VTdFurHH+05azLU3mQK7kHI3Aq8B7XYdtRm8+dymEHihdtjJHWrBrrBMDrdBOiH55FIkVai1Oe
EadUWE+525sg6Mr3KexPqsRC2hNnnSHcdNxdUxTuOu8xuRONH/fxW5xV5vqXtMqflpF9BGUJ11Iv
HnPcGhsnZ3CxK9KWrAZ7vOMkej8gPx6WE1ptrTyiM3rWlQ5yOspfVBb7sceWMCIbNElUmnqt6Lga
4ZxPprFRwVTx4ArRgoh+ra6baUhISozT7RQ6RxSU77Ypf2TTdO3w+QJWs8/cIXc7xa1NaTeeKOBg
uuFOr5K107cQjhXSopLpgnjpAdfaaSctw7ewN+D5o5FHma1dnburm9RuT6YDLvrQwAe3xWSdP6o0
vKfBoXnj0E9ZGVR0XMXibGSvrZluCFC9VVHzFnVA4PMlOI1ETEEsUbehzYWCfuIyZcGOjvhb4DQX
OrfXAKN8Zgno0DKp+aQQHTMzf24i/Xs+2CYTvYiyFj2V6+HyZDY8GEX8vFAFQpWmDM3jcs9s7JlQ
7beySX4y+31BBdocsM0nU3kKNuhe3qzyVJXBd8oD+BgRJUpAo/6kAORUGmEr7Wilvpvre1hGtPWS
0aBkkCH5kMqpcErlwlzzPuT0dqfW2ZKXLTaFZffM6Qdvm09Y0Uxmlu5FdRaFAkDACXw3VX4y712N
aCHMOHD3w6Sgm8yxrCQkKxzc8KGLeyaNOCeA7SvrMrGILR6t3Vjn2oOSgWBJlAggEQ4TNTdSkWdo
u3H05AF5XLyqRjKYBs3In5SxxjTeSevdsvh7HTb0CfdlnQUbBwkHRvylzrOqIWzcyQuyDOb0p+HN
NWPMuAmwsJ1hXEtvPBQOknRETj9s+siaCf/UMVplz9+znTQK1dYM6PRhYs/U5nXKqnrXUaFXPc+w
rqIBGTfP5Au/t002K7t4+kxKfzC1zts5wS+HzM71mGnv8Mh41tTQ3RLVDMk5zr4rLYaqhUFpb/fa
VyBcbhoq7DwIPozEbNe0iNwNtgGmZ2DirAr+JpthyZUPcT+XbJFyjBw4fIHzM/L0n10NfXtkEA7a
4IATMwbpdKwaT797Kabf1rYclbOcPy6eERjDhj7V43zvua/452F7KEiWmMS6G5PTpNpPeXktE7Nb
JVn/LELQ58x1D1Vp0tJ0rqmOmtxxP6vBwsQ/lLfRyh6TGTrwlJy24VAdTTXs13VlcEd4pMCjKnsg
H0NsZCgHMPxmQ3Hdc1sbB9GZBOpYzN72RhiZmE3A7FBtHAk0p8QTNTUcHBrDyk+s8lol3duQz0GL
Q9LtAiP/1cdTfW5w2ghpb6sWM2Uj9HjAjgb4gGH4XqS+xaNz9sJfem2AyVbkoblMOMvYFQyPyXPe
vwZGjLuQyxwtCo1whcR6NTR4OQzFsHa9hLmzY/UrMNVdEqvaPfUYrfGOZXZLi2XIyYfS4qPZ0n2x
O/PCHPvFVvN7nbuZr1RmDNEifMNjBAm7q+9QM6lriB4MgzPp0CF2iM4hTap2Pbc9/U5HrK7zG+sz
2jopBENaabojyJSj9KMBFrZVXft9Qsmf97Qqgw5wBQsVJO4g7n0zMIdTyF1yReauU9vWUDR1L1qG
IaBqYPnSFSW0KhpWVvmZJhLvF9Hvs5E+s5ZZ3kE3D03etKsxBJiqJ5pPjpO+tzT5eNoUykpAeqiz
IjqESTcX0Pp3C4nLim5liN3JUN3UPAdY0a2PYoaegh+SDstaSxVq1+ZU07OEJls9hEgDW4qRx8Dm
qhQFzc5WRXfSXTr0dWs4KqXvCQuX9BHYw54Ta1pJxy+e2h68jAsGZ4R0V0W4VFDerYYqbR8lmemb
mnij2ZD/SF/+HFpynbX0bQYcNbSetia1VHlIOonjB0+ESJrBWraxem56dZtTU65GB+V0PJFYbqpX
rzSNnam2cotD5GGSibOyU+FHOoEtU8jDIQzN+tjTb09dCO5JOrzaApKp2nwDNeP3FxPUHzqyQVwn
D1lBW515Kz61iU30SrfFiwEXCSniU+OAn8qKpn1pDAqiWPwgMy/3p8bgYdzXb1j0+MKa688CadzU
HayUkTSLi1dhT8be0QvYzGYxPpj1jAlV0GmI34DD56QVdW1GnjjaDd+MuCyU3kSAXdMI5EZjmmVb
r3lW5WtHE8EayxUBlxPVa5msiWwTGEDNt+Q1G/iIdOQWNrLKWpumOecpyJNlJvfG5n8baI29T+IU
AhO3PTKf18rmL5YWH4meiE5MaDOsAcnYbne3PAticZqfsPocjmHxqNJC4YoSq4BfxY/SGrvvumK6
x2dr5bglaKQDdabKcsB6fNsti3USdnuTiTvxwjkRq60pdoDFBh4xW687FxHhLWhl31XbJO5dD/wu
Ge9Gj+qyc7pvdYDWExpQtRME0TBEN9chnthJ+WWSEkRbJ/woDbvdOG77EIKh0jj0dIxRwpG2uV1+
4t/Mv2hMbp3aKoRPuyhgOpfYDYEwQZbwaXU6dDphIy0Jm4Ir2QqwW+NGQvVfns2xYbgZhH7AqKSY
KCssrjmz1D6H0HpX9V/dMH1iPUO4BUbhlrxNta3ijBPQhw7eMd/iaFO3t2qGggLIEPeaGpEJfQ+l
7y49GLNNik8SdX4dKd+9ynT9VqsIXIvT4gzy5/jZ5JKOZ4LpAHutVY1Kh3kO4l4qVua1O4x9zDWe
GOmGx/YhMYLxwQ5UsA2mPqaAkuOExbBV8IKHh/zcKJm6rdwbHhcUhur42g3afqpVusJD9a3pQETs
vlnroajXQ+9pFIrZxLcPz1HdfM9sIDLjl97FN5fZPpNgnopdN0A1YjrQDgDQkadQs+8rdOPXkDwS
pSDMmnCnTV8rn1XRfTdCcr2y4Jy2cCvN9rN3aeiXCS142JUvDU0B8t48fH+FTfPD+NYFTA8T3Bt8
BDrvyqxei5zxODhEF+RJ8qiYJe751sglN5XFqoCKstE65nzO7Ilfl+JLNfqPplOpWOx+rzH27GbT
7b7IPuBukF6J+yl4LzNj3ame+IsSrqooof1iZbsIC1zIhptUSfa5SqBzFRg3WXvJQ1FzbRtyE/JP
Xo2lBz0QEFyTnuVHTd9fStc3YM9u3MEkbaN9H8fiyhM2oQo2VmaJfK4qBDyQcjsms2C3Yd5BaBsE
+an8TBBZMVVInnXVC9aRpPUaFVbMOxonWVi0V2GjzFV+0mvvfyjhHvRVxdrJvHQ1MNs0iJ+OM3uz
mEyNqhpiXcevoqnTLvSm+hrPLxbdtxwm7cOyys4kUUZ0HsrU5q+t5wiaYNjn0B/h5OqMpQSru4qH
i3/VjZtSMg4HpfaStHHCdaDea+wlNpquO+vQ2Lu2bW3MybuHcWSicqOnXdR571cBE5m8RweRrKqh
kAc51C+dU047PTFiv6uyywBlDOwYdM6oMrnj5iHY2G1TfIQHsFqQOEo4xlhU+thU0B32japuL13p
PmWCf6iYslVeatWl8ZqSDO+ty0PfLfFkaYA3cB27VsFIk582YxMNH32r4SLuAMsnrfZq2DALy/pH
KXFyQdFFKZT7XuVccxCxTTmZ9Zqi1Q+QDnZArHjmzEEb/VdSjZvA7hriCx/Sqh22GH/DXAwu3hSe
Q5u5CtOybaqX0bpXUvoxWv+gkT9AkTN8MeRiHuW4N82oHmWb0oaxw9dsBP80eS6FOEhXyvhrID84
CQztEltGt2lEHm6VjGQEqbm/HAuOZt68Dk0XrExskNfOqK6demR8NqZPc3D3lUFMdvLLsblApzz7
KQe0tarTUPsphBiJMTz2RvmtSiFTNFxcev2CjuPoVTB8wiDyg7jCxaPVV45n/pwVJxTiuJPUnm6s
A9056TCvM/AXvwvtgwfl5wGh4jdtjhkPSwW0veAf4JifdYbYEh1RQfN1OwQupjZJ9uLZ4NS6Q0YR
XiAPdjFeOwP0wDKD79ENBgqjyjroJ7/Voe531Xls02wHLeMwdsGVuBCkL/QiUm2AquNwznAc77mw
vqppOJtme6VKxbY4OqYBe3B1KhCC6m1qtlzdc3UGjnK1k8iknK1zOifGXlrNQRvIQc+HZ2WctHML
F0iHB7wt4n1eUeI2nvGlp0a7EnZ9V4pmos+V8jDg/6ajzJSQnio3OjZgafTc3nWzaU4aYbFJ5I5b
pWm8TT0Va8+MuFrixwxnhnXIWF9UO2yVDnAmeZSnqo6+v/yR2cSJBYNB4rTyFVrte2qmH00VTVz9
+q6X/C5mTHgheetbe6p/hAZNyCSZ5fQJCJpBxpNeuOHaxKKMDgOIrcW/uau6LcQnRtiHpEm+8fs/
OR9VWXmbkH4BbVqa/rWnrpSeaZUVfg318FTrzleZNXd3rJ9BIYK1nij45DsEZ3k4SsmA6YCpzewd
cFSF1GDbhJJN5IG7avNJMuVXQZ2dwDhilPahBb27lgKe2IxmiQZ5PjO1bEPszqEbbMwfHkZj3Dnc
QSIsdjkDd2Arb0Yb/8LcTNB5lsOuUKG1IX+Pqi/h1HdypuhGi+Iqza0W8ORkTMdd2dvnZof7sfjQ
Uxdu+uC3bgylTjVLchnQnZZz/IwyQrALtE9H/wLQdP1o8s4DlLSN0LBGgHodSxVOrxc9DNakrZI4
OpeFQmqlkZ9s1GqpkPmuGS3VhzZnUV3061bYO60fQtzGSkkEi3zSOTEOa9z+qflQMSkNUXSS7hgh
vPZkwwi/G8vkKyrkbDrVHAyh8HeTymnadHEob5mEzRloY/+qTZF3pLOxHmqyx10r1vzBES9RWd2M
liAIbKr5GvGmz+G6unTL0XtbZztlKiSBy9fxqBJcZaQnPPUeoX9j+jeUIFYDIMZAuBPMqZ1slNLv
y2szqdpR5N22F0q4kSlFWVnvC6FRt9ITjkXMrzcI342mc5wzAAWRFL5aNg+hS3B7qBK7AONI85Ta
9zIFuXL3lg2VX3U1JUAT3hSNor8XxWcIoCcTwii9UIk3yqi/2428mmqzz71s9BuNejdrUpt+kIFY
KMORJehvTWh8lOYxNBg1yQl0gMN+eXAcCtNC5t55X2SkvNP8MqX7CoKyG4iBQ9NyNJiURiFlxBDq
VwQr16hXr3HfwvbQDmWY5VuN9oCd27dB92YqD+VoKQlSHOG6lpV+r4f4BYYl5Sg+VFbTIdQQ9kVM
xnNgJE8mY8rWddpdWk07r9QeAp7kiEXXbQFARjSlnyR0I0nsTOJqpcvB2ECjZMkNKXZKeDF1Ttcc
LXdcRLux07ZO01CV0Gz0yCxYlUp2MofqM0i6z7QGq0imlSafMtm23DRI/oLiTY/sz3iwvtquwK9f
3xhqVu4wvwcvGzFWkMza7eiDliyAfSkqmmfK1Siml8hyXhNn2Ku6cZARparS6Cfsd5B7mHB0Wh6I
Vu22q9MvzVR8qZY8MLCG6Dxza0mesGr/UQlsA9MP0zDJYUsPNHUfbYdOXNYU9ynwNtU4mbuo0b55
5LBK6X2P2pkRH0cnpYdIAdGOFIh8OFk5uaeFToM7d7+puLi1QXHF8KiDedU9y45eTBMihi0c+4xw
jEC7oHzKETKsvGk8idbbxJNFihK7gJicDHxSgFndreVWT4aVv1c1WWWK6uC1DyFN7V48k/ay4SEr
sNznvtEo2KwNQy4INB4J0HDNbykBnchNsBezjOpdqO1GgaUqSQ0dYv1qaw6ZofgGJvTc2zLYz488
cIH7JFJrZUYCbTpSn0Baj9KoL1Y1uGuwRqbdhNatFGncstaufQGnp3dhPg7NUW9Bg0PglEr5iZMD
UY/0Vld9hYMkvFTd4aftwcuzTGNe6hxowTM2xlrJc23atVr7mqu0wHBFmhXpOwVhd+3ZFCUUij1q
lRkGxE8qxnZCDUeaA1S/Qf1Dutq2rcxT6zj4oZQkQ6aM2RhaOAUNzbY596XZnLUibs80ICZgvV7Z
Qx/pV7VSDoe8NsunxFTSJ6bV8/tlRVGjf8SniMemHeAFGUShtq4std792cyOytD5xBrK67IKOgA4
hGV+/3uSpA8TxnF38K2pLp/ow8gn6GLPpYp5x7LKIN71Ij11/3uHea+MANMt3zba/D0RjXRU+r2u
HJb9IFsPj4Mkvn4+6/KCtmQfIagEtuabLetqu27WMOwsbFz+sy6L3bWGqc912QPvrhG2S0JD20r7
qzl0f16Y2z26pugf/rXepDbASqcH0PrP/pq0cbEwT+Ck+uXv6oxotUsIw2g56bI+K0aipyLrxlxk
W+oyuCVker7IAOJUUfbNw7Joe0U6Z8BNfjwk7YtXhdlRl/QSRdi3PDka95EMhHWG/KZZC2c49yqD
73LoWHn1OoSsd1gWk8xLdggbzM3vE4dBfyKrkKbZ/LFVhutcqv3edfko1yvvoC7mefmkPiaycQrc
kIYEu/etzPdMp5X1shijPD33nv4tlwrfQ1WvhtTq5+U8GkfSyqjkaTmRJSD1SeEF22Vrk1jrEU4v
qpqseFxerExW27Ti1sIqK4rWrV3gddHn9XrZDKO5eOQD431FBjOj+LxPHk8RrCtArb/nSetxYD4g
djQp9G3TGPGVFnu0LfohuwHBz8yBsnzEos7ZFGHcPaVYam5qXBWex0ra6wD1zQu1V7UOezt7bei+
cd9Z/T2a8LNzMst5E4MlVpnSFj/MqvwiVBa5ZCXubpfkP4dSIBtMjE8xQWTP3OJXM1BR5GAqIBzF
ulNLBo5JvQUDFc2qOtGtgpKb40Jj2gn0A6KJKXc69p6KXQQW8gUQcTSaSX5mlfPowPD/iPvkuyui
6l1lTkD1VnvfdbDbVZpk4zYuQ6JRPE0+EiaPr2bmMATNgcvLujAtkVROCsVPJ+XjskELNYdBIij9
ZXHZUMU0h5IwUyh3ONXv/cpw8G0oZptlsZlPUDi663eDi6PeP59B1nMBfRoczeplEa2nylG3iqHh
Qjzvs5zfAxPcDdLqfn/VZYOog3YnajCtZZfl/IOiwvPvIvD+QsJnQ5G+n7qUuEgg0CtpQfm+lVZC
JGgZnbnNFL9RhuQZE4N4XWlW8yPPlItulX0IRvw4uUH0S+bWOwRv797buksEcoNstncyuiqePCqi
MI6O3rtbJq8d93+ug4sb3VsfdG9WgZVLZPmoB/iBpnR6FE5pfx9svViHYT89eVpcbD07x24nr7sH
2P3ujtTm4Eqsab0xZKq+wihMMEyKblJNn8Sk6xejzDFaMOweaAIssE0jeeHCASgKi/SSMnXaGXgt
nNPUzHatxCUlEwBcedqP59Qymp0hYBUIE/C/NbX8rLWjvsPZJjxrnm7vuFGcU5oiBCgYcLnLHgSk
k12JtH9vWEn0SDVCSac59s8we8BXwv5smIev6iYcn5ZdY2tS6Mr8Z9ehq/+1q4HM+Ukl43vXNRaj
b5s+w55KTmSf7foAb1PclmlnLOtoeO46WfaR3xMXuikrFdQv6B9zvSZZOQkmX4+n/nF5IV7WWRvY
SWyXRW3eT+tQ4oZGae1KhjaCuxN62bj6hAc9lsPv46KEprKrB9UDIPjnRJofRlV0+uH635rSw/YG
nRKzQXdfkKICx7JHDIwu4dHAVXgDaWfwl3V94QaPVPdw9HHcBBNiv2Wd0xubfsSeaVnqoyC/YFG2
X5aWE6FP8/YJ6XnQmTnH8mKZVkBwM/fQ33XwOSugXFs/tP/sB/6x0bG2uy6rSs8VWLpV+6IiQn3I
smaj6j3sChoozVZJTH474iAjHzUiekxlSull6fXV4bEAEWBeSW8yXf9ermWFAR993N97LosY59Nq
ml/+nmLZUFhhc7WB1PGcdrGB6eurFozqfmncCyXjS3Bh/n9Whpat7hWNFv9y4LLj8rJsQIcKHDwf
PE0l9PHUsw/hPAGVUWVcOvo/1zCX0FpwDfxB17AG5LGKm15iVGFN6HGKFsDRcMSX0AvvMQ4R3niS
fvqyPne8Z+w+1GdvLnelRBajRC37i+JYlLhCWSNp08EopL+sbyNmRH1b3kFxHMyJBuJVE6DL3CJy
Vot65Vg7XE2r5W0zklwqhg4rc0s5LquqJGXrsvz77bL27/bOQ7iW5cqvf61fFv+1ztJd7ZDL1O9d
eqjkXo3HSB//vKhq/Ri3/K2TCV88jxzrTUsQH6hlWv4AtPu0zNJ+Vxzx2mhaczBtw9y5WhL5Xm7g
+oEH/KtZaMBnKDyE7jKehhq+TFUW30m8JNSYARNWhuLXxnh0cdkKxsTYwApn/BPDZZQy/xpLTD3b
Wn8LrVqFQVq4zNh75aG/73Wtw1ZUBbpfqb0R7oNcMLVukHa5ev5eetp38smVJwyzi6PQsRmMnQlC
wtBuZV5m904FRBuVTNsqSLh+2MGaE+R+e++qsHzQZJVtVQRih6IN81d3HA80I8W71hsFqqcgOOZR
lzwFZvhr+bhJd/kF5VBcnSLvLkEIyjDMB8zfAwYlmFYCN1DYobnDTvIjwZL0vLwYYmjP0myh11ou
FgcKs3QJQfJs6LE5rJZ90HLOb6Fpo4Ezj38W/znFsntelvc8z4r931NnBrRgU+kav5VIA4ZhOuDb
4l2WJZEiQHM6bO+XxaSCxQI99dC79cUBEGwONR0Q2GFqvC6kUt3HDlw1Eab87kzg1vGQ1e9Flt+h
efQ/iWg+t9SjX3VnI8kSIQn2xbQqXGQCK4WJ/NyO9kL0LfkAQ8YNzVlun6MTb9Apz+ZyhSNxmNO1
chUTLb1bFv9uSDMlJwcZnmVHu/savyodMeIGhtQn146kt61LKL79YNeHyGgflqXlZdnFmvdbFuWs
LjL7kH5Z4zzGg6ochIuuK0elziy9w0RBR3y1iefNyz6VEqjrLKMnWlkW+/BY/cmUXnn4fYiuZetK
D63r7535nS4ayRJWZTmPCIY4yT+f8fv4Psgrriw+o4ZScBzKpt+uG3jYT2Gai6dgnnLEagVX5591
bt02m5QWGNQdLOFQrui3SnXdk9ST6oSW5c6c2HpRkVXhN2bfytrBUjaBT+5wIZ6WjRau9ht4IOVe
LeEJNp1R7oQD3zVrjPBbHBSOX3aYI+jJgI4KeSfhOR1StyG3X6YMlo1XhMrXFnwt+BIdJalRNdZL
zrl8CLLpabCMaFMmGQIimALPdDP9gXPdDMuwnqcqoHHq6MwwEdkxN8fU3TCbZLVsdQyQzrFxghPw
PAajcZxdytquLg6MNSD0Kv6QTv5QicR6rYzSQVMRYgcy5fG9VGggzDs4/3skWGpNU92NPuCL/D7S
ZsRal2Ot38CW6Lg7MnvpMxRKGHjGj0kQ4BulNQUQSebs+tHWjwnPCOgweQuinRQnxrdmN+aqczH5
//hOmhqPRUb8XawqzsswWxbhx7uS0nR3dRtM4yqfMxhaZ9TOQJ0ZjUtct+ZVAgb/uZxffu/XVGZB
toXy54hlSzOOJCT3ZkAEIeJ2MG4fRmL7ZBtt9FzaeFbEGL35y+Lywg6mY7dPVPazCgjjob87LOvY
QTNpB9IB6Q+B15ok03bh0RZZde6jPvfTPGte9Tj5ufzUmvErtvroM+FapZk+EnQxH+NiVXQ052My
h55ClZj162TM8EEffJni9zHCy7SV7uZ/jpE2vJQ0E0ckVd5Ra0bvCOQJvtXrABIyEeE25dlQkYbN
JrFs+vdbimBjo7TxNhtk3hJSYKLjI1V3VfPX4/JMjvoYYsKwslSXVzGv+PvSZDEBwLBeXyaEtH47
kLhex4NxKoSe+rGVKHdE8teeq/DTirubWffGHd2CABav/8+uQd5el9LVjIZb6cV/dv3XWc1JJWO9
kCltxHe9EsY3NajKl7D7r4W4e9c6W/+9RfP+a8u/jym9st/VVQAJZZIdyeK1OvCMRfEPIKqa/vI2
1TAEiOeX0ktwmHSvKr5dxyqd52vLW4EHrUKm6v+uXZZxhq8eJoOWtTcqD8IKj0hGzF0GVPwAKq88
LOsRvtM8XVZq+eDiizzvDejnidWyV2trrbVfdqiXtcvb5UW6FliZ0yarEueMP/svW0Yt/NF6VXQc
GedvIbfGPhtozGm5FLdAaOK2vKMKfW0AUx/+rh+CUNu7BsD9cuj/7gvb9M++Dd69KzwOWmyH3fC8
vFgYfXId5abvyBzvkqZF+728/btPPQJ3/HufZbOtWpi1dATLxNAMwxcF8/ejEI1Kf3p+qyswvpZ3
y0sd8uyCnhSt/q7rdHeU57/LqT2l2yTHx2w5GIkjTk3/Og/tSkCaurYZrlwwsv86B4WTsxbjoMKv
KdFqYdfXefENIwNxC9VI3GQ2OmjEA2PjjXr+3xv2TYeB39+1pWE4G5BWY7McuLxgrSxu9b6a91xW
1D38MJuSY4dOIydp5j4BN54JQ5CrZREpU7GrDZyWlkXdRDKqoNU8LYuxHW94QOovpafrtzQ3X5bV
fYx3a2OSIZeMYrzXGlAvUwjnsGxVLPVKkub0SFC2+VyL6fepvcxsj33SlvgpcRCIx+jjK8R8dP5a
WoabYGEpxqUnV+muByST/N9va87fljIs2oIkDfe/33Y5Zcq3zWsMmiUq/d3ihJ7zuNg2RQgvejZL
/+2OPvup/12UdYQSzYNCs2xdNkxDxsi+LGeq+J5pmdgvS2MujwyVSHwyzfcSal1kgXF8w9tt2NT0
s/2hdkaoTFG+DjAquBSUQkQnBRbwQ4V91rL37wMdI4I7Ld051yO+WUod3+CbhUwt+seU/IsTBvLH
Vhncu6rz8aM3oDryvJvs0m/1vFp46GyqFDi9aVP3PjRGsqYRH5+WrY2dkIkxpq+hBnu6MYnYGXrF
vVeIxraiSobtcpSu97Qj2yS5eErmvU7JaflIV+nUE06vIIDzRwVJApBbCWW3LI7p/6PsvJbjRrY1
/So79vUgBt5MzJkLlrckq1g0ukGIEgXvPZ5+PmSpVWp2n95xLoTAykyAZKmQyFzrN8PbiO8sGlZV
/lR57kL8SKemNqaMOF83baw+67DGosA+1LFGxUOWIRdjZHXAKds6dIVB7SVUTBdcqH4ehlhHbuhX
dy+BYbhdMo7jwCSKxL7Bq1UzYJ347dnzm/aM0RKpwxhwqOsRInmDgUw3fL2NUBr30oVafBDjcT2p
VloL0VKE5XTDqYo73Utc05WJMUNTxFk5mrGqm6G871P49iwAgNqXEk+rjEhmo5ned/+x8dvsOx5O
CThBb/Ia0GHbjrUN0b8LL4ZZvTualH6PXBX4i1m8aqpRLGqUCfdkI81DPioFHkiO9SWUirkYWtjU
+dROtk9jjDfcIAe8SYyyO425096Jn2dCUoxbs/jq5kAVpaJnMSZFxq6CVLnIAtN+AThwEEPrUH1r
bRkOomoq/FJkdMTfkLldMbPYR/3xN0Tsoa5/Q5awphJ/Qwlr6BKkxTvw3XbpFpG+jOVoXAMOSOYq
wh4XEbZllM5VX1Yvel397B0dT/stlCO1WFM0SpawnamTaFL4LOOTPpcHuTwChu82hRJVa2ST0RGV
gnhuoZv3OgztCxBo/Ydd7apYGj/qgmkCEfIQQjlXj45bHivymVmD4EKnpV+7pPBX6GUlyN/FXb4n
M4dl1HT2KWwQecZmWK9n7AMYXRTdADsCG2i3TsxjrGgLt5eCPWUjexaTd12I9sJWwQJBdE73mpEt
srrDMsJruEJzAoxfnN6+3qDbaJaOq5Yy2etZlrzXdbCgU1SEHiierByunW3pK4uybFEkmDrEENHr
tGq2o4CAin5IgQolsGVcesZBJ795MKeDCP24M3cj5pIiEu1ihJJQP6LoY6FMnYZQ36druwyPI99I
lj6uNzMhwA7T9ZIj9H8OPACTlQLOQgihW2N1MR07OlNO96/teWzNGkWtvqC2Adu8/Y7aOO8w4C+P
Xq67aw/poJXtx+k56ihy1JLcftc6eYYAdPNVRrVpjoyjckQ6FQe0Jg6WfSFVz6WsXLwy6pDUwShr
SJ0XI8RDJVSsaN/kRYcHiDag2j94D+wxIGOn3iO08m6vqbX5aEwHXQW3aGSPQxiYk6JYcwCCuYP/
B9ay1KNyo44sK27jm6oKlnLNlk20ictaHxT+EDTJSoSiQw7KD2Trje1tmAWSyqqy5B7ypvkYF251
b7fS7DYAZRmWZuHw7XabSrOKVT1C6hMXiY6mCfp5FPsulAtuJNqUOu0xuw6SjQjbzDWXaZCDhpDx
xnE848VmS7frHEAAIqyGwV+gVCOvRWhF2aWm3PUAmco9w1BfVnVjvOSDB4HNOSl9qB8oXSDB78k/
gGHJq7DM2dKINnEIgrTaw7mCtsxYecy0pTuW+aZu0zewwFDPHVedK7IdnrohNR509b0htwBxBruK
DTJmUF6nzqzMopOsB/Jcpjq0EG3XDjd/0wZV2YkIKUXjwUnfxXDREhiKvGHR+vt9wjiTQUXU0qK0
2hYiaV29eXCorvdgcwFcuxjfIL/Ys9KhMh1S+lemCShA7/V8i1z3Gom5qkfl4tbX/in6dZ2Y5H6N
FNdRc+rOaketepoAf428/rypbxLc+ZvrnN4D/eh1G68bogPMxuhgRO6pSYZ2jRxLdLi1i7NrW9FT
MOtANjD81pyWzPR3Iq7G9lvsAczHn+HgJkZ2EGfiUBUDmipq3GAg9keHq8hB/1usW8E6k71kG3b4
UF5vc7tDW0nDQgkn7b7p/uIg7sWioL3797/+9//7v9/6/+N9ZA9ZPHhZ+i/Yig8ZelrVf/3bVP79
r/zavPn+X/+2QDc6pqPbqibLkEgNxaT/29dTkHqMVv5XKte+G/a5800OVcP80rs9fIVp69XOy6KW
Lwa47ssAAY1zsVkjL+b096oZwRQHevHmTktmf1pGJ9OCGprZk0PqbxuJtXaqti0vGOC1Yog42Elh
z9ISvG9xJwWdw0IFk4B46YWRfixHQ7seklE56kytW2rDfNaoJelHUPn5SlK85u42TnRQc8NAMwuQ
TM4DkqJGui5SuzsYadIfxJn262wagXJKyjIO3KnP1uTgqsqmDprsMQ+A0rr68FvkpPLG8J1h+c+f
vOF8/uQtXTNN3XYMzbZUzbb//MkHxgCOzwus7yU2rgdTTbJj18jxEXeL6Rz2dkV9Y2opFsaAMxmw
jR7pkOnwszksHWQDi8o9SBQ354kuGwje9NWjE1glEgq09a5pACeVWx9W3x9x3pTfirhscJ/xnwvg
+vcB1fBnWX2Oo7q5aJCmThFYbtFqN3V4UFwohiKMFYoqvSYhnj9dY8A9WHhxVULeb4xnsBbxbLTS
eCd60yz67f59/tv9JU3edE0J0dJVcD113Rqxjqo9kH3+5w/a0f7yQZuKzPfc0m0Fypeu//mDbuzU
ZsHqpR9kRDr0Yvj8xCfsJQ4fqoGUBcQ+1PLEZ3zr7jJkUas03V7H+VUDUxgd0a2vj+WetA582Igv
XGIODaaZU2NrT/hhceq6+nRqqT9H5Yb50RasuwovdzZoVmmL1q7Hr3V9N1Tkw0cMYpZyojabJtHt
J8NVHkR/wi6HjLmaw+R0zWOJvPGsau3xq1tFTz055ifmgE83jIEfnGRHA2g462N0S0ejf2gty983
XX4QESKBw8PP9vYBn2cU+No8de9aDeVHYC7a3NVvQ7i01tPrpaqkl/OR9ck6C0F5+EiHIGEf9CfZ
LZ6GXlEweGvJJdn19Ld40qtlLYbGkN9k1P/XgIXMa2gOwTGFw3rWbEyCgsxIMEzl6r+763R5qaGF
8M9fDcVQ//TdQGHHVGwmQFNWNMOEpvFp+rMSKUVEC3mNnP+vWTJU5k5ugxSIS6BwvJ6brmHsQF/L
M+BhoNRF13WA6LoeSgPD3Q6qeFn5mA4mabwQEyal42Jl1z6gyWkudbG2XWUSRuBimjVbCN2iN8Q1
+NFx+qVsldnRh8ZxFGdN1VxKqwk2t/YcgejriO6PTjEeHbCfF4nQYQsSjtUpU1MWcFGA1xscqDYZ
X8nOJxsfYPxc88rh1elG3kJy7x8jp7sOk0arPSQ9Cspu6sj7rgrlpWsgr2BPoWgTByC/CPrYiXJt
E+FtsOgQbdfB07hbeLuzPd35003Vvt2zu7bvnb4+WpVqohZG5VmKuhe9ZEOnQ3bYY4TkoHg7rcik
MHmttPIYoJfztWlYFm1Sr/ZOLjMpYL0JF2mAUe5UeatOf7RWGcm6Gkp1IUIxTHUgEudKSw7ORZOH
b3Xy0IZ28jBg1vIAV+bS5r28dZrMsu80M+/XWsJbTAwRh3oa7JvZpekyeXtrv40V9ySFyg0kI7ve
L0QMGOUkv5yZYxydtGhQ5n2Fz0fuGOFJHNQk+DIm+rATkYu0+IMbvYpAXONbqFCDp6jubm2f7tOn
kbz45wfIUI2/PECaCqvRURReYaZhfppcI7Dvietn+RfIvwkv/dQ/CO8ekvMUpnLHmRuVkeIP+Mvu
51O3COvceKuAhu1QXyW94NwjO9KeRBDxepyriFmuRCj1DWUDtz8xX7j5DOD3R5FZ3r4tbWM9KCBG
XaSuO8wEQdpqSCvPu3Iw10XYvASsANipoyxSM32BFANuARRde7FTsiaizVQy5z4cJGXPZLYS0Tjo
zV1M2QJpljavTgMGPjrQZ0d/BL+7EL8U03YKhd/0FyRo2rObNf5jF4K0ybzuLEaUiFuDWYyzjQgL
y7S3XcFXR4Tw6ya+aNAhBjKme4wN57VmD0czH4bjWNQ5plK+jCR2A7zftwFKz0VXJclfnNzW14OD
8byHC9k6G3Cg8PpeOflWhfCDHCsU0AY4/tNZOLWhFKIeSGAow86KFGeLhLqyVWP/QcAPBBBBIA9E
uxWGqOWBVxhRkIj90NnZZmQ9jNLEUOIpqsjzLVtyEysFZ6wdawVz46eoW8Ro8Yv6Sq2m0cZ3MMXk
/eufxQHZ3scosqqDiG4jIF/4Z3HVr3uIEYGHoJfGE48O4B/zopjsoJf67Du/f2oWodWivO21177b
lCmmUdHnNt9vc6o4K/RDW9mleZyebzCn0V6zgLA7NK7N0OgOspIlS8+O+8fW8gM+VCN8bnwwgXgN
ZV+LpH4g5er+MOv3Nh1MktpASjNzVL9XtfIlNZ30zQORPktNX9vmahjO1Sn9NqihdQinFF0A7WqT
KtGjjQTLiB8zbaIjtc+mjy5hK0uksCdT2Vnaqt7qtvzu03iZwRTkW/BoQ0D+9usk9sJrS/jHydRV
K9a95GMubMqxfZBY3yB+V3bATA3I7aIRcRR+iaJ28yWYjOAxCA1jm8tg5/ymRs+0QgdkjounQwHW
qE7MPuVjONzHkr0qWFzsb/MfiWdzGYzMCdepr2W0b2NspYTepgsimC0jMApXb97RnUeyT/Gik6E7
1daSwfMXZVp8mfIQYkTWKMG8LksEzVB0OpquzkRQWOpGsjHxVVlx7/IkhZY6HUR4O5SFvOq02N/c
mhoz6lbaUAbjswJFamVY3kLXZf9IzQ8dfUvTHmwpROAHYfZVa+kwdTI7bJd+Ycoz0a1PA4PeD/ey
7B2loAhXdgA5T2s1/OfiEqn0JE0RkiClCW2RLw8ArFlluNZLYRnfkNFNP/IImpYDThA27rCWirJ/
j6QAL6KmcnEB1hGubbPynKFlR12ALAgU+jMWFMFCbiIoZ1OnFtQWmTxnKTpFE5ZBqMSbeb4RoSTH
3c7wJlmTLqrz2djFl3jK045Fns5zo9KqJQZ5ySLAqGXnxyiQy7qJmoA4FY3igJMQ6uLTAVS3kd0h
OvZzuGgUIdOtubL1ngqZ64O+7vUy2PpB+Eq5x7l3oTjft9MZ6UVKb1E+LERHF2X92i2xkFCSEZFx
N2BasfvhVVWXBSJSL3mrujuvR6oSyB0odz0cn8dUlvniquFJHDzp0rjAeqU2iE41eps7ZSi/3Pq1
EgJpl/fqXLSpcvXVzvqQhYLV4YIWD0ipdV7+tTbgpjsgC8HyU+Amk9jN+KYk3/5mRO7JCMTm+qum
D9nJc9BZmtKzIgoN77do6mOloV37MgQ8btHUN0BdwZEzcZEKacIHqAeUGKbnrYirdNVbSL6L5429
YX1Kq3bn6tWShzQ5DrUiPRs2mlioA8CkrdqTrKSbOM6kZ/wR+32hUYHuplFh3uGUU/iQTKfeOAQb
6Ve5ckcN1LkTt1azOH5Q6ub608SPbLs2W5UuyGERhnBIVljXh3fo3KENNKrkViwI/OmAuFWLPNhC
AThzEgdEqY59nhnoIVb3hqaP7OKp1qKMWasw5FlWXhuBtKFMqBYRHqMhrzAESBYBpOuHXGtTNi1S
d4+qkmi5Nd+G+grejqIjTpR+GipbEx0/BxG/DjKIYr2P9pyD8vIHGUkwNu6HldiILpo1oLR4MupT
mnHf54qyQ/yxb2YsEqV5VqjDFy0Oto45thfZs8pt69m/teu9Fh6g/78nXqKdePnM5FhznpS+cJ7A
Fc6coMtPIkJB+1WhtHIQkYoVyqxtigz/Goa2Hoy3XBrjlQgDyGOoNVjqXNzNHMpha6kT+hrGwbJV
snChqtBlR7c0EMsYjPvSUth0QlZ759l7bJXIuyC2Z6/RWdNQ2suKw+CSUMnqlMK5FHy3YnKPTMHN
2R09ik3+MIA0N9sTlOoGwV+GhFELeZXVRtxJ/I+0fn0YEVxf/fNqUv+bxaQlWxa7dCAZBkI0f96p
w8lOPeie8RccLu/MtmigekrVCV5ttM0rlFDB0NQn0ZZblcKkHzcrEYqOEUrdp6t6SVkPmVNLZwOw
RTrO7N5JUI9sbie6aSQYOHoqYGzgHNA162onDiTdimVmyF9HSap2qWchSIFMUbWTp4MYIkIkyLlO
nN4u/u0acZ9+KN/++eNSdPnz4tviPYTauOkoOlSdz59XBZoHgIrWvanIx4FUVkAOTesJZTqIs9yP
ea0Hcn0qoW5ubsW+ay3QbpxqZUmAG0SBUFQOE1UDqtxabIEyj82oqdx/OmvVWL229b/O/ufjOrVc
1oY3ruQJA0LKwCZzYoY7sS0WoaeH0U7soUUYAVX+LRS9t8G3a+sM6cVPg2+hV5X8IFTvZnKvWHs7
y7J7e0A0FaLvWRxguOF66Gjayigc/xyPTnpvIrWkY0T2Du9XQjMgraketCpa22wifVuP2BdoGoi9
1qTueFfxv/3djBBmS+I+3OYKU7KZo8kHNzt99QamfMnvlZUI0956kjIrfUzVsTj5skZZS0uQq8oQ
GpGaenENwxERhM4dDl3YDs9a+hEmY/oKVCsFM2ZP32xuLdVJMM9sudqK3kHHMsxPywvM857tBL+B
uJmcBLCip9/gGurTDNWmj42TFqeqNY6JB8LeMEJ0lb1YmZe9ZeySOHcfgnAAKxIVwTsPxxuQRO2s
yaG2MZGWWlZGWH6xrXeptvz3TxdiC/vyz99/1fz8/dcs0yRJaqqGKqu6rX2aL0aNWVMC6f9s9iw7
nnXF1peVH0Lq8eJ50zbuTjI1d+e3xaOPvMlKRKK9ThoL75KpV8QhZANI77m27jqdUhAa8ncpLCaE
RCA3ghccq43WGv2pKMz8AfGTGaLFw0k0Ac9vl62Ee5AIRYeuOmezbNS9aLKsrt1XOLOLSBx6V8lR
SCSrAlrfWYSq6y2p/lmrDIgcgg659sIiE8l7GVyIQe77pUfYjnzKcAlazdsUoQXwoEUUcKXjVwuj
2bJB8rJduD7y4lEO6myl6+XOa5A6NXgtrcKJAgDa8ecBXi2E6BgBh1sHwnuA0KcrrOkKMTjNzXdF
c00qYDmQotZrip08mWnWv85K0SNivKNtG/VLCyKOEy7FQKmXjyjjP3zKA4jw1obS8QiUYS9aMl5H
h1tGoca2fIecHxIP0G5QBbWlZ/xkvujM/fciaup7vG7tC+ooyaNs+fdYRUrPauP3O5m6GKS5RnpW
hiZYISayqDqFd1xBBfbEXB0+VvyH4NpsnKWQQ+F3GfWXsNiJtiR3VlmdDCs3zNud5EoNih1Du3Ni
1c7vbrE4u42xp9EiZNt39J1ooWI4tb5u4nySF1vfzS+36ok40/0Gim2Go+y1huI51W/jjAzUI3JP
I8sDRb9XqGTMzJIVlDaF4iDX4G5TPX/MgJxuh9IIrLu6xaG0RPXg07CwQJFeRi6YleLo6ruoKv17
cUD5Ozraw4MIyAZCyrB1/zlr1HGTjl2i34keK7D9uaIrqApMlzp8mXY2FQNmnPAEMAe8M4QPEeUm
EjkeeUgRiUMSO8USYaBi0sYIT+Kg55Axmxzxvqj1D2k5fK/cVrsg02+LSNRoQmn8LfL/iCrM0i5R
5P7W17qZOif1msy93By3SJbIW3FWd/14PRNt0dihHNnFYB2auNhaho1hRKa48sK0GhR/rufoEkWr
BNVexA9bdWMXIOD7pEEOHiXvVSEN7rHpknEhUZs8oZ4YzPXUry+pQTnP7crwrW+Dj5D95DcjVfg6
9+jmIK+Cl07ApqNCsMuKvASeVIzPSyHZ76Zf/UA/3H5NnQxTkVxJLhnZ+7mLYMp/yOZB9vrzgsLW
NFtm88ikymRK9zTh/lYNjEzXT7uisi54Z8l34tXb5Q0gfbQntiJ93UvIkwISirfi1St6k6D62Ssr
6JCL3tu1ohch7g1ii/nj311/u8BXaw9sSKkOu7TA4SOtke5KLN07hAoKAuLMbDDNZjPcqlB/pySW
HTrQKdWgmrFf7i45oOoZvmrdRWfT3jTDXJLUe10P8pfRDsZtb2Uyik+EZArlhe2hmyBC07Mo2hZ1
cRhrJXsxjGwGQxm2lwFo26t9c63ZVbEyWtW8oER3EhvBoR6B7ddBdcbzw1hXHlJDXh1aF7QxToFk
1mvP8PU1gnVbucrSN0PCfoPqq3LQNdyHkLwzFk5mts+A6J5FlvvX0KRKfw5FJEq5DrWRjM26XJob
tWoddPgC4xxLCNQPs2aH2gKLvQbzpoOqhslBqzv7XU3Gk8lD+Y5k2ofl9+YbVLfmzknc8cWlujTL
TbO9IA+JOpKjNuc4RO+qaEhSyBIiW/if6PdpChSps0r/CFJXXvWNXu/NTrfWqtQ7W8cGS65JGc6x
XSfv7AK/48HEXcgJsmDV9Ll1RCVRAi0yjA9ozHuLLOuaUxpmMXxYu36qSpW9vJp2z0xcGvIXvfIa
WMidV3knQTwaX/lLym8sAA5QLKwPo8Ojt8n8rUfRZl10/Dkt0Ov7IRuKxzQv3tFDUvDn1WWEB5Vi
Cz9iAjt2d6I96WtrVWLzvewhcbz5nrFGSMx/6pr7nocbQMUQrgHnjI8Y4SIlVLXRN71AXKyIsFwr
oJA2ZpNDDYi9pQp4cocoIshZz0gWmPd6L1FnPnfO2HxIUbhsGvTdzCxU1wN7GvSFo+aUZK621Bq5
3VnhEDEhejmscT8/Y/vKdImU0rtRjEslB3aCqDuK89DfQUBK1vUgQoSDYBiXhj8XHYqlACkUp3IS
cioGXU+d6XK4q+kuCn67jRhsBzV+N3IWb1TJwXixo0LpTpqrDd5YyH3YyRMeuMjnSXr6oflv3eiP
31JezNQkU/lRLcZ0Df3NXuuSpz5ISNhOGtrFe+WVANu4JrXtH40qZ5c80aNlw1dvZ2h5d5CU1Joj
0tWTji5lXothAjulPwuOolBa0qZVimgvm/F8a7q1V6NyFtGV3hgH1fUe/22buIn4CX0bvyYa1AQz
sI25JWveU9MW1bFO7AdVCv0n0WQa9baKlOEeo0z/yXbKZG5gU7ESnaFhJ1s9pBggQnS+yMeZK92S
w2pWQchHieKoxWN9b9ZSjTgq1pcIM1N7a7E9URBwbaesFtXlELSyU90XGEqe1cb7bVgztDAnnRct
soZ1TpoOz1uKzWphU4E2hp8HESbRwP8fsIY56SPtwVUyzASCrWy45CtFE7pqXzTZqX+2jSYPuoue
NKJ5XMAqI9/9hwW6+meMg27rhg20BOCIwcOpACb68/ukAHQxZmGKjVLtU4xZMtfm2260VyZ5t8di
AluMGKc4dv0zmvpu0dQnRtbTa73/08i/XidGgq3XLr9+wq/rgkgqV12Zjnd4ElBOcZuO8oqzl6vW
OPS2ORxFizgMcT6sJABQd586KjNmFyASxbadyHMI7lB1DfeAmFl44gFH/rp01yISB71CUZOJopwp
hg9gq63tBs0Pe4BTjoeVadnYUjfOvTUE7jbQwscgDZ170STOpIByTeONSIf/6iC7VS4RtYI/61QL
GIgqbqQsWEFJ53N44djkWqlx9mGW7Vg/RPhfqO8led6nQLE/RiTKLqWCevqAes9WcSPjiPihP1dj
r9rkWedgFeZtSGMYJ7R483OUp6soMbMXM+3CvdGQGxQhZHOVWQu15LJP85dhVIOZNClS5c1RilOg
qgCu52TDTB7zzsgwecF6vdKPcSWhHQHuaNEmSpethnH8aqioCA4RhDwy0/alydWTRrH1W9JSQkGq
sTybaLmugTTzcv3rCPKX6Gsg17Iqu1xZjvgX70w1SQ7sgfMFrhzJM++y74KKo6pvTd1UD9CWLX3t
WnhzqXpukL2JjYcuzpRtSKYEecrKeJWRL/N7I/mmSDCxxAh+e3nbDLDCLJPyVZUj7OInEUvwPB9e
SakDEi7ZK6t5ELwO2iyQ7G7nimWK6zfePhj6fS97BUZaVFFqqZrctEI0N4dO/eEp+pE0c/ReIp2P
2aLjvtgorM1YlEZPQxsoc5c/5iEOnHqZOlJ7MPxkWPe1rG6HoPV3bm9k68yGC0q6MV6GpRc88j/W
zFuNgvLgJWa1ZA0+HrRiGOeZmmkbT5aGVyy7ZlbeO+TM3fLQg8XGW4523cUGSfN7hk0TV18gl/Zr
mBwVyDZNMxjwUe5W45YghkURplyR84NXe/Si8xEq2li+eXEXL2LTBkgSFqCPlcideXGjvqPCHnuy
+S2QcQccMYi9Nz1H3VZ1GfDLqsVLhENQYkbmtySOP1KpK5+sosj/09LX+DNKaJqqHEXTVYV0mmzo
iv5pqqr7SLGwZhouspE4sMWeba1h4k3RLzJaB2XDOCrekiDM70ypbu5btPAfe1V5Ee3RGKGYg/tF
XmKUkPfRRmxERBhUxu+h6DWzelcE+aMz2vHeVYJu6Zc9gisg0mY92Y43LRnhGOdo9Tj2Jjes4kdl
5l8RmbJfJFuBqNEpyYbiz4+6ruSdJFcUbxqk1X0rPVW6o57Lqd0HkYfwojZ8abF5QQaok0m9ix09
XBF52SF1OxP7fbH9p8DVHwK02zZmbOk1bA4ZBS1DC1dW3LKyNFACOGBDXv5MpludMndqt8W8PAWS
58t9txex62Xd3uuNhqoEyuefOsQQMze5RAys0UNbJHYPjNZ8QBW+eixTvXxskNQEdWQ+SGFbPfqo
ju0zDGLmuazKB9uqkUiTp82QLOf44gT99zqAIwvl9IdlF6fQtaXXBA7ILApL5WG0JvYisuGUL/+4
HHLnz8v55K6Xm4an/yjRIxm1wbtHM7tbW0Gf3iM6ClPGM9PXsgzQlLLMZCWVVfrqW+Zb42KIHhRj
cHbwMRfNg5Pa6ziq/IW4KB3Y/elq6e4x36tfgmyta27y6kCD31ElLtGmJeyl4SyN+b1Agqele7RC
o3jyUEbedQpShqLdS717V6mKJw3rvdRBWg2FqqVe1yzBWcnvq6H7/XBrQ8KwW+hZqd2JIbcOETY2
Jrw5dYl52lUAv9UkfnSQilmw3JB5UU7Ob2GCI1SBeHDEsnCbgFzYaTygay1smoNfop8hey16PiG2
QUMS9idUf91ZbqfVBY1p9w5wV/Mq+2jhJqhaf1XdqQacZ0irVMsBnzlUlUCyGx7+N9rg3jWRhx8R
tms7tMHrb40XnLV2TMMfGHSwXJ3qZ31FXcBtokd5ijI7QD7SjB5FHxWda582QYZ/9Yma3F+vc6LS
n7ddqi68HCYujhGI0GRg3PSJpzvhZ7dZ7reIcU4kXjzBIEvHee3e8Y1szth7b1jGez8sTnw3C97I
haDoJ/XRMXZibStr0DiSULXOdkkVe5Lf+cDpjKcf+KdSyOjoptLJVmBaoZ4cbHvPtY9ewXqzUOPh
LSu8XeDE9aGSI21lkcm7I/Hp/UAxIUlRQ8F+9S2juPxiNVE+L+xmvNesfFiPmppvNBd6aiTFiDqG
wP9jv1J2WqkEBxmN/QWgr+hF62IkUfidQLkgfaL7X4fIUtgZDj7Wkz0zTQGH2itb7dHyIxyCsKx6
t7ovLJnRocXqvDsEPfwkcAl5t5vqk13q9yik0AEi6OeZrgz9XW1Af5cHw3xou/qtzJ3+tbWHYWml
OrnGCVFSK/ocDWLnaYg7FJntLJjJtR68NhkmmBpfj7UInbGEWe91JyyVarQ9orM6jXIyLV4nNZwc
MYrkHZlPyf+WGl1zpJ7AR5EjKX4DSY2IqlNpDsjl/wJbof4/x2mouxdNiHYgeIQZE7UCDU+W3thS
C3JWel4xM8io80DGa56gzpl36K11X2ovfwz5dnhIzi0Qfcn8O6xvdoPWeu/1qDTYuQf6RR6P14UB
rqpM1M8uji0vea2M6yZJ0RGdQsdBTF3C9WF37eXP6lLPPP7zOt38y7vP1DQSxKphW4ojq9anPLqC
0Kw5mIX0BHMRmx4XO/mhGNt7uUuibdWVk4+6nz25GcsSXU2s7zm4QK/mIb6NHQywqwNSOYXBcMiK
KP358V2eaeZteCLbP28dS2gDX8dOtzbw1bir3Fqd4dFoxWgCYocTx/GuJuP7Ae9g2zdZ9KWuWn2G
IkH6AMFEXWfsO9a4BUG8tKc0KJYbX5Ih3HksysVF2DZFZEHBaYzgJgRBIDeS4AlxqDt1qs77HdJu
UUfxd5pBRN+vCFOzz33TdaBcrP+AQwUy9ynxNomAaAavHlPjny5/gtGRvnF14ITWk0Zpdx41Q5S/
xAaiy/4YrQCKVTv4ZGOOAw+nZUM5sp4O155UH5yZaOziikrkONgzLzFAkprjQeBcBBxGnH3CxHwK
u87ATmKscQmueZo2ejOZHFNPO6OYx6LTbpudIhXWHk1JpLhNRb8ECV460y7oI8mx3ciM7+KiRAq4
yMJXCsXPnxdVkcdj6dvaxYpzlvrxvYrS7/em6xa2WvGUFF42g52SfgRYUVjoH73iBobUgSYbJ1iV
xiKLAvNQI5G3HvNI3kRy5B8M4AJLfUT8xPH1Z98loRYDstmTosPmfkrCSMnYPaXABXlXdsMHwtVh
rfMFAY8H3qNF0BWfpQXe0T8vIhEeXC9i21r8umgQSIESS6IS4uz1IsSQy/20bbr+JFeVuifZNSmR
AABatTqy98gS+sHzWHtfFcNW9p0WhdsxDx0Wu2QZK5e1bNX33lrkIAsYKHdGMTjXHGQSAEQBmHTJ
cU/tZPCbkqRgBNf+qOJ2+AKZql+W5FPWthFaU3OhhdmDp0evGAC4R6D95aaq1Je07t2jaBIHETpJ
vCTxHu4/teuVqs6apCsX6XCKGjRoBKCdCki5F2e3g2iLvDZfR+meGcpu2bfJ5xSXNew7XWOvTKVd
ywRPq9qpiZW4qV5E79DI/5+281puHMnS8BMhAt7c0htRJCVVqVQ3iLLw3uPp90NSLag13TM9sbs3
CGTmyQRlCCDP+Y1xVzqPXtlXezWJtOdodDYU6cxHubf8a+l3j7HaUwRDV22nwEuGPa5qa6npg02W
l+muI/++Et9axR7SnTPYza0pRhMT2Rxl2Bp5/duYtma9K4OvB8ZFF00pVE4F+M8HN/upDZZ0V+FH
fRIvuL6yCSy5ON3eeVUbM1Ky82q7IjnN6wzeaesO6zkqJT7o6m74yi7TWw2V79/loZ88GmP4vh8X
sLs+NZLHKd5oEudFV+/iQbNPSS2nn6LGX+viEwVJvufV3151WivvzNHgD5D4CAzVNXTeyM8+STX+
cFPskDb5PiE/vOwitXkcej/f5rYWbkSh0I0SDaK5jrcrv7LnNLzksjJM1IunGwgGrJe2GjVcSnk3
tg6J20g4wddsL8O6+GLU0cWbcp1tmB9MxKFfugiNMGRCgnPhBu4eWdpqG3iO/hCnMaLgYFV+1vhJ
RtXv1JWNlzR7IBmMwcLbCXJDH3reD8ERShHDeReTFrX1glXMZ1FyAPsy1YhgnIqiQlpRMlIDHLLE
aFvugV4O3228zwb26i5/ziWsxvo+xlznroFCvo5xmXtpkhIGOV5WSYZOhqNAlo95SQIIaELyhIf0
KanbJxGBATQb1iD+VOdIq0MgCfYKzmAPzZR8ExEWMvm50Q6nnHvaCjPw6lxOh042u5XsJ8rKVnyk
uSIzpNMyNbw7rPBT0gf3mhoXF/HwyWgxIb+If+NpbG6hPvOu9TYPz6X2Pzx8HNn61+f/BLeh8qNQ
qFMca2JJvCv7aIYEkVruh6fROZSS0jX7IAGT5Dh6u0LWwDwKYoQ48xqXDZCuxsEqrFwJLFnrbprU
NQC7d8VKITdxLNBRp3ouP0VWhH8Ht6otsiThxnRTssITmFiAjMPRq87Y72LEkkMuksfqaHJn/QyV
53NqR+pZtGQPk440fIoCsjaKmboH7tv4VqSW8TLAA7cAyl1zp5Luo7HtJ7Uw9X5wJITFo/7q1231
PfGbnwZ67i8lmTWwC+3wHCKMjYFofIkGr7vPQiNHFcbO7kvHcneh0lX7kt0p3lwSXJWifexVebyL
AxzZR7V9HIpUXYa4tW5Mh6pCzrPup2NWSP+ANoqUEGNet/4+YIHwkOgJ2me6B5NLccpvCt/2VM2t
Z33QcdTSzXRrFnlz9c38FAPlfYkTRI0ngKFcd/5y6DL/YoXFtZP8cN/3gXl0U7go4sDjE4QiAqy8
Z3o8QrMsaH93Ks9bKjRB4Xzx4Zuva00uj+iX1WdKYjxKm2BYI39VbMrI1c8ldycIWIW9wUeW4oPt
+MiBNpH1YLsIiQKD+6YAmEEUdfIysbBM4+Vik8n2M7Yk7XfbDrJF0ZXVOhybcGvCKl5yB+ieHROx
jlL32x+eMWxLr+j8RaM9tanu/DZa6cpOeldTnV8NFoyFIVKXda0gqJv49hbBKOeYIaG+M23pgPpw
ulaQvxlj3Ddl0NWoAmMc0IKL22Ruww48rc9qDn6vAnT4vYm6i02x9RclJ3I2lrNElB97YnTkD2gI
AOU2/HsCEtzEstbHzHJsoS3Ed73nh1dxKArku6UICN/UFUlSiYUEukFCf6izJtmiLv/S2/mlMNP8
CeDtk1I68Rn6mfwpk5TPmadY92qYV6fBKC8QAYD0Y8HBFu5XKDfpnRx4D5gxDXvPSgJ9UQaZfieR
gHbWI87uL51J1jhv5HIjmtJgnu2c7aGptt19Y9Y9vrlp+qJL4eS92vhH1WlOwDRt8M9/8HB8h7PC
135Gue9tIa6+8nMExyYiiUm6ZgoRbcevvkoWLhutO3yiMpKeizj8xNtJdT8gl7Xk9Uk5YNzTfpZt
7tRAw5MtSZKfPHe7a2K32qnvrZ0R6z5KkGZJQk8Hgj4N4tjbXdvesg75GH2nxkhEpxjD3gkikHai
HagWJs0Vplt4DrTrnMzyZ15jmjXQex5rU9PUTARZHaWB0TPmm8DJh2VXV1JGKU5Lj7dTS8eZxuWN
y152U2/k8YCyVWnpo53Y+c4hrYZLMYTG2U7qLbvPte5oP7MOAzE5rL93utFexjrJJwOAclMGL2PJ
9zBkpzM0YfW70x8RA+w+VZHv3BXuiHEKbiGrPsJTuAm5pQdS4+7kLkgWOV/nC0bP+SWdzixduSTc
9I+iSwy2WZVsO9T5lqIJuCm5l5TyO6TLYzaplJWR3O67CtdX0bQCbyTzFn0LpdR8Cpqhe0iwKoin
Vp7JwDe9Fl1KuZcwPeMAmuz1LI60dtv65re5aw6bYx0tLyhtcPW3mRYmkqB4fyNJax/6ogr3duM6
R/KXyS7QFe/UBUG19UstuqeUiKdRrhXn0S4tdA5lVGc67+LwZN5lSZYcU3usDz5f/10TZPadlg14
sg7YtfZFjdI6uI8HTCEQU9Y7+SmPr4jvgzqwxwSh2jDctXpZ7kPPqc+IBeAx4MTli+qmJ7ngm46d
2b5R0uprWGKvC1IvuWiUXXcAqeRdmzfRssAqZ62QRd0rJqt1hjQ9MhDjsPHm+AaVea3KpfnLzpNH
hXeIZUVS8dJp0rrD2vC3DqnM51744rV8ws6PsgtGlM2uHOp7m6/SNlLtbtsbYGVkyya3YPrqs2xU
31UzCX+n5gmUJolcvswXk9rzi+Wjo1+0SvUwopu6KRB4v7OxmnNCaoKuJ1UXGEbNMq2oBBQYt+F0
Ef+S0SxdOCnvJCZy2BvohdlxHDXjhBiVsvKdTvmiI0VLDsSmUOko3LI3lYxcSeAbIzKWcnEgTWkB
F+9+wa3gRknVnh1xZV6TqgmPWoBAuJ20w33iTNsXw/geKrkHLaMedopfN1vT4xVJCYZrA0r3hwNM
DvuZZHgYEoRE4hgJ2TJtm2fSExRIiAimF2e7yJKr2uEl1PTVTra8eG+NyIwqI8px/C2j7SDX5tnR
ERYJusJDggx68aAGKNHnwPH7wHGfDF2vLhbqXVEeLjoNTfZiUlXt6/gUjIW6pYJcrwW4Cw+YbGV2
QbEX0K8mnMAZ8GjvxWjVoKxjGfqTLLcpdNWMlCkGZEbZxktNb7t90yjeerSV9AUixi+qLv2lcKB2
ZJr/M5juuQa+vnkr5di+kIdFA8vct0E7bPs2Sh88tXPIVzbVD9PBowiJ0F+4TP8q5MD6VMj6iGJx
9GIP+LtmqeZckukwKGhrqSH/qNh1qBIqtAjwjqWVr323dC4i0HFMBERD3VnMfbmE6UdpcGOZVhFh
sdGbF/u29m2x2FS2HqiGthuf0Vr113aWp1DFSQDCGeT9udXiOyd0vlqR5pwCjf21Xz2OmhYs1VG9
GyvnqCele7AcG10+CCrLcfAVoCd1v3PiSsXyMB7O+XQIdumQpBs2x8EuZ6ewgrmvPpv4SGhl3/+m
PjeCVOZFhd12KcV4XddOtu7IfXO7jL0R50xu1LpkXHvuIzt5kMJVXJjKJzP0rJ0b4X/KvzzfVyX+
AmYmXo12xQuXjCvz6IIeSTTD2oSm1q86I8LlQh6su6xomnZBSe7RQO1wJ/rmg1LZf4RUtkpeDTlh
CDgVVmZV9WxXXYXXqx58bsssW7WJoV0ix2eLChYCPPc21EYoAhASwPfE3q5Tiw4T5vrUlRpbQDJU
jwl1pkWB8OVe9CmJZi7aERljGFwXXJysX9SiVpgR1q5nP3gab8mBKn+TJWmAYp6NB13iRRD5du7u
w5SaKKSOF8HoC6JV8Usn+wDWgQNNwGWbBLh/AJXeHptRM5dRb5drEwy94QcUJL0EG828T/fBmPJ9
yGUJG6URcwvfcR8Gq3vwTO8EN9pDJTyUSLBEzRbV+OxKPg1KsoRgpqTUEkwM3pqg1JafMB4KTz15
DVIhdfkpyjP73on0J/5/kMUcYPNAl7UbLzpbDcmeIb2xaAUfrGAXtypaCsCCVCv6QjQM7uv8h2iY
vi+vM6uLJgnK8RJ5Lkwqpe5hJmjj5dYnG+ZWjW2wF1OIGGC3oJ8N6U705B1y2rKBi28tNcAkHKu4
a5r49SzW8midtdRd0Z+oJuF6Ym6n3In4v4rldhPzJDyVBpahOPGg9K047kkc+Ddw9g1MK6whxpNR
mjwAkvCKNQ2+lBm3RSF5qow9zl/8ZvbGpHkq+mo7O6gRck1ZaKvLQofZ1cQmVfg+2o4yrlxZgXCR
7moXeRiMpYbVw9XnU28Ha4h3ElvLQvVG2GjDlEI4g2BdtYas85gGuenkKlycUH9pIfWd/PbnoGUU
WhvkSBybxG0eRNahcivexaYzlJ+q9NYp2uJQW/dUeYdN2wT1mrQpJYocJmQnxS9u5EdfDYkkP5YM
9Wfu98qyDl3vESxKsNbD0j2bMv8UQfSNzRUF+AbHGLUxeLRMTXHApgBUreGQHYDXxpDaW+YhRRi6
i9WLVj0EegWxUTZjKOb8gkMnxGBOdsp475qYDaejgqJ8PpIP0CMjxqhE0q7iUPhQAnnbaja4Kr72
lXUDw6hXi30fl/otrlPwBetJRaE97GxytPXRX1X0AzYq48Jxh+xJ8c3qoauwbu2T7Em32rUTydJ1
elF3m0p51kCs3pEgcG9NI0+wRBu6cJOoeYjAZttL6zzzsRGU45habPYDp7zsGKbIM/JdC9gx6/3V
QAkIa/t43BqOax+jUvrsh8j3dDAk9aasnvCjKZ8y0Ei5hnpT7knlk6N1iKQNQ8MdlqZNHXirtKRm
3Nq9xyWpO0Hdcu/T0PypjGP47CVhuQ9kzJIKx4twl6bco3dVsBOjMCJwrvL1HPQKo65krMi4SI+y
rcsPPD+AsdDdWy28RR+dB5ON5tGSRgCDraHtDK1CBc2VTRhTUbVLADCt4IGbnxJSCTuQ+PKKvD6j
+CZt84zHuxRZBikWv9zqwETXYq7qtN42V/JmfZvbADrjaU+ebwrmDa/CTBJkvBiNWnJ/OhpktyYw
LR5YyDpuRHDaxdQ3e2yORbDsYW5a4hS1vc3texyVKWhvRbDW1ioWNbZ7G43NCmdMMyl2t7lBR+Gt
pSQkfoRoxIaNCmu0xdJtZ1hOe269wdpgfJHf2dER9EnwJFXLVpG7J0mx2qek7D/DonJOmZ72u6KF
vClpfXfGXXmPjKoDd0gKzFtfrXzDCSK/v3W1iBXc6xSbXTlXcXZnxwzQ3D8grdmdxRppiVAb++dg
a6f9MrHSjle8wEJtN4yPngfxG9bbj5Tk1Lc899UFKA/jnLhGuAt6+1DXY3JpjOhTI0feM3xkhHp0
BcM7lJKeywi/JHLtw0aMAh7A96OInYMYzfTyMamy9uIFtva5+VYVibdTfWSi8g4LOvQ5S6SbC1zZ
QoqcSFmPw8HJ0UTG8Nj64xTnjuGgI1OqLt8FvDvVEwX/u4H0gWc8uJAwP5v8eBRkgfH2jvdZ47/t
6sbZQbQko9PPIRYJohWOaXaP4/oP0Sr5oaFvBzhF90iuj2XRHO2eGp1YNaxHZLZApqxCU9LOgyu/
HnRpb0mdd567eeHPD7HrfRJBcz/amsraH6gUfxjIvFDG4A22wBwsQshHsNcx7bvu7XJuy4bRKBXl
E3z4TdDVw4s9mu5qrAE1D0oqn2SVdBfY6ZUdskf2h9LHjAwSvDgUkxKIOEPU3ObrnfIMt1ABEX3K
21mcJQhPtxBKPgyIYDHaNZL3bhSyj0cJu6vISpB7va1aVfiJVcichw2kYhIsw5hiVRS8HtBTTA/x
dBBn88AcNw98iPsHIfPyI4D4CIMhLjzPE805Zr7SPwj5sNQ8928/5d9ebf4Ec8iH5SvsbV4//t9e
aV5mDvmwzBzy3/0+/naZf38lMU38PpR2KDaNHzyIrvljzM2/vcTfhswDH37l//1S84/xYam/+qQf
Qv7qah/6/g8/6d8u9e8/KfIOJW+HWrZEIIRXu2D6GorDv2m/G6IUxSxc1V9n3dqNjiGLWOXWvk14
N+0vryA6xVLvZ4nev4yfrzrHyNSdx/U88n6l/+312cyw9e70kLfz+Yq3VW/Xma/7vvd/e93bFd//
JOLqNRwIo+jwS3/77c+f6kPf3Pz4Qf92ihh499HnJcRIPF30Q58Y+Ad9/yDkv18KTH2DFi+WB3o4
VPdN71vrEkQ8Bqw0cSBHMkBPK5A7NMFo4WxS2O5KsqtM3cYV1olV6fBGOQ2LwH7wwMQBXkFEti4P
alb3+koMezjG67FzAvMLg050taMTHwuHt8BczdWtOqDurVNUwme7WFJmAHpJcvpokHA9dj2a9Qv8
BamHY1L8emr0YyQtRa84qNbrxLnrNnua5+JyKS3LKv7mBniQ4wBnLNMkibbUpMhHyUn2ACpzpxdp
fY/YUvogkX25M5z6IsZEVME3F3Orsl9BC08fRJiK8uvCJ9lyECEYdfCKlPJqyqoiIM4zMFx6qCzm
hf7h1fGnuViG6pJE/YsrOwPKS6r73Us1MnCT4OIIEgsc2CS2KNqWavmI0Dmvw/OA/hZi6hIhWU8I
/nC3aWKuOIg4520Vo4iwkdMh7yo5jBatDKkCiFNxIEtohVBnGJoPt6DItk+gL4ftuzkgT/8If9eL
1mJsL3tN7hZS5afsNXXzvsVM716cxVW8aFucaD7080IUrHg/5X/ow4S+9u/ayEOt4Y81RIQ45Gxv
UYEy2+3cJ8782Gp30CB/fegXi+SVfSzz0TyIQdFlxd0mkYdJ1LkzwExSJzSmg1aifm+Wzq1fDIp+
cTYfgNeZR9EchQCeOLUpprhl+DpXTKv0wF0FWonPdJL0GyAAWJOEo+os0NerLthskyTB1kLivxYI
NWk7s9+ETlZfOk+uL6WSWwertZ9E19yP/NYTktA2ew1CxSEBjrwxda9dDtNM0Xe7hlhp7hTXsS1v
uF1HDMj5+AVF5wpnFWi64gxRqOsrX/cDdRcRPidf3MZu54KzK9i7fj2AdqhXThGcfGq4B7nWtBgl
/yKpDlIhYQi/cCW5/NN5jUW5vBThbl22/bFWEIL0qhZ3m1B75U5HUuPYZDegUc8HLa/6jUE2X3S9
C/nIvBbjXmhDx34XqkluJ6YLIjbyBYvAbYKvZO9yQMYQpavYNo/+BIrA2lD+mmSoA3UFFIe3CN9U
FJyUu2Sp7j+AfqIE8PlGdFqjn93BfzVIgKyyN2wQmkZHzJyoHE0ZQL4pDwFV1KPI64mDhYDWzozr
9iaal4/49bCliB9qqmG3OKAW3RrVkwrpuLy6TgoFm6Auw5VvhMiYghRMgYPgudy5TnnNu6G8ij5l
6msgdfvLihztRrTF8Id1ejk84zDj7Vuz6u5auM93TjfJKIt26Pra0VYx7c36dHUbIPkEHqC3mu++
VgcU7tV2KUtevppXaNLwda0Pfdipa0dXvf/QbcqBtJVUnIWnR4N4XLx7rtyeNrCJxiU5BOXdE0ZE
/psn0u0h07mBvPQAPS1h+FlLV6JimmAwhthqhht1GVFe4RC/nQ3A7avF3BbDbRfdZnzoF0120O0W
5P+XqmtsLK109ruSA4k50QPpNB9St3pt6l69aICJ3IlB0X+b28LGWXpjOa7naWTV3VWbF8oSOSV0
WnFuxlIIdPpK1bUgAASsYBxnVS/agMrooU6t7i4NUzamQVXswzEu9pEW2/JDZ5A7kLFkWYqYcgqM
BFVhmIx7Gqpu5CHvRZftYyLJy2iHPEilyMnSQeh4MfbWuOMxp5whs6pncZYgrK6OGPnO/aoBQi5R
DbSLCHVkQLULpc+NrcXHhuJH53wgrcdPAup7FUjOVBmYhgMdR2fl7Wqir5ou2WcSJRmuNn8Av0Q1
vK3wcfzzB/PTuAAdoy9hsKr7MQ4KND5SXPiaBKFKCWNJFS1qv0m67zaeCMsSUv/FfYsNNGv8ENtZ
X0ouExf+vekplACaCnG02KlIJ6XeTkOvqbsNF2ZARhKkw2tfBrEq64t4I2bcJot1MGskqVf4OHlM
a5XomCkrsaLZ+zsR8nHKtDbU2uAoZohR7ONWsWpZvYnL2OQeWOHdyp/O/Gn68ESUqPjmmyG6HkYV
n4syqg696mO4Dc/lScQKuZY/x8rtaFCmAfogqdiyWAqPJMEZqNRWggwT0ZwIBTJe87dRwTYQo5YN
0EGMirlZQx3yVYbXZZ2lTp18gUGZCnlYJwNfgJ+am2K0QILkNppk+TEodQBNlbINgXgg1oxTI0Il
MHims3lg7vOnURAcytYMYSuIOHHoaut1AO7Gz5EK39h1FFHnCeISH1YSlxhQO1mIARE8XzuePhTo
q+pUAGvSLB3r2gE4XmD24Qs8KKce5BePXwDFwkBfA8BXXgpDAWSVD49D1sHPkyJEzVoPyeBUtih+
yu7Ji0f5QQn4h52mi1XTOi33Pfnef7aqiyu30kuSZS15edwbnW1sFbeFmQ0+C5Nzqb0L1MB7xntg
7xVk+2s7HJ+yIlv2kzAa/LnsXsWcZeFNUZAWeXc28dYVow6mGvwoLClGxZKw8ro7MRro8rsl0yGl
UMwadp39pKQQU2FwMhD0VvMgS1G9b2zf3CQk7D9LY3AvnsNzRAzwc58HlrHxKwPHDB11KkxWR6PY
ivfkEfvno26lyw/vypAqeQMfZVk7GuHr6GufGAmq8t3I0PP4Wdxe1Sn47LSswosarQUtRpE91qsD
3vRSd//WpCjqncRhTK095Oj8ZEoOWLXeznaVYgcP4uAA8MgjsHiihbaFipljfdRavYrQWU76bdJ0
LTdZJox8/x8sXNaWdRAo2wwpumg51PIhrxvrJEIG1e3uTXvczhNUXKF23EFh1YsJrpwZy9ooglvM
7bpjdM6zzL8toiHvePYHCp/iU1jA8HdO4RoLESsOoKbjFdimbqNPy4+Sjfq2HnmPUrySQ7Rds6bq
HgevVJdBZ/g70deDuL0DFfUTg7juUXQVmY5UUCKfrKmrA52OrbbJW+TUzNn0PWjGFzEmwnXs4pZO
AmWnll39MCTuC9oh3dHB0Pg4uD0odHEqDtzeJak+zgEfo/DxfJ0qYkTTzWqvWIg2UmfBWjXG9rbm
HJNk4eAu59liXaMcXhe7LSHaeWI9yV3pbT+EmJXME9VzPvlGqSOT7OgHu5UCsIOjzKk4zG0xLiLF
sIVU1mukaJtz5G1IhFKQGJaKh86ICBJriLP5kiYydtryL68mItmj+qgOgkyU1ao/WwgMrrDUjNai
2To+fa3Wn5FZtxYdGhSbDwNuF+M/FMb7j/1Zf/DzRDmWaRmbC7FIbz+qQ97de6pXA05KrI3DzvJq
ykm5cMux24umOESNjX9HG96JVoH77bUx+lUa+f45m1qO7nlXiJnzlAIVjlODsZw74PGzdJoalQEn
+aZA/w6WaLyMfEVUxP7E9OnCve53mypIwCkVJdLwdXctLdl/hAgArtJ9FActNGsQRIZ7iKc+uwKo
Oo5o/otRqvXNOfXUQ6E7rxPUFggDhr58yemCipasrbFFNnaaDvY2vWsz6/ccDzUQeJdZXUVA0RbD
0mv9YSeaY503gNHMYCmakh1rD2n+OYni16vh4laQvjStvRbXEaibTCNpY09uGWiJ4meNq88KifXs
JPoCPJR7tvJ/tPW9BlHuJDrcaZKIEk1x0AIzBEeTeasPA3MTDy194xsYR5efNcXOT/2geVdYxRSb
UOVfGgAfV3VXjRuq8P6jawf+VQ7sBQ50yb+Mirl64yxEbKzZ3qOYD7n/43wR4SNOe4uYr/B2fTE4
rwEoGC1fQOiOEcAP8NHwisoIoX8T8s7Jluo1zAwPIQGj+1HWoXcIJ4z1QkQ3ZmAtB1/rL+JQo5p6
yt1qrZb1cElNSB5J6GLdM/2ESEy/uJVR3t1aNmW0SjL6RSR+HW+j4tMlfzEakxJ7N7eZ5uIp7D+m
mBXuqFV7MJxiqDdRXh6AC6ItBQD2ofeXcTAV/KeeTA6dg9mnv8XQLWjy644LO1jPc7wuixdD672u
IwYQV/1/XGe+dv+fP0/TjvIST/hiXcQGTpyVum3xZtnXrsb7Vty22t1QsAyvXrF2F5taeOihAKfT
gOjqxOgtRoQXkHLWSu3AJZmmiEixtmhK/SgDEfAQfKqjYliLTjF8u6II7yEhrSFfYcJuB9HrXTof
wPkscl0bds1Yr2W9CPQlSQ39EBSJAXSbe37t8ci7E21H3N/FOLmcwV7nRV3vXt9r3D7Yk+WT7vmC
eGe7iW1cIWssdt765GnADEqYOaV6609R3tFvp0k2fmlVI9+L+WKWmKDw77PiPwVZlGm+GOjaxL4z
1UHCVLKHz4FRGViJ4m588y370BQDom9A1Rr7Rqi1/zlWLBwH3jfLRBGtNB9zSZOW4kwHtHI7S6e+
PJaMR3H2D+Jsy5ZABZPMtOP1B20s0VSB8UppAGD2TTNL9Jd+673T0YqBFsR4XkYY1J0Uy8uf4Rov
dD0B49zrGgDm8FGburF1jTDpJSUqmkYB9R6NJAkA85g9qwpJeLJACI5OwbzR39YYeae5hJb/6EFW
euYQ8bXVeY/B4cLEaFzeZrn1ULlmuX/XhByybz0ETbZS5dxGPcTKrqGpG3fCrwQn1qsxaM1RWJi4
k0lJFUioYBeBurKEh0kfmtEdTr+3CWKWONhafJsqWmJ+b0Th2gJKs8rtIibX2QzbTAm0aw7Rat3k
5Ml0w8DQeOpzJZzr8sysbiFiYGABPKCd9JCrw6/GM5QDqWHtiqjpQQ59+aQ0tY1T+PMAV+xaT0ND
U0snxex3tWY5wZJb6HCIJPX3LVKHrAU6Xc+W4przh4k9tL5DYDE5GPaj6I9rp14WWHxsb0vNH0YM
iw8YWvHtg8zLZc+KE1n7NFQ9BBPYMWrTftIOpHYH1B/elsSWfjF3KsMI7lbsF0U4mG8iEa2/xcxL
zANz37zMOC0z8j3Frrj/TArtGUKl9FRng7HNGj3f1UkZP0kjmmUAH3/8OaAPMLwoPdIyQgpokOHJ
aAh5CTFA2Te1lVkk75v61BTBYlQEz00x+mFuZgJPr8FYL7vJry2JwAP1rv0FfKviHjwFuXRIPKh8
lTn+bcKsjdyudhLRVY8Veal1x6z+HWeGfvCReDrCJOVPVUg5AjtSl+GCNfXaGkUlUkJidJhCxJk4
lBUkqdvIx7YZ1NrBbH/kDrL2tYgTy4k2SaQGKjRuWYOHXLsXtQk0aA7aqPjSri9I2I88R5atgR3W
7zjWkyNo4JzUZ5AkxwpE1BIfYEw5p0mVHTvroGkC3q1SS9JPRS7DWu8GGICTldTURDVqODu+2/hL
CzNgMWrIbXkdkSo/QcB7ZteZfWmScFwoWeA+Nw1wJKXNhme3CIwFhnrps2vF9iLLPAcXhQoXXAPO
bqPBaKJs4BwUS8PybeJp62Ho3pqKkHpAhuZdcx4Vwf90bhx7wdLq2JLXE/tTa4DHaCVW4EHgWCdz
UjuhfAaKfaBmeOy8Yi36eiCXI9670/A0JWkzzCSnFXQIXWtHUcu1XUr5DvkUex1B231Ro/BzBcXg
KreFesYvM16I/jRp9VUiAyN3JlAv9GdezZQv7ljUB34BFU4lSfQCu61aVJ7j3oMFHB9yqb6Kfk9N
ik3s6gaJMS4SVPWm0YET1ehsPgdfNT/sf3ajh10Bt7Vrm9fjDveTYifriffAdhAMvZmaP4Ovao3+
iYhE3my4miGyMK9v1uhNwnxKB3+FhEUMByoma1ROHD7RCdUgXg+DFZ9A41nntMDhUvIMnmZvZ15K
qlT0BW9n8+jtLOyzU5MijhV45tXn7XXP/6J2Lw6Q2PV7I3TlrRlr2WRW/X5ANIfQveZ5Yu9F7ByB
zjuZMAPMaRt7D4j7pY9KGYdrVwb2n1UQx0Ipz5dGa8U/6j5cjvrQf/XCMlyPJdauc0Q1lUj+bYTQ
iYrDYJkE/vBV9yQIHylSm1vUbRK+RZLsn91pB1L5jrUy8MJamn7tk4kVmxNr2oaIcdeD3yAFxtFB
M7TBlpoBMerENl8aDOYHKS8hhUx7mnfTprWpAffHqjzVQZT8UFsSvlrh5A8DwMR9Z0vqph9z6TMZ
rFuEBulnkQwID5khlKiU+rAy6a1jP/eN0rNyRFm3fkBHcbhH+3ynpXzspZwN2Qbvum4lYsVBk+Nv
SNhhDjlNL5pghFOJwyKb0guby2U7lpQl3URf1YPVf6kr8nCZRnZkrOrhk6WmK0GBRh6V7TB2KivB
crZVS1nYpok9H4aBsa+00mPgDsMa1f3MhCmDLK44+KYsHyRjOoA1T7iLcAq2VlehFDTfE+6NVAqm
ERE+cdr/7jT1BkReoMPCey2G/hpM92vEvgxqOLHBth7iQvprdOt0U+XegIArhxHc7XHEbjS2B2sn
ujQNFXH0K/8UkoZaf4wHX1+MqHCs5rlznDjzomobvi31ISyyz5KjJLirI7mihqs6MVZ1baYXI4/Z
aOpRuC1VHIorNWCnKccQ5xt53Bt6+b3LE2ejtvKIFQH+gFGfVFfRVzvtuJyNA/+2T57mwvCDmjrH
iLXisuqWDf5tK1F4nAWib2XLd3VMH/eijdt1n0TV8jZ8047+1/NbeVPXNEjCYskma8xNmzWf7GCF
+OXCUPv41A1t668jCaonxoMfm9HEMsYtNbnDm28rWm+h9XQfEzezt36xomiJfhHxFi/6dV+tzm/x
4pIi1PlqFggw5ZNqtThkuWuuq7YcF3OfOJv0M09q5iBjK2IMG11C+Pqv82q7gxQkIruo8E59F1nr
rJiMhd9i5hVrhNe2VKN+4nxgHorCuL/9PkQT1Sto0fwC5p+IKtstTHTZqcX9/G3qrSlGPvSR8f3m
emWxUNROXlc1dzahLpBX2k8A9e3ZA1oMhhVDxUmsvPKKBPdldEJFlJhkeS3qC9Pov06qq+j0WipR
AqVfO3oK3S2PBjykvGxYRLnZ44RK28MeZ9MOlBJFnzT1vQ+Edb3mbjWZpzIihskJK1QWyb+BvdYQ
Hgp/6VTe9lI6aBdxGOvWWlkdVvJzXwm97n9Yu7IlOXVl+0VEgJhfa567q0e7Xwjb2xsxD0II+Pq7
lPTuanv7nBs34r4QKJUS1dUUSJkr10IK0YwXRWk62Bb38Upp4TA6IFoNvtUWMe9yiMDgqIXDuJfZ
l3Z4I4dPZtlbG9DZFkuy3eZATA64J+H78xzU4ZVWeGYxlpr6UvLjekAB5ZtpcqCX+WsH1hw/kHrt
97fJmxA/g9qRuPlCtgODEihhNK0aSA3bq80q1Fn7zp0oQbLW6IN2IBM50CH1P5vIVQ8EWNmdB/46
1236X+caq+5LmKTWIWB84XuueKBDalXONrYi+a5r01UgRWJT6OyllrTp+yK87wuuY1TQklGxcraR
Ce+5jcAVcvGl9e7toxznvsJW5nfv2/VohKnnJ9voDOH9gPmpJWvrNSn465Al/nVQWO41mc331KTS
nXDyj6hCE2eq4SnSEFLY1pEa5MTBTI9aRucpcbr3Qh94R9usB2qqdVEMtpSQzltZAr8cGkFjUYH8
fqnbVPpSPoK4Z3KzuopfoxZ1fnoOE5VXJ4XLFKHObJlRCT1wDpAFcPr3vOihmpuPRzLRoQar09af
MgYyR7gh8gikRQo/05XjMTP85tAMTuo3G6vqvR1tJTJ6xdEpHcDhGK06y7IWtE0hG21L6Oxmu434
zUYTOMj6LcygkmuOAlBAhkAL9ok0DMWi/r41cygxaDoxlLu+E4ZVY7t2XQaKzB7ighsD9ZObVidI
p6wuNigzyDaNzqbeeseY/RgsIGiQ0kuWqFPy17/B5KlJvTVSjnPvDSZPcHpkafk89reOeSrdm024
k6FtiOgWqoigafQy1WDqiiww+ge95b5Ekr1BkKm8o07ZsQVI8thTU0CZdWR8S2ZeQIjPVqjDHVji
vQyVKfalWWcr6nVjYazjMEUeTV8g8pv3C8xTDv5vF0Ay8dMFkkAEG1CZAvWKMpfu5PJsiSbCLtQs
XAD6Rost86w/GGMZnGQ0JivhJsn3BoUcEwP/KYTgnI1ilQdSiyp7Hoz2Sg4AUPogu4jtu9tIyAPy
742FTXAYOV/yqXA3EHfBbeWCtT4fCvDDJLjteg12uR3IVkJ4BfS25fZmD5NWbRoAJRHngjjYb0Op
aRCYUo9FnS70oj4mHh/SBDeTK+O2XkitT0EHr5IIVNFpmwKC1enDrZts4xTz1aQQCKKO36eY56lb
JIoRhV7ZrPVOt4OSvTj0NaBLH/YYaKSTPYBob/XPKUoO+0l88qm6ZNhmXfidlIfBlczOrTGrFM/C
w55WgyZ7U2zJiSx0RorQEIpmZ6xtbuYYgpLgtEOS9ZdJP813s/8yaQxBrL4USeAvGSqn9J6CNiBu
FHjbYcje5i2KttPZb/sPFAp/gegX8LTaA/gytknSAdFi3bz5+nq2hidv8w6Ieuf9TN+oFQBOwTG1
iwYhnbJ9FDkK+ExjQjFK0fjgEW78p9FDZToIa/6GhF3wbOH5iRieFZ2mtG2PzAYQEvpF9iO+c7Xg
Rmf+ZXR3pPOlx7gNex8TWUZ0EnHSHqesguS6GpdjUWFXjIj2W4fn86IHictdK3rQeZgxdl+8mN6E
D+4H8EWOy1yAy9FXY7VCRiW9A/R42HvBaGyZL6prYIUNdj6ow7JD0C1r8rAxUfdDL9iX3wZZXWuA
bdWprl0L3oNgZP7eUeFYQHUCC0jUB7X+JnNL+yVrh0s+BvmPzM5QSYnV2wP4NVvUmMKDG6b90qr+
QvGzP3l8zPEfPVDEBnF2VAGvApk9g5eiuCegg1ybyG69uKNoUQDGnwhQUXHTOwzg2JphDkVtA+oJ
NYyNPYC9SoJvd1vbZb+soPV+ICREWibzpDS+W9GkI9CSNClhKFDY6c+TSgui7ilESwAtxjLF9NV9
bDblCdoG2IFAnGxuooZeXIk31oIJsRMwrGgT2bWpTc3yRFN8zEMmCHou/dSw8DWDvt8D6BGFVyD5
iE+Tx7I7oYX0JOflD6n36V0YvkHsOFrl2GjNHm5n9gsOkE4IpN3GEykKqD7iqaADEHdVnVvogIzc
SPHTm9EFDzZkLg1sXWg0kjbNgoHzQb+QY29VDRPCa2NR3BU1uERbzfcmm3QAoOrfHa1nYC+hO2JE
1OYRWR/iLtYdcVo7J2aDh/g8IFRVVMIUj+/xHWX7xWZAgpr07lZRP5rfuuwVSqHgIOq5uUzCcbpY
wDedUMAOirB3h7JP1m1uAM9npMF27OTGNTv/6I2R668QLsk2JYgUgTKykrk7MZh/TPD3gH4IepU5
Su/2OUMRO/1lgFmvbaD/X+UApo+bHdw4ayfP+Osf/D1tZ0lYAdkowEVWgd4jz1r8SnVMktpmELcL
pI1dCNohdhHW1rBwvKKDZGxjvwpkXtoOQUgEBy68lfWCWDbHIAOllQG+Q2o6nvPfBzWWA3BeOZ4R
pKpAf6sPBngqAS+EfkY3/WPTHSlkyqAIowB7MqGDDnbj2gqaUyrG8cr1oRzctagrsLvrFh0A+HcS
gUWntoSFNO8kcsXUAqUj+DiA7IMkcny8mdKhLY6qN7+SiQ6eDKt9YLJuHimSlu/L1v0JiR55BPcn
ZIzkkPUQB63kEkToLnJMqka8XRuphzzpbHanthMXP8vcNIGXyYYTtkzWupl6tSCspaVQfYN1OXqo
TT50RgewpIG3IDvdzKDvTeWilvJ9QCsgsd1M5l3GfEgZGV3o45lsMHxzso3WYxMHqzSzxyfRc8RR
3fDKTGC5+FCDPdSzjCN1Tso0UVAJoXXqDQK32UG0OlpSb4BXzdkb/W+oLB6fXHBBP0IOoGrbVi6r
1rhrFLjFyLNyUZ3djKW5p3lYi5+OcNW4pl4mpDpYqHcFGyY+EXAc6X3K6gNNSx5AQoKwz2geqJWU
IKLElrM50WyIWUmQ2DcjaLQ86I060MNzrR7bsImz5wjFrEh4JKCJghLpTuFG3tug0T2jKhuP5jau
nxqQYyxMBWW2Cl9ahIBPDLkgsTLjdNjJuATgQodOsZ22lknCG7DioVmwitsLoBmyM15K4GupHRTb
GI6/SrvUWuZR8Ysj9yECEDXFxiwbqAC7yL4ZOgUXTe4AuLdahv3QXchEnZ4AgY0ZOmpDHtThSRA5
0Xiy3SaxXAmMbiEvZDeFoSBJA80s1Otbp1Y25a7m0TWaDAfUX0RpFRcMRFYWOFKnKP1R4F0OchXd
w0WIU2jBZBsP2sELMoK7Ge50OruCurJcS4m0FOSpV2H4yqtuvLuFAEbDQVlAlBg7ChxQRyKcAULY
ol3hAWvfU0fOBHLelfUKgoz84FdViQdfyLZOIcNL3UHXoHATCCpE07Q0Wz997VRQLfypiL41QXNR
CgH5xTC91djw4VutOlSQ9M3PzCleXJWVb9LAvxb1y+Mz9gPFChBfcZV9hYCA41rngA/Tbox9eWjM
UEGVl/3rytXgfL6yq69s8PpSjxXiLFX+hqT95yv3MntJ68JcpqXTQ/q73IDEDGzck2NsnWo0vtkK
93koMwYy7DZYg+I/PKHmvz8gjw5RQZWa9xkIzZa+aOovrpCvGrSN8X+D2giZzin7ZliG+Rr3frZi
+NHfx3lkbFG/nR6SLBXnoUuntRtO1ZPPIxBGc8f6DiGN949h4WMYURx/lzaCgL99jHEK//UxEieo
fvkYLRY2Zxvr5KUc8HtuFOQrkIQonkAFW13tDo8V3XJCEwdg+Up/LC9kwmpLrEJhyy01aTifgFWi
ZmcP83DUdftiqYeiMAA15iBF9icnWfU2dyEQbxVXbLUATOjcR+gJuI99rIMwEEE6kq2NY4361VxX
IDl+BMKouHrR+3BIgiGfmLiIJjjSPMnOeT8IfZYB/u4ZPdCluuUl/YTYSm4jcKp7QM4D1R7L3Jtg
qVyRYINjIbqAFMh0AhssNPXMH2SGuiikYrQX6dSQVzmN46luzCvWLdEyqWvwYY7KaU+9ZlChA+v6
HutjkEEnoH/c3zogjQBv88N7HNp11UU7yHXKpY342Z6Sd3kG7iswTAQgQwXOmnrBeR3uKfFXsAly
vAHoZb0oWs/AgUlxvogiFWyrxGrtFYm/W9oITYVgS8LuJBZPZ9TLwOK26HRv0wE7I1UH1XWQhN1N
3H5ixFKrW6NnPhGFLfXp1q1Pe5ofnr+Og8Dw7FnbrY1CMsDCIuWO66wDhxItAefVIBmHpIZOiF4s
UqqcDrO309mo8kVq/nYIR2NcjzVWv4p7u9QxbIAUkvENwK5VnYfZ65i0NUr9YCdu2iwJwWTR5LM9
GDXDWBCNb9p+87eY8xPLN4VnGGIvg2Zsp0OXMVSLKJkg3AbbrTfWfoXfTQA70G6xzAt+iS28uLpO
odJCp3nCMIpXg12wA2V3/Op+mkbx+puX8lOdWzzk2MFfDfzTpO0hcREkvrMKSo4EpxZmVbYYrs2I
fymlNXqGPRul1wbb8K+5Y9qPYNlZG3jfQDPFlScjx36NlGpYbmE5xziKiLSODWRfSkDTuThSb5e7
hxG0FQ9xzB2ag8w9pEVPvMAcNKWNOBjwSFmxKHiVQcFK8sd6bBrQ7wCo1NgJf6xA3A+ylmA5DWCf
XTZ2D03DKPI3jeO992bYVtNQMv1pvPagTh8FdmsXmjRhu2z9rtZ/ipgJzP3KaU74U8TMWW66vD1R
76Qz49SL7Dicdd781ku/Jmpyn30e+ydn+q3hqZad1LFM/GFZeqHxZMTjv87Ggb3b1MfZb35GCi33
QbTDVpSZfeRDANIdfdMCB/Ew1sP46PadfazlmEPVEDdnC7pvG7uXT3a6maN//FUKLtCpr5RnrmvP
R4AIJCbHSXB2HFnnrSAJby/Iduv4UxOxBNYsaNyt2y4nb9VxKGT/1mHp+XO8cVddYEPiy7D4HR2K
Kn9C/aoPxOM/JjoDr1u4BKd8vq5IL5OMdSpAm+IFoED71TvhALvn3veb2R7j5HaFwq/er+C7wG5p
1rhwyWKer2nEzdkzisdYFXvDAMsmqpfSRVMM6aaDyie05AK27yazuZg6VWvwIjyaEhADnenFm1Y8
iBAUb7bbQLdVe1BHIZy9hRqyeRDKi+VKQNxstKboAjnSbmHkYf21q5GOdFnBj0XU16/QI5vt7QiV
IggSOesma5uvNdaqllVVD3YZga2oGIE01vZeD0cFVHwb3kBy9TH25AtELqoVtPeyR2Ui3EJnZFPa
Nmobnf3/+BkVwgulCeryYeDWMrQn0O3rJ5q7nfqx++IwPh5HE5hlsmZ5YS0HhSdKzW3oV6zlBBLs
ECI8BgjyNq1IrS0JXUy+fXGtynzIiiG7TwT7i8zkFSSBuS0dZ/yivczQ39oF8DCV4TxirYlqZhcP
AeTj3UeyVZyvBhQ5Xm0X+iQphJpXPlDXW/KgAc6IcKcWgH0kmx7Qe2BvneMAAYsTgPiyNVi7+Svg
0u0+6lu25jr05cPudu5ne4Vt0Zv2/5NdTTnUZ5towQcuL1mpgk3G+mpdlbx4Bo2hvYMuZbjkUVc8
K96iaNmP/YURoplOEYISWueInC0bfD59oS7UmdXp9JCBhCzG0klBZ2tVxBV7YlIlV+V3atdnXmAi
DOd1hxovy3yhrDjaO/bWcoXo/6IOowLd1bFgQ3eY3SHbB70ZiFABjNWAhWWqh4uTVPK1W3mDo15N
Q3QQnBpyqJmgGddSM0wakIHVTaiS1hBXQCkLNYsBCmaxqx6RmQ6vgfTOZMa3C4aiGCD3OmsxZQAV
tAJCMDvq9a3xLXLGbpPl2N/dXreIjuTjIkGEBFoAn17D9La9vXyjYa2Lej85UB8nBRZ0TpB5md/V
NJAhBp2ADOnkgN0de0hLbXqdZSvk0D0kU7TpJI/vyCTNAHrHvP2L+sh0G3Sz/TqoG6bmaEn1F/n/
XwclEmgxsD3go0kRIE7qD3dhGgPqUQtlN9/HNj4aKVabj2XUVU9lFv1t6VVX47fJIsBi8gw6QXtu
er82qffmjIiVON+aKkPFmZXHzSo09pGjK4sHO5ju0Yqpzrj/Y8v2y3Khcq95ACSELd2Cs2vArHED
Wen2BCK4/qAExHJCPxB3iC/bKwOAieepgZDGWDXt96Dhe2EBb7uoAOcGSQGEQgv7O5R3+BeP+WyZ
Id02T9kbmvbRL9+nVBMAS1K571OipPwU495NOqG+GBXrQc2IsxE1eAvoHKgvpcA16Uxp2x/9KnsC
TWwIwtLl0BV8Q9pgEcIqZ88HxUUD4uQ1NVvZQigcipykFEaaYXXB/POHnaTFPAQw8DLOUqwFz0EJ
2eAFTpwI758FpDrmk89d/8XHBODn0E+JvYmlLVd88qN9EobjFx9y1lJV9YuwqvScgyF6MUDX4wu5
JVB63IMjGDqbjr+oWR/u0oxFW45ixRUKk511omr8r+t8kiu7yqH7Qe2xcyRoRRxnPUBUCLqg3rS2
TX8LLNNfkTvGe+KtB+iqu6OzD/vNRPbJtWZ/orgnk6sBIwPseKvGe7KTiTr/V/tv8+Me//R5fp2f
PmdIiI6PuRVzNyGq2jaW4UEt/OPQg8h2ZPJOlhl43xsVIHVRpt9b24+yNbDtiP+0EiQjesDsY08p
hF5SH6owKZ7S/57qZvmYbh6egtLXGwoohGs1BKdy9V0k6mVoBfmGbKSdIMF8elG5ubB7Bl5svEpt
J7b2SI2aM25MBbmzcEUgzz5Y5p+Txn5/Aaf1u9sMI9NuYVfJM1hDvOfsH7epG/41269uNLyKYvyL
Pdz99oSNMRSY7rrahSa93fjXRCTOFWhPhfph3OiVeco7MFuQp3Dsbud5dgCuRIZNifZvpwRUh7wF
1y35jIbrLVoBNB1DjmX20VcA+7L76QrmanbPVTSdQBtxT9407RDiuWXPySFTDIfBB2rFiYxil0MH
88WskZKI/Cg+UxNUf9u26JJHA4p0j8Vor0Zd45rlNkPVk6gW1Jwmy96BjNmce/OBAwgzlOWOemlK
DsGNMzX1lGMOTj6asgS9Ti7j7uzGEWhRjBDBCr5kFDfRB9EWgIlDDu5EsRQZ1xM08ZJ4Q00r4+rI
TGgW9Q0vn2LkjR6dfA6lkEPbgPL5NlyIxlyGvlxbnQ2VwjgNr0ODUjWm1UJr1YN2wu8ANJY92B/+
7aGC7tgOeNX/5gHkFMLiOuXxhzl87N9XQ2JDHx5rloKtgcRBSMWzHRwnTbvfp8aGiPRn29wPUn2Q
7DctWGDd0rC2buMgK8HAaoqK4ObkUxMpk7lJCBvC1HDlzqYbpuZjEKF1yOvDRC1y/RjIUI5w4jFK
qVNW3ck8O0J+0H8ENNh/9Bl7QRlXewZJrA/J8iZYI749rKmz843wPCJk1elOMpVlfqn8nIGVFqOz
xE3XKKlvNzQ8MIWFnWj7fR6tB0FKYwt4f3JPJjPosagC8fOWPsHQB/LIoQe8oF6agyEHV5qsv5JJ
1QYqiJSf7egjQF27ObjMMwEA+ecTgdkHql/GA1k6s4Dq0/Q9SpN+TwE4AYLc7dTIeg7gqcTuLnjR
XqmTbjJkYyH6nvIr3WA861D28etwUdT1insM9M1lFuwTvAeA3Q32XdgUTy5Ly6cC6yR7yIa7uLFx
j7vMWbqMix11AiE97WwQJSxpwMdwPK8KkLiO/jrwqvRi248EmmB4Ca0A6Z3AvgO++6xBUrlVQ/Id
NLjfPAl9HxCNhPuCQ43Rz3PrDQOpnwaOtRGs3BSgmXJlmCnbuxqCbxnNuENa3NLQC3FFXthdRHWb
bwKwFijIIH2RWWKD7TRHBkNnFjst5aLtQNayT/Zf/ZEzPLOw5XKP0uUBENYMSAUd+fstBlj7Sb20
EyQ0bh2fgoUtRQJ9BVbNMsEzvO8rcGmo6AoVr+jqWciyYHkcbnvI2F7BEYCYv4fSLxWEJ/JgUWrd
D/LbNLpuusxD7mn68J+Rr7x06Wp24FZPSb40B03pNi00+/QVmp4heCuh3h31KHrTOzs8lzzI+MXd
npotM1ccrLDPCXYeWLb8241eFb0LBe2w6P7o1ujZCMj84ab3MfNsZKeLGtIRt4vSbLIHo3KfKQAn
IEy27aYsO0IXLD8WluFsR6AQ7riqAGOvrOBRRghdN8ytvrKEf024qn82KfTuMn/gC3sABLrl1U8Z
Nl9Hg5dfi6ZMIY2T+Y8jw4+5Nnh+B4GK96s01vD5Kp6TpGvkwVrQH781tvnOGgOlaXUEZos4Yj6Z
oQ0508r8yUaDNAVHEFuQ2AiDdY7Y2yNEYqqDi5QNhHlc55FssfjSKad/UBZeB6EL2eF2AhfWzR/S
V4A0ChOr1NZqr/Phte8miJZWzr07Dt7B1otVD9iNjZWNKdLYk7hDsn0A2vVX4yweT0Zbe6Zr5zCI
IPirysyTCZaT24nvWbMl/OfkF58qDceXpGveaI1Mq2VaKI89xOZFZO7JrsLgjtsBsA/59FXGkB24
hXcpDKztDoPYuePFG6o8GNVLHUOpAlIR1ipBnhGSc+l0sSNhLsnBDV+yrnGWvESxeivifCkmM95M
ietcDCBu54MVMn4KhbPuiwjhLeogFwW5pWWJH9mGbD3q/1amm8QQppPirlegC+ncbNhUpcD311QG
ApBiPGDROH4Be64PiUrXOEjdZGzThIP/WoOW5ugGUO/jWjvaKiZ/KQUo/CffKMGEVf+sR9t40ydB
Vr+fWODHzQQEQVwL2cXSyq2XJui6FZfCuVMWtAWyNikOSBiA0SGawnXNoIqQWlG5zGuQ78TO1OIO
xJkMgPYGkAdt00LSLx1Ma/2ffciRDmkKthOuvW+T0RkvvpVlF2K7ZZ9oy9lXfLpnxnQiGbIsZeO9
7qMdJvW1DHeL3px+9P23ceBDAcv94Ly1kGVYgPiIP3I7CjZjAIyNAo3hmaVhspaNsF4qQ34rqiH6
yRLw4GFV9wN0z/Zi0IMM9s8ggG+HMwp6UjBrGubLNAzzIMiqzoPaCgEtwE2MqM+OSeMay3xS6RIx
p+wYRwNI2qmni9Lx/ZS6psxEAMUtpoM9IIFW6rLKykAheGJBeB1aYMkpjMCgYRSifTCctF5WteBv
Y6HufBe1XotefetF0P1EydTfPHCDFz+3wcMcDM5d5psZdJ8EP+Cbrc/ZaLO1cAL/kaXiNYni7aTz
R3RQ1RgCW8NRN07t3Ea6OHOHg0UZqE8+H9084OOBWp0JxfluDKctQYKqATrlfYuI3owQ0vAhULL8
2SY8MFCQKDU5k9/wMZZQRzQf+f3H+cDtFZ+DrDuBfwPlKaZvrG4Rlt4xn8CSDsyNDtKUDkCBleuB
qkyjo/WBBkXQdlrfbFMaXizjrcG2+5AEYY1dsmkM+A7j1dwcVOHdjapIUbmbhAgXgDgp0QfqAJNd
tLDdkm8/eWO1vGrHvD/fnF1fE3tn9eMnNwi5J+vBLVpwgb+CICY8i6p27UWHeMA+tKPXmrHoMgrs
W1aA3288G+RjswtqrqZFmkQGni5jsQKeCKIGt+fTwPIaZNZrejB1ZHdG6VzKvCtWSjtTT5QjA7cw
BQCCqZidf3v40ewFsy2QLaIsXbMdepoeMWYl6jLp1CTiw1sXGZWVOkD1AZuhh5AG3ic/3lsVX5Gj
m1goD7Jr394zR822eQZ7rHctZNocvijqAnITluXcJ9nU7Nyky/el7Y53E4QgoRGXNl8HyD36Rmz8
DFSz8yrmv3V+MSxpUOGlzU7lFphHQjne2ZhyHlSY3pmeCE7Z7RAj8uZBEXBt92E6rhkU+haFrlTw
dKUCHeqhWSJoFZ5tR1nA1eitPbg2OOivUHoAQsZ3P+yawFwi6gZ4c4R8Fh+DzSpRW+ijQd4Y6Zw7
YIaHuyJTzZl5UKgXrPAgvgMeFTNpx0MVmldqedpEZ+AtyXfS0+UJeihNQh2lEWcbswb8zo/a8n2W
MM+7FZOIpCZWECXr0sFGc8gYCAlvl0JuCZ8GCJodzTaM6S5KU3ERIFVYB4FK1vSLqvTPykzKRyi5
sRO12ijszmUjwfuHPjqEjanWHhAX67QK322oXL1GlRHMv0VU1ZbnerLvyJ9+iiCPF+uYq2Z9m0hF
4t6GbPGZ5kFwGPQbo58iyARKlVrzX1lZ8rdQqX/v9hDvFhFY68kuPNdfWq3Fjm1cDs8s5dtuDKyv
ubKgZF2245bcMqTQcwsb+3bq2eE/TTsxo154CjRcNG0RqfJgEyywNaS9Q9VgtC7cqdsQCxk1U8TW
PzW5bhJlmdk20frWGykEJczy7xivhecemkIHkeGvpKbDES2vvACFCLo3dTVHJK+BS9RNMwX2UGia
fmoiZZCcs7rL5mY8KvMc18bPeSZkPC5pXH6jVixc99J35os/TdNzV4ruzoCOGPVxy+b3bR5eqG8A
cvG+HW1wBuCKYNRorlhg7SIQrDwnxmQAUzRuqK/omfXggTCQxklXto9jlyypr57i5Mkr/q5x521V
Cqy7jMr+URVlBlquvD96mtwJsGF7lzKnhpYO+KJmF1TTNLbrXqmVljkDBjCxNtTsraG6lFl4oRYN
KrFAXyBA0B+pSVP6gbz6Wfo0atqTvG+zB0NHbcuaO1ssMHrI3fB6P6B2/0IuSMrwCzQo9rcBXSHM
LQoBgKDQk9BBFomYJ4mLpt/bgC4vwDARIpVde4u0CYFmrh3HWDDD5RDZEuHKkVN0X+dVdI9qyXyX
QN5oYZJPw1BmV9byQr10IOfxUIaxdz87ZS0eLi3ugXneLARTkulm8e426HatUl/GSkFhG2alu0LB
FTAkYWyyo4sv52MtUKgEaG1qf3r7D8mYr6WPIHjdmdtU5v3OQ7XQY8zdv3g6FT9KM0TmwK+eC9Cl
/ckha/3ncKzq2QEv3n5Xj9h06RlybJYefPDILBIPmvalFddnPzfsVyY2U1Qkr3UzNJchiYHT1mZZ
Kr7NABzfIBllv94GvTexWk8RyZqm6ji/GQcW4jeS8ArlfZBH+nSQEQBvvB+h8ouOVr9b6Qwy7/4F
G57EHsIVWULGsM7Jqmob5SXU8FwnhKxrLtauYOmzKLAUTLq4+6tCrMpgjvO3QBqr9sf0q9shqJED
n42dtsT2EMvvg1W3KLbTwyOI3czDp8Bsn5Hy6NdpjtV+q7EQnsZHiNbB69KXF2r5JtgUpi4TS2u0
gO/QvTJQ771xjHL5xq2AmNJDP8aHwVBuzBAMpgkorBELQCF8r2tUchu0KviBPCJvH4ArCnuB3mfm
m1RP1B+B223F7HA60sBcD+youGUanpo8GQ++LqtouqC8uPqMmrEX4Xca9SdrgtY2WDjAz9hU6kRu
5DEZcbXtJMhi9wAfyWXgFg0ynqMx1wZEeVotEstU91Yf1BdgXwygWZE69VRd4f6stTjpPyPsOAuv
IAQEh3nu/PBFII70cpJtEl4gg7btON70y5bF/QZMeu3qttTTAzyVd0cyKdD0bczABkga4VGResNb
lNd7EO8YPy3XOkG4dPoqwCyw9FHvfwfeLGPnSrPfobwUqE09yHdRt5iazX4aeHU3RU65yMaSn3Nd
cZolgEcrSALNrQ+7K9xSrApVHEobXIo3khnAQqHrY0gf7KpmeaCOHLfXusod5PhZBCVXaY7nBgxp
r/LvWlnyNWZDDI5csKKFTWi/CvB/bVJLDRtyAmvr+xjmNc6r9cOJ851qyuQqG5s/ssIGMD43QV/V
psljLqr2hCfOV+qcOK/PoKg+l4OXn+wxy1dQxoXAom6GEm/ABZ3SITJSPMJ0zzhk6PEh3KmFerw1
GXv3OyBx+dUZ/eaSAz+66PrQ/MLbwVhVDSv31MyQsYA6pnrOLL0FA852wcEM8yVKmwHYCjPY+zxI
j6g69ZZYDi1kJsTLVMT8bBpjCAJdwAAgJNutjCqID5Vuajeh3cy44WfEK6GJFrdIhgGFtQKVDT9Q
88PN0rMBLAZuNAIVTO13VHaAYauuvoUeYuo6Yp6arQLSSgaXISyrEyrivNWHB1ISKAFIlVp62iPq
QClPHtAkqr7Fzfsc5GFAcQ5cROBIxgPJfOiQTFtPDWpAhqqxHlBKbz3kIty0iFLekUeRpDYQB+Gw
QHQKPLt+6k0LPG3GPTk7NgqzxdgCc4WhNKLVcyIc2a6dSk3FsvaMzdC7Xxk0tfYZ6JgWnWaGcaeo
PlITIjX2syvFezMexmSToFR5NTTC29UlBMNor+7hr96JSiUr2shTLzVpt35zdjoVHRHUSReU1eqc
DlTBadlvkjYwAFIu5EE4dnA0gdqas2NZBEquARlWGkB2Sp2145BsR2CA5pluA36fE5EiqBKuMo5l
D8sBdONFn92HGd5ow+Rfm6iECRiC48CCt5upTz1IIjiFWsZdLtOlzwuxSo0u28ztOp40Z3li7+e2
FeHl21TlhaaoCi+7HweJ/aEeDLzdPH+OEluQ1A2HPDkWscpOWO28H6YgBdjn9zavajCvt0ey04gu
Cm3QqJpENWNffA02n/oIgsE+aintyGALsrm6A//+alkCFLW+0YDQGcLoSKMCaceT4nFyR/dpEIDJ
jMmdBOXcE1lsY9qDPkLeC23qbbNZpLX0j+RRIiOxagWU0Fqj9bCiQqmkaMAhRUM5pGQPKMYKF9RE
Sax1+V+u5NuNvE8AcWmRhQ9l7qJSemqKY6cPyWCjLUdeADM0FUc6o+7KkQPIie0BvI0fY2Jyp37y
rKcafD6/n1K/0fbNGlJaydbJ42xFuuH7QleH1bhPVqw11VkCgH928zxb5Sazj4NX/RRRJk+Wku+H
OHXkiWxeAH4918mP1DlpDwm2BsTRPlyoZ0AFHSidwatWGNdbmmrqfX40x+ar+Kgsd5BmIBOlqejw
P6x9WY/cPLLlX2n08wijjaQ0mDsPue9VWavLL0KVy9ZO7euvn8NQfVbZn7sbF7iAIYjBIJWVTklk
RJxztBoUlcqLWuRKA8egngZOGa2/5pqn/3Uusv+84jyX+dcVaWZTSusILDYen3gYFTGQt1TB6/xs
YrtjPkY1HitzL5YTn5vUi4R4kJjl2WZad+7Nytvj1XaozQgVO2SbTh0UqOwjwziQjQ6S58AzqwNg
BiApfQ5q7CDA21WJ4VFD+b0Tac95XWRv0nKeHfwQ3kAFPZ2gnnQ6+aVL93rxBKmMg+qWauR/mOJ/
3AcSYEB5gb97zRrGTkXP7QURPaRBEmxK6NRO7BCWgLJLnuvsUuNPfjKdh3A0rec/DfIcs5zYIf4+
qI9y69m37PDUSYAvm1Trb+lQhyKBVuZytowIxN3yUC3I40CJvuqKzVLmxtYIsUflnTF8Gpo0S80r
Mm+asjXA1aH3KiihrqBiereFFxjb2AMRLNlsZCgXZS0kqEFlvm6Bqd97okqeBm3cysJEUauy61bs
zvbOzz7sAoxt+wL1dU8swx7yp332/9WeFcCvUfZqSnyp7BUoL6HJPEzJsgK0tafGLR/m/FnSmsW2
ZU6/nPNnHVKYiMKGzmZOijW2/5L4dn8k02QPlpkHRBnl3EbNi0+BlT/Ml27wwNkWRTAs52lKr/08
NXUMRjJNTRPpoHK+bbi5HA0gBCs+IjCYoCTlkuScL7WySoED6L3L1IMn1LAHruUxVTbyK00PCoqo
INnSDNNYmuDnLB3YfQBoUpP+PGB5Os00m+Y5izDe4n0jjtSJOrC7iCXNqQWMf9WnAitutZCZVh54
8eWDjdSsMjngmd5lyQCqLtWk5QqTPnJtnRcfycYdEBygKPyGOic3NS9HKnwz26T5Y55WG5zP09Ig
V0MwK+qqGPsoLINo2haM1tRJh/rntF6FrcKQY1XV1xrb5zVWdrSecXzUQVCT1jPU5E7bAYiE1MTc
pF5g2XC/xCfHx66nBYJ46/Xjq1tjS+QLvT2BUBxrPGoLZaQzOoSehERsXG5pqAeWdbw21BBqzzN4
GQj+rba8+80+zfzpIkPihgvhyG6DEEe774V/b9qt/lVAiNX1WPgtbaJ2WfaRc4EEcH0CjQfghEPm
vhrFmRwYVImXmQCnfNHn+VlCR2RFHXxrQWPqDcrOxYoXXXh2Az+9BCNqD5DaCr9x86HNjfHVAih9
BR1bqZbN3hYpYsQeKgh34p07fE11u1qEseXfSsntC3VgCwBsherQALGbOnIN/MueCRxFXxyEEYBa
kakSqL7q7sjW1QxVdkM73BWIDG4sX+tuvCQwb4xSv1ZqURshlUStrtaCjQbGfCgCQ+TRF8I8IKqy
J1DLDHShJtSd2QHk51Mn+ZOdDgNSSwcW8t3vdjUt2KG1Q2bUu0/+yk4XiEctOAKQM3X+NhzoXeSP
9W76eDPehtxQEimPY55s52lN1NSfI6dbFlrVnzlHQqdHTf5N6+F1DaBZeFfFLsp+Myg29KUrl4Zt
5M+iKgHj68rkq+OgCqDr5Dc3BnmS5M2PxparOE4F9EPvkAyKsEtJqmXuWt4PpM5Qxp3Eb334Doxe
8Wg3zbAO8Gg8FbrMjgayq5vRsbGoBPnAwk+d+ptl+kttTNIf4OB+athgP7taj+A+Iu8Xrun6Hqqo
2lZgT3aNpNMuu1o3vg52u++4kfzQxXhoBrf4iqJNCHSB/VA01SLo2vFeN2W09ewiPhSiim9sJ/BX
htt2X1FJvx3yOPmuD8GXJomGp7brB+w+DXlyjcY+4c7O1qIV2bNoEA5UrlY97kPhBMeiDNky96MG
FNisOoaOMd7XlXEPng72FRrNUHPy7PoE/bD8DjRtb2THH4OoTFt0ZwnaumtZBSikDp2V5gJcBwJM
/6KlMjwXRoDNvmW1byVb8yiU31BcA5ks5WBWfNgCQxmsIzOWtwC/yNvMA8ALAYcc8XqW3hrQXnMW
eYpPPCY3ZAKGS0NmunOtYNFr2c7X6mjTqaIP/FdrV9NJwgXCxt3BUu+9qcMDWmD0sltqBdzLzqkZ
nOdBSYa3/hCEIPH8OZFEwniFmynaaFQiggX1x8TkIwKjWqRO+Y3I3kbFx5nHzXCs04VkivJtIn6b
juRDh0/tvPfHY4Va18ZwDpCwWTAOFo8ssS5TzcIIaQwEB6IN1Tj40qzOAGg8USeZeGCcTav98K9Q
4Y40mc+OWumwJdFR2Fn5JQtt485E0Oz0B3tbyM/2yKy/sKT68C9QALQk9gr8br64XmTe9T7QVFMk
S3pt9cHviiTISXBwg1JNAkHVUvAv1GUN7gnPvsUXkz22kGTa1YBwb+rBMr6MePD6jQje8AoDfUoV
a6ehYeMNVKodEGUAkKxGIqebPfZqZJUhMOTzfBpJDswDCIxGWqiouGkiiI6Lv0bSNXWBEkUayQJH
/1Kh+IgcsNID9sJfp35p36FCPNrgP8M9dXEIvmGIV++sysqRFwgsqIU3OvSoLdCrWmb8DdJFmyEX
ow9MYrAGR5fxLbKBLETFbPTERr1buWZn3mSdr23bsa0PvKiHE/LsEB8XWXFX4DEPeF4rX7CMePBi
FPcugruxKcEYlotcqYrYL5Wmy+WfPtvYWH/7bH6uf/psoaZBZFdhvwi6FfRVuqysoD5M4CzVRNV8
fSDYV2Vqd8CRVPu8i+NugcgqKOQoXOeUolhbIRgDJiNH2nbt9IG2QBpbYtdai00PMbNl0Hv41slY
ZSHe0T47jUrFq1cH2ehiU/kQOxd5v7V6IQ8aSkLOHW/6M53RoYkyMJR5nK/mjqLw3sJK9xZpKfqN
FfnW3hF5cOcMCtI2gOoXlScnQDzzZ/IYbMtEftN6BPqnW0KP3T/0eJRYc1r/U4x/OiWnEU6UAhBR
yDZdH2DbDza6AcFdJhxgULxkXaiy4sqq6oVRozKwRVnQA2cokbbj8Qu5eTpoTlmeIwLXYq8RhnV9
qZVb6wPLp4b/ya3Hnb+VKEWEjJVoHss03QLKjbwe7ryNyYJxm6pml+TLCLohz7Es9ENscsiOa6P+
orP++xC5zi0Szf0N2LSBWFf+luHyZdUIZK7UtGkjt+Q/ROJj2gxx492YAtkOam0w7G4c1IwtkV0M
97S1pWauR9F+2viqXiA2wk9NxDLDfVToyEQXQJc6VLjqh6xdGEbL1q509ROjale8JFq+ATzj9uOK
UKc5+jXiNMlo1ieATEAvkYKo+gSBTs/c+DlA5Znouw3100ET4WvEc3PbS7MBhgWHUPrtOauKDFD+
hIFBxuH9goxhVn34WLxplnlVIfurvKmjEX4P/ksoLcQ5krfQWm/OTeehmBD6Uss6g0RjF6OaH6l7
nGLlVW/A+FYvHIQm+wUZS9VDZw4qZfZZIW5me26YoP6YehtrZeQoNOyxMmB4jR8rutFwCwXnOrZx
z9Fp4NznVhJB4QxxczogR5V0COn+1a7BLyTB60+WTyOpPcahAc3yJc01j4GQEELx6mCmwlrbfcKT
C+jB6o0OLvBLbnjWWW8eDVXuRQcy09kYdNaSR4Nch1ipCOxBPOc0+umSXGKyDa4sod8T2Ot5hjLU
H7E7CUDT5zRyoUGV7OCqA535MaslmBQ4jNjPuWuy1mNpo3xXeTFhQ+m8GnbkQyabZX+NpinnNvlQ
M8tSZi/nHm6IbGVwCEqWHRJGnQw/DhGikSXw8mgnvVOAcMj/PtkS6iF3Vops06baD4pAfgpSxmEI
lZ8A5Ok1qtlP2Dt+jmb+FtykwQ7zH7VQe0IVtHU2NfADdlYwQCl+iM7FkEhwLzXaFSA0c1nUgYkY
T+IvwBgp33s/XqNIUaL2I4RwDfOC701UvGU+r7+UA/L2Gg/0Oyx4HHBPVjr+H7N4j5dWCxacEmh+
Ea85Xq64H5jEdxF1w2k61axGOxgl1lQyLoAkUj104B0qswbQ4vXYDdahCdAe6DBeUHh5hVhnee+M
uXsCWLBckl1rQL6YlUFxE3vWeOuyHusXNSAAVwAyRhk72sAXPzgZ5HQ7XT762VguejDynegwdFp6
0tVhtlGz6ZpqyRJzk40oCO9kda64nz26qIK9qxxvqZtlgLqWVcll8sj6OntE5BXljXlzR45+llxQ
JeXcUKuMyvdeFsM0CfTqQKuaBLgP1ZyZ2tDiQdTtqZmMbFyhFsjeUrN2cqQHEeDeUHMIvQq7sdJZ
Weqi4AoN98huWEvqRSZeOxQZ6C2o1+FteK5rrFCpV+/N8gYhgyt1YukaLnI26LtU06wRbMtxCUBG
eaixOEAoKY29M35b3pnOtC7/Ar7sbmcaGRsXZuG1CMAPYII3UmwMUygzqzM6+FAFOHghDnPzT37z
MBpBLjRsbv73p5ov+dtUv32C+Rq/+VGHqLpm3xr3XgCRZQ0qIdmCTucDiD/YKrPyfgGhhOQ4d4gQ
lPRFlv41hNpzt6NmnJt09vsFkhoZSUOA5fDfTxMUPz8YXYU+yWScr0pGXhZ2tuC2cR2bEHs39SHm
IdScXOiUhuR59AzlzWKvWWF2W0MakiEVdJKKsZMO+cBQBaJ5+XIwrQ9bR2dRvNEganQe1B2A2uim
2pRNDKzEz7E0IotQLdcL8zzbRx3Y7THBk4iuOncMoNfpeBdfpBNgZd4ELV/Heegupyv+nBhRKgC3
weHd0bWTRmKXXBjRapqKBgfNSyK64GaaKmmMfB2EWjG5uJp7sUBCtAXDRHPgjd4cpjORtB9nf7CR
S+/YIsGNjXF0kD/PZhtX08yzUsdsK8ASuoxs3PGgd3Pv8laAmyoAkzo1PRa7d40JCe0uNm8C5VFA
Xm0X1KxdUmdhO+5dhnhLWnT6eRrUNVAKBIgHkS+UiMqmkjeOZV1Ak1K85yO7aFzP3+1GXAKBEwmL
40XVSYQJuJlc3duLsn+kgnQqQ/dVLToiAZN9NpEH2dNivAHKfKEP2BAkLLoFgZ59jcJIXPBAWlOL
DtoINufEqt/bwY+R6atRkZe7RbV0uAcWA5H6xzKx1X6+4C/1z7M4Mj5sdNYmNn8JgiFZ6FkqXqZe
f6sb7n3cNPGVMRZfwXvNT1U9HskEcYj4WqMQ/8bDswyqeb2/JLe2vQYgY7olLzrUZbWLraw7U6sP
o/hayuw5ExJMGmpmMvUVOCu4Zvr72dZmVrl0Ij3ekgt1JE0K0EUGEA/ZaM6ggJyoX9vxar6qLxpr
G/dgoJ7n863E3AujR72W4eADR9noHG1eX2kY/Umoiyggc5p/mt0oQMMbTR9h/hNi7Cg7sH9dZpP0
ytveFcFp/mSN8MKFAZpEYFLxhZFvxUtvoWlcfPqrCtNDGakJuipyoYM7ggOkMipj+qtoUtG6EN1L
02Y5X1avpbPTCtStz39pW7baQXe6L/MXhwApeP+bZD9/ul4y9ybzX2iu6f/Q7XMVdR1upuaY2wcw
bHQKTNPthQmRBC1L+9eoqh/MJI0fIkg2HoSuo0JX2aFnZ2lZfRmxDkfxp1NtalAZ7Z00tx8bEN2R
k85NY1lzvTyHFtNWGsvSRQMBvvu2N566epDnTrV47o4b1IqAOblwjfuS9+WtA9Kr2omNezK1Bqi9
/NQPj2TrWz/fpWGmL6cBzPTve2PjNY0BJk6U6GFd3UZ7mhycuPEBURFjQU0a4OLHonGjv5KpHRFK
TPq23NLkQJukp8iS36mTPq4WGkekcP2b6eq11aHaLORrmswRcXfR7fxC/nRwo+g1i4VxolaP5eHW
E2YLOhH8QaPW+1dUqqyok0wZJDIXdun1B2rGY27tRIhgHbnQR+iAjNPHezJoAhovbjHqO/oAoPXQ
D37TYyuJPVUXPuuh1V5HWzS3+di9e53rfoG0+7CGIuCw83s0g0ZbgXQLNZqR657yMoUCHxDUX8BT
aIMSN62PeRuidM28TuYWCnxNUYAvBDGa5ceOGxRqu6lOb67Nj5H6OLYyX3wq1LOiCmLihnWn4WPn
vvdM+Wtfl29N1WQPOZJsu6aCxA+itO6DcqDUNtaAb3b1VUOQ8y1iKICMO/tHbCU3dTKYL01UD9AD
NeWVW2G7dQqzP3gFjxGniHWwBtr9QzxAGVdCoPObGg6NUvtHiOEiRTAYP1Fv41kJfhqJDkiCwpGH
jgZmCyMG+CwJ+idoVIDLGfbZrVPo88QVSCMioDa5cWDvyQ3oiI/ZBuU2zxZG3zwiOoDk8QCab8A7
tEU6vKciQHWpaz5DdrhAUaKR7qq+jp+K1j6J3AjegOdJljnKoy+NMPVzZgxIrVlD+PZzZJdAjIJG
ZtxH2bZl6SstipAg8mXyRGfS5/F01v3B9ic/Xzd0PDfz5FOeTePWcAQz2O5TVm/KsbHhXmMj31N6
beoVyJKtmVYAZvIzR0fONEtSVDuy91GykCMSu5e8zfMtB/3As5nmE58VTxxjHVtOuUcVEsR5k2zi
s8JaGvaoBoG26WpPyt9BnAwoNZQpMBIQN/POXKva+WXAXfBgF0H8L9rdMmoWXth4RzeG7AhKZeLs
ko4MCRejW1EH8oTZJYSGoLWKxn6FGirvOLt5Aws2g5+IZW8DzdmhUOPYpG37EHSmXIOlrN9MzRFE
bDYv8ZFM0T40nTGCwDU5UScdOgHCMIC6rtSi2frY+JjNNrqP2XxL8zdtI2tEvBwzXhBnFuSHTp1j
lBdqVXpS7SI3LZfUpAOCvCDm9KuLXbgo2FQeFQjElraSEiHbH+aYPNSAX+f401WsAtqveQvuyWCw
83stNo7EzeBBnXQXA2u17tVNAY2+UMWiu5sCot33djcedYi/rvFwFMeg8oNl7Yz2qYoz60kHXfpE
W9fI7AAWynzlo2ruC7l5SWGfDN3fOmbWAlTP3+iOqSoIVxSIWVxrXa+Ptd86K92Pw7cmPWeF5X5t
Y9CujvUYHvQ0kfdqIPWXcQYNHRPlQlYY832cYB5emfzdR8AnCOruDdnSbtnabnAbO4YBMdcRLKNW
NkJEOf7wZVBkaSDHKFcGkqctGHrB/WHrq57OLGxVO9k4CBfgbOpVZ1bwyuoeKu4OYELqAFLMxt9W
KOjdstpGUrbBk6jGMgL8/mLcunjOXAuB1LriS5v+M4J6WFUcQVf6v0yCNrpCWU5pcN0yV2dfE3Dt
Qkyx+2qOvb5s4qiDlp7f7Wreajsdmc6bDpDwJfJy40vR9yfi0HYl2DvDrPuqFwnkIIG/0LoofZCA
3gO6jTO/zCEbikfygxY1H7a5l86krlfrTpZgBrLxoAREIz3QR/Z4kpx4Ub5On1j9KTwH2Rd5pEGz
g2JB9Oim+SnLNPchAuHTAU8UdRd2w1dlT3S8LcwgsA9cgCrlV/uIRMYiM6pih8dff8aCvz+PjHfQ
h7azbWzm4aLQe4gQUI8IwnFRFyzYZt0AXTMNOgiOq4JaqjnbRJwMO9S2lddWHSoQ6yN7ARs1qWO2
ZZWoNoVntkuqcqN6N+yBr8Lm3p7q22a7JqJxq6N2eJEQTeusbOVa5RW5tWotGzw9fM0wb2TMtHWo
znw+fJyR7U+9KCwFfQ5qJbcRfj0HB6mDTTWK/LEs5buFKON7WFQbBOK6r0bqxSvUTw2XxnEQ2TOy
aiMTwZemHLWF56TGySFGBAoUU5shIod1jn8gEx2EiiLTGdIU0HLNRwjRonh1E4kGaGUFuKMiLrKB
AAD6NxY/I5CTXVz1+JWN+WJCWW4X2QyP5Fzr472ta3hLFDE00NvKtyGmY0TvHu4Kx+TsNXeDaGUw
ll7cWHeOwZhV676RDbDewItDzfPdrtIfQ9bWD04Q1lvPy9K9nzIopanJyGO0oLgeVuwVof1o5YlR
roTuDDtQCFKNOh1cKYu1J5i5pmYH8N4d/3CwLbblaYpy8aG+H6UHaH8cpnvkNAAwhMLDFcogH7ZC
nDUv2suAr/+kWeFZeNWqzlGl4oUM9BVKFjvtHtE1fAtd6Ocrwv7HSF3tkOs18QqDyhOIFMtrgGDM
ZKMmdaC6vd5ZS02AAKG1W/MRMPD2YJu54qZ2ED4sIQ0xNzkIFPG9WufI8lEh7XB3GSuGcUi1PvGq
9O8Fq5NTO8Tekhi9+V/2JrOSU2YpeSZE4Nfg8k0gSpgvcNsab+DbaFDzbya3ouEDuF7wH5GwsL3X
nRKEQ+pROwQfvm0ARmPLbIK7wAB5deMhkYW94fjV1qHM0zfDM+RiPuxUiAGOzMlO/qOMvLWvjcAY
1HW8s7sw2CDJgbyeM+K5iFw52G0AComTZGfEaf2FPII6tLcRxPkWWGyly4l6vtb0fvvHNhHPI18G
lAxz3J3JQQ0X8ArqZ/SVNuXnJvUi4t/t6fsvwu5vvb+NnZ1bNVXhaM129MdDNyDpCin04tgjArCR
pWHdS5SEQeZYju+Zd5P3nffdGosfFnOcxyYxsLP0e++EKvByGtOkubaWA5BKdL/pg11uIy3IEHtS
a6BGLXg6dUjc0Vrq+uuMmZ5x1TnIJPZpAXEfG8jrjqcVBIqH5gOJPftBkwFr8zZ9tPVKx++0K8FN
k1qbhKG4OIyL/AwQvFyj7Kl4KoXxjaCNGv+Gx1b8Po/RwzFYaR57aTj+Mwm1hgrjYjM33aovNpBH
DjaJ8P0TGwC9Yv0zVb9nWQtpusAbLo7tdCezwUYmLDzjtYonB6u/13tjgWxBgQoR3BIZVpgIC9v5
iWRoUtVkqkm9VgtsJ/Vir2g+Uu+fxsY8QOYilSBQ1eQFywSsKyFAaxa9cywaHUtNZe9KDsKAoX4p
GiezfjSxcO6gR7sCw62fXgNfARia8ASmbmZ/k8AQr0CrYd9oOVT/Bk3Ej36SlWsoSY1nQL6SA89j
vh3zzLq1opwtW8aDl9aUd2mS2T8A7Ed9o9u8B8Vfw0XQoHyjjU0Q+eNdAX4EF6EYNz2xuvVQPdA/
0e1PdtOWfCvyclIfcgczvQW2+yglhJFmQaI0D+otawKQ4Y4QJJo7jNyG4Id2CwYbMFHlqNpHcGVR
sLA7UrMeso8mQQ/xdvjcO/zapN5IBzzsX47NRtToFDJdgdr2xCoh965aYKEaEYpsTpEGZ2rTQbl4
2Sj3USzCk4HFJ/EZRE333WNZcMu73r7Tx/hCZAiW7KwtykajDXkN6fgdKD3/FmvbyYvM5mDBq0/g
pVauP+cCf8XkJaucbxqnstaIUKJAuC/159ACNxzua+8qgwp83Hj4n4GRQQ7KawMEXTrrPKJUHOKI
lXVXZ1W9zAzZf4lc67V1RfzdLGoMV3kolhTYKunxO3chtNr7TIcgm4972q/AjdINSJO0Rnj2DO01
0Tx7WlC2sZGesih4pWUabRAcoFwXjtXGB1qsuTZ+gwDD52ti8yJer6b3krNW4lWhmL/IXvcNoB3K
bnfOcnYlO2Q6E7wY3GIBwt5xC9BM+iwgLy4NJ3hLPcCgBbjYLlESdBcHAGqUGtTBWwRpAKaDe8MU
obf9dWRshOOtTK1niZXNGRRM8oxVrzxjBxLtWK89OVYYHq0o3PhmWtwnSdTe8ligoKWDMmiPmMuy
9HR9R71ay+qT7ztfp1594O8VwB9HLI6wa+G2BslLRMjIlw4grtuwTmo31AoLl6/++Y///f/+77f+
//jfs1uUkfqZ/Ids0tsslHX1X//k+j//kU/m/ft//dN2HcthzAaHBXPBPsK5g/5vr3dIgsPb+F9B
Db4xqBGZ93aVVfe1uYIAQfoeSc8HNs0vELp17Z3lKlYFIOnv6ngADLdpxDtS50ify2+ttpr2sX4X
xEcgVrYxrbA6xtodSs1YcuFjkG4d4pWDXKq9CIYi3E4qg3FY/9IGjvgSoBBmXmZEMYtWyMakEAgB
MxEd/Nj7bCPnIk1WOn7jB8gTo3pWHZhM+7OlDn1Ul5sMDz0wMv3Vm5TNF5DppzvW6lixs5SXqEdy
2smFxpIzTQA1BX3x77962/z7V8+5zfHLYgw5aG7/+tWDHi/Tukrw+7oLhx2SwD6qpoxxndpa8VLG
SJqo5UQ3AgddOHZ5Sx4cmCdAtXWUif3Zq5SedkgD59M8na5oNqy+gVixdmCsCl6SsDRXkRV3ZwFJ
zGORgydjQG7qaQTpM75e/q5cwT+NGm/lqntQGvGT4US3mVEON00QWQfbNvHMBaRB/IffpWv9/uXY
OqK++HZslIZwxtmvX07nxIWD0nl5Py3Sec6Ay8/sJ2QosisUZdsroPqP9DgMK6lt6JFHTeWFci15
HXJoFZuB+4oYcLPmLJVgTcODKZAVxBoYq7+YTXkWao2Il+KdjPTsmWk5JIPyDq5DZh8rcRtoWXmL
QvsNEvbsPlNs+gW4bUF3EHtHsoEyLN7WOfgfqZcGlGG/YYqXH1EzqNaWoQ3cnpUuEZyK9qOQYO33
JCCPvQfODKuLy2XlAUUY1PfQrmf3v/naxm3Fzb0D5Y7flvakMGc2zD2oTpKfG1sf6KQOQQ8sf/WT
YYffy85NH2p1QKQwL1kEAjA00pC3ixbQw0Pq5vLBbIxyoxljtqZeGt11yTQ6A3nvzRRvtHNTX5t2
HX8il29roZ7KRr2hjsLUg//wi7DdX34RTNcdA/8YFLMFYMjCUrfTpycVnizmACoZ/57hFQX5OL2/
dAbolQlnGBZPhluZr7QIs7W2P/nM6y9a4GKJppWQgoziM0nATiqxJB47ycPSaenmeb6oldpbiCJA
aO8UEcRl4uJIg6iDmv/SNk3m67G3rSoHVTaD5SQ70Y3GUbcd40hndh9bxUKGA6qtkCjSd7YT7efu
v/lMBrtstv/h2fPrY199mSCA4rbOHdcEEZ3Lf/0y46DUjSTVvTvRVwNSsam7MIBfuDVDzUXRd2qs
28SVL5nO1rTWJY+yDIDS6+wODLcgnkUaMXeAPW7zXYU8g3rOlurp+ukAkNG5bSDeBgcyQ+MDQScj
QDjNH+WyjA3Qu5p6ejXcOFxQsIU69FT76EB2JkSUALTumt3IZZTn4LLx3OTKUefy778VV/ztJ2bZ
QmfCMEG5q9vWb98KVlS2L+uE3+mQyz1bSjAD1CYxStiUyi1xovo8ilZ9fg35mKw+US9nEDQgumSy
gT8PwFgHVPJEreyJAXVwPa9XVRlp4OJOqyWVAmYM9ByQQvaPTFUMRv5WNLl4nr0qjuo0oUO6sVOh
odyLQIoRav6Omo2ydQ4QSsFg/c1GfrkKNU3Oyo9sQ+VgqW1rL6Wi914If7Tv8RiGrojpR2Dq4sWe
esICGlteCRku6v3k7dpVBYFc2z0Fjal+AsNX/JzyTWRW404yFKoou571HM8IBBXBmoIdPwj7HRTj
M2fRVm5/byoASQ4gMlK32CmplurrBigoJTXCcpAIC3wJeufO8PYQ984vTR2CZn6svaOTii+JbOo7
MmV4da0S5DA21KQOIwGESjde//1vxGR/u3Vc6G24BsQFXGZjF676Pz2HBlfH626wirsgMFTUWT5H
VRm+yQ5Fh17P9VtkfkKU56EAGPx6wVsORgzk972XHGmlDXRTwZIhePjw60i3bHVsYIaTm2ohMK7g
YuFdVCImBbpaajrhuA7yZrxvAwFWEV9uQjCBPueZlp1BE4tSU9XEDqPeOUKx3KhmWoJ8tHBYv6Mm
gEYfU1ITUsjrEKVma8fCr5wQQaFnVutw5PUn6DXQ4lgZleUEHEKgatwnNqBuE/SapSCSgBKYMUGv
oTaX3XgW+wS9zv2+Wjdd2kyXoOsMAOag7tuMxYtpiubKTde/iVvgX3uAeF6sxoRSuK6nJ1QoiAfD
L/ZekBsvYBWpN3imeltyiyLwn+fIdXW1g3qnFjsIsnO7fp2ntfwREWA1nKbNm8xHKD4/VY09om4U
0o1D0QYP4Fy3UZ+DaF0pqv1QISMAWIFYgv0ifMfySS7SsfAe43Y0V57WJzcStaG7JmvNPc3EamQA
55k6PfXv3LwHOBk6Wa3XL02IxiE4DWyyow5kZ2U9rCtmNUuDjx826iC/HqMsXbemOZxwCxGr6sbx
EUGRdpN+BQH8gZQh66g+sn50X1DEyJeRGALgJyCfKurS2PUhAvaGaVn4BE761QmrQ+XJR4AZ4hsd
j8PrgI0RNC8gcM2y9gF5Lh9ydn72kKVjBZmAvN1SkxdJs69aFI5TEyLM1m1V6ZuosbIrIuzGKtMT
cWcWWXKjF2JrDL24I1MfevXKM71xYymbaRcVlDsmd69L5MXM5Z6CtRANArthwvcUMAooQ6ZsdS9Q
G93qAIRjseSAuu1Fk8Y1LBmCelm1t7yy+NGa8asVjQ4wr5W3xDbdvi0Mq9raSaWhHmgEXQNQnJs8
bLK7P82TxPs+zYstAhbtumghiSfD/C5XaBSUQUIlWQFRpJZBtLFKJG4p2OjAIBxAvnzEU8oJC+Tk
++GLk2WrcciGxygGQMMpuIFcC3bsWN3aAGhkeJEqckOW5CsAi/pDV9YlMnBd28XnKsqKZWXo7hX8
pMHWcvIQijPZcIpNROdRkijuuYlEAc8C5w2YqnWS+vYPv3GPbY2MDA1HOYB7tf0g3KKgadz8+yeh
9fvbEqsGW7d0vBi4YRh4pvz6IEQYqqjNXmshGG8gxNp5SC8RZAB0U7du0Px/xs5rOXLs2ra/cqPf
oQuz4SKO9ACTnsmkKUO+IFhFFjw2vPv6MzKrdVtdUrSuWsGgSbKQmcDG2mvNOaa2AxVGR+T2vZHs
qKQfn9feagi8gZJv2bX2kI0V9cDUlN8lZyXiMvHlj0eg4Y8ZVEfpzr4iVm6clQHIKvuf0Q1vUJUh
Bn50+4wIR4Jx/bjryp91hIH62B/Ekp+HpNcvtx+oTEAuf/0yaL/WpdeXwVSpG67/s6zbDvtf7gf2
PKPzdtTh/Lum3XavTlIueZXkYyBetAEMfYWX+cdFX8RGIGaj+XUxuP1GXSDyv139SQ3PjklZ5v/1
IQvtlzrH1hzNcXjnHBYP8W87T5ymGkGDaXb+WdCvkd1CQo/TV3rCxbUpD20n3zZupG7/+e3bPb7V
kFL9+7djuI0/v60aQ/pK1MYfj+6y3g7MtKlgNIW3Nmdpu+kn3YTlIotwSTrAwYw8girXkkclbn7/
jCAEEUwDNo8q1kSwXD/743EVEXk/t+P/90+tkO7WGvku66VN46T/5ct/bD/k+a386P7n+lv/71F/
/p1/sOrx/798yF36veW+8aP/9VF/+rv8678fXfDWv/3pi7CikFkeho92efzohqL/Z0vn+sj/3x/+
n4/bX8EQ9/H3397ey7RC/MxW83v/2+8/uraAdA0PyL+cP9d/4fcfX1+Lv//Gk0nS+K36D7/08db1
f/9NcfS/CU13bU24lunoqsH5Nn3cfuSqfxPs2qiUXNNSTWFx9cBD7BN6T87fNMdVdddyDeuqlOIo
MGDdfqT9zXJNujWO0GzXcmzzt3++AL/3tH6+c/+5x6Vd/5F/aXKZOuWLYQiqKuGogjXrl5WqmZW5
bzCzHZVIe+pBMjEMH82DpEqRk/tt1ub2gG4+CfDXq6HU0/WeJmxydFftfPtq0CTGvMJ9WIpWPJRJ
+bUhkul4+8qcCw1/A+MtrY6/i1L9wJ8H0FQRp4QJNbPJugiAJ6Wo363wBuKIc+u6nUAboJSD4cFC
1XZGUzWP8zy+1EVuHW1rfOwA8d7fiuQoW8Htzmp30G2CFkC93vNaX7pemUkWtNINrgxJQa6y0W2H
MiKcfN7dMiIEcVZnLuNSj+MH8jHHYFmqwUtNHEzAWpM3qyfLdIa2aiQj+P6ZjkuTZ4m3wFMIod2I
fZ/Qo3BtQzys6pBCVLQuY6QrT2Vmvhlmpz7Mo2iPqalw0M33G8POLsW0JUYG0WwpvdssLVbJvXGH
NPfsDGeQuHbbhD4fex0nWUHSTrhccXclCry4AdSNjynxiiQvofwo6463r/B6+gJnZ4EJr0Wd6Qst
S04O+ZK1MOGu9ste67kbgU3c1OzjPhZtsE/D1Lk4Fix/0MmiG8fcBoOUqfdSR986tUnpp2Oeh3Ha
jSert54sNYm2uigzAEFadV/J4jpmtk4zqjTZpc5pIjOhSrBDDubobCQPP2d2MCpxSynwo1o1JfVd
hswBLo/O59ntVSe2LhaRmcfEjB/o0+RMbsbHNVLtR3Pqt4ul9yho4jlUjALbLJ3TB7fQtqOZZXdJ
r7wWy5qFPTD4Y0S2MP30z0jp8BvD2fQTtX6cGhezvi3JUhxz5zjntunriLr3oxN3O7a6oYOt1heL
Sh/JnTHYjWQu20hPvMW4R3s9Hf5lgfgPXWXtz907LjjwaIIWA8Ns3TT1Xy84B8R0EbVre5wsWwkh
9JCpFo0no4cJrBE9RLRBsjeN9ImcNG1fpd2LQPAcJOCNPC0uo/Cvj0fX9Osl/kef+3pENLk1W9Ds
ZrTMSvDnYkVJC6NWKPyPLlOHfZGX2QabHFKyenoc8lLs1ZF0vq7pct8ZrNdSU6E61uaxHTUPnlj7
RWaN5UeNFvZF6Vwapph+Ck72lXbIyWJnXcJLerF537wOi+Kz+712obsLxV2O45CVOHcc4QmNIVqV
OVf0pYnab1T8Ech+J2VyZxVW0NBm2+ApWgL8rWMQu27rxTrjX4NMQk/YSMh7E8AngD36KiUwwcXe
Ew3kEFV7r6HCPmJaTENVYyaftTHBVOoeLlL5TSFIniauYm8tJblrxZo9x0N/WrTEPtr4Nn1HJWU2
zzVjT71wlyukdVjc7X29jgqfm29/V7bVE6Xn6+TGy6PTGqHZqp9zPRMM5ynddEVc1pagnAisqpmR
4eW6SFOzWn9WfUIPK0KaZnWvxdPjTFLbjjz0BDBQIfYimfeaQiN+nH6UkdFvmwwvWmtxcacajRJD
GQNS5c4EJ3MZ26o8xnF2og/jhkb5UpZ9HKZTZYYYxHvsfNqb69CdkMTwbREmf7HR/ZJLkud74iqC
mhitvdJDXbTrPvaTngFw2a3hAllJ0Ej24Uq0uzZH6lqRE9KBZOOQ5C5ZmIY6NOWhweJvaibUTOug
o9uosPAMzbDLyNjVtfHddifpp5lU/B47p6bFIkQPs/iITU6Jmcnj2Bbs0LvumORO0I1mvtdMTpCh
b19seqBb3ACFV8SWtRXJwE6iXxXfVPIpYOOqYE3gGmlNZbeqOJC6aPkyJhTZIzPDfhQKHYnFlcdG
gD2YOz3yF3zlMAHcsO/IpIGlKo76ujzznO5JRGLqRCmdiXREwmSdi7VxiGOZtXMhUg5JFp7tOipp
GkBMM1ek6KnbdKvpn8dmMf2eqwMjICGVdqv6VkvcjQ7p9pgw8JKO4RL1bD8ktF7RDxu55xQlUUGR
69CcTe9bDb1q73xqTM6Bwl0yZoHRm+ku6TZ2rwofLdlqE7SMPHrCHBf5RWI3dwJ+GpPm/NGsEEb0
MqhIK9m680has0H5OgzOuJ0F9Ny6e+56EJuOnXmYXrl4O2W5W2Jw5mKu9oRAD/QO6LXPmrhfhw3E
DmPfGfp3pdGZ3K08TxC0z3QMP0umQUD8qm2riDRsMilPC6hqbfaRgkFAFJCGl7w611mrsM1V3TCq
0s+6Vhn+aBG2yq04D7JsmUM7WXOvW0bDq9t6I3vNDZOuhJ0JOnorAH0s8H9QK5LZDhY2YSrAonDt
0sVt0e6gXCi+hJaupyi36GAGbtrE4bLMWLI7+Skel2+iHtqdgCqStS7hFI2absEnP85plW4bUby6
ihg511h56O69JqojwzFRSCIz288ILT91g6l4dHdLDLYKJfj1dZCteVQzZQ5yWe0ybLhbM3q2h6+t
OxKYoV16VXFvFk9Gg3HvzQb5xy4tpIwskGFS05NMzILBt2Jup1p8r9NCnI3v5apLagb2OM2EVEz7
MaUl5yI7dyZU7yQlWaF7vRiJebwkVrvTqiz1jHGiC5Im/m2Nq3PBxSAoMjrbONXz2B/B7e6KGZFw
qZnNQUztq5ymbKeUPkLAdEsv4bUuAbcgdoCoyYTPy0Z9S3CD4rvE2+6z65Wri+UAYG8N64nQKjjH
G7N8NMkP3Qwwwr11Bkg1wS+4XZEl8QY3JImNc6/uKKjazm53YwsLepX1w9hGMBjQs9R0Nj0gAEDX
6M20fPpR6k53Lodho9mDsov0+hxhLbm4auxeHGdBXx5PnUcTGiKcMcBFCBqODQFEacATsF7TZURh
Exn5I5q9o6iX7ljElLAyTYibqRffLsvEaxQSsSibn6PCuJKty41RrFBLZNA0KSCETMGcBVbiLloy
4XVrogRTAqYlZzpROqt6RCRvklBn/5gmrr+kz9dAOKmKJN/4sFiNd/Abm1AQP+AjV7CZWfMIqpLI
zyKzOhQxGApjiN/B11YPDSokL5LyRSU279Aaw4Mke/JYsZic28LUkfgiDIS5q53YPdBqnM19r5qe
1vVuWMV9jWDUOoMbzNU023dq5RllcegKPQonschjL4SAEF+8KeuwbITFxGVY7fhig5VfUpWCrLC6
05jRac6vIc5IH5N5CZJOdwJSOblMBmF6KzmuPumixFBqmDDUpLlzHEf49Pzehl7oQdNzEY59r4cm
80hYKf2JIBF34wCoJ7IJWa86LtOmi3qwJw7S00zMKnhYm+emcDEyvzVRzyK/VDJM4VU0jyclmx4U
mdrB7aspVxCb2XW65VZTBT232KdCT3bmikejMcd0W1VkZpXxzBQPkaU6spZr8bzPBj16wOfBHIjG
kRN9ATVr+MvYlJt+Vun5MYRZM90FWOi8FTaSfOxfQ9gubEtGLFp+FYtPS/tag/MI5XWBTa9L7RBn
dYhdmwgtLqW9NpCwVq7JSXeicSNqbTOhLuae3qH3bAZu8S2kryQB5+l85AX37VxXtOdu1A7IWaZr
8plL3dK+a0Q8IA3VzrWhPXM42a7K0485VvvLaJl7I2dcNMxWuY3j5lNXa9Y2Ff3oiznqt1PToXq+
vu3ppKfndUJXRNsguKqa0ylEj+me+0bZy6W5F0b+I1WNepcky1blXBWK2sJDS85jl3MzWLXvsVUc
zdxptsTsheQqHrgIUR/0M3wlXtwlyxCCVcojty5hLdq5atWLyrK7E2tXBOWsXLvihb033fLFLpr2
2KTWw5o01WPdwuR25gGIbTk01J01uzB3fkxVGu4QqoezUQDZyBUwP07cbuiHG586m7iwdgpSV/aX
ckbSOELO2SSyqQjC4sNQqe8yI1BLVxI2YG28HBN4rvlYHrPBNbn7o/rR13E/9E3rK7MgZC3hmezm
ZgbKDHYZI5UpTz83kC1xRY9VAebUJEdy4L5cp2vpNStZhynVYADcq/MWZgphlJTzDqMeQzuyYFEq
9/dFm1SbeiJvxa5zqCM1UpZysXrwEsVHFCH4VMZx4qHwRy3SskEO9as3g3xw06F+uZ2VZRwvl3FK
TkzB7926qS+oQeCWzGYNBmP+RmvYAVvSyo1sVX0zuVTetVjqTW03X4CYM01Ls86juq4PTio1f6ws
8caRcXh9PQUxNX0wWHm5zUZsL3OxJBtEugcGdHjdna4K4wF4RqXneyyCFttQkrzQPnLfMuRRVsYa
2FWN2DeR1zN93blK+S0i5eeccY6isDm3zn5Rc5ApOaV5N1qPhkKCiqMUx1hxv8+Drh5Em36QGPuN
La44zl1j7zRCxr3RcZAeECk7t1kRTPkEKiMx8tdpJaRqMR10QaCm6plLme9bWyYHkpiIQfMqQynQ
uw1uGOt7Yxy10zjo37SFKicG2I2ZXw+HelWBAEyADVMoqiidSB9PSJZXVGorEwlzIC1r8hhnXDEn
zkNEyi53Hrfcdt0YnUxgWeN0nirt0aARoWhO4xVRFW9U6eyBTkqQhOnsRxUMmrW1jft5ftUZLRkP
srec3VIO61bO+hnmPJpqZUcUVeuB8m7g31J+cK8wDt/xVqrnYoyTQLiNFVQWa7uOeTYF3+NBeXlp
4Cw95b3+1DsLxq6mQIE62SeELFbIBl8P9CwG/Z9BXbJjcpM7kOS8K+mhqXMNDpiRBEQVi5UQWzlU
hqd3ndybSQkGOvscpRJV+tibfgZSYJOCpqDJwALgls23KO+MkzlgqO2EfdTybDn3u7GqnLtiKkpw
K5CJ1FbpTprJgBrC+pEDewN/Zz+YkV5uB6aWXsm48Q7VC3hAhiTkC116mbte2rU4mxoub6NMxWeq
3CewoADJW4D8/ZkaAKSeORk88H4hmWCTQMi+qDRyNLspDnVKmympMs3n3GT/X9yRpFIfJ9PNSQ2e
j2YjzDstN7uf1VylR7afZCQ8RnibTYudg9LSPOip3cNSNdKtvXTuSc0VjIIoF24f1jQEzoEEJNHU
sM30NRzgFzu2VHdWxaY206f3XOdKmggfo4EivdlMlEecKfI4EZi1xUIj71Ic+9QXbkGtQPPGhcvP
hkLbK3IZj60U8MWcXLJOYfdL5yw93j5rtDKIxrQ4uIKJei1BaCaObE5UaM7O0LT7NFWzR/qT1b05
ELZxSzOIM7l4Ot8LbKLejCjLL1wr+WVWkzYwBjaPNTZuO9br+yafolOk95rujRqwGUGo2ZFSPz9W
Dje71sngm6lrdGgL7ep27zuHEj37vlqMVTylKh9pgDLtWAYt1Hsl9mEYpQ3eBFFFL9HQl6c+uV5Z
lYWse8icw2CyjRjtZvZFqyvPU159odIdtmm+RCV0wL3klCSYTkZhc01GIf2qDeMiSv0btzen9xAb
c/6oSLn4hZGjvXTb2atc7ejA1bifrk0vZWbqOEPIBsEbb9MhTp/R65mHqudYCLpInlml19Mi4/fT
BJfkiZGd/ZRgvaSUryywf9gbW7vXt9zGswe55H4KY+yoyoKdSsvauGSImrTmVa7gLVL0fvTMRrlV
0lK/DE70NLJj3ximm+0AbSgQYqSyzwlEvD1pxGcbGYPkW1r9DkOednc7V3pN27MbRrKg15eamZ13
a0LWupXDOzeiQET6ewRU42rBLnb49qDNh4taTRd2X168EhGnZTPGoslZqJftLKAZSBkMGiVpPq2w
Hk8t3YC7VrEeIzy2AJQ1T0hF3eB6FScszv1HtibyhDdC922h9jT3dG68BJFuW0ovphmpfZRmBPPG
3SO9iu+uoCi6hPnJ1rPZzx08DPMwYyxzoCjUMU9JS+fZcyXvVOd0zxUFxa6dc3yP7Xq2bMS2SRFN
d+U6RL7Qm/SsdMyyigoOqEHASaB2DmyEdSoFQKnOh3lN/DbNyFyIdkcIosvdFktBsmofFVquYzcV
RQDELmGcoynbCPpQhfYa1k0f0XaF3Ab83z7ePgip98RiTU/mCM50nFTSw8p52N0KEEdpD2vclkGH
uOtgaCQ0EPa6l7oZ+x3SjKCBhbelSjFKxr/rOn3UbvU42w2sHcXwWVHfYqOTVA91HOrcoTZu72A+
j3cdTQ9PjIazV0x6P2o225zdY7oRhtkQunMewNV/dovmU1urd4M2uZ+qkmQgzLemlsXnskI6ZCrp
RmVGv+OWoXsKGgVsep1zWfsCDdfoPAy2uwauveYnd0W57KQGjMP6vk1MeQTN/tWoNa5vd7qzMMH4
0RyLvSnWA8al56jMN7eNpOxK9o1D+bV3aOh0HZtbpZQ7R/SVH+c8/W6hkyot+ZZ26wfj2Hbjdl9g
oXurhcHZMNBCx2pDEhvlTlnMq49xkZBRqVj+UgzJbpUHXNluyJus+MY87msCN09SGR/6KknvzLj6
ChwDCJbtvpnXLV6JE/1aSs+IdXmNgZ3Q1WitKIi4yx+qI1gBegoZe3XR6PSbIk7aMrZ8trw08xjV
bFhouk3BMu5RSsdHkZoF0mjAv+zj9I1TF+wACyUcqJShh2Zk5GE6sKShPsdmHXtdXRHVUUs1vL3/
lG4wFRQA5paovyhjX2GgXNkKFWO20ayWutn4vJQUYUtZnEe6oCdgnuzuY/20FowXliUVYV10xt1S
ORttmMSWdGDBpoJGZpub9Ey0rsasoELNbZP7ZAnhb+Qer6OxpxKcL13Fha609TZqkVmV1vJjIunh
DuCd12GAQGuS2NsRPmWQqJN5KOcqFE6ZQWp2syCZWAjbAUZzRfoywNYWqEDl0CMgYAETXuLVqfFs
TWxn5hp2c6YkiQ+ysPFjR488PdmyTUBb3JZ06vKsRaXJwRF6N6jueNVa8CrEdDGpdNJDaGhqvJ9G
46uTq+u5FdYjeT0t/bz4s5mYJm8twe4GiEa4Y328E130nmdjwH6Ye5Zatug5msi/5lp6UUWbizDz
QvGJ4ea+a9FecugM/7ArDVpCEStPA8MdmMjuz2bKEDVfGXs81nM+hutIpE25kp9Wtrq/EOB9KD9j
1BL7mFcJjSWllbDku9Gmh2XRx80APzCoFAUbX0N+mpbUO3dV2Q3YhMMQGZxRYmmXBXNvYJUO5T/m
p2LuVs+2aNtYgv4O/fcB6Dws0AGZbahYr/nUGYdOsu5Mul09jBOO89o8UHmJTRFlY6iOcPxuraBM
E1U4NSii5RtqgunV7c1nycqxgr56yCIcDWP1oK5xMDhG4Rl547LN1OoXKKCCVmY1kWVIcMM4Mo9P
9ee+1tx9LCDK4yog02CChsJ5+nWmnZXSBb117g3Oa1s0zdno4clabLTdFcF9zzbXlXpCjEDkfh5d
59yi9ueP1Cyg7aQcB9mt/q0jMWCZoctCteVkmKr0Ymp3E/OvOP6SpYRJ2CqedUfMdLzXGu4TE/Ld
KIzo4I4Ufixf9Lis5IlJuAMjyojZxsQkcd1SchZBjMTkXjMv6/poXz+YqX1Hlkm/vRUtiT4/2LJT
Ni4WpiPUKKLgHARRECzKTax1GcftNMesJr+AnoD0mPLme5MvFRdGl3v9UFnI0aS0vb5NYl9zJ/Us
G3czJCzVfa89YFZOgs744Si9sSNq5ZUwEYduhmD31NhrOPX64hVdbBOwXV2iSVQHTAfNCe01jJo6
PqyZ9aoy/d9KWWd0D+booQM5wf3/m2x6MDKsXMxLoMYLKspdvsLOpGtTPFuYOMC+jqRlVdf2katv
a+amXm1woO01Hwa54Pe8Y/NNVaQd9MyKA9GW83bOhwlRJqouZ3C8stc67uNWGYp2aX6GP6+kQze6
U+57hXgxlO/MfyNGrHktzU+UQLvR7upwGgGcrgWY6Gxo6c/o6YG/bPiD66zPcMq88grJyFx73E1w
JC99Vr629bRJHFV/bsR755CaYse2elmz5uROabEhkqHcYFaXvpjoghlr/8kyK9DO2F6DUZuMo6bL
Typw69A1QMt3eBm9eF6/Fo3VhYb5FQqqxS11qhnXlmaoTeT4YpBj2R3Lbckw8KB2V5JktTFIKrZk
zziy0ZfT6opLbPFSF4U6f5ma6EeUr2wH6bqdnHHeqCylX6taf4wzejc5ZG2ImdxYeIuUbVqn3QUn
IiWKeeLq0IiZUYYggpSySSqq2jV1Bq8YdIgEiYMFDDalO15jZnMH6ei8LF6WJV8VJCdbe2zgGRM7
AbPRUA5jgULltkq6PRWmVUGin6OmfqmHwjm60ToFt59yz2Quqvq0MauTpcg8kAwffczCCaQVb3IM
jAslm7RskNvGXC7RkABRUxL9bryy0q1lunAdplsudZ+xmOoLxxw+RckbZMve17VI7CPMzteNURsw
wqoJdFjoU7vU8gPGKs+OuuyLKd+XJM6YtUma4BGCmCRtkmM8JA33/nI+zoS1ggp3Hti+0YRlBLi2
Cx6FchV3BGZsiinCkjJkClejrdrB3JanZdFyRjYLC9eaUZA0RNxMZWmcVO2H7hY/x9p5RoXv5sNz
1KftkzN9gZVzsYaU0SbLSLCkzvex6Ol+p6vjJa3RP81W4x5p5lyUZX2fhqp/jI2QBr4bmKJBm7Xq
tBi17MfMQhW0jfFW6eqzFVuuh7El3wSziEtvcZUGOMgSwwY17kWXbvoiUbdpFt9n5vAkdNLV2XyE
4xCRz8RpblnKexR3IkgULWckzFaiMdmTK91dz96W17LbaDAEVAiRKNTDLFG1I/sbcKAK5Fkp8o1T
ld3WnnYECDwQbIc7rco4krF811QtZvbgX0cpWHoRmlbOHGil+torlOYM38FOZwsXfToyPlCKkp74
UHtsSNKiflXqVOeSoXQRkMBq0/WsqTndEHwJ6I+fMD4Sx055N7n73poHNTAKY9yh7/g6xc6nKaZL
YBoRI7EmiRnt8+H22e0DDmL1MOrKrprb+BxXZbKb++S9MYxcRUrdJOc6mvadHMm8vH1vuH5v6sZ+
2wvuE0xbr8mPlhZO0q5Vz6ACP98+ENASbwb0OD+/Ryihtml7JiS2mLOzGjvZmdIfFFlcXvK5ys5/
fP/2maYiWFvHlsBMe6OmCu2UoXayg2nJE04ydmiy+eBGzhJLBsW1hsz9XqmUIBtndcPft1FoDsXO
oCEcNJEx0mOBIeS64lVfXK4evKq+qha7UclJyXbgUepr04Y4N9xQTZc1VByphaoeTU85rcnTCJwD
BeSjZUFWWggT3+msCFFPv49e/KXklfUVFsHOKc5ALR3E5tbrxM7Lq2X6Sar1j2pKPxtTsmPnf6Cf
3DOUWNg8o8M1YU9vWyOl/Q4ZVJsZrZQGbFfZH2xZMp6e3qvqxbLGN43h3xCjo51Ac0C9zAr7S0Hi
eYodYtPG1sldaBazt6Nqg/bvJVX82DFHzU2bECSMJP5K58wjXaCzoShLUgAWxUVDahKXkatv1Qy5
LHkdtG828yJ2UuKAb8IOq0ZlaoObJ3Sz/GzoleOL0VK9aiiIU8zMEp2JrnnzuBNCzvcCdR5N6ZeV
oL3Fdkpv1YhtShz7AdorI966PZvruGHbOoyR16r01kRUMo5GixkRBUyxSic6MYcHgHaJ75DPwK50
OCu7uZiTL4ZZ2+hWqA8yikalF/TxMOzbZLVcNQwvFQQSdak6ll3sobCyaB2bntPxN9XiuisE4qZA
iKvkt2I0YSCZhgzGtSKkLLoqlkOOwwzQoc+evYBB+5bPLqQWmVwLaWl5rmZp/uTmtG02TK2oh0u7
CPQBBDTzPDY5xjuU90/UeaAxR/PJJXEnXdN3DNgYirguWjXxszRJPVHb39e0gfdQ5IQJONNjUedn
WUYPzI4bX+911VNzfN9w1o46lkIGH2zOhLP4yG+WsGnMZ4cxkWuDvhaJNhGQZX64+Xs+2ExNu/ja
0DMqj94xmWDS2pWxsQRGVG2tuur9ZepkqA79gUc/TSOsPQXXkZ4RtdZVXcu+Szwlegrs3+rUsM5G
WqCqoJ3WftElJDsTPwb3jg/TVneU7Rs9V0tv6vM9KzzN+GSjX3kSeaVVIXr1R701mw3wIcDODJIM
QsBce2KiENs1/V+c9UDPQvaZ79psXIaW7qOIqsCokj5UzR7hVfoB2IE3Mh0ChpXOxp6zYHC7OOgj
griQjm51s7rvaPAYFn6PIimdTZ+rrwwlX3hd0/remBVOcIuTSvYO5XzPgH5QQqbW3GMkbZS6wyUc
Q3yTCu8PxLY8JMyU0UDeIRruduw5K6ZsJkOYmqY9NgFvraYdzodiMy3ZpbOue9Lc1Py6cd3gmq8x
7nU55Z7RtcikKZu7cVNlog/HVDI3FF1QAQkL1hJhUsHtcIqhdWXk2tUzt4rYbk5xm+Zhs2ZertNs
woRSNpYWJFd3BPKmMHNqX1PyB+lkAvBjsfqr4oZ2ylhnGQgCiaGVhVZFf8vVjDPj0Iot7Np4kwUj
ZnLVb32Rk/TYUNrnbcFAGM67Ur8vmTR8YHeuvxJm4ZfRJ+nqu6Kkl9JqbRwwcH8aNNS0pIBCICtJ
MVzL5Q1l0xt4osWzbxR5BDVF11qbKVJfG0xzGzoYXjMbnwccc579XA4Y9dZqE+nOvLPt/k6WjGoj
i0acWEq/0mRgXutNMZn9/moS1FeKeHCA+XasX1skL/7UE97UrN3TAjnEMyqUlLKMiQThTbVUayO6
fM/G7kuW5d+0ZCLDlMWYvOEQRXiyVR33eZmPjRG96KxEQc84auPM4lGlXX/1rg7CYeeb5l/l2iRh
XOvfaxl/HrjqIJuZXpbPFOpyfS3d8sMeu3pbS7zHzj6u25fSGuJgNUZGDetJtgat00SnGdHOwVD2
5mZUxovWlQnb+Ci9g6+JMzzrg0IwN68zeaJf+o464DWW47S3eufHuLqY9bnhNoWymdr/6gS+Kl1/
EafhZ+Q/zbVd13CdX0zYV8SskxV1dBjyPEgX50tt1WTcVUivkik2AEIlFW0JXbD2R2FezBNzwruc
jX4w2HTmRQ4EprjaBGKqo7/Wzmm/yPx1iKk24EfYLIh8beH+4rsUwBZsyAruAd6esW+v7S/LTUGh
w/umRU8/v3DvXITf144WKBgnsYmi9UuLwayiUZdN6Mu9DsxPP6BE1ZfH/3KAv6jZbwdo2Ryei9JQ
R9D+Z2nfmEhr6Nw4Ogi2eZhBIE2EVbLJ11TZNhy4n3TTTBAJE0e1mNA3YUoDsXX+68P4N40xL5Ot
4qS2ERs7rvjlPdTE0Ckx0sMDahqGFGvuy9QK4JG/Souis7i+mXWCmEQWxX+RN17/9J+1jY7qOrwz
yPnxYZi/yptj14ZnpFoH4zqS7hgXZmnqhObkFv56fcaxNU0oZKTzXzy5+vW9/+Vf1kzWT85cFRfE
r144zZGZrIrSZASVNvfIvg79pBCS1Gm7Pk63y1SybHXzc7U6P6S9toEjLsut2isHh45h+r/MnVeT
nMi6rn8RK4DEXh7KU9XV1UYtc0NIIwnvEs+v3w/0xEjTmjU6O87NCUUQlIPqEmR++b3uez4SLTi5
Pf23YhRg8N05S2R/Z5rlZ9LqLdrN6u/oqWIRj7/52kJ1VMfWhcEl85aeOqGUaV0qY190kv6KggHO
wiAoAR22qTD6m9A2IAXyCEHPmEW9CXS0QxBwJQzQftrDSkwGvbyEKZi70raQrnH1SnUEmm3Vnju1
2nUS/p4tlAO4MSTy+Ws+ON1haBIAB6AJL4dwcan0CK4cVli0okmuaRL9ADR9R+GtPf9vr07yB1iQ
Oapt64CMb0SLZWHUKr+05Xf0jbEix3dcFTUap+5DI6gE0VFlG81O3kt8Lvf/fu5fRzfObWvoZCyw
TyjBf78/s0AfYL83lq+ppODOI56uudbtKjvY2kvb9N/P9utw5Zg28kzTtFxE/G/HUqsVeg1b0vJj
Xfk2EL0Nx9tbu/s4kHwfq+Dbv59PX4aXNxcTHhhCxUjDQBT69h5Icbyh81GafhoENgZqyWaJL9Qa
IpDLbml2LBBBTAIVNmuPVSULaF6C2bZ0aAIu8GgtbeMkwupxJY3mlZtg1sCqagjI7zWNfcqANbeh
eR82tU8N7f5m+NB/HUAdy2T44gdD88xf8ff/oCLug2nILMOPEuSO9CwKHKvkTcNU0B9tdzxqmvJB
AIRZLl8XQhURbvlIj22hIw4ODJGqODRBFyP1mlzgDOvOUaoXPa7C57l4F5j1fPj3H/3XwRbdugu0
y8/OfP/2NydYJ1bnytR9Wg00+E3QDjzjiiMMwJMWlBouJggdaIWHuXr+91Nr/zDmcSXblqABjane
2/nQpnnLuXPdHxf1QF3Mk0cehUvPNz1r5DZ6geynOw2FnmckLVjXwqmVozp6cPz631zt2hs1MpOf
g0AGAwFDNS3LfOuK0KtxQVCbpfmZVTNeLeyheeH83Lj+Ivya3rEq54ajPlRspfzNnb1K/P5+7buo
dJBBGzaAza/DCliXo2Il51eq+pGeIDFVS8KN6RxykT3ORNdehZnTAsUP0WvUJISLHAKSRNYnO9aP
QYaFm9Ts49yV5n0vfDr3m1iT1VbOsBnQ2pOODHB5P+KAMUeUGFVg+KHbaee0r3usTGaMfnpUamZh
eW0E5FbBqb2GcbgjwReXCL78Pq8ls99kubu4zNxtYuSPvWiPXe0WZ0CJBfgzJ73Cs9G1jhi/q542
4Z5hRTrUr4Yy3ZUac5lWfErU8FGfMaVOXIBCVOlHJLMOF8o2xgvnEia6dRjGuvLCSrloAlX8OIij
ksBKUvL0URL95lHUXpp+mMHFXMDOhhVV0qmzZ+B2fSns7KkN01vXRPjyR4X2m8vlHyZsV0UIpbtM
eywg1sHsJ7FiEbN6nHA888PBcM5zSqJAlH9JosZ56Fv17ITQMNIJzkCCpHNqzNYrkuIZGybzpM4S
cBmgKqzhFetddnC1gT4BXEbAkkqeutp8Z86F4qFQ0H/zxc1f73hXtRllKY8Xz6K3YtMw66GtUAP6
K03UhGMyK9P3LgzNL3kuPznK5GeZad+l5K8hfcrApIvu1roGqWoV0ykUGjK/AfJgPlyCLN7QfRaw
B+W4AewUpzQs6SsmLyFo1a4H5TsYgURyVIE1NMBamvtBJAP0ek3JjTNeqaTiQFP3tbG6rZVVy7r/
kt9QTDEwuqO+yzAjhM7iDmcjFw+jAhaSyT9kAOl5O2YxSCFD5rGmgyeHyd0ruCNUiFLyWBCyA1o2
U90LfmGc1Mfck6jBjmULz8vUh4+/GdJ+leu4KnM0o4gmuIn1N9WBWjfR3DtMYZlzdGn2XBu7rfEi
h/9ESgVRhi2e+drCGk1Lo8Rp1dY2hLVIL3Wr8CDT34zu2i9TqiX49Q0NCRFjG/4ff5+Q6rgBuJTT
7PPfO5zsBkqFbWNIoMor6Z3Q/h/Stig3dgXvcVSr/RK9uS1sgLc4KptLF2u/c5/5ddTnK6FqEih8
XWbLtwWUM+twsmke+noUC2imlkePHsAQvAFtN+0ZHXqdbanTHf3+6WRl7SZXe/0sNByYf/Pf9Uu9
v3wXuMaaKpbi1VxmqJ9u4hx1TkV27OSboYYuEHXCqWnrQwwM6A0d/2kBJr+7ENxz21qKtrU7vpsy
VPdhmhXeVOc3cP2Az3R4Q7DaZTEZJ+d5nD/95ov+OjtZFBTLogRxEwuEt0uzTETxaFX24CtSdz20
k+opD0kDc/GbKYEdjzRgB4aYJrgPAveouIe65NZ24zy6KPGjmBGhDLb5LgpxGpZ93HlSYqOfTcNd
tB8h+j5W9YirpqtfW7etMDCx8jOIJYKjodrpHcNwmTbVdjJSst1K92NQtN9w2yNdbRLBXlFJoICK
i91mVEAINxOD5uJCrI7qIN/3jgmz0GoOAqa+0djmyazF6Mkpt3etXjdehVjobEa0tmGm7Y3OwWy+
yRYWGd7zNAsE9CDL3c9lEW+7ZJ7uuacR6c6DT280gN6oEDBrmMV5FMDC66ZqSRnr8Z46rAuQEkAP
9qtoLzNqSdQhhXU/T1AQeixVbP2dNlHOJ2n4Lterj1nDEjeMs51itNoJBed3qcIH6cXsbOi93IWR
2W7IQXPv10E0oWl4Vp3+aaq7j2o5o41QdgNMq0usKY+N3iLEGeFS2EZ4F1bvAfwTNAeu61tyOq4r
6TiQ38cCBnvikgBZMRNsijnUrloWM8flwbExzPE3NcevF7+psdJHb+yaRKu+XezGBQoZ2FyNH6eC
1ZrcrDV0NeDXLgTZtgAIw/Sbde4/3P2mxm1v2AYghS3e1pttqOptP0bSd9K03SulcZd1vXtOlCI7
Jb0Vb2dHHAimp0sDKytHzPPKVzA7y7n8+02lv1ngGJTptqMzEyIGw3fg7T1VIP3QamkaQNPKc03W
xoWbiCnYpGEL7feAfMM4WVFwh1/StF30GrPNlUh6mvuSpMo+Itl59WKK4+ILhQiNY13ZVBAdRyWn
dnKB8ufoQQD/bfFv6DZzKfdm2uzKcdR/N9I7b9tLBn+LJSxL8LfoOEmYy9z002BmZCCVOOUmfjTW
8dZRIs2fcxN/uyahr70+RrKo+eteWmSbppri02AHs5+0KKG9ddcJoDx5mZNn+0koLyPGi4Q+siHy
FLKmNVJ4SnO7PmUqJc1DWhdeWLezr48pgEKLlzFEuMWVSxAAjIDivptOsp4BUxJL+LGZKHh3VuNf
uyrMFCWk8YxyXPhJ5Ew702q+5+6EcV45j8zvTbeReROYm3wsCfgOemhLmciPhpkeE6UC106MwM+g
awdOxZ89Eh/aLrsTYiEACb9YNuse8dAsKNVCZYs6mWJVqDhet4hlZPLUBgZqaZIOjqxFs+NoGQfd
UaHZjNFT3TFpMYrBmKuf8zaHaKwwC0T6fLCjd1Eemge7Rs4GlgBfXLFiT5eY4SzKzFf5FXxBJHdh
tzFH9ECEabDey4z6psSftVb6gcjr62xEFOCL651ApuWpTRke8f3ONiNcEh1w4zHReu25iDossAxs
+4MUqCADYNUmQ55dNEGHjFF6M+WOc7Fz/DEGM9hXhrZfy7NpqG4Y1BDtFKbOPjPa6NgiFFu/JRj4
XQH2fupiGW/UxVyvTfV466ZcDSxfQOahCG2tTGkviii7SwL5icVFBeVeN+aNbOk1tUV/C4JafcbP
3D3g9wflxg2e0PxvsBPmL1JqwbzUVMo2wl0ctp9xFxZhdl+TiuyVKQwsa7Cs0yrXYdpSvMUP0yO5
ATJFWyBvn5DLo9Y6cg3iK1REkFeFUhyiUbJeaFhOu2ZY7pvmD7SzR7JgtOfBwKg2rUMFDSgt+ak0
SZAptIXtZF7MFOZZiI7i0EJyPaDc0ry4Zf1EehPYY2A9QxjTdwnsmkOZo4ckeRe5ZayA/4Qv9Iju
kVrRhtKMo4NB80nPjWPIYh+O+qzv2kD6U0wyQewRNap9KHLzBYe3D04TQiztiMecUMWfMFDcK71t
HkWIwx1JeidLReJP0CUWhL3+HuIstXORGTviF+NjE+0GTpp0crzxNb3WQh7/2qFUMQp2HPlY1rDU
EZI9rsLUaaHljrX7rMPvAoShl2lS+l1I6rwvtRkLYyUpdoTVgmVl8XuYsPWhd7iMVnVxAMP2ZvQg
TEpsYdkRfVbD2Tq4RN0fhgh+36Rm+qZIohJZK8t1VAZcr7P+MMOMeR7giOPdnEWQk3iY1d0dQh6N
0Va14I3QXbC7AVJLJMZbLKn6RZ80+zx2kmNT41VvKgT09uiekwzx4ojgb2coU4QKOxCP8AU4/YyP
l57ZW9VUd4mSIvaynMxLmHk3TgrkWZ6MyaqecGbAB0fWHeAJ0S1iBmEtSHc89khvty13vorkFAJB
djTC0oU0FC5T7xRCtlWhQMroQrMkOhkJo1CjckMUolP2UqTNtsUMYUtcenZn6QQDOTb102JmzKXQ
8wUEDD2UBWcS2dNvVQpVFG5fdVHjeGGmIDjJIFbiy//ASqW90OrNdjQg3U1tJ2LvlAZRpApuW07f
UGWSJfNMXbspncJ4oGJCsuI2d0XbaVdXKAmaiEeEO9j3yI4xpmlw2Otbl4aKMQ5n/v7Itwp9E6vO
eEvMYrrBoIq4AmavH+x6bxqRc1PCRsOsPPRqlrObEDKmH6ODXxq4g9/XyiVx0BOHOMx26oeyGunJ
FcNzqrsBM+U0bdsKF7LGcZ7S9A8mBhDWRjh+m7PqYSVZhzqyTci8xqFFZNEHPUSomztqzTNteW2v
1pPYpFGR+WMWnvPRn9LYRlrSfiZ8VR7iHD+jkKijrYSWdC5L57FRR5Of9HPUhScXnYyfupDgJsjv
+xhYmzhljWAPidN5nr7rGrEZUVudY9jkx76vfFDG5KyYTHHSNQM0IBW8RtugrKwYUh6VNNxXCvwP
jJjuy5YEZpyg5SFIkwejoNXXVtz4ZVUYW0VFk9bBMD/FeaGewinHRHtBU+Co8murNPrcpkOQBL9t
Q03sIkEa+20GGHwIO8sbw3JY0dSkgkVkOM25QoMbe517UOqKu1k1r24ivqehtZ0EFt7wAlBJm8Sm
xLCmihC8G+JseZ5yyuU62FqF8SmoMRvGDUHft45J3Zyl97Du+W9IKnXb4PQAAoybl60cwgyhAGqx
+QokSaNNnd2thpoYg+xE2aGKyQ/BTPRe5mrpWap3eqfiz6Rh9hvjT3M/SOxvA2itcJN0sXPo2R/G
Vm5LW3cuEOi6XYlX9x7qlnrgdz32ZEXtyzodT6ao0ZwvhwYUjjf4YyPaK3uHm2N8GhiFdjZDqMMY
9FTrmCsKArUgT9yMxW6xZqjM7aa44RFWHIa+HTaztBCc9CkSn6BzNjUGhjt+yWRn2iZayqlZJCPx
BZN+WHnzmHxW3RcrvRpxZ3+08NtozDpDr4WRXTIO/RMstc3K/S3JM99Okfk5J5AVJ4YsOrlKu6sD
xbjLC2PayV7eWFJ+1eP66PTufNLUrUEpxcJo/AqdA/Vh3jzYNlH3aqmZxyWtMEvDq06P+17HQ5R8
nmCL/fZFb1SCC2ROKoeAahsiT9x04aAdKNF2HdaCxLCbgWfTuqQXx6ojMuKNNdFmaJs+YtVsnfIU
K/2yNp5WWKZrRXqyFGnxvYtPQoXB0fYWwUM1wbKQrcdQYGZDAm9iyJOedsDJQYjQum8NiHnDeCR7
+qDl1XC2ivIQh5FGCrt1np3sa90m7jWAFiRo8BzIH77Vo0j5MwJSwIK582Mt2EbzuZjc6gq/DEqx
USknkGdMXlTpYmjoqTEmDbSCcBCYksfSdaI7E/mENmnOpZbW1pmFuZXB8HlVluP7tFrE7+TcXGqn
dTzTxUHGbdvNCoa0lVC8rk+3dY094gi1lSRBekQljegdeD6cVnU4pUkVbZ1ce6jojiTdH6q5ryEj
kPXmnmI4JV4UVCkEPQT3RoH03qqQvg+LhBGFKDphKQDqoi9Qi8dj1YobjNZiOyWyggTQBT6LPHjy
SKM3Wu3IC4lV1SHWzc9xIMSdOTeLUIlAcDX7EIyDsQcPJfsiR7xgo/WJ1aI9S2ytXXzMUiNR/CCv
iTIqWYGm1fBUiEY9d0a4BUSdsB0zCprFzVFD9qtTmj/S23vOJ109ZzN8lSFIT1mcmcDbfb+bbBFd
oZNgAYm8GYMS+6J1LcKToY99+o/aDlFG5tMWzFkwmzdLiV8YxqU/0Dy6J42eG9AqT8Ih/aRpcYab
Tfee1okVQ6CMQQQhWAL71U3/ie5f9WA9rAYnYWqPt7UOhTS9z1wRXaj3SUwooXQrdSvJryaeSZGz
CrsQl3HZcXHOxtYw2u4EyaPZhsLpHxR3OKnomolRVBqY8CYuQ6aVHorIvk9UAjOUPEM0M0O8w7MA
okoTfyFCYT6NQ4di1c0fpZYyoeXKkxoaZO+IxmW4TyCfmANi8DggQKquHok/8wRJscvMGR6DinON
ffq+F81TnY8vljYEj3SL4ENVpJj2iKxpD2EwMyUNZL7UITEuZdWCtglpXj+f40ad73W89DyZD8qn
SWT3KJE6S7G/B1HCXyvVz6yHla0kxT2WoKP1TBe0TbWTTAvqG4NrI1tEVSjAmgrlUU+myUWgDz1a
tfMFdwAd5di5Jll+MwdT7pObVe0M0xUIN3B3eiUBN5gTQB4FTkVc5Fn1NPj4+LyrSc6JMLB+gI1d
nuLIIXM96h4ckdufB24wcjCl12VNQZqhoT5WFpwbRpNTHDrIj8cuQaAeLHMGS60xj/zE+GDVCvVg
0UBJrppK27ZQ1vymquNTlE+3sJ7LvWHMwQcrCr1otLyhTPpb2Bvcc0kjrvbMrCyhfk9xpN8CYdy7
5ogGZCDJZkJL7caZ++wINI7Q++662jivNr1mUzUPfQ8jsq9mY7OsH9brdoATvhkkHi5NB/O3s8X4
OA5Su2K86b4w+7g7c4IPj9BnP1UYEvTwY7fS7uTWHabTrLDOY4X9YriDcVZyFYGlqhcH/mfej7Iw
wegYbYNE3VQu7NBC5uHDYilTScjxUzoaGDSJ8SlvMS0Y0v5oZQi7aRs6T5nzkVQxDFAIeh2wX3n1
FeG2xs58jpnWF7ig05E9cbUhXiwDYMQC45bGII+vSKVH4wzOVTGecrVlnpQGFjV9T2wZPLGyox7I
akKcnSwloCwbcDcgbeTCVDPhD6FDQKqK71hOuztQFX3TyJw4dH2cTipxXKi5TEE8VGvfiVLsIfOk
mIdq9qm124s+RrU/ArI4prxxOMi/yQSFOU2rQ+tC1RjVVjnIaWoPZaA+FWAA54mG9Nrempvoj6IH
w3VRvnp5FyQXJNYMzbr1DAT/PBTTVSqougwquKloEhSPJkLRJpLHUqL11A5KpjabdvEyahLzJY7R
4NRN1uyCRdWEVL+5r+qelPHQRWelOWcGkv6AvtrZ6zS/tnHXfNbbTmBJ1s+gCTB3CIZbxrBiUt6p
0JdDk5WBNanbzNGvgGXjx8xEgjLt8yyzKG3HHc7S0NvDqmC9VTTXoSXQVGsDP2+z8uzU6ZewrZVD
Fo4oOgxQsFKAh60WSS382R20rchrU3cT04K64omzX/O3REIhGSTyyxS5E6U2vCzMVL0myNF+6uAu
VjxmWwxSWpzVW+HnsUnDrDQ7n3I4vpj5uQrm8G6so2GPCMD1JFAJFHBsTixAVjPiNyxgUW3oWyA3
G4dTZ0vrGGP2HkK4PI66/t2Wk3mXq85lctBFNAaaFCJVhmMELXOrKuKTAeN4Z7GiYNHUzxvii7Wj
LV8Gh6FBF0zr3TA8rkZQ1EYqNz7u6DizrTYTUM21azDFXl9H8k4xu+ca1uIG48V8V5GazII97nZ9
qGV3tJCDoRwvgzn6DmsIv8ICrINZt4Pxm+KqZcmznej32uA0j6zPuTwXgWweX3vcjJ3UNe7R5Z7L
LiPhPDPCG/37bZ+49Y4sInXb2tAqJyWqL7Kuug3ZgvdaRYpVt4dT7lVqKO8biOiks25srFGvdmee
wz7ifx57iD3pM58GyRtX6aE5EE1Gutl9ilSInEHYlzWqCi912pe6E889MmRkRhNmJ8bGTgJswvAg
2jDyf8mVCA1aptd3A+ckCsd8UUr3E7WKVxtOdkBWS5lLU+OQSUIZgiy5q/FoXVeZspheG6VZZYlT
YWt77F0jZjPmLnXpWro9AW16RMHbZU+B+KZhxoU8vJ4oq8yjWpf6eyf4jIvil3BEM2PYQ7CL9Ax9
pMayf9SFs0NmqW2Dpg33KNuOIeqYdBbNziDJt4nc6A7l4Fejo5CzaQx4llabXtCiCIIwjVpNf04F
LTFN66yvOFIXn5RZhHdlVLDacbRnN7O8JrQ+it7s7/U4O0nVzs5JnT+GkoWXIQx8XwISgSdDgYGl
pLs2tZxNE1fOKW71c9Nhwd0MwvxMZI65UybzZKWFuGcteuGSL61mPMFG0bdKjMZ4reBKRlctBr2I
YR3zJ7kQ2jBhtPsCTkkbHmbV/h5p9KNQZSL07qAFDBP3agNjNbJZv5YDw47biA8N17oXhVN7EnM/
oqxSip2rTjuGiXgft8NZn4BAe62+vhpBLgQyzJ/GbRKoAoEDXYkxMbItOYliH0xcm30Hz7gokbOk
NCvz5Mm1FnllA3EQti+RXYayhf+GI64StFTOgYVgJrlDNTZ4YTAXWO8gEZrn8ZttYc43q4lLR3CM
Fq3gMqA3X6sklke8RJCe9/MX5YAvD4of9zro3eBbgz5sRhH129W+C1cBvJNGaPuh3lb+oNOsXUmT
AMWpb9G89AiXITQsHA+GLenCsqxzigrD6IGy281YTjEFWT183gJhudf2KYlYZeH3bfq5a60YT2fy
rqQlmLuom05R2T4MrStOoiEILZ3UtWlKJ295TpXTRcu1cCvMot+HQ/9xMCRu5m1WbNLUovdp23Ln
OgMLvXGRqLQDRJuoUY/rjN+1OEmQObaXrLZqgS6MaxIZKqZ2Y5YPH6xGP8UGqmdbvSKiVc2xOhUj
kNmE4RCmKxvMTccbFE/bsyVIqSp3Y6eLU8Agu6QInmdVfZidVLsOEoOQTiootoeBe4eFqLMsdrI2
+CIHXBMc2XE115hsOGZTeqo7JL6B9ddmdqxDtoCJKto8llEDdPqyPoCfiFOFPMibccw4BjPCKi2o
P/Ea4he92xECrl2aob7qw2idlAkBOL30m+uX9xscWyy6RRXdKZQu5GipzbbRKmerW81TlenNYyYT
45QbLa1EJb/JqzWYxoOZhhfplH+oTubsqt6oDw7kBBoVTren46s910xVpwLUo5TlLTPxchvInhoC
JgQE5icozdNjnGFvkU7Owt+I75LHDCv9M8mE2pbh42ZbE3YBQx0S68cQPUeTdaES7ad7eshbIfHw
SHA7fYCzCkhXW4QMWUPD3ZhO9wKVG8LhKvPQQYoHxWGwNfTGOQaYzGyqDkUja2UTKGK5cmtcYZD6
dgfMTzHowsYfILwxNqXZ4NFQDdEuH3V7n2od85qi0652Y+vjMH11ItRZShWwxNTH7KrK/HPgFp86
k6bJlD03ua6/0/sZtSn8R2w9qrNu9l9Z80dbRFM5mMUc3TNbbQ1LLy4NRiV7gWrbo62Np0JoPEqT
4FsGzqeSwWiKHN+kaNpHo/Glqqf4Bb7BB0erdtj8ym8m/c4wfecUjrh0nRrdGQzIGpwysvOADxza
LUezmL8NcRkhbchArkRvvATBR1ZEzzkdo8cyTMU2jtJ7guhVkIx42s9RhMB0iNMjBf2FUFgqrSSY
nmSlcvu0k4nGuyaPORhMLO/oSa3hmWi8XnRKoDtRXRQ9Vg9agTGuP0VpBxpUv6Rm12zrVNYfnUWK
EAzVeF/XpfowaMUH9HTVbSqb7wRQ4Es0JNkhHRT7/Tzpi0PdrFzLCe1HOszGXmfpdWw6N6GAUppr
ON46XJDKg50FW2GTqV3RYtvgQMJYZS1GBWZbpxcJe9oPiI+1SCX3ZyQy6HmgyZ5gctLoIn/ai/Ti
idz290GpjMTFZc0l0IazWFoj1tT3VNss5vJSTld4dNNVZyjbKuNIV7eb3qVdaNz6iQN7Bl+trgeq
3awFhO7q/ilCsnm0epWbY3k4VUH3pLokTWfqfVZGh9IutXdhNOxsXc0/StCVQ4ZNxV6WWvvOrvMT
hf+2t1C7e7sArTLXIw41WEUqn7Vq+jhgevISucjAHdfZ9fnWzNr0ks/QyNzcPNkt7lOs4h2rPZdR
h/kw50YBknoLJE0m1oR9XWftDo/8+/btRoaRh/6df8zXO7iWB3yrzuZVvznP2XvrK91gvfJIoBkE
An+cXICNtiQbO/GWZBMkOjuXURh3gOmIvTGxk859PDzBY6/wKpZbWLMHY7vbXXfXj1eUZd5nx9M2
gTfuxp2+N/36FN/iW//ifBDfsb2h6q0sjAVp52zQiPIweazbXWcCfexSMlC/jMBVR/WUnafbcNOf
m49LggE6EzRRNt5PGxrXQbNFCaa0+2440MtHvQoTBAWJeo2mfNqYVfQcddW+wRANtRRAZVc51REj
xP4QJJ2BFJ/MvERMCplRf0ZEOl30cSjzkRvV2oFbiy8phQA5wzRIEevax7AoL1naD5/LCjOAbiRW
ZIJyd+sG9WUmbaQZ+uw9OwnMpDKkxoyz93SSN6aEgpCaUY223DDei96iY5ZQbibFWSD4KPgST+/l
zvLQ2Ez7WztsUWT6txTjquDpZj+kwV1dDdbWbKbaXze1UdV+jd3n60M7SugjVqh+Ej2Rvo1rmx/U
jfTXh+te2nBpdHl+0YDTfJCvixJdcjq3+1ofS9+trBK8nL03DyXoyHE2+23iiMIvcxsnjyis2Wrg
ZSR/Oo/rK3NgmZvYlHSItbzwg0RcbADC/fpiUPaFX/dh6S/fYBh05afnq8KmCYcGpxi03F83YRIQ
VhKz+fHcuoetzTLsM2dnqJa15ZxNwXwdzEE9b9avbsYV60ow3U2oVchwusoPmrA8TG0mm7Na6d2h
xN5tNs0/j940cfF6njfPJTUGTprM5Aac9N1c1NFe2jpCpoY04y0TGo5QSl34rHwKH496fGZIk4bH
qDP06BEKIYBqPVN/3qzPhbbMaOmVZ2X51dcNeCy909hN2Y7WiN2NAkVCqIz6vRnjsiXb0k+XEw3A
+6/cwf+Vs///i2n/37IA/ltEwP+Hzv6aayB8+CsN8hdj//+DyLssPv/s6//6kT9t/TXV/Q/8Evpr
8JwhZxjQ9P609afp9h8oxzj6L1lZaD+goP1p6y/s/5AuRrCYinBIs+AF/2XrL7T/IP1FqwKDBjmA
5vzvXP3fyjhopZiIbaDC6SpfCKbZ36kjeW3jSpRawwWvj24XL2SOdbOyPLRYh9sxj+UGUKzfuH8N
Grj1/Tl8rCNHPGfvscQKqcNTGijTEPV+4E7k6ix7BP3lSMX89U7oprl43VsfDsvD9Tk7R5j6erco
ddodXD2iz4tXJDyC56jswxkVIMOGWmih/KDq80WPGBHWwePHRmsaBUubZSDKZ0KUvd7I3xtI73bd
cg/L5WaM7BYHeCtU2Jo1wo1QU3TM8uLKXzf6awt1GQSNH7t65v5Bg6zZhU2RZtjX8nLfzwPN1mU3
yQtE0RkdMJTcCJgtPanx+Fx+MWfK6mNqIKd3LJgM63OvL5PZcqalivB7yIvKN6eg9FsLTPLHwyyj
LPEKJUp8ANe0bFv6ZylEo3U3HBZrgXV33Siu1vrOWOPxExQd6FEJGoTlPsPyXxsNOR72fhDzU1ZX
/PzmTAUNtmNvO43RPVpGHLsHH8QPOY4hy4a4+B/Xp9c3/HgXRciLOQgFWmDX7qe6fpwmLgzSPhu8
btjT/tqLO9IGN29eVuMx0HZCJPleGbXnwOkan1qdH2l94/pY75cf8qeXfhz9p2MWYvlppxaQJJty
DeHC385evb7815PrMV7PtO7++J7rB3O0kBPXWqqkOr4Zjva6ByVQ94WZ5SS2L7vry+sGitMn2Jvo
CpdP/Njkfz2EMESEbpm8vuPH8z/eazbMbWV1ILWv9MfC4ZdvENAy2K/769M/NvZyrby+vj75j49/
OtS6G9cDDAFTPP/4yLr3epy3h/jpvL/sJu5XkQ/l6e0ZfjpSZk2Wp+GHtvnp0z+9/i9f/qcP/LT7
40v/9NF/fH1959uv9vadsZXAv8jE3jaxS9Qdbv8fl/e691+fe70v3r4cZ6I4vnlSgeT0ekdNdtbN
mzdnqBqMt3bEs/HfbMjROugMaT8+8+Pdbw67vmDNQAyVeXJmLoUs1Et/3dMKhpIfD988VxISAZa5
fOSX3fWt60vr3rpZD7Qe8sdDU+kZAdfH+Xq4ddccWo7872df37hu1tNAN3lWcN7ar0/paW31H9bd
PoGvg435rB1UVhViqZCspVaaZjeH3YOdh78+uW6cbKGgvb60vmt9FnzfnDf2DEeqqZNha7RK0qM6
4FD0xKz5ad1VzTAv7386jG6FKp72Graf6BkAq5cPtIqADXCWMg72KTq17ZRpd64iiS2wxi8wl8Bw
qtbLNekVUY68XnZf0sxI4MWBEvTZ1wmcIC8jegxKkyPWh4MzOPG5yspql42oP5DNd7kv7PAP+ojo
7EHxvAG13YZMNhsXgb++5eufMRkO+TK4Z+y6ZUpjFcpmGeLXh//1uWZ5809vWT6xfvb1E//w0G0i
Cvk3h/6/OAxKv+5gGM5xPbK7TrbrmV5312fXw/wPe+exI7l2ZdFfaWhOgd4ArR4wvM2IdFWZEyLL
0ZOX5tJ9fS+yHlRPpW4JPe8JkWSYZETQ3HvO3mu7y31/+Qf/657kaoyvbiyRnf3am2YotwIntFju
ZOo8WMdRlx+Xv9r5o/za9vtzfj386zm/tonKthmK/ONb/Pa2eldz/1w2/nqL/9u/Wfb213/59TbL
Nnglb3nKaJ6wzPo4zLcufb6bLn8t25ZV7uA3LVHH7a/tHV5t7oXzy37+uTyEsYw75PKa395xWc2X
O+Ty8M9nLi+iXPLH//75+K/1n+8ZUYseFStbT8SX+U6pEDBH4IumvkcIoU/RRF59r3aMLqjUDbIf
do1KBcFgREqhrVmX1G3WU0ByI7krwLQi8SXt7Gntjl684v7cbuzIGXw0aN6uZl7YeF6JckjbeULt
KPi674YZpmsBLqx5xwlw0FKRH3r4i0hPwMqZzuNYGOOcGBjRO6y+JhORaB3fxAYHimuHE41owoYh
VhxBSGh+FlfPNE3MHR6Yz3TNviY5qo9RQ6VXTtY17FXQ2cRqhtanxis81KwejePeAVkY7UxZriip
ESSSFeC5W7oSVfQ1DUqa2L29NxqFcMig30SQl3JBnmc3ZP22cMy9SKvb7OROCwwxzDhUMFr2mSlC
RNXMoz2Sph9jBi3aclMMd4zI10Q8HzNd/ZQb6XDNY/SEI/Jyxu7r0XaeqI4lOC22XkTRiJAsoMSe
MqDsgEDb9fEjSCdlbZOc6H90CKSRo5LchVJU25plnMBtnT6XWfwBXNwA4/SmNk8yFDcYyHB/9mWu
0qdz5uuchT+S9AFfjB2jyRi8ueWC36Wda/kO+m3nTsFrX4H0Oeo6JREiU4qVdEsCJfDxuW1IxkQZ
ENkRGXfd+EZwHu3MIOpeMqbsbhqNj3lrn5GkvllkUa8h4vpyvIdQMhLqrIiQf4hcK45KVQfQMVB3
Wj3hpiBWA8Qu4wTcMYoP5K7SUhzrSzGmx77lolqpRjH7Blc5FJaNm+vEulfe10RD3Kk3CNZGIyd9
A36a5VEvjxz9rYvuQV3jf6O0sKpMyJJCQAeExmDSJ95gZcsKxv7UFrYy5mPZ6ACH3n0rIj156GCK
3uVn90kdZLdzYhzbVqN8V4AqVYXYwvl6Lb2p3NWgvbIwKmj9GzcD/1NZbAG3UNLyhLdqLXj7WidX
nYgwOxb1nHLSQ1o3DeBwWXOo0KT5MYAe4mprB2xgR8+LJAQi6Kmc5dXe8Nq3MJU/RDEOaxw50s/T
hw4HD9LqxnqwNIj4qy5FTSWM1sbKiEbZo+E8iG+KHQaw4rMtGcXCp4orV4hOj14Dk6Qyb5YMkJkL
DocNwaa0BqdY7Lz0ViWUUa1az1Z2kzDfirJ8ZeDPJssqjtdNyS3azpjZmHYOICeE8dRN2qOY5sQO
4D0bE+GUn/Rv7TTc7Rb9bwO5DcOqPC6vGEUUQSMdL0XZ3AqIjm+ule1jbTq1jrPNOT+aNK/XAaqS
JknuktE+ahR4dzZAlTVJrn6qyvzm6VhBylEDIZQEKz5PuDFD7etggZWBtIi5NRwFvkR7bsGNexCJ
6lq4KEmHTN4FZxUVp7zjbl8SVINo8jaieaZz6ZkgA90XpFXcw+tZgSwRP4FS0iDnmc+6HKpzlbRP
NXLO/TQxZ43R54w1oSNaifpAMoSu0rC5qETnRZG1G4zsNvRM/7oUwWEJQzFSZLGtp3GPNqM8DJCb
OtloqzasG3rpIGqS7sMkadEf+gLADyc+5CPY/0YCr1GvN5YS7CTdOxhIRcFrxYsiiWexWsM8A2pI
SHR5NxiM2EZD/JQjYH25hLfaNW8Qd7W1CUOkCWa1RWGRcjQeLFKNJdXA0eKSYNUU2CKZfSrVcWX0
yOdJjIIdbjaXqveICu7aylcjla4WsCVf1YbPbdvlc/jVHkUJZ2MXfQfV/L0g3SumyWInw1NQVLeG
ltbObb1TplTOVmgKIU8Ksr+hbJ9LghzWUVDWOA4ytP2G8dQZBGBOsYcMx6VBqwzUjRM66AZ8k47G
gR9FWQpTwXJxP5N5ajti2wa63BLfizIWlWc1XAPD/gzqVluZ4Ah8sDl+WU5v67HQHytHvHL2JdSe
geDBJirWGWvIYEhHxNuMiBnQ8RSeEh0+cN0Q7D2CQBzy8CXmNN1J40MrtYECylAhGHRKn8LT0xBA
n3e6yF2NbXToiAHFOmuf01B71qDj8/bdWbXePTIEdnAw9l5rSnhHGcX1On8is2yiXpyG8N2AxkVq
trNhvT7ROu46Vz/JB7uqlFPPCcaZZuyqJB595IyrahQS2IxH75p6MbxNdxPa924a8GgLzsk+aNAl
VYp+GKybK9trhTxwXTkce31K1z+cuUUtGAz6sdwaVcgIPsqYdyYIJb1VQhZRpG9LeHI080S6xqJR
79o6iTeMpOn+w8bSx+ZGgjDQYzO5p6FFYx3R8jSO5onGVoAJKYMo5qirvnJ7GhDJxSAaYWo9wGwS
s4pj0uYLXid7RKk7eK9IiybCzWgBZjJDMBl81Cg5OjBfhETk1LdS+zvdMmXtDCMVYYJ8IEzY4ex7
fqIBTHE+iGsiaU/AsyHEEcAFy9TTtm1UpZtEA20KNeCtcqW28tB++Q75xT7dM0IbHIV87aJ8o6KW
H6aOEZEkbVKx7JcBDIqt5S/wPExsJcU+C/mFnSbr/cibULZiiCRx4LmQJuI7YyLhwYiuqVv2ZM0A
A6i0OFg1LvFLAEQ3RpE81I9qqw9Xty23TjK0x5Jzw0mDfsuFhFy37qOT8SZE0biO7eBmOFnI7UYn
BjJVjxWmkE1N+aJPY7o40kx3TRK/BnmS4d5QkL6YX0z4pZE2hUcVRj5Hhke/Va2300iWEAzInUm3
rbRHzOF800IjSJLK/XpE0wLsaqWJFnYwuAPfcONvQovhi5sMFJo4Aw2rmiViUEE/XPFIj+rETmKb
dykQIe4LjzjFt1Gj9RcSrEgit+h4m/RlZAQQJTRAmo1q+dQwcqgqu8bs0948owJm3xmrrCWgAATP
K5ysU0nsuS11rmfgbJ1EwFBWgZ2lTzJF02zr/Gw4zS0N7E8enmO9+yJ6/pWauNtCharpWM6x7oLq
rOnRozlkCGoTWl9J9C1FFdqnZF4NP7JeGfFvKDqqfO3QFD0R5GYKWs4kwB2qE7KaH8ZsAlNhl5Kw
YL64XuTMxfwrBC7YDi79oMqZQ+FBN9BxIxAzhmV1qBhCq3V5FmIqNrZq4mfvVpnjlsSz4ZSFNejL
9IweHhk8pjZAEBl958pQD5Uz4AowjT3XuA1K7eBiF8kj0Z9fpUMLD/qwH9Nra6MsBqag1Ix85KmK
bJs2kX2qxL7I8Ax6hroOm0Nq9dqp9RCbNCo5PMngEwSBvaEUxo7pw0o33+FcGg+4hLh0ZkW6s4dh
ncvua6HiqkZywTcerKfQfWbGJpjW7UoAZGNo2kxc8sfBxFmkFOISGuqjDoh9jebxyZLyW9h06UpF
zC2c6HOWeII8oEiHal5Bv9TlHgrrZsLPTJhIEp3wviLcO47DpPh4wT/XceT5XAztTZIKhLSIWjOk
RJErUGOW2GRiBgrCjMTKNBpzV1XeSkNRSgGhL9eh+t6147tiITwxZOtrBgnonovprs0xIlvhXmYT
ynAdCbgaTJDQ4wTiW6c/JHZ9I7+r3UaGcpCpk1xAEl6tGESafkUNYn8yClw+8VGgjNrgbaOonHwf
J+DFbUdnEy9vtEF6wTGKoElxTCommekzRCP42Q3AZ5caqWa9xsmHqE6JU0Ymd01H75ME+lURc3e0
ral0kyLqJ4oNXTsJNq2WUWnA+IWRJz3FLdnjRDtsQK9eQDSrW6x5nyI5hbuiBokumf/o1CteiE01
dfxhnF6MDjRprbOecsfQTusmjT7kGD+rIWmlRdD/IBDkjAuK8Iax+2GHL5TjUyBNkOXzwQDVXsF2
QVrBwHIwNr0GpTspG3mx14mme/vQDE5KE55F200bT6rhzlUuudd/8cYmvVA52saWYcKPaC5NGler
egrxbiPppEb/YZXNCNMRgGanzl5erJqe/E6PFyIJAjc1/krUPVkHJnKuAlMYajp5iLL2W50H3rYa
hpM7Wn4MR3qt2dwUhON9tZV8XSZEDdbexXLQOM2cVy9r0WaGd7dOX4nE3fea+2I2HTQbJsm+4YzP
dVDxq8oXcsV4s6CjKa6m105tzlyl4xVNxKNbJ9AuytfS1D8w3p8VQOFjiUIEu7ov0ni6AoZr/LTV
oj2OS31Xe/xkinav21S5qYkV3MRUZbcqOJGXSj7asqmH5VPDrLr83KY5ofAnDL+HX68K9SDCtzpE
W7Tmym15oJuMj3ZyhnXVdmsjmp6a6qnJzP7Wa/2udWp8RkVP/sVEClVPiCg7Er4ogmgA2qx4iisJ
irRrAcbFJ8vkrKJEcO20Iby382LMgjsGauDDZBeGvUWqHAvKkaQ6jBMj0dL5Y1uBOmg3yYhT/u/b
5OQmvm5C0K1cxS9dK3jI54XkYCTB6sZJoXPJb+vtkOv6bZoXlGbF3h2d0V9WmzYyyHZ04odeNj83
/dre2OanmOEvXmJe6ZJkecvEMK3zmTm6bFsWBiiVQxNa2Lvmp/zpAVLqDYYvv7ZYepn7Mf4kcBH8
4+WBIOp9RmMGIgpQPcum5cE4VYuTZY9PyyYrF/HVceBYhRHxMWJDyt94I98lvvfVAE+6CkDoGBd1
TLLzMFjmbVm4E+cVkVHW9te2DKr/LmgMsphVJVF8QdnlbCjySDKEdYvnxfJkSWTkVAYpsfIElZDN
FPGjkqTqT5Zw8UfM6zVESYQqmbkSy3oERoqRESa3xn2YQEZuyNjpOXekefO8VHmw4lM4rxhMb34u
mFq9ySSajqOZ8Y5ZiL9jKAxuDn9/HoxSb59NavXzjRB626cwj2+5yOVVlOP65xE1iRgNJRRWL8ub
h3JW3mPeC+96Uj6JIBxOy9OWhY3W1Yc9LvbL6vJczQWfa1W9irOUVy3bdBylcMNSCAXDgEkp9G7k
yHhoh9lhw5DvYVB7PwMmkZJ3DzZphUHiqnyO+WkYWw/C0aPL8kpmgTc11gzKNhx/5Ri3ewVwzq0S
pXMTRVRtNGida+ZYzm15QGuT5qAKLEfL6vJACG/1WmXVykjSlshXL2q3TW6QjRqPjNw66/zruVFV
IbFIGwRFepVsiRgC5akE0V2Ad4Y1PqYbwyF1bAWgBh4+2MlVU1UxHksWZtu0B2pKBZ4MohaX3vj/
qwieR/H9b3/5+JbHWCgbPPpf2z9LAnQDsPK/khFcv/f/8Qas5X940R9CAkf7qwuww3UYpjjQyhxk
CX8ICRzvrw5DPRV4J7gfdAQ89IeQwLT+qmrWDBUDHmhQEkRj0JSyjf72F1P9qwkoFQmBAbfIM3jD
//pPZBrh9/L2E0/W/Lb+HwWVkDIu2uZvf9F+49+B8LcNcxYpW6oF5cP+DTekdXaF1g3z+qhi6O/U
rH2E0kSnhtuEzCcKxFzdR+ohMgx+4NcK94tn/U9f2h979Q978Rv0aNkL19OgUmJ807TfwYVdoyqQ
4rTiUGRetRUW+Vlefpk6kJ7WZOTbMa8vtU1IErMXm7b/JrTaH+NA2SqyKCuZOgPCf71L/4Qa4Ysx
VVPXHdBb4PZ+x57UiqE7AsDbQR9F58M4aNeqnDTADc63vE3UW4bRsSqbdmcY4ReTCHo8Y7a91lwm
D5byGCBe2siilzuDEihvALiCQKZ0VahM3BxV6XfCwEDroFvHdRtYOG7rvTJrZIlaOCrh8PKvP9Hv
pN35S7YAakKr54BCwfIb6rBSVFovTV0cVHJrTrAhtI0bkewtmI0awjP3S751kw46hkRzlwIWxHRN
QIY4u0PxHCNRfSh099MS8vxv9o1D/c8gyWXfONANAIrzSTIf738moXDxSurZgH9ow/4xQBDXG2p2
KFV73KEnppDuUeAcDcrJHvRw6A25r1OzyuyIGRo5HQ+5gvD43+IhtX86MMF2QtXlHLGh/Vm/E3cS
VSEjt6m9vZkeqpbBvqFKSoWkbTFNLs4tkDjut4TJQv7Y6WH/Kuiur8uCfKLJmrRL3kX/5sC0foMA
mVxCVMN2dcvz+C2BIP7jVzU2uPVCAnP3RkKSo5UEysnGf6PqjLGp+RLDElxS0hDuVZ8lz4UGfsMa
8JWYVC/yuht8NRDDtTAZqJYdGSU0M8zjaISHopzUT9DAfacL6stETDJQGZzyVmo+2+OgnVHFHk1p
bgsiWy/a8JAAIj2glSQwWOjTOh7gmrvMB0BqfiFhsoOP5w3bhsRwAFIdZZUGz3j5FrWt7g+MaPws
0fazMNjoawWGNnJdnKTuOP6Ik0rfoJCT68ER3doxC3yN3NM3tlcDHPIQjPdFT61Sd5//9ZGoU43+
/VgEVwAdUOO8B4Ctz9KvPx+LhMi5YZK3pMDhQbD1vLwaYXCqCo/CWmLUh6RC1JtWbncbcF4NhTkB
EyyKWxIVN4VcUzpISrouNCU8eV39vc7JixgrvqBRfuvn7NRhZLSfImw8RYHzVVC/28Xx6PH96muu
Sv3apvb0hg6ZAGHXW2WD3uDE051jr5tU1/RnQhe6Q9RgdlBqFstfwBNCREjy1tH/WBno8TeNokUP
yyKLvKsWuOWhL7VgI23G703xuCTvYowY9s1sCujMYrxHwQMhBPJWwKndqemkPU+QfJbgMY+AVr8f
AWVx8DBnDNe2TqaaBRtrJ1QCEzWC7lZM36pthFHkIArMf+aUXoiKSS+69WWUOkarQQsvOp2TLcm6
GYUJLLK2TEAXVQBs9Drd4/Q3z3YfrpNzqpUkS7vsfVtl8UXDdpXrYXjPk0+j0kjc7Q50fW0afyZo
04/XlXEkVVC9uSh36BjS79H0wjv3hDseiLaj+aYOlGNLAf2hThFDqzmTodkCoLly9G2MckD0UBC3
03hUInM4NxmdnpzZadoEH0XXvbiidI/Lb2RnUb0C+wlnrm/arWGob1bkacewQvxFvd86w2k6GLly
DQVVOkfJnDN31YNXOfEdOdsJJpFxjrQ0vgdKF9/x/ER+qRK3VWMdUZRKe5KFE3BldolzGbCbU9w8
WzikrpWL07JXOFp0c4ZWZuNZdxLHJFi1unt2nBxKlFs7Kdr3uA3xLwzEgY6ebOYi68pL8eWNDjVY
Y+QunygkbbidqfNPsuRMeSw5N6Nq7IOewuXkBFsEaku5gsusOzwChaF5R8fkgUjRcJt0pqBuBZ2g
sOvs0EXGdIP7pt4CG7IMja1DNcqPoa7GGwlEw61r81cvJdQSvMF+0gbj0VQrBeU5tf55zTBVsNn0
du0Z3jGOhY+J3zuSNHAgjsJ5WBYWIquDB7/HX1Ynr3B/PpBafI62613MGWxDQN0TWy+GXa6X03l5
suEBYLDcAkgC0Jpt7tCVhhoS3mmBhfcsn9wDJ0nkL6sjqWN3Oj3DhbLBbtlkAn6lNKodG9RUK8Sa
0U7X0/Apxc2+C1NkfFxglMdlwYT+GGXjdFXnZ8BtkfuMgBHfEBcH/vRtWbRUtJlSjV+Xtbx2pysf
j0G/xrW5ofDQxVH2tCyGLnhzJ6fYjly0/Ua2Q4DpA5eNA/OhzvL8OOGDv2EZbn1r8NqnsADZR7L5
WRHFcbFNa9B+fObF/ZNRdmuNdAFR5M4+spxxL62knb13GJPkzH7yGmWOo6Q+OenlagmecqtuFdvf
sJ3EL+3IQax24Hsy65Wam7dyUZIfNJMwC+q/zhrl9teslN6N8nHm6O9ubnS3jvgVOb5KXA6mLWFx
4Wy1USEVRdjtxxY5TuBZa1K8sxMpeIeB82KjEJRhITo6WJlV4Rtswafk1lnCffBjp653qZlpm9CZ
emovNWaEqh93WZ5O2M0AEHcJjnxVxD90Lm1bT/QmVy5A7FnPdaLWXXul/YT4R0Yx11WCOy3P95ac
OVrrgb7Pk8IvaulSz2kjclvA6pLNt1MFGRjKqL8kOI59Ll3VzY6Ke6z2z8Gg2BTlPNxsVhQcPQ3O
RJZ50SaAMZRFtKOXbzMzJ0BQ+Mk0EP8HkZJZFBOjJWV7U4n8TSqce8v1acpc43nkWK6bz8xZxZ07
1TWHnnhCzYC3wx2elqhBGiQDg4jdlLGVobu9qY0BbWo/vJuNOW3NuLlKvQ9XsuciYbsz5x1TcSMg
1sNT2EeuW+1JWsYb7BVvYTY92WFonhevbFGAh0kLyB8DznOcVsqxokWlURn3Ii0/8fvd3DDuT23o
3BwxDfRpIYNXI1VmwhH2VkZ3j/zslWQovCsCWpemixOSj4abKSfpdYhDSqW4sFZ4K76oSlEzXoWY
DoDmJ+4w6YyEZ7XReTAoZpNhc6btC3ptumqyO6HVVD5N055ytLnu9Wjco8hM90YsrpN0iy0TMgC5
VQF/WAFv1WPYSrtPMSHMK3cInlUDPBoB7E8psBCTLgXiVE15xeDnEoaOkkl2Di1SBChuda+tRMOC
EIdbRwyCf0+mqNq63FgBR7hDnRIkPMw3Ai17UHPXPnrZdIlhwoSUkQ5pNYcHuDkj8JA76yhK7xzN
44Bc2Q6tVdM6Ma3j1HS04rCezHY+Qt1UqIZ7Q4pLRdnxqnrfo95AtR0YnxnUWFT46+8LS71ScRUr
rfegSYPISnhbm8ImDy/MaNEupkrbnMgVcyBc6i7d3ElPnZ3aDvWtlkhBlvD4snHFW+xEr/RaraPR
1LgBTdxdklQWECQGVmjSoY5gU2qb/FG3AVaC5T09qJV9rbqNQ40HlAREOeRze5p1aJ5yUpI9RBjw
KioPw0M7W2udJElI3grqw7LzShs2dyG9SxlCClQrGI/WWKooF2L14uXpbgpzbRt5zwsxghZ+fDDa
gbu/a0Z7K07eqmhULi22VZNPNip1+2ACeqbfHeenIRrctZdIWryMUSvZGXtaTg8ZGKA9gH6U6OJQ
ojXad8P32irKS1+6AJ7gfYrJJagz5AaeWGJFwtBBSyplu7jls9IwSJ9LyVblx6O+3iAODAtwNKnj
rJuGS6EMhk/0x8grH/kIKdm161SBCqInHE1hWe/bICgo3WnVjiPoYEjDAuCRGMxvw3ZDiBJcvdTa
DGHLvSekFQu4/gzZcEOElXLOIDOtp9pK1+gANhwmOt20VZzY3zPaezcyjfTYcQ5667k7TKMzr949
SkFLLYLbtoupVfgdcsYG3/mz7NdI/egfAwo4EZnklJHxXONacsPazwdZfsIhT6s9Bk8359rFU7CW
fVWu2B3D57pRb13bTV7kqP6oEaL7wegkj7XM2bnR+Og6hVYJ2vWtpuDEiRT0I0nbiVMW838yi1O3
pWeypqR2tRuHsSkZy3slGtL1siplN5y5s/AVd+6JgqdyJThpeMKDdEjJIuqqHg5/EYFOs60Oabkd
XBim6mtHT/PPWhTclD7pvhtOc6D2cHFraGi66aUgKwv7hOvDwiQu5dwEOg5M45YtcDyQ1ug4W6vJ
oHucAf7miOO5YnmVFKe6Qxth5g7Z00XcE6sbCtqUqVgVOZZy20FNF6Ow25i1zqoSfANTToxTL1Q6
IkRjMiEDDRHj3p3/WhZO1EXrXnVwU4Pppu+hmsrJS3KfnCfzuDylidPjUMHsGCbvh9PS+OjU8apY
iXG0aW//XBQZv17VgReLO9o1DtOvsSn8ZG2pZfbgTvGbWoHIUNSrxpTuDuNyyGz7plAo78tAPIIL
tPYVFRwM1aN4XLZJC8teWHcuSjxwWa2qaJtpjCAZpsDR27a6LWuBpmtH2wUyvKyGGF3DdsthXKwr
O483tmuJDYeMcU9t3bijuShXaQbPMppGqMdUWw6VMUbwCbXhqsLao6NU4ablW3aNR0cjqqGE7Lw3
TXanrgn/db30RQtI8CWK4OCaPdGpqgi3KvyrR8g86mNEoJoJOPoWgElH6kFeY6yHG0pTRNTSBVF7
5Ca6cPZMN8qzy/V3ZXkWSU6K8qA1noqgWVWP/VROub+sO8LEUIh3b+3OrTomSCdlhPen59m4aiii
HU0lfDSkW+8mY3BPIhqA8jGwQ1w5HZdFmbkSCd7f16ORrHKXaFPCwweuvGgBvscagZC2tredCotm
Zd0zITtcgfT2GJd3sAcw7cwyLV6RnBy8kISyYS2HK7LVY+uzok6cDg4yF8YNB4RRyQZlTbaRQKN0
mX2uS/tLgODppGT1XvUSEC95DI1BJSB3DO9qn1y9Kb7WSNjsVn9mhLdPNHkdYnZ11Mg/zXKw3DPr
B17AwbV6xU/G4b3KaAVVevJJIc1Nm1SDKND42S6YetUAAxijdYFtrpq2jDkFva/WZH44k7Pv3e5F
AZy66qY34GgTaDyo2OFzJAL6pchSdsWSr+aGHKUN4qum3ydme2dw8ima7zA0v3YjZFFVr9ai2uuY
28PsAOT1lhZ2sGsDRrg6kblagVccYEnBtSKkKz0eegerPTkLaqN+lPKRcX6wAcpH22lgVKPVjnZI
jEBfWd2w70xEF1mnaPvM5pxC33GKVRgcqiu/m4ojt7aVfkDkFb7quJ90UhAPBeKSgBG6G2b2gVIb
+ppsnVBTOjrz5XJZ5NbariN7ryXe92YCeJLIZlcZ9kFzW9oepnUHKIOgpU4hDZBZQOMd362JKwmG
ip8airIWib5PbOVRMaIGah9ytqHMvgyefHOJX4MZDGcvdV9V3VM2ge2SlNbMIWZo8pGA0XQsY1qt
3DpXccd0qMy1HwFfteiJyZsU7tuKxkCgTauP9M1IRH4Tak4wOH18tAiRX4ip/caF44HLEFQWQ/ce
XCW0/KJ30DTm5Q/oMCTIJVAOtcGzXkPbuHqVdSjj1qMCSrJHkUUm86vIeLE98bmWcXZEyhQSyRnk
8Pn75KxXzampBFZaZx59FfV7DC3gEz/JRcmC17qCQRjX1YctWzjINnEsTW+B4umyYIWZXkWaazwy
aU9PWPoGcEsGBbMZtaaQl9HGen1t08zZNq3ySvPpWsTM2pOxg6sguH0RLFivdc0gHKkOon2bgXGf
1EdvuhKAWO4gYYh7HFMxrIHLytT2TdsBlC5sfddpuKXLID93mcA6L19UrVXPyKwFaMAWoVZR8SXq
9ckEsnYSNbARC87NSlPU7uBZ7XtB4QgZQXMsITptue5x/bJUPBGac4soUBeKfQNa3Jmj+iFUcBRT
6JinJEMImajFe8VYapd27l2d7MsU6Ai3LQ1tnhYhp+48a5tCZdxkz6gWnT1ci25Nlbp6KKv4yQGx
pUyBi+PY61YJGaknnIXOBoDGxk2QJUPdtwEUcvYfnCFFY9g5ZF3O941Q0V+80TIODBTg04f9Om3Y
ezwXd9cmw7JMim0pxlfHM8g1DvUewZ2sKFTX5QqRZbHW+vSuKR7XrQHTsTb5liamVaz30LGbIECk
nKNTCqsHGADXVMkBv8CIiwlspZcLf5ZpUbXvG5TmQQEhidoE5seBJAFylMMZca3NSGs7d8pt4Ewv
roV7xaJ0Pa2WPxsNyDSyASAirXh3ZYYZXn0uC0Is0t6EyN3gOhN5puMeYk4pHHOdVV/cKfuSUIw4
TowBUWsS63Nc1gu984cojg727G0Ws0u7nhfL6rIwtdlk9L8+HMyuv1/P7gH5bHFvPrlAzjRB4FZn
vzkpbeXGzHQbQIa5zcci3XdV7u3r+QlUpo4TUY7cTWDceXWGlgj3+bLoEmJ0x28Rc3ADIAKDNSRi
Mj7AGmHo9SAF3RoZd/ciEOfUS9xjQfbNKhP5B+Sa0FeMxuWwl8px0h8QJkpmmoq7cdJaQboI5SoM
k+kxqPICFM6UA4kL786uBpj1FDvdS61Cll8cJursEhlCD5lmrZ9GjbbrTni98yRr2ipe535Sh7x8
9oKxfJ6gzxThgMi1P2DJQjluuCPsgLhaW1Cj1mkJc9rLNL6a7BigYd2HLVK/vpFUMsbiMJmBQkW7
zXVfwQxxdA1kE2TePA1cuIRIjx6JZvzYDpdsxTogZnN9VydEMRbjZ71v4fFEk7HLPJvsBYs4Onis
Vt2UzABHPAxYJ4iWpbIis7B8AJl3ccuyOJFFQaYMEeeKSiJDV8YUiGC0rdRmo7tT+tkm6eUUFHPg
ZtwU64Z+2ZlEC/gWpfIqAOdsHcYIh6wNu7uneNPcfmi/DrgbnKnddVNrPjlOBAJUDZBIRlHxWhbB
CZWa8iEDqnfko3RXCIDZlVs0EyWv2wgG4x+hoMYD3bV0BvOtC6O7HcTO9xwRdtfWK51rzENG2vG5
CBMUeOq4r8zG/pIXBhApkokQzFBIz2T06A00dDpSLNHEas66nMWmutIbayc3p70MvGk3zY4GAIsG
95YWbiOFyVL0yU6thtmw0RzJiEWbG0n7CsU4ox5I2pViSwUegRKux8YzAVtkP4yq2TOhtA82nBs/
dCB7aZ32TLGNHGT47xmc+pPFDG40yuipbgPsB6w5YEdXMm+da0tj2B/ySQErIduNORbPEXOEVSKZ
BYd1Hq8SsLY7kwxYG/g4itZSuQ/hZUws5wLJl/uQYn+t3WY8WO/F0LZX8sG0YVD82FL1kzAEX4yn
EaOUwPOsRedc+jq/uEkRn7WM5ML/Zu88tuNG0m39LneOXjCBCGBwJ+k9vZEmWBIlwXuPpz8foOpW
lfqe6nXu+AyKK5MsUmQmTMT+9/620ocz08kcAuV4pYG8fTBT+SUGFhuIBCsTiu9PMLEZcJMyBmdF
VOOxrbkZ176OWcCZvtVl2h2EB2NQQ1yF1B9kO6kzwK0qcL6VTxkqveZXy4n7TdS37BImKFvELQ5t
O34KgoYl+gxaXGQp17b2jI3ko6F/KeHA7rI85xbWOO8YgYtNUATWKZlLj8eCHIVpcowNc3jDn17D
kXIyc+yfeLcoh8lc9kBxN+0yoJr4bfEYu4rqhtjX6YXiAOMSQegA+NUUow7XOf9/YFVvbkNXVccY
qYQsdabI/YLMaV8G45Nq07uFvxdMWYsC7TdXLa1XKZS2ddXXw96G0Ov2N3I/OrWFDTxhHfE7zN6T
yenBcUrc3ZG8ZWP/5mdaft+WHt3OwFesHie0PjCyiUd550JBXccmMG8ArHcT0ravmNiIvg1nbnNw
BtT2OFFiiOXvW2kN28w2IxxAGovtCNc/vcjzTh3DC4RN1scpqD1L7aW0/c3QNx96PwbnSbOJV3QD
calDXgH2SPOhvWI1xxvlo6Rp0xXrtL23xgqeH8GN7aIc1Cltvl5TBisXC3Sl+uzYxSROQqc0DmPM
yyGEuIWpoz5VL3P7u+01dyNhuBMBoCd/MMMbtHzzHAOUlSVtsFjg7FUcFPnV09aGyy7SNU150ES4
C0Y2ngGCXt+2+n6q2f4jFRdvXO1ZhevRbrJgFTfTcQwB01oivElS4lsWSYDQ9crT70KfldCC5AKP
hiGxaoCTVxo/1PTvexsxYKimqyM849DWbbwz2IRsfaYSpHN4/VjYSgIvTnvG+/nSD265L83KA+gB
gVoJSOZ2xjcVjU2aoHU7JiqReR686HtnJXJXJJF2ytpHiJLtezfq723DHVZluGIXdpwAibgvqik4
+i38wID5PKHy8cGIaM3KVVese13vbnJgBlyw8IsacZn8QsGfzV+FEQUXuzbhaWYm2LDCs6C41T4H
IZBihx+xCR1iGaYVeQDc9tg0192gDiH7/zNOMqJi7ijPOWtGjyjMJu5M0kqOX15tOOVgO1FN7dy4
hoF81VPRHrhWvTKqoBwry8t6N8xLCwNb4JrCavQlk6PPdAr60seepqamD7fcHTTKPvwY4cQz9h23
3hO2vOlUiLjDCg6pjQXFBfRfgY+aK3Llt2fibPYOX3y5ahlLnULJsLkIjec+TRq4O1q40cozSmp6
9q3MWNe99oNOjpL5hFc8WxS83WlxvLedT7o92s81DNrnCdG/6eNPod41V5UY1YUw0kH1VLkbU+RR
O8INwGWf2IyFfSvhV206p4k3HsLZOU0EOUU/od2n8sW6NEqahMBBsKccrlrEki+gDG6T2LIdNqYf
fpdRmezagO4YqScOwPnXlL6AVWgQHJIqJlMiubEjt5o8rPC1UbJTFFsPyWIlay4Y/ILDKauZCqxg
fu2Gzq8OCbhAsTY1vztG6EJVX3rVoWjrcuN19kA1xoDbPuT+Mpke5DDRFP0tsB1jR488I4mseTEp
gTqQHozwvGaMmDCi9Vc/XE24WglHqrtqBqIuVNTlspNwBuNDiQ+K1vsxZ61ekkC4qXlMLQajhr99
Z/p2cHAirvDR3NIxjkZ8F8yPVKh9j3M23VlDrrEH5YZbt9t0VcLnvOwq866+AEjfOyxjz5WEUE+Z
b3IMopSdQhAwZcU8W7rWC8VH3CaFTgieJDl3bl9eycBEhz7Vr1iKyZdlc5tCHBxLPekOXPemreUa
2MS5Nu+TfPoSEKdih5y6T60R0oRQ6Z88CxJn0Mtsq0/GPUWApGLStsCDEg9wI8sM426unQo9+dxj
4wcy5p4xx2Xz1Fy9uhnOu7Q4Kd3yn6vGOIf9MJ59uzU3QaTgoVnOxxhAmgbB0FPtYJ4D5kafBh2b
HRG1VcWS9GYUvncVQ0SLgt1tBQLKqWOpZ6jc+Br3Je3OKdMDFqGZg/qXYrhntmmi7Ow7i3LutKzd
52gOmAaUP7N2vdCGcNE6KjMNA0hpqed3SPTbODaLL0Onf7f99sPOs/zgufX4XCBPIy08h4UVHvBA
U+szHw/LkeHpBcFsvdkWQGo3Zpp6R+ydnOd+yBFfxy+iArjhIGfs60xUDxk7U5puPMpux2ZdIpUx
h/pM7b2xNrhvkMXLKmobjWcG4KByM+Y5HXu3HcoW2z7GnWTj6scuTsWxzFEqogEzeQfw7DVz7e9a
PfGpJNH3rDPNl6ll1ZpN9OosF2ErZ6oUOqzp7KH5IH0YXtOq1sn2lHS5ZEw24e1p+1ZT9pXKztcg
J/6V6a64Bpb5GpcPkvn/k4zt8JkCShTqLDT2QeRiE5jj0aIvCh1ZgIfLcwtb089HS9B5eRqMhF5V
GLrc6wCeNWHkHi3hqmkdzxSC5UOW9W9GBViWLu/9wpBpCcollK3oQCWWhzFj7WM/XhGb/wBoLRSq
Baq1PNJhViW49BHAOeWjnwwbB/c01OAFqfXzcUYLC6Eui9iMqSXH3whYpBFIpcvybDSlfqyt9lvc
0FtDbRppsYW184u6Y8Q5EDNXvkWKVCYRf1zoPx8O88NwBkqUiqtRQJ/IhrlycTK4aZ2m+cPy9NcH
WwXhtoyZ1WIkhl4y/4DlB/78Uf/6HLivzaT8/JCyAZtxOTjx7aF/Xf63ePnc8gNiPedXWn6F335g
XGDOwsz4uvDNctnzRmhRAOps5p3l8wc/oM6kx5RBg61Vr50EWnY9k8WY3cFMmR/9euoFGgtVv2Gt
9JfPLwih3z736+mv77cY88TECP/5kxOfEmjmgy1LeyBEEO6z0893bnmuEXYgaFP7Jw5+ncFlKE6e
qMQp6QNpkfBNMWS48b7vHRfp8Gn5HzTx1TXr4jiooajPCwVp+blqyjg6locLPm35yvIIR3G91aPm
49enls+T3AS8Nn+oXafejyo//vpxy+d//sx8QPgTM1AuNbkIo+A1VNfLPx4tT5cvtCE78CRuxTos
nlyGn0fqUFBwO5kQsuS0SkqQBayLVqZvJcflbQ6Ww+3X20rusptPquVMGiiCOC0fuvmRkCMxtykM
aAnrh1MJ5fxkIs8j6vH014flc2kwsTOEeoxF2itWTZLm2+UPWVhxy4dRVf7Wjyt43JOTvbhRh9UJ
v0BiM0DG5wLYF19TMKysuNqBz6W/NUTum4G+TgqHxLVxbDnPmgPhiXHzHurTwC1a7mhnwBwcvIA/
ebRiJNh+mHNhrE4DQhH0+WE7GPcs0MyzY7PFN2JjTVcEdOKMrHto3qUmATNzjL85LvsdBuEvMucf
TJt5ssg5rWX5mzNaxy4DWZp5gb+vLesqONwoo8So55e4j+zh1Sztu8aM/IsvfDo9Z7E59C40hQUn
xS+46ldqrL+ixTErZzC6wgAWFx7vDD/QK0k61WALGg/1fywF6mazhT9F6p2V9tGT1tUTZBGt9jpE
ubZuGyqGZHSnK/csRrrEUOsI9DIjpTXPrts3kVT3KGb71nsxdN/YBKPzUdhvjUwl+QSX/ET8wdV6
wxCQv8eHTIkHH6vC+DFNTO8F9T8mKH9ndEmVFvaL2asvmr7X6zRaD6r5oPujJzCmtBWdg9bKq+OJ
wDUTnMBks8BtnK6nVWBDrAzbWKw0T9+2aEBX3ws/l2FJIwAc2pVhDkdo1A8Rk5suZW/pefchGcq1
P7KUzwRFK4Uq1uBoE/K1THMQZACq7SBbHEWjDbMfZWLrZjRYHSD6w7OmuLjZ1uzETp7ZHTW/jea5
AhmbIGF+7hqfclg/LtssK2WJX1A6UHfeQ9jcMko1t3kar4VLkBhAXLppcPmzp01qBwx05jMIlAwH
LcpgMNushrJsmVihSppmeHUr62lsKI/yZNOu8UY8IlFd+duplhxDHMUh+ypF8HKoXHi6NiXDhcxe
OTt/GAREJ3TSqGbAzQL/KGiOBdptwhoWzDAssv1dWG5lq39lA1FzyppGRYbPiDasD/MNuvxq2HlN
8TY2FqGlPPwaFv1I2FPf4JD0tpOtSv5g43FU9jdPehu7PxWxlpGb5zVuK5j7npmODFFSb18N4iAw
ea11nDs7HSYcYdtmeDGT1twNmkbdTl+a1H5k+qYq8+4Q+QO1XUEjngeqCNKeHM3k0qzhgLCc6xnq
B6bqu2neNiyf8mPA+G1vPOrw/rkL2S64jukTsR7A91Ojjiqi7jgSyAWTb6qjbw8KWhF5Dcvz9B1z
RQydtvdMK4o8umwSV3mZcYJaoUI8oMlKkOXaePwFNDVkD0Jm01MQFJu8IgWtjYAj0HCmHV1V1BCN
+JUsxmgoE3X3PAxjdOuK6IUbRfe8fGgGuhhr/SnKL6HHT4pK61vpWC57LK9/VoIQEc3a3Aqn70kY
ticz7EGqWpqz6tOdVXgm16rEPSg1zacJvbB+oE6BsC75nGDq7O5cTjYzAlpV6FN6tBpLPQ5GuBuT
qbvXW/MJUvVHoKcuXxrRqkcru5OiqdioG/3RMWJr7rvDbEOKfWOkVQFwpNrnorZoMkU4zCm0wfj9
BZk53kXIiOh+hOGSTPSE4F7TInJY/ffV1qsHjoL+GaNHQ/q/71cG8MRjX7AsTPRrSdnx1TZHcc1M
7IoDvoad1EbJmRzZcK5lguyv1ktDkTDEQ9l1TJekP2yRq+pVrr1ZQyevVuNcBnxXQBdozEzTYCDv
StdvRQoSt3oaEDdsvo+J+YSzInhqkOcB+qYvsj+PU+0+2VA3Azt+S42xv4A6LK6RZjwurpsS8kYe
5vrJn6pDJ/nn/95ZbPxWVy8cB9eVsmzSHIbUzd+jFlNnRm6oCLTFhhMf+o6hNwFUDfKUenEwLT7R
MlXR/j7u7NncMcgm/A+/gvlvaQ9+By6oumEbICr136mRrhc0bYSh/5Bq2J281ryjTQE0ch+EG25k
nwge5bMhoNi5EAhvwqVS0UyNtVYQV65L4CopwuF5NpvqnZHedY7/3DBcPrJd1W+zC3RRo/7+hTNn
w/XPKMvx2//9P/b8wjlK10lP4MMXuN7/asgmzZBYUT7wwrmN3Ca24Rz9zrsZ1oTtnTTb3qbAezOQ
Vu3AcO/ZNsWfJutgiPhr2BNqr4X7ZdgCeQq+ShNiC2IO4g/MbieyKaWoWAKjxtwDNYEOQR/J6T/8
/v8WbuD3d01SBI4r+TMWw/mfal7HOiIzY8icSx1lmJrQ8k3Y1PwRdsWQbdSPuDJAwhCR3k2JeqdT
l8uDuEbUOm9zMxdbvP2Qmb/S6AewVzrv7qyA0AT3iTPvPhqKYj8Ueb8G1mnvm0jcRJO0P4u3/zcC
9h8iYEq5BDD+e5AsJJ/s+0cTfrTNn0NgP7/tVwZMca0zOPEtaZnOXLH8zwyY9Q9lojfr1h8BMfdX
Bsz8B0saw1Ic9BQTLAjaXxkwl2OJybT9E0Jr/E8yYFyFfj/BlGVxgJoMeZSt6793znNZli79Ah2A
HP2AKIg11C8vIgQwgKbuYpRt3hvtR1xZj46OjaeA2LHNWu7bcSSZVM+h9lCrnXXnZG9wWO4wQT47
nROf/Kzwzl35Y2iTC+WkFI1o8hbmkDJ0pojzMEZFHT0XrRhQrl2edh7rMirA6bqmUVsiLmfTS+iy
EGPsdzMC7aFwoSoUlvoCAPdFueZDwhVvpfs9aekqXal74PhYKzZz5QVIFjBkYFKwEc146p1nGV8i
I2P2M3sphxfPmaK1GYoHd3zE7/pc9Taj7ewZ+fdHUMmbtKOvbe/e1TJgRuNdhga8qF7dYmPCMt5A
amlbSXtUV71PQfEMveYRyMSnOkFm0geWkk0LMkm9Ciu4Zz/wo6v45aVdvCd5+CP3G2s15LzMSpoP
srDPlW1czIzXibLImvlC9S5yAlrBjvXm3vPqLc77W+NWW9DFlDqIW+dG70nn7X2jN9fxVIN5yL5Z
lCZWTANDnZfNqwGsW3xL5Nn4yFnP+YQOkN+Jk8rxCv9hWEnJuyrigyMEoj8WDp0xHi6AwlrpUXKg
eHkzj+KHQOJ70J2jGORnj3W8V/F94H0KojzamoD6OaQtdx14JkD/5UgB3ga18rOBdydisbOLA/D9
8eAzm5O0YsXiYVJwt1mDHuYfHAlm8su7zWLnmyje/JHXoUgscBSD84YfYgQIhX8TxOND7Zcnuxy6
NbuKUPYTdRIZPfWUgvSoq7VAyA3r/oY0xfIV7gZ1MPXGKiRv/OS/xDWFv57CAu7m2Y/amlDro+yQ
h/RLKA4d/ts3Tm2vWjVzmXL1VjVOd3YT/8NLwHw0FUqfIrAU0hhLUVedgE0L2tkXjsM3SCOc1o0D
0keN91pnfJjVBzkP7dGsvQ1DvmDlt1R5WjC/XOnBlzuJSY93lVLhwR1OvUNPiVXzu/a2OnaeOgaU
3Cwni+e6rK6DDl6GIeiJ+VEoBDxjtB7SjnOm0t3ncvDfgDvf4pD31+AF0u2HLoTjZhrkwigz27G7
SzaCuVCEqto4xc6PwCeNzPiOZvJBxmBdFFmHnG4+0s8Ij+VR79sGzU1Re0nmwSkTJtjud4+NZpg+
FlSH0iKxT4T+Q3qS9Js5n3glBYYBRoDUtm/DGP8Y3Nhiv8OrUpn5m00tFRgVIF+cCfobd8gTxyi6
uMHQQlQX0XOIqC7HapvyXvkZ+26IOe8GtuRNk8uOw5TAQVVX730kjZV2TH2oCx0tLGuNkw4xdF8W
6YX5NHYA65kejmjVFfHBNxD646/US+8o/FuzVaUdgd9CN/wfojJwsu7goD3D69ux4b93WP6vCSda
q6orBtoeK9DN6bEUDHSD1Duz5o63ScDXWVF8tQwySVwbWcGX3ntW4UCncuSohHo2KwsbvGi3fIWN
FjNtIvJ4WhPJ9dRCM1r7Qc8EiIJTV9XvivkbswkMtVxr90E9XhyunrFU0bov7jFX8cZiN9mVac8o
Kk6/UuYhCC6Vx7TgwpKp1F0DNqMmBh3fL/WVSXVRQaxuBzLxsYUcvo6I7R+omwf9wqR91VfY4NGs
OGfb2ZIeqtsQcbHMq+qLmbs/6FGJ11qdbOqgREApycWjQrBd0M5OrQ2U3Vj3c9a+QsbdWiV/kBu8
1mBct3RrgfrpLRCFc5CipWmrrLGIgb7aQZDKuBnEV6Zz+HlSh33+WQ9Rn9zQegLZvB0aaoicie0z
6udGj+IfFu3w+IazfNcFNjko3sFO2IAPfNkyWMnUCs3iRW/tQ46jCRrMqrzqadWvchbAKz2l4cRV
OZe3tId46LdbP9DpofUasR7ibtsZbE87kE343d17wzJ3wrrTUt4KzcsuZuF9xACSfQPcbFBE39os
ebJ63q3Yfu+bnr4ShacxLyp3D5TrawEcAhu8/UzUmoiVFXDqJQ6meNOHL8ThMl9L/Np8GOdEmu82
jyoJnvSq/Ta0w0slExPkYsPFQvr3Kv62HOWDe2hiNLuo6ugS3/eCSsu0pputUPldaIU7AK1cbpkE
YJ6lFnK5YZFDCdcTpWWw5JB9OnqMSNpYs4cr/Gp1xd0wNl9Um/0IBJ2bU/uJKsoSLSH5hqEhXKcW
oC7fTPfM1knfdOLoEYJZOy6GmUQPWJK65XmoPVR/e19ytR+9FhEFPBlQrtvUY3PoYYJH4CZ1j4l2
GRBGpPqLxRH3qUn/rsvm1ZkYfxGYeiD4DfcjKz+FLVAeMhK8+EbMpXxgQqjkzBXrKCzVBZ6VGu7o
lDmsL6L0i97HbzC8MIdlq3DgPgkVodCZtYggYtczfIYQB5MdEW4t/S8MximMKS52TzI1p5+vsuuV
R3HpqhoaQGWSi42Liua2fLdqmmxn1NkBoAX6RV+vtcTnIuUb1JwUXHx6pT3XHZv1yvHZsbfmQ9cS
ESS7uiMjPMJTwgnZ1dyJdRLO64T9O/ktEqUwLzv+iL6lZTgKen8/CrVKjJuFmTxN9IaQGjXBy+2Q
k8da5aw4knn1FYVYSTXmuCEXRM3Xnqexecdsiic8R+DNyF1VtnjQyaSGhh7s3JY7ZWBd7Ya69Dhi
2aDZxZPW87cE7tXCq8zVLdE3QamTGiRRRcXfbV66hIVJYq3WVuxvb0yJ3pcjx7XynCOgIuw7ngL8
QFuFf3zVcovbiUzG23hCeay0+q7vvLcwSg+JsMuVf6MpIeZAEjirkQQ3A6Z8c+qDTRMp3n/dW0UG
7oa8YawaZt+d3mDqbMtiV+reF4qxbUg1wRaXBrF6FBz1muYslWKNZZaMd7aL+JcjAcuii3aNIR55
ybGhSBJnkNb++FCOOXW9jOlIl1RA1ChqGTr3ZBn13mkKXNbMq4OSfoR4HjTU6bI47k8VGty2z5M3
oqSbQKvnn4aFVH3xFZVqTlGQTveqiRgoIOzTz+f63OiedRiqTQgupwDPfRTBc2st/cmZ+fnFaNWn
hWefq11DAnkbtsacTK3ak90y+i/CqD0tT5cP7fwFOk/9GuuO+NobcYMPXNUnOXebyJGCgzY0g3Oc
OnfI8dg55zmA61SoZ5Eh17g1zq5ZOTuadqTTm4dJhduhFjcjDUj+hvTiBjGIISFKyIlRTJt5iqdw
bpTEajD/Lhmv42mgP8WuwIuWyxdogBDrZp4uGKWPr7Ax/NM491N08/vp+5xJqAUh1b1I8RgQstsY
42XOTKbjcjT8i5LNpWgZ/FbYB1i0Q5HymgSskqnvrQAHl0P90ckV1jaQYjhInAxVlj157OaHzHuC
v8oCzO0+SJN3l4Bc52V6SAJ5K0qLcU/i2Cf+lRcZfC4cX54sD1KU3yX45iLUvIoDxpln/U3nacZ6
eYitmCWOTH4szzB/QtRqCVBgUXiKUtmfotkXsDxKwG9myj8rqWDc5mGLG0N9yjRab5GziOC38l3p
EiM2juETFbf4THVrxlH+67k5+OZWZsG3tKH7ip4FlYL7nB+KmH47mIBwqPh3tKpgorxUY5HtPpPl
DDcscxhRYf3a56l5QVolQRKJ4uTbGShhnpl9yHbK9WW2HpyuwE2REDeZP9Tzl38+7YtXK/S8HdwH
tWWjEjLGJLuCFmFszR7vK4iJbo58sjdULALiOegivUCtmH/PDFT/RpsVLOk5GIOzU/58xLCMEAao
z9XyueV/wWeFoWI6GTIS2+Uz1vxNMss4eSsiOS3ZHFrUrt4c1sF9dS4GvfoUV7jPHSYht96bg2pE
8s79HPgZNWxEM7x4Ev0TCot2Awx6znpzWJVWn5xL1Rrok0yqseD7++WpPVGqnQbFVtGHsS563XxO
wohCvokgP61PUCfmmFICE4AZstV/LuCqqUHFD7FtkheKh09pq9JXZjL2NpnDT3FGn57OYN6ag1G0
Tj7/SV+4/6l7/QWW8m86IlqAhJUhJQeL41q/sTISVzMnkVftoUnrbG961KkHP0Ka+jZW5jy3Fasa
i4BH2I30JITcvf5//n1h4CSg6EZZ+m/IGHcU5ug2RXuo1fBiT+WtUiwm2QhaYbwUjtW4NKlnPHnG
tP/7f/vf2Rf86UoaEjwDzWe/Q1lY/GNAw+V3SEb2ifOGsW7d5yEZDWLvI4wL/aAHtf+/2tf3rAmb
8T9oX4YlZ+DJfy9+Hb70X8Lwz7rXH9/yzxYlm6okHYQKBUozqOifqhfy9z9MIdHxDUegflno1H+Q
j0zzH5hrlckUXQkhic/9i3xkOP/gPbc57ix9qV76H6lehjXLxr9kZTA4dBlAYJQo8Q7ChjOrYn+S
ZXVJGjeyffNJLyKNIyppD1pCVDXKjGscxtpbgiWQrEuGK6MVL84E1d10q5Hi9cIlvjGxs9EMoIRZ
Twe3bqAqMOGGJ7FpYvi8ug41GVhRte9c1tpDYwBfb5pj31opFF7bf+wdLbtYcY3dh87SJjwoLpCn
MSYsrntJz/gD3cHVuDaZbLNbw9cOHvDBrQ8kaDSQYByXDQBxDxiULhtTx+mtQ9joTL9J2BzYUIJM
7urpnqYjGM1c0Tc5EUr2vO1D6YOIxulj7ojUz6UJkXNtWn871fKlzIKN6dZPZT4chPSKLX5B6pPn
6GkL/ymypoPrs2thk0VgAnAGlrEdxxKBpxBiuUfDwsZDk1gFohd3ddd/1HMx5VgIgqcUeaaQWfe9
Jr829vgGhKG69b56MJGH7rqG5Woy5uyQ4/RhtJvk6NSKEV1EsDJvQvuR+PNGlKp5qx3vR0n6bSVj
N90NFkxNtgIFyya5LqkSivu4PpgUPqKVsWDH4gOnom9vNoHndPBw7KkSIUYK2reHH3nex1AFtXcN
bEWdm9Njag/gwePaf8rCatcoOawDzCpXwJ4Gi7hEHKNM/9HzN57DQP9ArZdcCZNg4w1RAXS0aQ7l
NCHFKPDhTQDpOYdymPpx+PPy9Bem159vCHK+4P92IEugSZwcOtdEw5mnPn86kNNJiEjzavlEImhN
3r492Badi9TQjlvP7rwjEZlmy78bpEn0WZ/9cgXt7Ki2ESVfZn3XAYCFm4ctX/b5vo8740Flg72p
p866L1e5dP1niClQNEaylhB5HsAddvuJbg9aUNqdaWThnp3LLaHH4VhgvHK1hsDGOMwVvWrvVLgC
kGLDjaUV06Vze2bYmPy0ur7l2AEJaw9bSbBkLZvkQxXxl7m0+23uNXQn9dolrf0YFAZ0wv6zmTJK
72oOVRYyrBCs/C4yxsdaOA13XOiCQCnN5yrJ4etbOkJGg8PwTxe5/8cd2NT/igji0iHmG58CVAYc
Sti/o7RI9oDY14vsSbHgxR3RKPIy47aHfHK1fMy2nv2W+YF/B90xLjoCY9r9UHSfSchqmzgsIHTO
8I6irT4wOVSIsV12sBi/XsaQQHZsXkMoy5SkUWdLiT0hhpJdpuGP0xZMg3GKBgpdK69da21kkanP
QQjXzikcvvqZiE9J0cHP15wDGeX7cg656YT4N5OTvla0nvbgTF/MIjfOvErZRTOtvQOU+5QA9yQ5
NdzTBfGK3RpYKZyEkyyMfg04tMNON1FvrYpPPQhUqqyzfdpO2l44l5qk32bEsL4t3SFiDgA2QK+d
e9mLkyud9KBP1rdMtpe+Mumb5+LGdgdze2eU6xK2wevo9xfhWRs71aGVCGhrFppq6wzFLogYDFuR
Ti0Ijt3zOKaQK5AQwoCVTpIGgk4J48h96JboEzmL0cbx0dj7wOyPaYh3s8tRvAp2IHgf3pXdfuRT
eIkDy7sU4iWt8/DJFthpmlpfJ3Xkr302pkEePDaO5pBSR6ggLQ7tovX1AyGmfYQcXje4JzOdgW2U
ED4PSPvH0UQUXBovOAbuWoFZVAemthmH0lwlddhT6sHcNwxR14BGpxzN41mfZlE2RIQuiKeWSSxu
rb9R1diftWD2kHSc0lNXjOcy1EHG4O3D3rRxer89MkdceyR/MK/ow65UGvErK8ZlaICBn2xhzxvL
Q9G1I6Vu/rXr7HTPif6tkdRYVmanYQFFcfCc+CML6vqQJpV5QtWAwapfOa4IvMUb06SWt7QrLLR6
cW65mLB/zdBxRgA0hrHzSt/flfUUIx09WEEqoGiCzM88Og9Ce9q2o13spauK6/JBkXul7qM8jfxl
KLoxfOqUmBB5RkxR3riZeuezZULU0Nkf4uGXB06C+NBm9HqMdr1HfhPkR82BDKPlrrvIj+FS2Ose
K8xezIaXkdyw69OAHfTcHfG+3zey/miroD/8/WUAle8vF14mZY7pSkOn9gbapgkl8K8XXpMptOd3
SnuMkspe9QH2ZjOjUtxVERkuex6LY8QFFQbJunc2lWpJtbTIlio8crJg9YtJIg1zbmYCRaHSrHv1
q7pYG9zej50/fJt8UCQhjanEZ9sWFhUoQfA3JwehZc8m0N6mBR4/DdNQGlgQ/Z3ifXCJZ5bT0B57
myNZ84Eg9+whL66fELZX+4D5HHBC06/WvOXGhZ0qDc04yLapCVtRWNl3SbcP9npKAQLTgAdUeN15
IgCyrsyM+tXsUgZDucsrqr/FrCn2Qxht8cUAj0Y/9r4OqeUfUh2PflWLTZsPycFynZOO4+pKOUW2
7cFdrW3LHi/4jVpqKzRzLg1gPVQYNKbo5LujtsFYK5nvN5oCHDHA7WmsmH1GprG1HPXXLg0+d0X4
VQJR3ZsdZgVd+ue5zavosO61eIbOteqJcEjyRi48CyXoV3bDDBGnhlpcRHCVOYHPknTLzJzvdqFH
E3RoNALXtYWTa0x1LDEj6zJa1c+hz9vbDNSSLaAsyPL7uuIdxbZzqGfMWTNIExw+tfa538cXx4+/
5cqQyMCPoebCElK2ttaB3j2akd5eklI+W9naEzn1vZmzR29NL8id/v3y4TB07Y+/P2rlfFD+Wi3M
B60180h1YJ+mTb0pHaV/Xi30pVFrWFy8x9oj6u12vnsG0+WesXHXiKnma1GlB02bhsfOpnfJHa/C
3hka8CcrnMovumftqVCOt5qesAo2h3oTmrkJRcccLmkfNyttetTwPJyGRmr7uHIeoEiPn5ysbtAJ
9eCxSBW+Pghce9F0DEDqdGs7JtNUdKQ1AlVHaQQhjjLnWmYBNsdzPyQX08f1iN7i7fk1vsqwh/1j
xxOS1bRtauvaDaRQFe4gT9ZrmbVoJOQTHm2Pkl9qK9DIK/3VpYJiUpNx6K2JTifhS2TfLXDn5j6i
g2yTo63slc1sImy13d+/8HMB7e8vvJj3NuxeGfeb9m9XC+o/68oIfPW4jHuGiDR5WXD1fBft5N1n
WKL2OoEDyrVs+kSIiWnBmfrP9lLYzPlGoUWPhDyywNa2ZZPAFAxjuWnj4lX30Fu6kvKiSnTuTWsQ
l2l3grFt2LesAm8MPOxssDI4ermfrFEkG4gBtTrkZsKewJ7BK6MVPxv/xd55LUmKbNv2iziGchxe
Q+vUovIFy6rqRmtwxNffAdn7dO065+62+35fsIjIkCQ47mvNOaYu7tLE/VbnYXGaMHysc5N2h5Pg
cOVy/tQGczi3ngY7ZslHzW78f5DKsIj/X3YSrTDkiSate/v3ndRndVRTvhGPzBG5YsaJeRcZD81E
AbQOFaFNjf9OCGuydtTQnXDCDCxXYsS2CjtlphjqNE/k+6TBt0kvERaYnzGttYmEQv9ZbfPEMygx
G2dyKaar7uEYJG8FjktOSJBbRoog0+gqq/it6HT7UDSXMFMXXZZAJMrQOPYmRX436Hatk+HyaOT3
MczEgVFxor+IzGCwvGNp6eeJsMmLIuDdKOn01Drt4JIZI2asDKGdG4+3lIwksreUftaiBvDKyArH
Kwg0anP3kulE1TR+3x1HfIlEat3iIArfNUOIQx69Ae6sLxEszrFLwisSEuSlY2g/68ZYruFpOOes
oV/CRIKB5BQEZGvHUcb6ygT9HqLO25vDztYwsFaNQQAEMr5VW4l3p+e07FnrbIkdEjQxQnpuRRPg
63EM5KKOcS6Qj+opFmpHO2hMmu4NezGV1fVGQ7uNSmJcmyGCsqZwyExJMdpNOlVmX2JVAgsFpFxu
4kgPL56I3jurYdhooLgWyXdzGNpPNzHXQBYmDDi+e8iYE/ZMxe99Zf0EMzcOmMVRMlJMz2xkrl1t
75crkA1902WAusz4xKjU7pBcubinNEhEdJm3aDonsrZutuixJGnOqfAMXM2FQebmuhAaUvdY4i0K
nSMQieDVSjJBSToaH6IqBG+FIjUaiW1rXWO2HB4B1DQb6CMjq05qxaMZkQuHynvXam5+jl1535Yv
mZnFd1XFKsdsw50paNxT8GzXQbaPTGWdG2AAWaW6c2+DnEzS/g9pdAAxKU/uyqgGPmZmybMVncKI
TPcKcd2OFCzaI/NdN2j2Mot/0AoF3zwwi+OUYtlrNsy/kTy4Cbsd1/+F2dIMIWufLGCP2DeJTZIt
ZvpxCPQrO9dd/eeRjsHs97PYs2yWowYA2KVg89uK1M0NGqyJqh4FdnHSkrx4U4pOnhoqKjcuSthk
GfpFndt3MtGezJA6PCAPMjX7ocKfVdGxjWHTgIu9Gyz0rVZM1zwC25ShyDXj/BmpnmO204NuxuEh
IpOFYkMIWsJFZh+5Dix/RT+3MMvnFkwtynOu28s4i9kUWUja9MfQxxcVBF1/5yb+T+UqGEcWfdgA
AgX/5ptK6C1BjKl3PgUUUqBqdytK1AimcgcsIELfUJ0hVKIw0l3TN0Q+aY5/8GlbwbWnk+1pfrtK
e7mrQQGdtcl1b35VEDeSVaSZOVXOBwf5negsWEGRz9IJ3z5spO4b5LxjHCfTs2NAUUsDPUT+AjY6
Lx8wDQoKMkX4Yk0V+dQRn5tqQ/yc+U+ONz9bn7Tr4LuwVe0mPcIyNVfIDTisZfCAaFO/+p5OLIJu
XWIfUxJKEyofwnprHMJzwtFMLjDBfSiedrYJRj1GUit/ZEWQPwZI2NdNGNHisFDpl8UhB9NxNubp
DPqRkcqNJzelGhYXq/bYElrWUkPYI7VpsRhx5YryDt4PC7rBmJjNR1q1S1O1z5nsoV/O/BsKVA/H
uoOKCCPMHvBHtmpbLb+h9qKu0WuvoGjUFuKEvq9HgzHO6VhmMOnAkU6133zW9bA6i0KJle8T3esX
sQB5G24iC3ftlPUOaWlesPMBH8HrcGiIQd5vt27ZJYcU+/QqDOK3MAYIVA06FtKObhVxQO6qSD3W
sI1/oY03PrAf8EokP3qRGk8gfXC3FlYAniZv7hxMZHP7cd0SFf7DsO+44vqfGskmmLQ5I1FrpUfC
yBDDeP7ZJ1zlFrnRqSDk6iU1xHcKNgaAP+61lXf2gumxqlIc9hQzn9O8TbaBYds7J3rNGg2yht5Y
935oSQwJCREzDWoDH94g/0IveXRnJU5SsPxG4eLX/Xencp2H+NW0tOBE5Oi0Gw5tbBUPkfYTqqK7
busaplqKvhx0goVnj/QBQy/cF3tKsz1VxGqrxSkYyJ51F5eBVyTfzobeeUPCmYUNHemEFXL9HRoa
+OaURc/paJbrdgAITDPqpQyKbt/puY6TE7JbzZSnsKJvLrLuqr62E8StKRDuri3an4YVu+cxM7H1
tGML3yraBUYY3XQK3A990B6Fho0nsLWc4RVuTOJz2DE5gl8wvVfDyMGTKICewoCFySh+yUg1Otj5
t3LI5Hqm8RzMWFyQLhf3coDcoMHDvi/t+qmjCUvfB75fIfBiTB1OHc+nPKmigTkZvqAT9pC3PEIK
4TKHwj3moYzIe52jBey3MI3wPTNkte57Je8hBlJzqH9SpzBvYQCia4iihFCjEC+BTJ29reyG1qmx
iwLUk4ecudEjs5Wjlk/GxbXDl9hvNXQ8hzRu60M19jFlMEzjTjkyDWT9hDPb9lF2u83OqOewvthQ
j0a5Q/xVbPW2CVHthwR9ZbV/PwgKp7bKUyRTqt10toX+bE5czESE9M3oQfk2kcmoA2W7rfon9HYp
GLxx2FtqPGXZnPw1T5tH8dmmJWjl1H+afFJKCWKP9zlE1Bs5kbCG9mUX/4A5me6wXevgmvTVpCGu
7yX5R0XRrANn9C9aX023XiXByqNTi5THZjKrG4QrGtY3mcuD0TTfpDGZBygqA+Y3JglJGzvrJJL9
DQrjx0SxeKtbGRBDt3+kh+Cx0zw41kl9ivWuvxEG01Brsv4ktnLaJoMxvgH2uAtqMgWwHzKm2Un9
mNTOzvNeDfzL7y61802bCnKlw645OMzdv66U/19V/Q+dJaYF9HX+742l9WeK+rXOo89fm0tfr/pX
b8mw/wvsEoJlDAHooG3WsX+Jqg3T/i9bF2gRqc6gRJK0Ef8VrIGomgQGj6wJU0Lu0VmE/SWqtsz/
Epbl2hJzloviyPt/ai+Z/J5/W+3xtcAaOpgTLB0B97Ia/KUoTwBvQaGrgxjWW97WKPRd2Q72RemA
qIMyVC+FPeTHzo5cFpuMsFotQAC3pK/CC3hSfpE9Z3r6I8iKixooHPhWfou4ilUhYbVmfpfpnoYF
dfyINLfch3WqjhR+5iLES++6w10Od+/Oa13nH5ax4t/bZnNMiGPrnimlhEDjms5vczsg8WXihZ26
BaaV7XsP+XRr/0DkI5COUxkq4AxtmP8xClBsXndd417qfjBuZWj/0YZTefYGdVc45XA1jZSyd4cC
hfW/c62TEvBi3d3LCOqbZ/fJgdgpEIGun159lzla0kcHfcgfi7mTLzMQe4bZqK0fU2MnILTdO3r+
J2GuPfACcjhGpINaXvXYRfL4bME7BnACzn6QjdyPYxKg9zH8sxX2pDhr7qZhkfGySDc9aYfncCty
jVyE0dWeAI9YjMnIIwPA3P+wT5255vJrTWbep/S1cYl4tENd87eWOkr70HW8sb0FiLd2qgujnaeY
8ZIrGTyrQF+LcqbRg6Y6k3wa7fMy/miL/qdrswaIvMoEHYJIwU/0O6Ug1XPl7MD9KmZ+MY68WjzF
Tpo8GsBb2dFMkz1AHrUv3olIVSeVOsT3lio/B4MOZ8Wl7dkjSMN02D8nBSF0oRM/DWmYYz5NcHum
NGNW/0JOhHsWavWGkw4FbuESIiP8jd5BZ9xUBJexhOmNZ0uyLz0wt6GTUesXGyWzHk5LGV5h/N+N
qqOtRPxdNE7tITTFYxK50yEO2+zVpKopuupiWSmVUAQ3f28QzAHyGeN/6qgZ//PklTaLSo5yh3PY
WhxJv5y8csSirJWsFnPxHYZRcXbxPrDr6BPXMxiIdL7ojN7UuQ7KjihyhVuHZmuF3qolXQ+bvbh1
lJ8uEdR/K9T2Xrvxqkp//WVQvP86QP6t8/fbYSNp7RquxLvBGMPmt1Ke0IfALpsgBy2vNac4EdcF
8SzCHkQzno5/+DjzN/kFDS98LdhDpO06hkeGDN/nl91ScvxPVR0Wt82SKqEZf1RtgoxVYwpk1IZ9
G1v4xxFS+qeKE4qVcbNxvK44e3qL3J1yHA7F0QteW0vPjqAOGc7k97jqVmkbaa+wA8CQ1H5J2oWe
bxtvlFcAq/WuNBFcNbrvXP9h/81f+Nfzjr2H7UWYNrISZ76a/PsPwnUThUGeRTSFrQ96tyHIVA7+
wTVqhqsAlKWT6FspQYE0CsayxUh0riecrLFTPUYgYzeKtRnrnHzF2nrfN6Vxv2wS2/vDyHGjWhGn
INYVhPy4Ds7DlLcsoeqdiVDnwnKMiW0+9bseGFbsV/2JBPBsDdHaOE2aZSABq+xdQ1/5pksEcf4U
yzcvQ9UdhijZfIAlcScxI8CO3WQsZ72Jdq4qm11Q9i5xqwlsENCIRuuhssMwDQsCADXZGX/S7grJ
D6EEBJ+XGn0UMc0kthXDcTIdAidtzn6R98RqtvntP+/33zNs5s4pKh5UbdTVbS4k8/n3y4FE4IfI
SUXSriPLDX8wV4Ym+gdXIOQPqXqGKjbXfQ112wzHn9gl4z+wH+NQLPrPKpEGsivbuQtJPTgmNBL2
rSn9R3qsqPzn51ImGixt/Nl1yc1OrONgOvFHXFCGy9wxvCOdfryvSAZY1SJlJMod+9M2KE955aNd
ucRi1o23HdUkcQaM9zGRPpcJDsgGNYl2DHLjqTcTKm8m8NtwctV6Qil70IRe7XIb93M0m/y0vD8M
E7Zr/MPpLRDtilCdbyoZyjsyDetXWz7UZjO8YTBpr7qx/c872PTk/zi0kdwwIjgecx1ULvK3arNT
U7Gtw9aCe00JpjJS4+wRc3zWm4GueABPJZ0c97D8YdkMrg/qC0SCca6xaVe7v19j+NqPcirrXx76
5SlCxgYtzfmFf7+bmq3+So4lLLr5fZc/+ylpRV83v545OZq2Zh1uI233kAbO31IDhXfUwGL/8sLl
D18fuXzBMNOJJLFt2tnzN7WWb/D3h49ewj8Dbw8slRDw6P/2m/5+9l/va8y6ekL5lu/w3z/mt5/1
9Z2W53x9aFdm6A82Rq26vWhdcorn1y9PQPJIJPByc/nLshmX3b/ctDllk+oWco3fG8iJsFCDCrL8
cwSV6SA20ZyoquZsVTWnrMZz3mqrum5NscZ6pb3455S2yW5sX0at/1MVtkFGLUUde/pTp/eyoRj+
jEXgM50TXsNk+F6yEiRUA+FPL8GuDcO58/Tyxe/kLW5MIrYbVJFTnb+Z2KBZ9U7XvNPJ9jaCPf3X
Mxd8cNVz9myca1tyNC281cCuyyWhtmKakBBaa5qk147DQz+n2QaI9CPcC21PlFPvR4j0WxzPiSSm
xiUNl8QxdCj68NTnDKMd0hrCjElS00nR5bq7ruZc3Sw62SRvNb3pIPoBEBH9rIjhVYmMrzjlZ9MP
edtOfU+nfk6AGbeo2uVKbzGuZA7sH9lp+4zTYJPD2dmbVvEYWpSbAge/ras+7JRQkhrfM+xCzGwu
bck5Q9jGJRETK6yWfGGXpOGMyOFyzh5O5hDiOY24icgl9mzjHSg0ScXWKbHkLQia8KyhA8PHCH+E
xLJD7dTbJq/Ni6iCioeT98RHHtWQiWykw09qA0/In7pN4ZiPcVBfPaBexFxlj1Ngs4OJWK7mrOVU
nbTcf/a90t+g4VgXhDLnhDNLQprrOa25nXObh6Ky7iz7I2lLil+ltYefRjS1hUBsDrDWnHyP9plC
vs7IaGy4XkbHujxoxEVDm3ZOXLHPSUeSNLHUaKYIlxZzyrTCpjjFww/wG4908DSqAYySczJ1SUR1
YGj6cZRVs9EGDjDSwnsAdpesK0AyKmLCKHmsbEC8ddACtBZc3sMKYQGOCALfj12FZ65OcgxR7QRJ
YojNldnQDJu6mNkNpRozkS/GnLo9mZTo8AZlKUVZzSSoRk5kmbmWDsVAmcd6ju/O5iDviURvSbJ3
OrzaIv7pFN2uGGq1FXb8CPiivrhkghdzOHgBU3FXkRcem+o7jotLSs9yDW2BEkO1UiSM5ySNo2hz
5+DxyM6TldGP1A3SA0LxMzWC1wGY0V1fEq0aApkpG3VfL4HmrPQmvXgK0W4QVe0Qel6XsPmJQS/m
QPRojkaXZKSrOSzdIzWd7vizRYq67kYBPRQoYzSiCsTHlFzGgaZMazO0Yin/OdnKRYlGOPvQrqc5
rL2cY9srSK5gTJOV3cO7tKZVOUe862S9C5PQd0d6oBlCk6hRxFy9Me7yWH5XWnDHgJWe3CZ5HTsN
lBHhHIfctE6jP+ZbQdJ8FsyR83P4fOQED6TiDJxa8Tb0PzN0+BuLycYuGNwdq/X2pI/QsZ1gvKln
Gad3uKO2OgPiauyRCEyTm6wat+vhd8TECxHYlHXYRGLRPFeK9aBBzUuTBZZTyak8kPw6Mb+cEX0v
TLZ2cQz30QniXZ4WF0NvyA00q28cQ7iDctc90LyhBJ3h4qx6MhunSnzTXPbfIFQCuDvBzjUTdrMO
M+pAl94hBlGCrscdZj+hbia6GxX6QekgRE2NgKDYc/8AGk0ut4C+q0XyzHLou4CwQ6sA1b1wpq3t
aq9aRPb36ARvStp7lmLDGmEUeBNAaFF8HapZrRNInQES2ntBN1ofR/sscsZJkECbKbbjh9SNtsoc
m3uMpJu4to8Ewkf8A6waVmiZbEq/S1bkFni7CefKAAV/3bXJR6LgZrIjGwdoadq+hQB2Ca/G/SPt
2cuU1BvYGLeRxOZKM4+D3+AdKp1m208DhB/nAYqMu7VGFo1I5s71iIrI86Ac67DEhlRHXmN0KyC5
OAXw8rjmGba29Fr0KSTqBIyH67BOgjVIG/CWdfaU+ykz0Bb0Duuig49Odm+ID3icJA0A00py61kA
NpDkNIBbDo+uovg8+l6yaaLpyaxkwY8bqpltP+yU9ckJpvaIBF8SBk6Kuc0slKv2IbNqysI54n3b
2AxJsEflCGAECfxYdyVuF+7WsnytEv1xtq5/y7FcgDajxOlhbdEs572uhlvI0FlmE8wjs9tJidGo
wBHbZQJDcgjsqk/om9kRKRsxxmL4MON9Qc1hq0cQvyyDGbRlPRlaGlLAKRgBTC1EEdc+d5qlMbPR
qk2mVXLntd4ZzJVARFHdEyP+RFbQoSjCq678P7o8+cPomnBlkCogpikjU29413MjXxmhznmHqmwV
laGAxtddq5YqL/jZgrUVjRaRvzl1ySDNQb5SAvNuzaopFNUxzC6NV+8YYAAL2j/6yDuMo2+8mxTP
t56OghUViHYjqEcHCMYzls1yNwHteIebYTj7YlLb5WXz6w12zA/64MVKTRMld4yKSM1QT6C8ip8R
IWMX440a0Hlaobq3iuvpzs5089SDfbobNRQy0/weufugYIh+d+IkQopghLdh7iSkneVvcK1r3xQB
Sct7yYl2guQa/mBqQ3FkKZbtO+I2zwQvUlSW6afUyvonvJKzEzXtu2Yb+dY1teJC2aW/ajqwGE/v
sg+wMrvlqex6XMxJQHkkVCOrt57EpmmqH4Dtu6uvd1PXeGzSH6bU+nWq6/qdnrvtiTRttTMotbz4
pfcu5s/Vu+SKTzt8Hzs02lAlwwuOaXENEi4Zpe2NH1OQbnvDqX4OsipWY1d1T0x5znguSe3G/XdQ
yjAedHjcq+Vpuv0Gatn+Pjaajvgmr+/GYDBOgtySXa/X0as03dflmWKyb3EWmm8dKSDbCFb3OdOa
4AYiU0OsaHhK+yC1fVNUgg5EENUr3bHiJ6+utb05juZBotUh88U0SDjht2CURLKQN9+HgujfenLD
u04W3olSPdQ3vW5ZwbvPyw4y0uqey1X1lorG2nIe9OcqqeqbkDQoCt2sP5FXr5enlg5KL7soxGOZ
+OnBKWx1yLuoesTez392/mD4jCs3dOmVCRrirqHZN89ykrOmpaheaLO8+l74tDyVSK7HPp7LBpXu
bpHCFeeM4+5WW1CwM6ezaUx4f+1IV+vBSOS0Q/ypObhBWB6MvtUfQeeprw/uFbA0OjhwcXkPMXe0
OrQUlwYSwq0dkYIDUSp+9PabNqXmp/JDHVNXrV+KtGhvJtXBryfkmK4sG9o/QKKNpkGMUBr+yZHv
uPaBL/3wCtaXvfE9c2BK2XZfXEe7R75UGOFm+YhsPSgOOGwV8YagwOnqO7K59p2TbQjokd8hp319
FWK6GPild3XbOroi+mw2WeFyTSZa9eKrw/Ispnxi3fJZt2LQrMvyBHJd3M+RiOL5+zhYeNf5GOm3
JLXbi9cIBBfT1HwqRd1v/s3w+RSdGs+/jaURX/QKlQFNaPcDKNXXM6hD4P90s+qOwVOc6SHH27YY
24+GlsvyKcIjXI5Fp3FHOMDsJpPlNmTE+xZyVC6f0tQonPlC4X3g0tXK5qFpXtx/c6KCp/I9ppZ/
D/3S5p42I1EKKdyxOYX+Wz52u+VTfBwfK7NwDhFAYtYG1XRSUe5tOZjG9xgn8PI+LcGVq0o6yQOu
T7CTXHN3jqPF7yrIj8v7ENGEzT+uh4cGtu9pdKdqJ2JOL6YHp+UZGEI7UgcL72GqSvtoZihw4wI9
uimL18IgBpWUmM/ITWD/62N0rkSBRbTSf/RaMnxy8tCmgqR25wKYveohJQ05v0A30wt1SfGSmpZ/
0B0WNj4y5g+jOS8vNEU8bFvqGieu5+nWwuy0cwAiLn8klZSclrHEFyfc9jaUIvt6V4QEjxivu+cY
AvdRVKm9RVs3fjo9kxsc0GS+ZbtOD4FKpnr1YlLgW74+buwlH9S65gQO3xlphFV+/ppK4aEWMnlC
fm+dosKNt8vjOZlEadP238qxYHaSx+2hH4T5Okn7sHzFwhoDiOijcYkx092LIGy/3hGJWcRcL3Uf
CCwzz2pkrF7e0vFx65Ef8O5ioKGvWCOS85zkXY9I95v3pRrCcUN8FYUD2OIP7UgIrOewSKMP6t2X
OerVqqmM+7KJrMvU9mBK5t8+lOGRMs9EDIJgfWYMchejwPtW6kztu3G6p81B+q/tJ9uhnHXRsZ09
da727etbmRxoflT0d3ok7CvWZ9S7855pwumW0DZ/UZNTHluPdrw5dMlnC1p//rbd1Itt1UTiiCYp
wPjpUyM2i8evvdMAPATS2TCW+/Imwib8etfa6F56CqNPNGbT02Cl/dc/EOGqyYX+Azx4t7Pw+9Ac
KZwXt45YnvIjNWN2sc6HWBf0/t1y2I2EcH+YhCqYIZgPLt2BkQwYas0aPp7x3vokfBVl2q3aLi2P
dex8aEYMMMwS1bUIYUobuaX2DvHR1zJxxM6V48RIqLiqdo8erWZ8NVYLXo7FKv6vfY+mcVV7HXRV
cjruiNV9HNvavhYe8mcXI1XOCpZLzHeQodo9AAs40T3qD9WQBusNzgizUfuQbkl7xogMVnZu8VJA
WY3inkwdv7JOg3IPdc4aMJKtvEpssOvA7madL423yVRPWmp/UMagc+6K184kutU0lTp0DvanUHKO
Yg4ftqHCUT21SXX2Kwy8yyaA77mS1JPmfxrZTAund7k5CCJJOmWe66EK927kZ6e/H//9ecuTlw0m
j/z0dbezw32QT+flZcsbLI8DNYAbutz8+0GGcVgecsaV4fVh7WSD601UkNK6lmsFewl3RwOmuCE7
bQChuVVJ/kq4I/UXTBtIzltswW77ioYwo8PFhDgDdeCABG46PMLVvEk6pGARaRSw65P+ZPhNf+rb
iJ2ra6TlolJ32UW71PmUrT4eNTKBT0Wdosqwi3KrkPpxERhigoTvpN05X09QGLxPSdG2p2zeLLeS
s05x6mANYPrSfi0gV55a/Y9C0/hB4czkXTYjIrZJQMqhG2PuvB4fdpeNs5n8HbYiGdbIJ02fNB7Z
4MAT1V0mrYtEQI9Lnd3DWUZ4SgLWpMAyvHI0FgxxpV6WH0d1tETGsMr0ci45Qn5v7e9Jy7tqrFR2
uYxeDDUn/TTtsx4Dw24SXtD2NfvK0HW0461xiQhf2S2PLX/NG6boDvlNYTcCMYbBH8oaG1IuN0wU
ApgsICX5YqGFPaBAboSiKOMXT8Qv80/bMx17JmkXn3qj3QOWUdDf1M2OAR12LC2JRIKxA5cXW0dz
WngBRcCFt8hhcPgOIZx+EiYbqlfi6/j4endRA3VePjeLkNbHSD/QyrVHw48PDS1DJBZdvg0Yqmix
gKSY6FpvHEHJIY5SbSUmSdSnihEVtvVDZ+cdsQU0UuMuHfZmIy9QHJFoRYkEtQg3f6Pgc+2mun+N
yIqQReUeCnCGJxaLditQMupxfUIXXJ/IoqcICbZiLdwBQ9jc2yvLgvE3NsetEWL21wb/R980P2NJ
3NdCDGgr64ZupdzXhXOXTsh6zaF//TskqNGq/LTEBdX0ICjxa30OgNRW2zZxpkNeW69T5DlXPyVX
vJP32hzcMZkAyfK4dI/dTJlteqVwAhEMiHyUdTqUwC1QiniDKavb+7I+NJ3TBzPUBC1gMu6FoYBb
K4LwtGhC4zSp11Z00xlZVXoG/Fs+TmOFYWkMnCthWdYuRj4H9CwUa5qQcucXvnVSHVAAH52cNw7M
LVDwXSSXBoIbNIvMwAK1YCd2OMx9rJjMrMsqWunjc2D3/n1SEIhlpchchZ4iv8+pMvI55YnEzRKi
VxydjJEORyzm1LfeMA5fEVW2dx3bUu6cyWc4WQDPXVWk+8ZKzvFM/1422WDdew0G17EwL+48gIUx
w93fm0RDXdUXQEB0qf3A4fiCT5HsUQhAJ63oXp1Q22KFotlAQUQCbTrpGqe8VB+CyLDdOJj3oWVW
JzmDijI3PoQWCx2ojOBDbEGA28JKUGBr971VXBYgwt8bxLIEHxKbBf2/+O6HGXK9YszXwMq+vj/R
7LDNFfiUriRMcwFpLBtKTt0pIjmgUMOx4QQ9tW18F+Wp2KUmcIvloQVzsdyCtYYOA4b5pHECptBe
kUEbVnOK5o05WtpWl8N7kBjhnmrNfUbONmciGaApmBLKwU1IeMRynGNoqxkNNW9UJ6EBEA8mWKlu
Qi5RNlySGA2kjul3JXEGnqrU6742y13InjLFY8RfdMrnTtEXx37+JcsmszSBBI/g2WFOnZ7mTQni
YpvlXboy9NBa51NxK5QOWp9RHhWs+tq4uvzrlv/ft3gzQFIVvfwkbnug20Z/Wm7ZpBf+cnf5g17K
TRY75SGoQHktG8uLuK5U2UuAancXGl59WjYoYJuTz4zt6+7ymJvgTYxD0jy0Cp4/OAsuBnHWQEqX
JcQa56ULUNX6kzWu3PmliclQQtZ8sRZZNaw1Ww7HSbGSJN/gbHhuChgnC7INXTdKo4inz6beU4am
BWrupp6wFjVRqLH1B7/NLeYSZXEmqjlEX854Ecw9WK3Fg5rWc6OUfbVsHGbrJMpEhKvMu6TLEo8i
vkeVcj4qll+SYADa+yzXde1AEhYckCj5hEUVn4UKsH4aJDDP49QybIEVovBBzZBGiH9PeQ1F8WSl
AKlApQsbSzlCF2wrXg/qfCJ6lCTs4Jg0zZolEoN2JjnVzFzP/ro/oxIDvyPlEtLWRqeqtrYza50R
tnzqoNykls+1ODQ52DsTlksqETyTk/OczskB43yuLMPBcuu3xwKHA9FrKzquHBcdBKFtidrgGk9Z
DAGtDtdJkeQXeoVYIQx3DvKG9TbpwYBSXW/p7rIYg2j6nOSkAupD7N7hl9p1LHM/6cGAl/UQ9XtJ
i0rR9/tjX2mo3n3j2sGWpwQc8DjGMkdiSrRQ8Zx8Im+iIaw+vAzPLC3W50zUw9kl6GeTPIUI7h8R
3Hu3HI1BYWmK1D0aglZIb8mmJT7788HpR8F411fliP0Y8pzvOgB8kOyQMm+i5kSVEFKLNcXFEMU+
A8l+j8+JlMHCzNpNiKN7W8bzckWSUmPI/sGkwrsd3AqCWNr3D1IIllGG7h9CZ9yZk5bfZ+SnjtBu
7323ytemR+umBvIuKb68G56NFLqaR+t4IF80UcnFQCeGsdUqdo6ZJhfQhBPdGdfcqCzwnlMV/6x1
H2v6fI9aPFPAgkEljUk0bjxhvw05BiJNGh+dDaDJsg3UF2YWvQ12tV0ex9NNF8HE4OKA0H+tMxjQ
6KZx4RTf6jEw4fZY1JSq1iHKCwGMOYnnUhf1m02f/0gQUEoIWt68FcYkNkOQ0xSa/4oFYV0JTIJW
6eW7JgvwuKQwPI96wbVZqrF+k45/Yjrvfa9ssF6OhTQzK5K9rrchpZxdlPXDYwv0Lm7ulo3VlBHi
CRwYMYgAypWF8dlqNeKBTDwHHcAxlmrRrsFzdt/Rbmft8Uo2svtqjU1E0k5ypZHSbRHQm/fBfGuM
wAiHEYlbtZ1z6og2OTWJPT6AfNfWpnDG9TiNxQbtV8uubqr1kMbjSmFIxtsDy0nCvF+n3Vgf9VCY
hyZP/8jqTl91pAW+egqlahY1FNsINtuYFqIzaBRqx7yhBVqaRN9V8OQl6hDgGnodUIEjdA/XsRNU
zxLjxjEfFKnG4ol6sn6DOCH4ElCBYDgNaOSaCdnf0F6h/WOhJ5cDEidOPLh6zUNdZd15MAr/D4s4
kW3TICXaGg2+0LoqX8EmEaABh8qe4jlcy7o5Xv5IZ8p8JoS7fcYaQLwRBLWR/OV66Jo70veeyLDO
Dq3V5pflTI8c14L5uZNjvYE34iAgv3Gpyx9T8qavlllfl3uGRLRHDB2dG1kRCxlAx/Gn8O6gDan9
Jod0DyEg+9571Nl8PL03lQ7fqqEcL7RFqX0LC4CiK8wHMW8mNV1ETB0dgynWNFZ9a7PiIPPitL1H
+7TukFYQ0Vv3m8hHqW+JqUQLT7fNtyBTFIhF8pGGtukz9/RVbr2bFCtX4aCvZWmE392GqQTsHvra
3Td0V85maBpx8r2AiEmPsgUK+v/D3nnsxq6kW/pVGj1ngUFPoG8P0hulXKbshNjaJuhdBO3T90fV
KdyqAi66e34niSNpS0fKTDIi1r/Wtz7lIiUgVdZ3DIg6srshzWKZC2SxnaafQe5tgzmeP8KwxxEF
HHIjA7vb1GZF1MuZ9JV+F+6gdGT8HGVCtarv/TZSYJA7utDlnu1ZcKqgNnAjiz8wQMpdEcTFaejM
8KmbQN+545sIpf3SuCZ5NclCYMWm9eJGzV8ffn+VCSdDUpetYkVNxBVG1l09Ts67Y6t530QSy8ry
YdOO730rcNxZwx/lmjOJduz/fUh7FGaAc5CGbHAdFGDXK7IHVMti7bWSWWkyoZsg75rezxA2+AqL
R3xzlhglU5LpIM3Af54FSBLo+c3KsefhVu5dVzp/TN1/VQyT38py6jeYd4qHXLJLSsISlH2bMMeZ
svR9AL6BNzF9cZLxw8xg2XJ9BD8sFTw1gdX8HryK0UxEQHquDog/ZOpUBoirdrktV5T8dm4G0Q5O
2mnyPe9GZYXcpuwI9oY/Wxvp01luj/3wkOTiI0/kfHRmRRh99jdwqepXWA1+kTovPZVE14JrvrQd
/ZAYNIKT6hFH3kQOr0ZQbVszW+rtO32aHA8SQK+vVZPfRAO8FmbKZ25VMbkki3MNZItnZSixabve
OMgZXgPf8561YJB1w4XRMipeN/4c0ZaJvjWFNUc0GDZvM80oK4ICmbK9d5sJf1Eex8YUD5Re7nMg
lrvGoW8sNuMDwYp6AaySswbDcCh7chmsr9XW0KBcYgtdxo5y9cBUmAMjSd61k8GZqYiRXdvJCVeq
Kr1TnlHT5bgVhIusk0fUo3lv5+4lzcz4g6RMtppz4ysWBjO6dOTsKidjM3FH/qnGX844MIMd7Ppi
G04Fi7AX9yrtXmlqi1ZBVbh3aac+qS5ur7ms61O06Jte0Lo/go+xAsCrtEvHnLDyc6gL8VyyeIJo
Vzk7X7r+5tn/QWf2xogrvfLIO2/pMZZHYUE4U2ma7tWMMBdUjT72Lo2kaRtyOtNBvmcswiJmSjj2
o14QtpS2MP2qLk63ZLAc45Ji0t4yL66f69YmQ6jhl/71Cmor39jSunnkFje0/qgfClgHbmRj7w5x
fgyq5Vkx7WuTJfbRzPL6XEfMcYUAP0xJ1HM8j8a90P3++yPXA03BmqIuqiSN681lTEkNbc9+Yv/K
5uoXUGhae3n1t1Il0LGV/2PAEgvvmK3Y2i/j5l5rBhlU5L2oEeOFCBLnI+xfSgAtd94QTBgqlXGx
lzz+NAGRNmrzrCCu/fXQVnvf6H4zyXgc0ghjoWGztQB/ezaq6S6PBY0WxuSfDexzdHGl4cMED/CB
q5KopwbHCzi2+D26ublOY9pcGVOl17w4ti1Qknby/JM0jauyJe9CpVBIPWu+r8rsUrpwBAlBwsaL
CEhSJTTvrBhexvdhWhWdPke5dRwGqhtyYWCASZLHrsD2MHqhul8SSlVwnw8cq+rlL8T/ZFwIuz0W
zQAq+6WgPPqCeBHcK+0XnCt697WN4z2B/pn+dQGsZnDqzdyoimQa36vdJjzx414yc3hLOFS9QuSD
4zmU2zFq6o9l8vgjiRv4xOlAUbia2KEVDBD4a/ILzUvAWNEXTsYw6T3EyZ8ovA86T6ynIZPBLkMe
29QqNfddQL7KHTz6bD11Kp1GvcICpL2rAPe5XCa9KquVBR74KZvcL7MuvOUIPzxhsS/ODlv7dRSL
BA622usegTezoxdpk7zL8bH+jJYdpQEfEQPstoIKXAVPtt34EIz7/itgYfG6MN6iF+XYg0TyOPfL
/D4yNnSbdC9GlG4XMApLXYSiNFdyDY5u2MVlltJuaV8dnymLlxjzg2UktCZhwj7IcIx2ObMPRvjq
RzEwBOra4g8aDVM14YNfD9gtWV7yDKWCbJCTVgc36Ic11BIcAJ6bn50C/lZnS/8IXaA6qEAInvsO
u9hsDPMqsUb74MQOUW7om25pIrGg15PxYc33dPhlsliYsSyutZ8+0FVobpzeCx8Sy9b72o/78wTe
G0CE9PaiYp5qdcyyvP6jqBoAKVGRn0dfkFbUrGGJfHelP/ALR7i+jU0lanVJUpuAJYkTiIJ9+Uh0
rFvzKzB/EhyF+LP5pewXqSnHy0r5VKc0ovOr51sELPFcNKn5zAXcEsjTTEYdh4MfoOtvq3hRxu2W
JHi28eZecF+Jo31cg1li/cAW1dEEb383wSes8lU7HSWdj3t2HNFKhFa+NUtIBxlfObfB2J45K98b
Hp4seBYvY5tfIBXZR/Ym5aZ0LGS+NLap0V1WN/UR6yZ9HDu3OZuZccljK7sPslyzwjmky4G2rjL4
vhRO53un0OoskugozMJ4jORMU3LPpZyjhr3R3dakZfeq5S7Jk+Jew5i+N5pZHLUbP35/qsgEdtoC
6k2dT/e1ld1kYvq33tSArEX4BqbcI3L91o/7EenkOU0qBGCPyiBKcdW2djLSdugkvjhoKAWJpDO7
t9tyLw22OoW7txhXfEIDoxGpcj9dr2ue05q7/VKR+2VS8WxXUl6zybfWtiZGI5PPtOvDXeN65UFL
Pb5pfEkpPAaw405+NOAcXGki3OSMPw5BKJW3onwH6a+wG9wu5ZVnA1Gq1fEZJwyI3i/dLcdd+3OU
QuLUiKLDMMN0J+93N/Xsc6o28NfsZdofGltxb2YQueCMnrt4JAzY80ykUze+ETyZKUWTKQMmf3xj
z4KRMmqfSettKDfInjhDlJuhbMOtV3ntwUXAWLQDefl+SEabn1uKfhNKDRpC+7fvhwxpd7JoAEqK
8W0oMEM1qUz3xGPJtnghERzDBDjT5RcVsRw7JQ4YMWrCsTo2T1k0WBTvqPoTpepR29G74RoHzuI9
WytuBWnH8TXogvy+/KTpBwdTB8+ZbhQACoxzMKTkBratPt9PxMJ5ZafspmHvi5CTQN8YK1YpcR/V
BoWshsNZPSluRphVZxO1NpVYtzUHmjAzplPSKUD0dVufLQPEcyJNPOSDYx81pr1SC3GZFMfMKvcb
9iZGujD7XN6TnNvGIX/q6EG60D5xJ72RcH5XYTKjF+fDwNTi+3izdd0UJxPhO1RcaFlvE5FM2F0H
zKgW8vxzANKEPoBPZfvha1f59SlnO4JHtIpe59Etd68c8kvSLXn5gMFk2/vWcBfvCdPKBxk32YtL
hrgX5nBprGUaWCjx0ErHPzZB+S7aWDzgYzmTdG2OdueVL34pTuXYpAxkGrlNprFGrEiTr3E66XQ/
BFZ0a4ZpuMFs4hiS/WKERRe2KxXMf6NgvhdGmzECmVsUVUXYJ20u/sDg1VSDjTerYwRhah9EAR0E
WTW1K24e+UHTN8EGgwdPZYhj9ngmGVTcuVmbHtgDifM4jshnlct4eDDdW6z1Axyy4kdoUTraWBhS
Wnmt7ZkC7y6rPspaMsDx3d82Y3avDCkjtV128W64b8ogPRVLwTEylXkpGLVcsOPp09Aad7qE34Es
9UEnwAQDJU7OlYzeNJrwgQkech/HdzTnR8gJW9nYxS3SVve0lGm5RcmUnn1oYbbmj86AN05LgDh3
wsTcxtT0CCkHyagp7FcAOskumQzkfxivr5aHXWCc/Pw6FPCuqkD9olrhxa+x6fRdMnN8VfWOobaz
Q9ejrTSCmt0H1wLmVUwZOKKVC4obkWxqp0Picqcjsx6xezOlvbNQdR7G3pScCdSbpyhP+f5UHKtg
W1Z9fQA5gGbIqpknZrRlWc3Wuh5QNbFZ3k2W+9NB0lpXnfFWAH06RV0zPCaOHB+FW0uyrJpaFt1h
ImKanNI9vM9HM3/lxHdPVKmhOYvYO/MYf6UxXh6YvtsoH4BxUqt58LFA6MCSl4G41rNGzyDRaLz4
nd7NynV2RNPSnW3Y/sXrEtqBrfrZc7mYaFHfWAYcQCvMGYpMiJMlouoBFD/MoKiyNpA2X6w55+Kb
i8eGZMqW5ifusdA1vCRpDlJmbBhEhZdhqg9MxTAjtjASqmiWl9wJ/3pIwjY8ZeVcFNyn6h9FQTP4
9wNUbswQ5AKRXMIcMgmZeFE1V8z+4snvquxgJoT0a5l71D1zDsUAQRx7HgPnaaK+w2v1U7o8gGpo
DAcHkt94G81UdSPEOYY/9wFQpyPuLPqtN8H51uxWkLrtFBenQfLf6+TKLmgUYRYttnnQQOwba3A2
Lb0LpP30oTeQDafBoENxGv1ti5JKgKcE4zbEwU4kzbXz/OCMpB3AAIjTDUVSZO+9in6BTFEoRzT8
qtIbXRX5Rook2PfF0N6whnCQVxpsnVa/Cg+biTPF86Yexvrk5pg1PKrBD7jUTyFlKE9u+UNFhbzQ
/rmYQafuYUi4MCPzxe47fYkyrFdZYxlHQ8jnaTbohKg67zZprndQG+Lv5+o+nqjWxTNUzXjgdPsJ
i2L+GD3OoG5kp7vvDzGI3HnVjEcciWBlVmV8skbhPNT21GAvncHVu/W7rbT9OAy/hkF0j7OSRBkq
3EAdEiy4EkoNaGMmTjXlnE7DZhPgLgHtH72lzthTqGWaR4h6j1xoTPIts99EHX5Rr438vVjeqnFV
r5juzKehb9Q26pcBdhI5cNiWh/Ee1ac5aUarFfAzvzrgtz2BzDPviyHRm3YoXwtraNYYje0Pr5kP
xWx7T41HcKCqjpAMvF80MOIr7tLxefAbev+q8DAkJnbbKktfGAeG98liJw/s9uS27K0DJ3SeyyjE
qY2ml9nxqUCOalM4LVGKF9IGmlpOtN7MVvkraSRHnkTdE6p3oHnH/VEgqJx8Ev22Y4XP+KbTtchi
5/D9IWavfuMTzX2cA3E31iWetb6111nAtWIb5gU3M+D8sabEcKKprzJ785IPFnf0lCVR2FJdx+6j
oFzk2fKVusIzAypnfZSeab7Qu0NKzij/+q/vzxHvbwFt2HtfG9gnCV1d7Ty8IKP0HzOgml099Rib
RLsuqbP0VrLiliHwIBFG7RghyukTYZRCjXa8ggcbkNEzAgAehuUOQNSDqyzocPlsr2fVuy9OgFlz
gsDxzp/EYCxJqx+dDl5aKZ8SLvV97M7oi6YGhUT8hDELx3YdefPajcfga0nJgv7BoR3LnBoSPE9m
iXkHNS66OQrvtBV7Jz/Ox3vbJGwWJ2pJDlT5kZBte7JMEZ2yXW5TiEirO2Ry3VFQ4KZ442vvvU9d
f1dp79fgo/yKLsf5YmHAaii/ekZCrtfmXGYfGBffJMPJcznzIwZO40dPY0+oQkM+cf/Ebp8R48ux
G6FRMirImzG+fj8YU1Wu5Bz6J2soGvBm4bwZaj+5+36gREDtm9j+8a3gxvgshQGGH5jgb4tb5LGR
j5q714EWqO6Qor8yT++DLZWxRI0NY1sxacNeLUhBJqAo61kUe5xYDUiZgqFur3vmWRkoSeEgbGtf
783UQH9yDHfvMfs6uMi+66xljNfEIUcgJpOH4IsMWvikEbjWKg+KPeMAteWWZq8rSs8AypzdRR5u
nMH6b+LC/xPLG/CcIB78XyMX7n8P/+P0u1W/p39GLvz1bf8osrMhcFsERBzHtt3Q9v8T6e27fwPP
gAZlORbGCr7wD+KC+JvtkRsOoFsBDbAdeAKq6nT8H//TBujNTzNBClhs6k2KEf/3//oX7LH6t4//
OQwtLP/f0AQgp1zMkQGjXaA2DoT6f42V0uNUFnbn4s8YyQJBFb7MWnFxhFhxUsYBayURa/GAgKkt
4pvR0mVr0KV4orMUkl7U3JbuHbrvzE2q0+yuVEO9ThYWX9bmRC1wFK4h36Q7NRKADzrvk6Zj+D2Y
Z9tqhJI4zVg4XI+zMeELer3qvf2ecss6c4KgK6ngGFoVXbJB+yt2SI3FxrYQ86k5mq7Nj0ikXy3i
4ZNyLIwPyr8vi3m4oxH91arIngwG9To5hcMbBeaB8Z5h7OLBcPY49R6hH+j7oM9vQT1fJrdX+3aU
6ihJ3xmm+Rq6lrGNM3iv8Tj9wUu+AZeJA10SIGI6zlELAxRk2qaL1F5yRu2TMLp1pfMT9u1nY4fV
vmKW/NikBFBoGDnqHBXOAAeM1+nkE+bAsEA/8aWFLF1ZdnpJabrbKBNKWqDg6mRjVeymShpHxmy3
dBY+SjXbY9duaQBrZg6pabFv5fAyoRoxqNsHqG57CwonrCz8ObJISHQkCLoVJa3kld45+tNj3Ya3
1oPeGfu3CoM0BsHkrohBEzZMmgDe7D2Cq6SL/HWz+J++uwvTPrq5S08X3JmaCJ27TgFJ0KphogVP
ghNfyKd5Ejct+f51LqlCa5T16SRMCE2AnYxgDnqgu6bDG7FSWmN9y9W6SoeV9sdi59f8cMxV59z2
PnTYlXube9ugq2ecAzxvRY8XrKVrupfktJApKarhOwbPN+jpows9SEXNQIvPFcgeG+2qR62ng2nx
dLRhHa7VSMtZ75CQa19NY+RFiY+T5ve07SrYLCiQuZtf2XDlWLjybYArE3y3314xYXH0jy5i9r27
INO0Iopq50zWsJnciD0rZqZ1htvBysatMfolBCie3r54sfzxGY+ahzoBWzDJMEaH+SLV6u2MQksJ
IjAKYd9ha0g4bB6yuQk2nXuq4hkZlbcasYo97+FxZ+VWtI6IaM7BSRep3sqZIy7bXzy4wV6GBdDP
BheiwN/oo3ICqwxYT9u1R0vHA+DLdxDLlRP457xJGD/p/J4h34iT0F8NIw1KWdikZL8S3vM9xCvv
vQaGdOWM5NLbsryo88npDF5UEKVpm4IN1TxJ2Ry/dyo1TjYO+BVzb+/o2BVSqMUmIrWq18bPdj4C
EGzjAaR8tXQ5NnQOVgwwJG+FuyAyWdE1u/cobZ9w9yLmCuyyhX6q2o4KRyvqV6NDQYZfYO3PoW2u
Yo8mqdaocYwYq9Ae1yLJMhT7yt6HDQXJYLZtjjeYrok7MqNri/puGU/GPXmp3EanmhiXbXXnbWp2
mhyzN8BPPoV2n1qbG0nS5lfqgCQSlaCz7HEqjA47TKmuAQxyJrf4V3wMQlE3VbuAl3Rjqu63V+G8
TgOTN4vLP9PWQIWQ4YX43+r1PA7YRXDKJCNzhyiP1WK25ba4FFOJHta9Uz8R3SPBVQ5Qmov8K+lj
b11M6a9KZikk7+aWKc4AkYvMOJu8vGmL14JXoSPAkIGehK24c6lQNwQ96X9kUCW7aOB1DkIGDMRg
Zr8lrZKE+d0E/3WNvJthRu6pcUd0Y8s8b/sWoSyvglfDwzvK7nd+Ak8xDMbvzMxeQK0EG2H0R7vo
NVlcBSCB+FJT/Q6qkk1/6WIXMrZBnHwxmyxXXowUktXW0VMCZR5cZavg2Q1yN/SJvcH51vOGpmzR
rbmAWit7gJSWrL/hlIh+5Is7BgDJeM7x3m7ppQrXo4RANzKH5xDMZBCfF3ou0m+J69kdKMVJDyT8
0NFsmI4y7igLnRocFLK4BV057wZ7ugtt3golQ70jBwhwnomzJP6aDq5KeE8kg/HbEFGZAMJ512Fr
XVXJkK5zcM+bIZG/GQUdum65qSa/OEpcZN3QImZwajJEtVXBRNGrUUybYcnuqBEWc+9wHJS4VGGu
ReuykveZScjUA+gAkS74k5C/5ZBn0Q9Qeh+qNr27Rihrh9UVPxaqzv2YNHvbKdS2LShlmrxc3EXJ
TNYOx9eusHTzaMFxxUfBaLStn0iL1w9+byR3ZS6pQSxoe2XvuqEa4GnszP448EVomM0J8nP2BD8b
6wyrilEZHCqlET31eiJGlEIF9JNsB2/gF1mYk2QIif0xHvdNZ/2Z0fLvIooqd6VFYJDJi8JNXbYU
RXJr0lyepeWUvOESmyBSd1YV42jC5rtsXrCGw6GIaYsbObMVyOFrZ1m3uqAEYavunWkERBTx7yZA
g5D2iQRx3Vfefezh1rJH01xF8RerPZjW5ceNRX8d2x8kreg3ymasYf1IxM1ssl3XjoRFquQ5xKoO
ge7STbLdszXjD07iFwWfZUfYvVtLk8Ta98U407PY1xou9RCRDida4QaSaQWTOgcPLgr1vAaE9JFb
YLS9PLz3o3Hahe2rpQx/PYScXCdKDaqWW43Jj+VdjFKSjDSrmvOBIvufgeNAvZtoH7WHIFqVAwlJ
4fiHkOcTg1pqHuyeMDWIJc/urjil9g6lhmvNgXoNvOIHydMby1BProj+rilY+DVU5m0Dp2QgTrIV
Zc6gRQvw+zZQ4g8LsyPEdJ92k7Frve6+SMVhIvdEfFxDEynaD9umasXnbptFpLhENu2coIXVMRG9
irK3ygmtOwh030uZHZf6ZDFaNWo2SO7Q+JuR1dwXeb7xTWtf2piUROxUq0HjD2MaDw/Z2CXph0pM
NMl0FDvdxTfsOPf2RFvvEIIWdXhy11lEC9NcGdMmr5232qAmaTCqRThxCcUHD+2s20sl3N0UU/IF
cRnmb87ehAo9bgzbOCQoTg5DWDCMGULFE4QJxfOMP4j2ldqr7ozJ4wXthqV0qrG3ThAORxbFFsxA
Uj2QksUSNE/h8xTon1RoXj1Y7miD6a6l84Xz2LXSk7Hy4NeeM5EM5wE5Nuzcu4q1uWBtZOhu0yiV
6RDZObf3Uu8SM4XFTT00oMSmO8ls5o66yBhtvWFcNtzaAPweWtivNEKiyqq7aVTmtRtPqZL97fuB
HpcXYnXp/eAzOoCFBlt+kv0BT0q+9ZhC7uQcmfsa38g6ISrHdGa+aqcunwyDhb6C51uhzHIPTHgi
4Podo1q76AAmi7Yb3VgSq3sniswdMMZmG1MyeDOl5R8z3LPrIMU7Vs4aPg+JtQueiw9vdJlClBOn
2m4Qz+yVV2GBp8yEIn+LsmxHDFc9/f1TIflIQI8l0/R65cYaQ6Pk4iAg3h8q0qgbNTCwoo9swpUN
LaiL9fhCBJhGgzxKd27BnxCPzk93wrAfM1CBZWvwV/xUdehyArfKS2nW0UoSmbzH2niiXiDt/fku
w2w8D9CvR0aeiJC47tx10jcMQc0j5IwZY9scrDBNxsGzEDOJcK9/yXMq4yobMLNdi91oIXH62YPf
DdHamGEeDy3EBmZVqOi43eZB3+yQDpdGMZQeadBosyMyfb8dOjSquYM+ATz1NZdTe3CsIVsRbI4P
LHHJbhhysUoq8UY+lWaAodnnFieAqKvePTKfW8NmKYl766ApF5knJk7MQtOu2VPsURbNfmTVOoqQ
RNuKOtkMUyw2jMMymYDkQakg2wU8/FZ3z4HjCVLurhC4v5qQAuSOxQ4OEtCpoN+mdefvYsAyO0TB
HGnbvxVjme9wE/kwSKpm7xZy1yYhwBdLfOXcKDaFo4kX2apa5Z5z7rhuAHEvtcNzvcPs4wQ8I8LF
DDin7zQmsEGsunG5sTZbRpgGlgTi62OnN+kwZStz7H+ln8qbiyf2Ij5xP3MPRezOtW+eG6ozUKl0
o5cdSm/Ud63l38oibB6aGXtU7H6xOddbB7svL3V3ysLhS2W1/cTt5gxXAp+tNdhr8oFUZ0B1u+M0
NQrPZN9j2ejKliYBy7mS1s4iptiT0tFm66E5mqm1t9wJi4oGEA0pnYFJ8Nv1uDZMTpMYWqyNauoD
zSc7oxieRgY9B2I63IwZsMU4r513SeLNlona954Hl0K1x6WYZoPCphg3plc3Fu9BzStSZJm37Qt/
ZQfSod5UXsp5ZLvY51eCt3eEYz8hLwSbZFTXvoQhpyb9S7Lu0hQLF6qA38LE7D2gzXqd1R7lVDgC
GSDGtKj0/udU95xiR6s76h6iJzT/R48ijE2YL/3UxD3Wiccp4u/YUTYS/HUSFcpKu7tk7jdyMPyj
Cna5lPZzw96EZRBk4BCwl5XJHyC1O0vNjN+TqF4BHtnU8S/fH9y9zmk8pZWHChKPBLPPb4xVjKWb
+M1AWyNhdCyiHNOcmOMtOMTtsKRfwy56wQNCWitrj+PsElfLBjgL1OWEHcFJi0Xi1s/BPjIxLwcQ
n2j7KpDyQoiJEt1cFPphqJwPHGQrL4mte6LUPnM6+TDluXFUuNYiuHtrz5uoWnQW4m7oFw/D7D00
I4e+UFQ/2B78ZNJMxobzQ+gdfJC3Bx8mo+mrG2bUYc0Wrt0MjkGSM6PwW7qCS94xXgF2GUuYD+sN
hLs11aKs+AXIMYcU2TptBKY6wU1S5Qx3pMpgVSfZXmRFt/VEXKzTJZs3W9ZFzYzB3fbLY4p0dmJc
ovSj0CfKtsHy4vvSYvrO7rA5hgn3BxySpHKGDp8CCusaBlpC97hBcwG7vExfPKO5xKxHR96REe9Q
cYkM3974wjt2IgpWpcCSMxmQ/2UXvgjHRiF1jd+Efb5mY8yO3ICZ5HPFbmgXIKSpEzAtKcmDIjRv
bvMzaInQRXNXHoqmwZnhFmwS+OXMErq48ih3A8jkcZDB3bvIsOaHVYrwNIZVhb2H3ugsZimXHbtG
J3Lsc+moR2l1Yt20+UeV7IH3VmujrXB2E2UKnqdOeQfHRJHP26Bb1TFBZDOmc5SIEKgFpcG/sM+e
ZUuiZVs3QLcndc5hU6zZhQkTMCsZTaul/nHQG5gydEupcD+HsWSfUjKeUbTbNbl4umfotOfg+srK
9aeHqI/vPnwic5OvUrNbpYqLO5IdEtWATjUG5UFVJND0UJhrw3SuRRvJte+wJZ/NWKyt8S2PTYxN
etwLgYLW6pINw/zbsUqDKzH5jNiAl0YZAh6bfvRAHtauzcL+lFbRJ8gKXAMlzG075zDhYlVe2bPz
E7jEqks7sqlerdZm/IV1nfa1YDQ2ncEWLaBZZkuT1G7WbA05+m0rEh+7vntw/e6q2+rs5WN6EGyF
NqmzNNwIlzo8GjLSzJHruElfE8VZpmNrgGE7i05uBhiu8j9n36Rq9KF0TBeKUgs82VumnsbPWCNL
KfkpbH4AkNKSVHK1ERgdt6E9P/olcOPeTlYzlsO1Z3kcDmh33mH051iCnLVtp3BLuxr87pi/QMxs
mmwy+MOI3C7z9GuOOTJbJlLMVKXnEl/TuugoOkVfQ0aro9sE7mE9JcXb9ykubWiPMuz7iMVsP8sJ
Tp3GXMXz/H2UCFTET2XHGDcvuiWmPlZ+uKUC7BTPT3QFhGsSWsYiw3Pvg6pET/FKpqQS2E20NLSA
n1r2/TVNMPu5ic4cz9xdBK/Dx79sLxrad9dIgVQDFao+VCb9BJKlf6saat68wuuPimxlaoBP0oN5
cmLOyKXFEDMojkzVDeG+t1MM9MvnSFw20Gao0JGLVDn1JEogaVA6WHjXUGeUpw2Ma/DtC8aqzW0K
qNvt0uIxmiBq5HFDYZAq6k1SRw85ByewChPOoEj+HMiQnyKVX51uys9Wmj5pb7jr+ti6a5XExMXB
e4tKAvV0RHQJgQQ+F3by1kH9RlqnrUPVZ9yXwbnyung9Vc2w6wQNzFENNL8QMUFcplVzwATV+EnR
WHknpxJ0rXDP37L8fzOj/y/MaEu4gp6J/3qCcUkUg4U2+Zf5xd+/6a/5RRD+jQLR0PHxbHjWfw4v
QvdvPrBXiuj+eXBh/s0Tgk3TX6Do5X/+j8GF9zd6/+Cg8g9wg4SB8/8zuLAs699bb0KfznTuJO5C
nrZdcwGv/hMPs8Vp3nSNZBq+CMkOxkHYoftsCWRhxsNQnuXuHh/7/vuj7wcvFjjOzfRgThnpBvHL
XXLT3w9BNVFu9f2fZhsseiSWW/JqkRPjodT50qlWfdKxFbPTocZuyezEdvEb9wmMjhIgRaMA4YXD
DosWgxS28nx7eheNEuwczmCvEw9RwUrMeL+5M/Erly2TkpLo2RYoacZoZL72k8j29Tyfu27IKen0
wiOBP3fVBJB/RYWeTh0DnRPupmXHtiK/mT1k2dYb/FPThvMbNdwllHuwATk0A765jL5U7XlYXqO7
GXe6TcE2jqRwxS6P6qYks9cA6hnA4v9e2d2Igu1G+Biiut+i9+C0laF9iI8EHehAbMh+BFzE+FdD
PGegh1Wk4f1n9aonroaN52GU8Q+0WGoIW+y2Y23+tq1bqCCmpVNpbZUxZVvlxe2KMJyxmoMl0E3R
0Dan5B5L/0ttYubVkdtCIZp2XXWu7Trb47X746X+M5YK66gzyUqNp1Hb/mMey8egno5a4AsxPZq7
M6Y+WIPPwur6fUD5I5mSh6XFLdmyRcCHN1VnKhrrDX3v0WVYqq9iS0bbtPEfffJeuOBoO8GO+9Aa
HgFkUafoSfzG/szzkUXZDUgHYWM2STgpcV5Vz6no5h/IdWMz/B5DfJ5FZFLe6WkMF22+Ubhft3mV
X90h3NRk3Iif0/DWIH8sXgQT5b0at7NPdjXAwIAU1QK5M4bxGBv5aR6fpqCMD3mN6QJd70ZmhKSn
No6g7C5FWxtHnpozeCRxlq79u6euY9VFWmzotwdb6xqPSb8YxABiTWI/mvx1Lf0hBx+yyY6ekn4l
sz49RI5fbmSNd2+W5XQcqinZZq14mhk7MaSx4huOSrxkpSI5BBiRaTymOGpGHkyLJzPL5NE1+w8c
sdPGBsPCdn9kK+mhHjMgH1S/CWjJW0lcTPueSfz/Ye9MluNGtmz7K2V3jmuAw+EODGoSfcNeJEVy
AqNECX3f4+trIZRVmcnKl2lvXmbX4kaQKRKMAODHz9l7bWLMEWak91MIcihIzOl2HhAHhYbzBD6S
oxfOyWQQuC5sE4f82AI4JdvXtusHKHaggwTi65brzKVFd6RpNj2Uql13rvxIfSt7C5tjUznnTmYn
OVEWWngCkcuIlXYfgzlHitRZG/CaAGkjf941xUNQTtGukM3Bs9mP0DybjkLJlbCnfRxG2c4JE3tP
Mhb5kXx6IXqf1sQb7YWFvyK8YWeF3bmP/Al8J+gg5CiIxdD+gaLaw/fs6303B3f2qHYY5HaKZJ11
1mMoaYmtYIsVmnvGOocSAxvR86RxlEubTCW4xGuSjcDm9R0wSKRZRycNk2thRbdiLElpWtNfHW6y
6altDCQZJTBkckxFZgRf2Np617ELD9J0kQC6x2boKjr4+orB6t2YcSJnmdefS4Fe3jM20VwQPdnw
GV8BtWDLwvMVufHeMYieoqHpQH/RLA2y5t63ug0ZgehfqVswFLdIQPocUx/gRD+jNM2cO4DA823f
NC9GHyI1wlTUSGSIM02fY+27u4KfUTrFN5Ap2KxVuptTdyuYMmwDgk9Xhme+BxZtjWrtZ/jCpY8P
qWmzn9hLT51XfvjJRPoNEvkVMbICQJ0DN2XUal1OM3nMJipGH5MQG4dWYs1Be5gjPyYVbtOWLkmO
erhujQhqXKx3EgbtzL7PZu+6B7VfbpOu+SYzo9hBM/0RVfIF4mZ9FDlSkkiUt6gQl8nwXG1CYTK1
HjCWSxlvcm5tDF3VMYwJxJum6X2Sk40EZWZzqpsDXKYeAl5IQ8A+D31gsxKNS6CkIGpjgOufZCdR
94AmInFXi23NWDDWZrEvW3bczRTsEDJPN9UKLsyzHiUw6gYasju7H8MylBAsEZbfkeVZ3VXstA9x
kX5UffQ9Rih69vsQW6+R94RafdVtAgZscmO62yNPUPpIZ34nT47rpV54kxbTq5LRBmy+ZcAUpcMB
m8fPaSyKrZXIa2aY0w4lziaNwQ72mI2o0+vqyNJyz4anglz2oYdnFaUvrU6SL3DwMCs7rJpyCALE
OcOP1sv6e/LoHlABuGzix2mV2965mYWxZncGhQYXRHId5/7JLMYNqDs+4wwzr2+dLBWs20XFmvqB
xw6WMYdX8i5h7fmeOV+DDNm6GeYHRjfcVbKbySO416ShvQZ2+Gw3951d0zqFRIOHriu3I12ZlffN
QkRueROTP3fo8TrbX8yCvCEi2pbwxeTQlrCPaHWvJHoBLj928kFRvRkTYcN2CuLC8wZ/Z/YlVElm
kttQjU8qnF8iWZZ0CxAzDA7NhLh7K+hMbAuzfW2VS3CuCtSqxQ+9blMUE8yYtT3mXPyqWTGFDdYW
o5zVFC0aait6IWQMe7wyPhxaN1tsDYyHcM1tGPIyUgOef4Mkl+Z54EfXg5dunaE/uhlCwcIaMqjc
fKy6Yu9OQNNmikkgV6XAENvAV1gMrhqsKpsnh0YixUZaEYMXQJTfs9beOgS8ISMnq8sswhMMrqPR
2QM2Zq+8KjUEl8hpSCbC8YdBScE0MZ8ZO73YERPDqYEAaV8woiG+gMT+HuJmVLVzYzSlxO2XENZA
rpZQ3M/Bsx6BET8ohBQM1FLm1WcEElzGUWN8J0mDFofx6JnxbWDTLWO3f2Oyl8NNcvKiaMKmxnCl
meaXpOTilQJkYBAgeSjzBuqEyehqqlF4u4vC2DEHEH5QiVvE4J1Nv4fbZnBbIMZvIFv5usnhGYwO
KkxE5W067EyD9Loe5Vs9Nm/+jG+wnnRE69n6EbXUGf6cH2IDmr2jg11lF4TeNa55dIKM5lsGCBrV
ekFHwLLuLJNdJAjdp9HKyt2sE0ZW7GhvEE+S1um5NA4WC38CymiTUSusl2RD+4WjnNZAubhXo1J7
bpx62mqPGZ629x09GVUXYD41qGjC+eITlxcDH3PArF/MRzNlHOmwWm9wenAHc+0rCfqcGLyIVbAM
jHW3zNVLBNT3RSnY6NM7NZW3S5B1Z7MVUIcqtc/bbddYzqHpbevA7uIm9iJxNkcMeYMjP2rXKw6K
6ePsULF0ziPnJw6rwYwZZNKPl0V2MvrMXWfkoR9ZvBGC2jRiREDCmAcuNK6YhZnhmV4B9KEOeXFt
iB9BYjf0JhAUtbLajLTMRxBMqPPGDdoTmv+DnLAX46GQRbgZjcDZ2qAxMK3NMJjRRQbLrTMF7WuY
za1dyrdRcK7gYDuDkY5pxTpvuQvhdFqmLa0JvXAxPOwvL6s+t/CzczW2lckK4nl3cUdxOjGiark4
NnRg8kX49MVEu7PLiAG/Gszl/p16ELFl2e81bmDugsVDZQMoFmDPGNpVzxmu21GRUuxUKA8pR+Kz
aebXcUvB7sA3W0/VpqruDXOAkZLrcEeiK8oStimNquKzyvWdxR5j7RsIHGw+8oyQi1VWRj4nYfHc
V5m6nv3o1s5mZmuyYRE25NkaNhALKmRHB3cQw1Yrx1jrmKhev6MaLvz4ahbJtzHGXpuGeDXViJ4+
9cRZWq26ohC59cK+wZICBZJYFnLlSVWLuupaRWK+baqrYAQOgQV3j3CX/YeGBYo89etMr2mV4CKb
vIiiwCy+FAy8F5QRbbshP2OVVFdDMo/QcOitkEvqOTg1XPFAF5tZoncUoX6doMHiDgLU0hUOegoR
rOGZDyTmecjDY3vXl2S5k1zBkV7XxpzcIEGlQoUW6wQzp1nTbOfgLSyn6VS369hnB8PG4aV2JY5Y
wbIqWiQpSfM9qjN5n1rZuV6sONRLDLrHbF2X+H6lA8eFfDiNCy3ov2N5c69po3XYDuNVPEn/ixH3
H6nXVDuay+0mMh76oG6fQ0cRbhl+NMZo7jpsBlfMS86pIc5iOs0Sg2LSvXpO1t+ylTFnDz9NxZy6
x69F7UrHpEZIXc0vPZ/a+xQTCjAm+c9ga8b9NZ85jA7T6hDGzLdlC5kKCka1EgiUdilxC1BSdrSP
OZWcozaRn5BvHRxrFR1KEu63fOAK5oL7na4cZZYhmEoo7oxV3zyB3YvxWqCj5yIN8VRtxMR5NHsP
Ouyu8oCA0LgCHlpp9whqf9pLtwFpwHTSQ2z1nhEyWMS4SGMj/xAk0qje4tIuq4oKl2banHElswfe
kgp9M07jFZmstzVO4sdWMU3vHP7+0jLqE150yOPCP6aG7WzrhetCHQ4khKub7N2SxmJqYUfSa8CS
zW2phi9dFLJERtilTbO/8hNMkk3Gsgp9+HYc5le7zO5GU3Sk3PViFwn0jBkxmWmRL4VVs8RPYxRj
Td4GJkPwsJnuCSfFl4lPJNM1jUo296MUalc7ix5EEzXVl2oXSWfcd1kwbJUSX1s7SmCBD8PRSMXA
tOF74+K0dnT2Mwb2gpwdSGnf3wo221SZi2Y4Fs2x9/tHL7Fgz8tLTAFr/GjrDfOl9ioHv7JJsypd
27ZPaVkE12XZ/CgVEJMibLdOqr8wiWMaDk9rm7iWuZlKOgBeXlbXVUzvcIBlooNo63Ef2I1S2TvL
7K1rt17VrWmu+8or1i396THVcushYoia6GutaijKBo1/wxRfwlZRO/YaV7QekFdrah3MachcGjSJ
dBxLq//RRNZTMwbySOARvvuz6SMbbEu2MDiRVg0o6LTnZlIyWN93InmQUL+FJLpiiIi/pgfRMkTA
XG2NOU43prx66syVmdCIZ5parQ2cfmskHCvl5E+iiH7Mgh+X2UQDdzYX/5h+o/J9FwBC6Ti0VwDz
ELoWXG1mRi4Tg3lAugE/nvqb8ZBawSaBL9BxOWj+BPieBeNn8ytDwz4kY9DvyRF2qvrWcB+jAVxA
7LuYXfBj5GgtTwToihP3KTgkl9dzV9iny7PLQwkfu8u7k6uaZfhyX9VFvCHO2jpdHiqnsk7F8nB5
yc3bWpsCeXuepeL0i0yWDpLlCPCSUirewypg8JJ6d9iR/ePltzXLIVweShugGNDC3w/CbAHxOakA
w6x9GLDLw+XZX71shnpV5EZz1MsBmpljnjDYF0z7j5cXly+PRBNvk77+YdZWjv3YZOu9mH4uR3x5
hsAFHp0wdt3o29mv70KDW3PaB8d0edOyoBO/3iQ7hsdDPA4yoS52T6rtemoRAkVOXYjMEymPbonk
mQyzPSzIJoz9zalYHi7PvIWgdnlW8zFd/ouWAkBsRe1HGzVIQc8euhg9k/Zk091e9WYxbIyuD2Dh
x0N3spd/N44NG1A+Jkkg7KGGTFXkVX+amc//ehjbBH3n71/sWVE4S1C/sde9u8CwLqSwy7MLTOz3
r+VU64dcxoyv/xsUdmGEpUZfY4OPHke1tNu09RAssDC6f8WpDxkYlF2P3nOEs/j7g5Wa5YkiG/ai
1w4b12SOOxQqQilA8ExrJOVhYnk+EZgKRI4anRMaiSyCmYpPKM+JnMm7Xy+NBI6d16ENlkuH8AJj
S7gSj5Z67YJgOJlWkGOYiK5GuxhO/fJw+TqmY6ZTxHUb5KrPzrpo86UCnrr+dEGxXSBtHoHYqEiz
Vyu+vtDYEqAIzeECmzO0S/DKMGB5CCDN/f5wQc0lahp3xZjfX77O749PHmJzcx7M9YUxd2HOYd4h
x9Ya7BW+sxLovj6RukBOCaET66xRgL3+5yFnpgr3sUUUdfninb3wyawKMyUiXU6g5SgYhmBZvryu
jalb5ykmakJZHguH8y6WkPKNEcoAmSytZjxkm2yT8txEoByMxS5snz2EPOvIS7inW/KtH6uW0dpA
X2RW30VFd1bH9nHAVe73zdGtdQhaZxoxsCFdcIxkhhtYYbF1/FcGTvfwLPe92Tu7Lra+oDr/OhGo
uvUzAufjcI+++w4BOKASqwJ51ErktUp9xMYX1FwVqrnQWyvHfZ6c4MqOyZfpqNZXHvO0XTZ9ZBGc
IZfrOOvp0sUivUmxKO7iYGUehryH2Mmm4RBLHzmOezKI7t4WdvocuEgfJFjGJM1QeXkd+4uA8NQ6
/VKUrr0JsvYnJV137ByqUiN5jhIJfTHmfmnu+3RyNtLhFFRLu5zJAGIwv995ru5u44Ifi9KioEtZ
XNujkUNpG5JdXC9Be8ytTaZvY2d/LKK4tPXYTygPuZ4wXqXJeQE0DioLrBPbH/1NPzCQU556N9Ln
JtPzxqkVeuKUDZdwCe5RCUm2A5IHL3ZObox4Nklrda3z+pjE/bOX99d9XaCHKdieSf6yVdpU3V3D
tKsx4AxlxKR0FMtEq3wt7PwRm/S8d9tll5n3OOuI8JaIO2aiXYrX3svala31Lj1lef01ctLuRO+e
3gbRE9qyXjvYjthghYY3M4pjMDzHgFQf6WQx/Rv2iTd3WKuB+1d+ej8Gjt40OcIpRDOofaxxq63u
pXdcyj0ir3mf3hnYpN9U373mGqmkpcNv7ayjVTkbBJ0PfBhGgFoHGug33vCvSDy3brqkMYhype1i
H/Tio8/6L+h5iQBmYh/4d7Ovp83Y0ff0LGQfwNTIgsUGgiZqX4M7TTI0QZLxBpUMJDza77ekfvnm
qDbOIvexgZztmRCTbBPUpPeMASAu5aClQ9y3+Dlz0cMPN9BQYuqFu8rODoYiPlU0zTKuGAt7T+wQ
RnJf2GK21AhRgweheRvGWG4CZ8QTQoeRUQhLCQybuwmvOF2OBr0lzmsxhU99nQsAuejHPPqriGpD
8Bd39QNKDMCg7nBNCf4624DGVTkhf+qI+1UIHRbDsm0n8dYRePLqay4tzi5H3sRT1gFJc15lFmHT
6B6KDCjjaI/PppVJxHbtm290OG4hkbK35zRr4pDORUzhAy03DPPXgA+GfbizwWOJQKs1aduwY2xc
OGM5qKp8wiluVcsQKvMfZ7KjkYnDD7B0HK8sJ7zm4loto4wUCQmCxwlfeYaSz07JwIxwmmnSRx/k
XZnhi7VhYy2tLZg6ZNmYlfuOlNy8QoCUsz13bksBNMGJffKbafVNygjOVfw2SZd01dIBFjmtINPj
JQ7RTFi++UJQxRuNbSK2A2bYAwgZ1wrO3Fuxa7d7irhtWLckwI1s7UIFnSgsx1XH2ks+WESEj6gf
QwYrbE0+DIP/J7gbmtxoOCtWLwwzttq5qfHdkcSo6N78WaPfWiJanhFuz7tQkI9CbfSohiFkqoYS
dvQTMpAk/LHMB2GGjZd+H7dh6mkfa9HQIF3PytvRWKX5dCpD9TRAH7kzDw2Aw4Izzy8rLAxFg8rK
UO/EfjzlxNMkum2R3drZLnCrQ+VgdskTUkWiCW7czI1dgOva5gGZMQHLaTRwB+/CHlIS1DbbueGG
BW95ybgWRLyuUlqTbC6JWXl2elyMqq6exRwDiLX7XYXFn/5sND8PvYumzBd01mbnWAt1U0w2LVqx
K9EvHlIrupKR95yUUb1uXSn2Fgh5+iEZea7RNQHSFpuujGCmcqvD6VtgwDmLfUTOaa8eKTy/AkA1
aGMBpPRY/wuYK33b9ivU6ddRVDdb0/va+TjAnRYlI//Jc+iXdJP1yRxsNiOlZ+31pL+QNbOdJ3Mv
wb6u8JYgyewdcniD4r1I+68VkwMiW5IV2vR3OPGCfa310JD+SHcEvFnlwyopgoE84O62ydIfNANl
r9aYqMGCXhDfPn3cpvCjY7x87fKNy0O0kEPBw+WnOEif6WvCVZ2pUi4PaJRKCqBT5mYhbbEpDw6R
kjfDhEzDqx/gdgx7FKM1QZNpX3ekuVMzXB58E4Ls5RnQB3wrwIX8XeNbG8jobgWAphSMVjoDho4v
g73LYAJDxbGLTEgU9CQZ00l/w/iTkEpGfoEEqa1lMx5wQV1nKQsPnqrbkJisPak7rrXOsfeeylQe
E9OcqPCJch29AWwtjVtcG9SvLJINFQpFrAJ4K+KmOF6+XpHAscfpzqYeCBzt++2M6nKIkofBb9XO
tDPvZCuPwrpfj9idTiW8SKog1LAeoyxIghRCqsEakbYOCWoGBlphmuV2MtPsbM9uep6tDspSAFmX
nec6mCJsVANKnFUVFChjFbMZJZp4KwPKTrU8XJ5dHoY4ZUt1eZoDWDwVuz40E5gZC14osWEBxNaP
sgO4jtC9WaeSAg4EU7elW/YRLHjsFt7NySmaGm4WL9nqlSukjYd6Guh/LB+Z9qPfPi3dz8NexvVV
RarMxhWesZ5rTHqu1hMNe0L4PDZ/62j5Vais6Z0TnzbzdsTBcG9m5BnZUmWH2He22URZ+PuDnVMq
YrWmlXt5evnOpAhWFOwXkiTMzrjKZwYl0Q0+s9dkOScnc6zgAET1NQmYeveHr7WquQbAQhjqxM5P
zTCCRoGmeDm7reWfXp4toRHHLn8eYmWfuHPap6wPuBKSlbHoG2BElL8erGWLMM8S8GHoYwaxM3oz
yy4CpkGBqJdnlweIchgChqJEk91E5CVg+MrpU0dxjX6Jft7JaPa535CN5NX08sDKgiaqXLrNC2FZ
tuiwhK45x5ZS//Kgo87bAXm9yZZtHYD8H8VEl5Rl/agZzXeLf7+hhMsjzp1iKcPxjGm2LSNtg0XT
wcAuSlfjgtrtSq3XlprUSuQ5e57/efBcMz1YAVvYHLbnivc1286R8VP2nDgGWVi/HkBS//bMrtBs
25pz1GnBRwDMvYEJ1v4SkKiu2qYJaOYNJAjyxwZkL4dWyXW/7BFhF3G1OTb7mYA+7uWDCBb8N0o9
1BzEz6qNy/iazkc7MMSnJC/x7DOtxiRV2QTgMQKiQZmNxn52yEUI4pl+qgd+ULdM3oKy6Pcd/I9u
CVHISv/B9+DBXn7PkC0I/MG5pBo0viToHMiZOzPO0R21ul/Q+JUtB9vDDxGkXy7bmNJwNBEHxUvT
c4XZy6mBNZ66lQChdeza+WlZ4E/V8t3LS5nX7d722mO7bPJAL+DjsBfB54xKd2Uve0EvrCJWjo4d
SDMzGQoZPLkEPEi7+6bE9BDPcYNzkV0oHmRQPwnwVBZBXhNSTs+zJubF7ovurDElHhHVYxbiuEaC
APBgLk+L5aysG7s+MD3YXA49rF4wQNXHy5EWKc3htS3aa93wEYKOjRmjXM7ndMNw1tuRPU5u42Qf
Q3W4/MiJ3N7ffvrltQmh6PK7GVVVJDrwIJqRA/39dd/bzTqX873RJW9hYO8VuJF9A/yBP2c5uzhD
rHkdzsbBH5eby/K1WsJU0kwhSGPhL5a6y1OGTLwPsdG8zJixN/E4rszlm+FVjhjnpNNOQUXBFTsk
9q9r83KI/QSMWU2optGCUFtm7jdMMk/p0h5pqinYq6WVsrzyp+gD61xPwiN8ep/x4WKnQzOpey6V
5bAu18vl5eVhXr4xdCFQLY+e++XIx8kgIdYWS7TRTSBT1CV8urF2lk8FhXFp42diE9gP3bHPsuQE
+iCgEGYeXk4vrGDGKlZZui+T+t5Id2lVfrE71z54SXdj5bh0dYB0mT3NZqTXsoKTdN1H5h0VBM1I
7lwibUna6PFhQ+6YVpjlu31Fmhsn8kkUvKui7L+X9DWBPWQPbile4la9qtS9qUrL27CjlHvwn5J3
27lK43nel3HMcm62J9BA50aXr04HrxEQLPReiWFYo8qZEEWvmuwt8MS87nqR4SKK1nnoM3Gls9jb
boKyXT510xli0nUBurEQDsBcvBXxkL4VMDYZblwD3MhXOim+045vHnp6lTDjmFkjj0x989BSj+G8
g/U/5UddkQKpoZhv6lQRatzduTGqZX1vYShbyG2gllR0O6ZUxlFJMro7ya0t2BhTpFKotMOxrMl5
WmRqUKp6THgouIUJjreJBQlTDfIHpgXYbipHgRXNjxNg72+FeedoX34P/XpiNLGMeHBwdtCwN+5g
PgfSuPVoXGxjK8HIMrQ/LQxcVhX292OFc7QpDKyry52CpjMQjDhm+Fab+0GhxV/uIl4t4hkRME9h
sIljNR2RIXBfm1rr1kpnY+eFOZrvTJvH/9N6sgVtp3/QegIsdAms/n9rPa+Kjk78e/7+R7Hnb//q
v8We7r9dSwnPkzaBCIvg81//Mfxo2v/8l+HJf2NUEPzPgzrxSwr6G67Ctv9tMnAz0YLSfEATCjTj
N9Wn4Ad60jU9LShwTNuz/n9Un5bJ7/9j+DzaUvg7trRoWuCFdMRCs/iD6DOa6qErIqs+XkADUYhM
362nx2pOdslipbxox3N8aPsJLJAzZogVU+ScVb8xw2oGLiZ2kw7ZpaiEWA5n2ufV9dh22L797MmK
U+YgA/m+bGW3XtoCEWhdzuiSNhFL0jGzKJ1ku6+6glJS1K+prDKi5kUPVJ20SigM3Jy/urfoNJM9
Arue+0m7KouXVEUzobE2Mm5m3HFv4GTGgEhjTyPMHIg7QJ/ullnD9hFtutvhfMpJtPBqDqLK3gkg
6w7YGR/rCj9DHfC3ohrBJi7pU0lL0IwhXauqsWfnYGlbdsHHDo5UGkbBVnc0pkoDDWamsW3n6XuZ
8QPqcjqN1QRiYhnpTGM1nq2ll1ScSiRut/WEVski3nL0SOnAG4F3Z/xo3NfQQn7vaQJ4ZKwAeoOu
2CXL3CSLYrz3lo3ktacBJBUQCYspQx7hngkMdz50yt+6gQbr5Mq3KXHswx/O6DtilYMi/zPQ5H+d
IFIqIR3OEs4521F/PkHiCcMqBDg6DLb3eLGWXx5Sl5Gdo5oS1GTnrXHM35rMlNjz0lzElPnrzfz7
Y/H+4lC4R9pSonbU1meBsjAscwyIvT4OBmVzVOavFIuyPhRGh50lezK8/EdEGvLf/1brE9CFS0Rq
W1jatVzHs4T96R2YO2XNTajSY4P7G/czdI8nIhwxbsT1FqdvjceS9IwYugEjD5APRoMfwx+IH+b6
PlbF/Pz3RySs//1G0ErRpqW4YF3QNZ8+E1M0rIhNepQhbwRB6BLBCnO5aWj36MjsldHV8UpJ+O80
is5DDtHYSBPCcmhojrYS62DwfvQj4wmlZmvvkRRy+VFMtrajLcjv9eMvf3/Q9nJQv86v48d//su5
vI2OtBQGIFeCjPskLw+4AqI8izlor5537NYPbexOW4B/AIFjZW1MDd/UHqpXxXh0XQVch5FPkx/i
Dlxz8VEpbBRUz8xsjeJeZUQ9RdVT6mOFHwXCjnDjC2JQ0ir+1hZLY040yaknnAOpyvTN65obUiB4
I0SE836E/eUQ7eyE4kG4GOK71Hv8h794OTE+/cWeXjQJ2jY9aclPfzEpwCD3EzM65hQVDIflqqa4
30OXCd1ZXCHp33pMp/DUyJiYuhlLk4EqPJ1JPSgH9E0lqmBYyZBcVBWuzNrZsa/DqchkW4zeYw+Q
EWXFDUHG4P9KbgJe2ZWbPPXfvdLqVk5XJSiMLHNHvOB7VYxgO4yaYZrJNM/X6yiQED38f7peWJw+
/dkOKi6t5RIbpVn1/nx2plajac/a8bGFilN43cBbPt/WfvrNIBljX/3MCbLIhQVhoJkalPRo00m+
bgKws00dbEZ1buHtrXFJyZt/+Ej+6tgsi/gIF5cD9sNPcKa68oh5rVVM+XQw60QT4Fm8FC5Sp6pR
jyWuPSDPKB6W5UD0GAUU+rk8QC2IhbpfD/2WDDsu8068NXT35Yz6vg3UPadls+n6Cvxey3QAP9VP
R5o4/8TjjL3Xyc+u69xVgVUfDPQEqDTImXHT7K6Je4lVMVqXVpnhQIzeIumr67//s//iFgaTCp+I
ZynlaWV+WuWh94LZUGV8nJUPAySN78jsgKOgFnT7HN0T6LWRmD2G1j57Pi/mqSbrpQof4kzSYEff
sPqHQ/pUeABU4DA8Sh9KGccyFyLXHwsPMqwHqw+96Bj6yH5Sc741QyX3NVECzP/kMWTPfgh68yw8
19m0ur6JNGEXDc67fziS5TL8w2V6ORJcPZwOrjalAwDsT0cSZ8QO1waXaRuh3ZMfTTgax4y9H2yF
YcDOwYxiCoPTLHCKl+YGZVR5aLNyPE1DquA36yeMuP427Ga1cwQSHPUbMO5PmLE/rsL2J2/Or2O0
lYv473I3Wd7NP5RpnUqbWhUjtxL2j16LubNGtSi94tkQbvO2GEoDMyOMsPIPZfiNfhxIgAFcpAMA
m4LyI4kbVIjlR+J48Rdc2muzHpDbudmdMMjL8yMEXsQssx2as/7MdO+p68KK6Z5ortORag8jxcYg
meSf3v1Py8Lyl4FKY023FI4o8/MVuRh0ooqhxNGUECAq2v1h1U/nyHUDbN3s71GDcRnhqQf4R1mR
Yu/x7Sk7IXk2aIqRDpkfNCLOf7hmnE/VxnJg8Nt4w5lSUYtjr/rTW94Hqi8YvkXHIfaASEJIa+KC
xiEGaWStMZSVZFhHpNq6vr34HkRIDzASO1nTUuwyitCAhU3nzqYBd3x0AMsWpa1RzE7WYU4bommt
tdJDemv2WbXTPd7bPnJBuhlkB6dR9wiSxVp1gFzfi6w8OnZPnxZz+pjIEle+hQpOdleL0GIonOy+
q4oQtlkE/KtIDIjH4bT2iqG+Ct32AxP3fE66DmdzYt3mPZ8jLO3KKdt3d46vR5oeebotWvBCHh2Y
zgu8PXNxZP1EQRAyS9Kez4Hc//2lp//iJoDVge2RZoeEzvXT7Zhy1R9mbRgHSflxAGHE6p0RojLz
h6edo+7AIt37nvLXrt/nu4qO6G7OqnKnLBQQViD2TY3J3UPhcNRQDJwwi+8mFwVWXyAhLvIfhS2r
nZLBVx+V4IHr2UW+WIO3oMxcYYmPjm6LhRZFD/B1syROopav2Fs1fDt2TleFk6a7evZe4iBU4KGA
fhJx6x8nRBmnuZGUHYzTU4OWOM577g/jeSBvquyGn0Oj240zOC1zCC03yvTo9FWS/VNTv6Nvu51T
Oum1y37B1gx7Gy84tInNFMuApRz4NekpVXsgwWxeoTbrN0PqvTkAg+5JFrzliAkVrgvcwEV8kkCX
3dLx1n//AVmf1ksuAtfk/DfZuVGrqs8fkOnlWKRT3iXEYfhTc/Kv/Nw8lGPHQBv9YeyQ1UJu8Kpy
QdCZY/6o0oSZulvch45FTIEW14lRoJ1LaAqRu9Fu/+EIPxVZlyNkHafeEC6PnzcFkYE5xDea6Fct
XA39l8wPAhwArO2uu/RW0RWjW98NfjHv0pr6B7zW2xRRJmtmDeQMBwc5axL7ZjZg/3B09As+rS2u
uWAn2To4HtLqTyf45DZOI8eYs6wWch9FJurZbnhL8QYwwShJBByH6QxifoI8EtlrJ4bkGwsSxpdF
LyRZ9O8PyP61o//zcufatqnxoLKV4tA+VaUp/jbRV8I/EOEslqDW5CEbKbss94jdyHjhW2SVRliH
o4iQkvKHl4ry3S6QE8FGK7CLfe/cpVQNMxIF3PAsix+UM93Z10O+ZF2lME8IlctQGA9h5eLy8rmu
e64KJi+w1FCzdHRSe7STPa2su1pHbKm4qo98lNfx2HwUZREzXwf827TznS8KrvOgJ+SMd3IXBgG+
Dq+nZVxHGJ3C8Gp0SGshyaDfXmCFpOad7FjfQdAhS9LjOGF0TI10v4M4FKjcUCKeJMy6Q5Xj3E75
UbFHJJYjyQWLzeDBUzP62pDFP6NXuxJ4pU5l7BOgV8zjHlX2Tz7uZl3FPez0yf2wESvj+6/5ozKk
jwuvLiev/mDa5lpkrgMhPrLAH8v4UZApVAdYlfLhwTelv9MDVOygTZjdsoFmkYOPrIAIbf0UPYqv
0Q81jTx6wDKhSCIpd0VZn1lQ31CCzvc25gmpaUk4MwqEbAidU7p0LoIpjvZoOF41oUjnCOP5ErVA
PZv5+Wnu5SsseodaL9oknt6UzNyvwY6P58wloLNi9T14nWLFImAX7ZKP7Kn21css9gnj7jrsMYhm
4uc0J+KhS+N3PU8YdfVk7OmPLh3WZQ2hdakGW25euAneZJbhXVuxg2Gu9W/Smc4loEjmJOPAJ+n2
O+HF4mD7GOdrZmnbUnvDdmzxQAG1CO9KAVbYlvnBF+R5s7sRxD9yVc95ZxxnGYMvMHxzExb6OcD4
Rtc7v2mgGewiZaPWMUfADY56JeMxXcdBTsYk9iRkiu73kDE9UctDckXRDzGsSmug02P9yLY526kO
kTP0JcDtRuHu/J5zOURjcVQ1bHD9X1yd13LjyrJtvwgR8OaVIOgpUV7qF0SrDQreFAru688A1467
910PzWhJFCWRRFVW5pxjDorID5d8c0yCVNAEy8u6eaR5cbUdiavWk2drystDMI9v9oJCgaIqgeDB
bKA1VrWBYUSD6TnM9N2zHdxZftLddtJjGI0HOivEFcE28oUM6ppbaVvD6EkWd1zOxU1Jtk5qP5kW
JGuvmqhTFV6vBZQCc5DUwcNVJnSE29ui1h/hehevqPUnvQUeP3Bs7M3on6K7q+JdFigy1I3S3Pgu
+uK8IoPGE+axLhpc2x2GLI1AmaZDWuV7ChcdTqq9F+c+EuziIzYqL5IyzsN8CNJbwVB7gyuxRwP0
Xg9t+tQhzsLrWKzpBfpwDYzZeIfDN4M3fzO1ZHo3pUkrkEAouHooyTSB/3AaEnNXu3Kfx0l8Ucjf
3cZ34Vwzmc6nl6GaXcKyLg1R9YdAg7DtTvZjoLnJVS9/DfroQo2JyYLMQfUzySMEQgY0ywH7iBqz
mWRgEjKVpNdpgf4jbq7FfGo3rMr7lnzOB3P+5ZZEDrctvJJh0TbEBWFNsNEHaVnl4DqvCX1SRrIH
5vNql+ZB1Fl2GSbLjnSNrTwgAq2XWHdhkl8GY7rGtP4jsxL6E6xrfKP84XVXjnsDXHlkZ2p6Jxcp
j+JsecsNsBBepR0E6rVHAhDabQ5f5kPgUtQWHVEj4efXxSf4TwAgVGbqIEhYrHdyhwRADTGcB4tT
LrthSsQSLOJ410inuriIw0MghPZHZSYurNaMYYaZwIbVpP7VxggCs9y94YGy9xzdeZ7Iw6BLJg9p
Dp3fMEzSvSb/Vz1awPKYbPBkgB2k6fPcJUbwAseXVsecmWcIbz9wWSd7KrWeUvIBL1dEocHRH3eF
3bH0tGrYgkyhNRH/AUibcQ4IfkMalmThWOpoSW14TJeOp7AMyJqRRBp6TH05ZnPCQVmigsnYVrON
d7k6OJ54Lcepe9Trut/aKZDcureafT5evfiRl7I4GmP3jeoG7axuNMdCsQ4N2mA90Cb5NChkSqeX
p1HgJi2r4oxjdL8U7ZMjuAbrztK2QMkm1no5IKqWBDCPkwpTtbe68WdV2+/ARaprnqEeGToSX0DT
ndI8Q57vzA/3R52kl4Xgd2No92MX6b4ldrbxw5461qrRITG60Pfm3MkNUXkN9jsT9Udpb3sLhrLp
luhIgtM9e0IfJrnxDaLFG9LDs6xDhkLarS+t02LExh5B90tXuhlwKTKCygBm7rya+pfafW7mzngU
tMM9hSqRKUVxGhcCb1Or0xE01zqePqifeKIigqMov90Agb+LqShtQuXQdI2BF2J0bOfrWHdvBTzW
OLeGz0L97EuaN5xYgE/52ExEBcdnjXVMYfaMpeNCGiq6HesFqs0C30RfZYQROZcKkf1lFGVHuTaa
jOAZtNW5YFdjE2zL2noRfykjjTOB1RHy8+6YaXU0VqV/kcOhMizvYLc4x3nHHqFTfEKjNy4Cn2+Y
Y6j0IKQZJSWghRUtbIK65xip+gOxt+fGfw0EpweAiadSk1gVAFBsdR2ZZIaEdj2CMuhvBsKaStWd
ddSubtppUSxM6AZzYx0MqcE4zT1jFyz+Wz4Fvz0lqmtgi9NS0uRSsOBwUkGSg8V4BlTc7aEwRhis
0MVnGEJlp8LaTabHOzQnQCdTDn9lr2e3fNGeC7sTkSyZocy5aLdFPuNAHHLG+I4JmxmvopeRGVkA
yPaY4QBqUmLnE2GLCRxxYJB17346/kA0O5UuCU6pS4t4Dkk1dl7ydeDBOn7kKiDHNKAydLr4rRnD
jlDDyvMO0uK+ZmIbFya4vp9id6HNyCVHkiBLcg2Xcx3rEMk44nXP+596iuKAnXiay0eN/veGkx9t
p25Xa0W7Y+Du0oVmQCLd92Rc6qiVsUPPLH7yWoJUylXX1GtaiKCY8eaU7FTfPFjILBn54tzvDDvM
bOeFknprEv1wUWR1Jmnp73DHQ/1X2FCiuFLfTQJnb6AZA5TzK/GQiGOgPPh2/trRGtnomvpUI9a5
gW3gOBY+4/eeUD3HqopQzmAstJiyzczPHY6nbbl4+zxd1qyErGV5q4LNlKsYAkfqHCxTT0PPiPRp
AXMKuLb5GDErs5/m6bYp2JrR3LyOy6epCMGFXJtugToPGxzfVjh5ZR+N7fy7Ga2J9q3727Cb92yE
O+RMkJNiLdtpPuVEDPxpzqFy+foXHLxdm0t8Zp3cZ6nD+h5j2x5hGAlzuujBhAZr1D5t3N2pO//k
bG9w8vH3QnLcLqajj/B3I/Kc0OSKIK7Ykm+CAxxlhUduEcKPAaJUIppvw7XOHhFLDO3hy9VUJENF
yy5z9xkppKFsIcx1WXCqAvxTNYO7BTVwNmmPcI6DpfFCDTmz55VpmCMK2Ogqd1DpxLcRjmM/9FmY
Yfzd5gv4oozOP1p98Wgl+8kDNdDlm4mDkxLepVibQUFj/kxVc21nrQCXVF86rfhlVjNwusvsgsat
gErypq+oFFT+0GMGZLvuUBLG37lfPLsesXyklLlD89bTb9gstDW2iJbQaVQPXY7Crir1Q5Cw8AW0
ZcBKc7mMbfYLteq2JP18IZlQ9HW6oZdobK0YQ2eiBUcX0ef2h6zL6qn0g4NgKQDhUbP0rd1AfYBE
3DXipQEyRaCV010ZAXJJtDDE5qX7QXHElj04OMZF8OamOlunUe3VKrOU6w048+rkV/EcpmT0hfcP
71+43+X+4T83q5KNMOJ1W7v/d4yHqPcd4qZ4FLcc2cfudwwYH/7nPvePZ1y36yp0vn/0zx1JZAp2
waRf/vnwf37U+tBj7iO8awXJcgbYaVWP2Z6wMl6K//+Rzb4x4WCvf8B/HnaWZHkXsEvun7z/nvf/
/fOd/9zpfx4F+chLtWTFDp4zZqb7r6E7KTmfSZaE//32f/1+//OQ/7rPv564fz81/zzO+icmqnoL
YEGAHr4mJFmFdq+XR0fK4ZGp8GHIUAeM3vSTgKkDtaraIwK2w8YXCPo6T+3ngc7+omMYdVjRdpm0
C4w0w3izfAr8rBw/S6F2Ik9/kul0LTraoLJxMJT0u87OLfB14n3sJ5e3uvJxGAABQb/TR8Y0fCTI
Pa5eWWxbHVwLMSoVW5vtIlfHzl2hv98Y1nDTl7yjtNLIQSVTVfpNdalXi4YHy9EvyxvwE5CheURK
yrDjACJgjccQ00z9rxRB8pzp393ocAbOUx/oKfThOLCnnX8kIJaCZFrZFsVTPgk8pUNo6MjM3bQO
W7p9Wwvc3DYrpmvhZOMRwygq9lE/o3l86uZ1DhGD3/OnSy/EpkkL/VAPCwEJc8FRigCbvet1e2GT
lsx75arPIPYdzK3SHsTe127KBLzCX41jBlf+CHod99ohcTTtOYk6TmxhUttx2GqwLwmZ7iMZa0w3
1UylWtwK/SWl1Q0w1PvlD5BCeisILYmO2x2PLm+djWf+JhuSCCKejV6MO5LM2ijzCozQcX9FOAGB
BM/kfqpUd6UxQd1DKEZdag/l1AZ4Fo9tOV7pa/zUge/XusJ6C8CnlJyDxOjM2OveMiv2LyIod2nH
s2cF8xdqq5vDNGnfZXBa+lLbDSM4UUrFDjZ+ltKjzZ8aC6eklwTeYYrnm12woIJAPAsTla/bPYyV
Q2J7PDLHsj7QmqIiBYtzIjeg5relnW6R59Rxon7063GXtA+eHqNon3HNEx5SbababyHO2NMJhCaS
vznje7GFs4Du0maKQ2vW33ITL46/AHtZSjxYWCaQA9pQYkHnGfQeYmP091UHpt+duyOi/KslmGTO
QbX1Kug0pWIPnLEDEoWE3fZeL2KpHQD/GHJLyHFM5GuCZ9pIf+dQqHdkWf5GEy/20zwCRQDv8SCs
PDQGfmN0JsvW9IBvzqq58afJa8k0oWKu/KBloIdS748ssClogK1RdIG+zBxHHZTIogLxdROYWwwj
PDNYpQ3w+BViqq3fJhmc8N+2Lu9pXpCFphJWhKrBHbg/hqEdz533nS0v3bIUByChNPAteZ3hEQxp
h/8de5ltLj8dm0qySsdH6BBAmu3fTJHsDpGo8OZj7mDygLu0acsiPgyer4XCRk7ZJD4D3dixQEQT
BMJm9zmpire+lcKlrUiNSfr20cpQo9I52jBpzi8xuHzRMREgHZaNuMN1O7cdJt8aMuryjWfRDysj
skpEDIQDVDu98D5MKUu8xzSSGNO9Spk/reOBGZg3u7ab7qxUEpOQXByIRhbaPbo8t25B1yLKRISe
VWGompEG6qRYg5kcHrtCovo20ez5emMc2hbsg/JYNIgk2xigOjareDkkKUpFVtN/EhN27j0DG7e1
/NYzfHnl/GI24z79q2LcotPkngYVyMj1jL+8AcdwRL7HAMZ+h+yyi6nz93Fvl5HSPJDxlqngjcyH
2AKaTnORExWuXnIndxyTxaZF5s5AqUCM+E2NMfUJatbCPi1uASK0D7bTOnxOzO45qDI8Ump+LxwM
KHn6HujEwJgopIG2kFWaGdfam/bDYp5MO6CLag9HZ05ftVQjJESjp+q1scY8xyZTBjQeFvUa+yUy
pWVbkeQRaqXlRaoERk7bwmqzv6XmP/mAMTZ9bE8hwvIofZZl2yL4JK2jnounMi8J1jH1iGGB5Rm4
8iwgcH1/KZP2I5jJvcmAj0UoJl+bBbRMVmaAOUd64AG2hGgCI02wVwE/htz5EltmZ9NMIDzFxeuE
5EvWNxRryVXTHwDavqMIZTphjT9jZBOoSLF4zWpmdL0k78BL/5jtjEFjbT1htTxlFSWFLEzv2SJI
27NCfRpbsBuedZFcAaLTvmXG+jB6n1pXcWDpzPqK86XdOM47ZjqcUT9mXSfWbk0o6UvihaV209u0
3WOrJwSBlAnKcOBVHrMzlJZqr1X+u0gmVM96+eVS6LU4uchRBa8uY9pl4+S+Lst4MGKL2FeuUPJg
UL2QjQiN1Q4FztFQlcxJ62w6gHfYuihlOdDHP4UtAMlZ/XBQRX1NlfND0cDFrIfraPb2NEU/CZ1J
z3lg/iG7VccDT4J4zSExjaGwN1lL/U1fmBj0EoS+MwPgq9oNgrzmUJo7t+K84aezvhuVrHaDd+pj
gKdLLOotZX7rN7Tz0ny+jDGWEbwDSRS3/bPp0tNo7eJVqp3margHWD05qsLEwEtzLDLTOHdiPeJJ
iS2g7l+bgHM9WMApVI0zwLAd9H1qU/GzVZ104nDxR6H8B24CXKLytrCpioPTJ39jbzkiVPH2lCIs
y+DjokVipUt6qHI63cTN2qEabYyxASCEjS7m8wR1sE6GY1NhTsVpwMLposDeVjlCPCdP32IamYBX
Jz8k6uCG5/m1Ai1zlFY67qDmk15+60YsM1qLm8lLLIwRSKRJXT50pFWC+AHtlsOIG9aLVA+gufMT
55jUJuat4KV1xPN+csgzUfLEQkxUhkZNM5vACg2ANSB7oDg3mCHRClaM6S5t8qdKC5sII8+PMrNJ
I3pCz8Bm/L0ymnnrTS8LVtPf9MWLFsU0Mgs8HwxoP5I8+VA29lik0BRHRnvWJsboVXPEgEoN1AGe
iIPlkcjiDRk/3pmL6LdTJz5zEaTpc6UD/bPMB20sRUTkAEvDYH6SobnzT4Sx2ACDeDiPlGOQ6FNk
1s0DsK/sofXcY5dh/6WaH3fS06uj21o7nzQoEHMnWO41VolS986BmV1nUQaHWZ+fp3iPeo5kga7b
u1kHax6TfZj+MHHNbcoobWaeHkM1wMwYCfXBsO0sRcJXY7+3wfg81/K9FYyzW+F+qAYzHMHrykZb
reMV0AUliV32V9sOzmTK3jTZ8QyMRCH14tHl8g8ZuD9kzoAjzGnjrb/2O6X8iJU7sbIBC59s/FgT
W2O7mkgQCE1hP0F1kojWPKMaTkZyqaf+lTlBFvoaPGj6/s+LcesJI0KyieKp7eFL2DM+5IxfB1vL
YdG6C/pAOxqmgZIrWNZSvH0gIUlcHeJklYGXzKzpRzJ5N7THqQ9e7k71u3Od1i1N6SoF+541dFP+
+aQaGK93iIMI5mSwVEwA1zWtYYttrLfEZEalEk3bSPTiTGTGmd2orrYKUjoHWA7zB1fgOAarf7rf
eAlGQBjkp3w1ttxvSOatt8JbIdRKx7mz3kg8O96ig1WBX72plfpE6ReD3fLM01hAbul7fJ796i8a
3bc+FcwJtGL5Qp0b5ZbyDkZO/HczdSjQrPoCBrU73W80THn//I/tCsMQDSHY2nwuRx43tdkpN1c7
mPBoZa7/I8udIaoxJv2ezJCjLecWSCgOoPH+F/73Y0vBdpwTXExJ6Vnq7CiCaYamt+j84DpyVz9F
hWMFjcfYYzLp/eQDalMc0RKasyY+3n9mZQnJ1/7fj0/pvskyDg53bAIt6wytfbV0O7VgwV89NPKL
QXN3EqX7H7bCNKF4m0wNZYEVs0D3UvND5Buke1eYQBvOH4mH9a4wcAOCBgUAZNON6IZ53mgCo4CV
4jttsTtXKW9GMG9wbe6OKHP1eujrTY6B8rQ8gE6sT0Ts8ecs2P5hQKfHAAv3nnbQ4Z8vrud3XkgG
hdP34pPLQC2KzantLTxIfclfwrD7aVrPn/ebjK0Cnpq9xmnDksA6QcgQ/gDUvg+ZW6JBbfpsSxUH
PyupQbKvNznZw3hjdB/DHj6osp/NU4p5DOCQb37lztIf/TQ/oOV2ToSC/mzdVousivcvsNbd3e94
v6GfvTWUR6lMIE04F3ghstUWef/i/X93N2TnEzmONVGgxmboKbSZTXztrXnD9C6LhlFOu0mMtYNj
iobi8q12rZlWWv/FHvfFCvirGrGl+IhohoIIb89ELpB72OD1v0nNp5dhfCr8cx7r73YB5JO+Bl1e
/X3hXLtBsnozJ+sDnMlq7JXgZ4YQcNZznA67eZngPZDQQE38h6zubfIjcdRnS64Kqj4eGjLCo6eN
Tygw3+UwbpDrvEEGoRM1/NSHgJ8N6WGrtd+ebf9EfPk0dS6HzUaHATEjFfOrs0aTP/RHWuamaWHf
7BGwU5otDLQY9REiATKVN0btzZccT9Pu/qn/3kj6UQwdlDhWc0/KHfcnL77dY7E73b/2r7umxWrH
uz/k/cu66r2om+yPf91vCAb09fdP3u9HXra/01viX/OSqRBYkkMykwTNqOFv64xXm5AWfNDpZ8wQ
b9vRbSqbWXvzqADwswf9aej0ra+dS0g85w4fbuQS1jvFJbk5DqE40n+MOxebMUYj2WJ+GhNeEMIQ
ITnHz7a1TsIcbQdXnTOszupm8SXpM9oY0paxcd94L1xyhv5XDXCjmilMq2kkv6K7GiweF9c72SN+
ej8X2zkYsmerrInYmyluKmKNT+6UnSdZTg+O4LLq1t5dUlTMMZr+G6REt6+RfLZmeaCRYB60un3l
2L8CGIhicWyWu17fmWiUt8Q8LpGrjBcja6eDrQimJpYw9HxqjJntem+5D1YXHCbRytu0FPtWYoUS
sXkkQNsD/hl0+8yfDoIjC6UiimuByHxPJ5Kzfm/89byJaxQjmwQOCTkq+2yIf+9ie4k89vx5/NAN
fzgRMQ38ueh3kBt/ycK/eq586tvi5vbJb4ge+lkX2jZJLg1bOY56cw+2yTliNgxHneJ3lvve8Ycj
x9m3svNNZsMM6gw4JOQ3vbemBUNxHQTI2nvg6nhLA4HewMAHX1o+Jnrxncnxk9WeP7E+2pbJWUKI
VzuYbp6DyIl5/wLyLCxB0uz6sdkNIOmZuSzA0bzgj/abcxaJxL77argQuhChelu8E684TjCO2YR1
a30hQmKk/jb1GO/lco1B5QZM2k7MMctAQxfcxSuR78VeGTKOaeyN8sNy7V9eRZCEQ18wZK42R6sW
umcaO3n8PlacrloqzGaKIZIaANCCmbvR6qXK5XBuiQjwGk5QoGrTUu8cMjo3mj2Etp7eNMv44Vni
NibDLUMMAMNJbUZbBNs4TjpEYy2t6xxPnB5p9nrSjNrcPc+N+7hYDK9ylCSmQ5II3OHXxGAIXHXi
t2YtJt0F7VyBTVp8dcWn+mXnlKvCGm957T11Lr2K3nnWx+EDHO9nJcTVc8h3oWfvZA2wmLn84Xvo
z5ah2VgalwWsw0tdVT959XPcIcmTW4hf1Fpw1ytxNGfglg6q8tr9DVX9olxg2ob9RzGSZ4H+ORUI
2qRDqClB5UtVdqHRA2zDHnDxyvm7lP7fBqF5g5Ag6DoQkr1xs+RvNDDfA5BI87UnppL2Dgvl0ta/
Zt3l2Rd/JliXzJMcYuSn7EGU1hcsIloBJjMLObzPgYmXP80QC4B46UBwz63lbRC4f/G+TKNM92iy
19bDnOjvve+KbYZOmD68vmvXx0Ev0lHUJ6Aup/xs+d2L4eN6kEwTaZ1AH4Tdu0Grs8oAwdO5ehjo
0EcYsqOsN5eL5YFfr/nFc6k3W90eX7O2J1dvqRj1t2ehIMcWesXo/yP1QcHD4dyURkmzb4jXoBwz
zDtwuJoDRsBq90Zl0gZt6VGgITfImdyOBhndg0sXDHv7rPL90LUXd2KwweH6USQmu/pjs9qG7Pat
o8nrJs6ln+ldATQOO9OB6BaLoy7sDf7LhNaa/WvUkeGYwFhm3wDDnBCIsujq1ZfZ8yhH0IHM40lM
yxQQgUqj9YuTh9WKN2BmUMDyhx20zj9wla464WM2Sji92s848J95hmcqEfb24TYDEJ7LJiLNbasE
VAzVP5JIfKoT5wCjgwMDlNFyfKfBZHn6X8TPlQqYEHj5c13PL0MPAHMEfBEYxWlIy0tXMADReHkG
B/2jQQPLSH8hDMkL68nKsahgFP82wNmQHgbhR4zWjiw7FDXOAKaWcKfKqlG5SqQkPxO0dJtgiH8s
oz5Ea8RKwVUptJsTQ3PUFwQ1zCuV9U1r4rw4xHvYcfOr76cPm75O1kjAuDPEA2RoJC4zu/KcvdbL
d5G6b0wtaKIpOsjgmP8QzMWeafhPeprsVfsV6/EUcsp60EvtmhnLLx/2x5QwCmVSiCAuinsH+Exc
vUMew10RNL9Wrs5A7cfG07W7wY+NnaSxH86grGxbfjJMssMx85sDVgVsXsOArg2PKbYOEOnm8Bv6
RY2aZ7l1LhzdWJT6FtkMzfLqr05blM11eEq6mIsSNcGctTuOya+L/KURFH2CKM67pe/PxhDzJkLQ
T+7lyz14tWoRtdWiwMEO4TIrh59z4qVXqAMfCclyG1fqwWNCN3XDLPnbYChwwP0ET6Csy6NgLbE1
BhEIE8qthtNtu4Ayox9uLKhBaYEupkVkH31W3QOqCnEC3h8yelLkTonvPPiTa7+084s15Cj1auQV
xLRunLjPmFO4EX8lup+1vaQ89xcxUv25XcCl1yNeERWP+4VU7IPFQSzycpjhhQVohegTmHEu50td
142VKPo3N8ZDESB7SvOS9dU0m62HlnGzdEirKlXCHoPaspv8pg1JlnqN/aJ5IWqbFootB4BmPqxG
pWhA93l6rpz5qWWedwns3ru4aWvu8JZASWyd+mKUwUrrNK+BWXwnazgeGMv+ODETGwOvvaj1htTY
PpqI497g3XNP5uo7mafiXE+0yPVmqc6pxQExz9fOEmrJU1fAdlhtmHNRGgf6Z49uhnrufkOqBcVs
uS1bZw1q9eZTKi00QbT1E3cke1CxiRq2ggqUS/pjbCUP9xtjRrmnBSjN7eXmM7h3N8G4uhIRfW6M
PrjEaypg4U44C7NSHAZUv2Zb25eJzTBsYkWWXj3N4aSk/kKtOrx4x0boy4u/QoxJZDDPrqrNTdwz
/Rogo7z2BiHUuCKoErPM3PsZb7mkd7Qnq35LVO3d7h+4CVkWxjrDrwmpGmxnJCGAy2trmyi6cymX
B7EI9lWXaqbRCWsNAKDtXLOyL2Ko/ki7T/eW2bmXYsFZZXTpAZe4hHVG/oguEP94sfUQeBOyORVr
4LixRRR0gkMblEC0jGa/N02Oe3224OceOpiHgcZwvex5NFJ5bWBpkZx1ei598DD5+9Fq5hceZWtm
/WFmU3/Ms9bY2sOKF68gw7lQWvbkLKepQQAPW5w0c8SMptbwImPlZ07CkUEsR0geOphL66gFWIwE
5QRYluyspoENi4SUoH3uF0vQCDSgy9Mzx0THEGPRrlPnqK0vqN1dhfIOeUy/5TLDoN/HBw2qMG/S
dkYwGpGZILep5JuJfSDuaQ1GdmnEaw19RSl7fzsOqC8QD2CitE8wXYhxsyS1ondKCvtWD9nRoPFH
BaVJ3EvvMEFY5VZDr2oAjMJBBA3FyW+01oRxNtDI9rPIsJP5iP3gmkytdxUZ2Lul7x6bxb4ssqx2
k0ey1aD9Bk1moyUtNypZ5S01wU2y5IlAr8PRdQ0vrzAfUwQS1TSxwizq257nh2UgMxReHjPPiTx7
mfhbQQ1n1WybFaYWyKiRAzMr8ssZxM5g/81jYD093TwkTtODl8Xn9d/isPtm3hjGbdB+CERijDVF
NxZnPzZfya+YH/2RXJWB9d9qyJ2bxReBG8+1JGvRSGKELDkKrxm2BeHS9DzXKMGUpdpew0ERQIXa
XC3MjZW9Hfzku8gACQQWeazpXC/XLP1VVE5w5LBPA9WVkkVqbvZ2hQwT7kAaaq5zzauWE3GHJTsJ
aIJ1+YnGK1wyKwN5EDPjcWKdGZn7gUsmu/XJ+NmSmUF4hjpUCQe2ZcwuQQbidSjtM+GQq2U6mDAc
jxvX6OtDklsJ1UwvDtbEyTorCaCHqLsz2zE+EcXGVakX/bNlmIAJiYgIBDU4iuuJ0eo5zsRNOYN2
jJlJ9wmYWAb9+JSEcZbZ5G8B+SHAAjwblfQI1/e4HimL1vAS5O157o1dW7FhzJN/FKrpjjrmqwyC
ROQOC1jo4ibgax+qAKoF8w7il51G2+ST98h++KZPzReXkE6uC1pPf+mCo0fwNuJO7dEkKt1kCrV3
Vf9dZRkITSd9RlW8uk2my5zZV1elPqdg6gtZje9d3m0Wd0R1wsxjcmnOuuDFRd2TZpgxIVmWHy24
KtqKzkXq2AfshhOVqbi+mSLHWCmzE++vlF5ec3O6JZxahfnHa3CfV/ZRLUhpkqeqGWz8487ZbzRI
8QyD5eJ8FCgiLIfQNvqyGLor+9tYDG1X5T49dCYSUTo1W6K1v+/W+PszVlb9EOXpIyRsGUtsoctb
4xx0na5dQyY9MZboIrtabmubErEwmmSTU1mhMMf9iUKEPjBNCt/OLjJwnoY1fvvuAb6b/fSxd84u
b/Awdia1gfqxHBwU/Q+N/Xy/V9d3KDQDPK1gChB7V9Qgg5AooEQb8KLDvHd6hAimv/dGN9hjw6Aq
yPwHw5L1NmjtTWtX2dWDfqNa4LoN4GQCz+L5WgfS4nvBC/Tt7m7N1BPtO5nLV876zMwWcWD2Qkxw
TrGJm4YMdDEm+oH4qudFLkaUO+l3ZSNiRdICfXn12huDvRtBsrA0rBGZXAGg2zh3Ln21FxGrgwjL
FSWAARyTJjI9zXbwLPywmhGbN7LRqJ5JU40ZcPoV5rnE+yJSViMQNH3NbB6SqPchTFqA2RbPOLqo
U4nRCmhR8KpcNLNp8Wq305rOidWYnsnBboYbgQgSviXfDt7NgljWRDKI1eZ+Ty/nQHtfUnOnLcPE
jr+yIX5NegLjBTMk5GucdkGnbsdA+2sNxNaVbQWne2FCk2Og7rCGoLMKFyRGWmv+Zj1dLWz5zWjo
xZEBaG0Mn5+Rt9lWCKQQo1lv02y4pI710yP6i6q6e6gFFbXeYNM1WecF82PkjFwLzqM22rxIpvPc
8iaZ+a18qb1OsOnCJpu/esVZzG2Y+mgpL7bd6JGYMwojDZUZse/rM8MwElK9T3EH3wYwKQoPGpx7
D3GhBVtuqwzxfd9PltY7Fgmglew2mM4v0XB0aAK+5d6+6yw0Qdx1opacquFTLLx2Rq1pODUr7NCI
UFJevgcze7QNq9q7zVSeM/hvhw4DgVT9tCsFh1zfpJz3i1EjWaSfTqNhH1pdf1gkzLCuVf21ZuZe
MjM9enk1Hdca2C2IhCksFs10tkH3jvZtoIzUJ7PD8LcmDZvDLe/XCc+yZdZWbUeomYdKuV8y6Yrz
/UYb1A8htAS2NyEFBGZfoITqK/ANebXBIeRcLd6HGDXks85sXueJfATSQC1OO9Mzw3ZC7k39uXHA
zrGWOGdLxWfEKNRDk9w2HPEPrd/+CAqDPBxpPAnFW7QnYnp02STXN5Xec1wSyv7UPIaJGbS60KC9
dnJmnGl2fFpsmqD8lZcpODLsIZ+dMz9x8t4GgZN+7P0D/O6AJCdmrGgRGNwRvVmMeneccxxPd9mt
oQYrNEzoCIpXj8Jg2ASUCeN6UjMB5EeSAUxfM/rjQkyOtZ5+ZgNK0Jyski314xOI4QdvItgMqmyH
u0eWHmrTLuW9NGoP5NH0SBwomgo3f7F7p0KG8weH3Zr2jgDb4LS+8dAO8bs1MzHybdSO7jsQtI5j
EOVSgrqnku17R2UcthNr0H0hor0CsDSwgk0j2Y7jQnO42L+Xaj2NKo+zf5o+9i1Xv8dcgtk9xW27
aaeUwy1oIGIq6NN4A/So8rHUQZaMpEQedCgRVIroRYCK75kCU+8FrMZKDh+GhuE6piyz4cJQ6jMy
7knRLboTrhfUtgOb6v15ct1PbUSbZpMaMpk4hu6/cLNMyyah2tLH5G2hENxSurLXw0AxSijLDNHh
nyqGdabxZ57FBLqTBQIKcDQoxBL+GFO0QsNFNAZVRHGtprqDPbHK6BmwYJkGS02O3Adi5f+xd2a9
jTPbFf0rQd75gSzOQBIgmgdLdntq2y+E7e7mPA9F8tdnFd03fe8FgiDveREkW5YlkazhnL3X7ln1
0HSIKnqm7rFMaePFVXRqXMC3XOBdm33kBWcTQlrE3oZGnIGynXvDQ2h0zxOnFR4lSCq/T0G9oemd
4PkOrf7R2AwpI1Y6MT4Wu6aor6k/MT96x9ggqUWwEC4kRjSoECxLeFLZufspt9n6Bg3c7VT/qWNg
p1rmbcBKMvZec3KKVq0jL5Sup7ULDmYdo/y0Q0Qm6ANaUqEJ/PSwuhj5Pfv4qxZiEHQNBHNqvBpI
pkEUgWafkbyd2PCpfFCrYcmHQYRSpUg+/Ha6LCV1bCTmCnAcVgqrpASXTBvNcm5cVadkaJ93QaUo
F2l+ByuTVEn+u5Z/dEZfYyPm01Q6qD0I7bU1H/KgjTY25fOVpo7j15jYy5NmpHLny+QDcmG0rk3M
MpkBPWswz1mCgMKWPlR+rnZvumVPEl1rulAkl/TT94E8etwiZQj+PJy+53gOdempckb/M6agcyCt
Wb8DUvtzHB9CvxRvFCpQPBfzfBNbDikV5tyQ5kTMsUaBqtT1DDh8eYxt0UORHo75wObPNyxxGVjj
5BlhieSgBnvf8blOAggpBfJNtP2czhXIg1XtZrygzDYAUGv6u8WHXRgAPDKuR3WGNEb/2fnTkxDF
BabAVapU1aAZyAxh3iUU5kjtm01OT+QFBeUNfNlkZes1gxSrRF2NBKOfMs0yqJjkWnBJccVZofc2
9xOcOHzOjpV+V+Mh1wmqA3dbRfFH5AaPZVp/K2brpZuiHxnJlZEsGNUSGwaxZ68RzQwcUvehZnlt
SiqEZqwq+xnLXUtdRDWISUrsFPZmW1kh4eCGFenpKH7gJLPswHfbreaJ4pvOiOxnTbzJ3MMyYQfs
bXVxxjSXgIO2s01Cw6NPzsNZNN5HpXvH1PJxB4ojrFTsWV31GbQe5ywnl97bj6NHn9zKyazeFH5O
EFjNED0hAp4LJl9v4NS2aKQw+SUfDmZq0qP9g7p2IZ3Ou5y3M5K+MHYMd40OeFvTumuvs1bs1XKC
JIedVeNW9srboOJi0Im3bwga45qyrgQctavlnUOeg1PjTLe1pz30g6XRjsf+xiqimv2rUN5gggxQ
QLpATDqfQS7CazW61zrl9F9AVMvlEib+CoPERUM7TW2R46tyz/s+AXRXMSyRMrPFsPFMIihEDzMc
V0NjbjCWMDrgr93AXa1LEmymybpqdca3YLkNA5ge/IotQu/Vzwk0UUGDuUdaBlIhJENNUHMkLTqm
08WSAdnG6n+p57YMcOCRVmVYwcxR252KVAYiBbmS+viCI0pV6Zl0oqIlkNQEjC0ohxQa3RKHwbbq
OSk8PE2ZA9Ke1ZLaeGUfIjdPTephH1OcrCQuDplLRTEIlcDO4WPPfjJtp/xse/CpIrW3z7X5kpb2
p12xUwly5ueIErQbVSRda7qzZeXzPPjBVmvY3HH2g0LGMrBYcz1C6jiBVKVwLLZBGq7qlq14nrFE
cD1C4IAf0dzBkKFJ86EWpLgjb3OYxRtVroDAqbEVUNMmJ0eJJ33eY9HQtnON+4z4ds65t5IjRza7
/9RirDFi7VvcAlCKSfxhB9KzZYS8FTSWvjfqmA/atg+W7J87tcvKGvfcDeCpvxKsddrlkbxL8HZv
sjn+WNKjAUPue39mx5ayrK1xcWBAag4hEn80ljOSktmnZKzOR7nwkcrB4t3+WsZuvHQUGgwU7GN5
GLpiYt3IIRtN88Grq+TqTtbPLP8AYza+0AbVJ/cGFx1C/AxNL07mo5nGEOuNhmzTwAKW6CbVGllD
eptQe1hnCaHcHG3QRTm5nEbpPdDOWRcyEhteAm6yEiXivjO4go5Wkm2lPz6l/UQQZpMiwplaWvx6
F68pHsoNkp6tLo3gos2MWMKdHj0TTRQXP26NgdZK7c+HoW3vDN7jOXERsk02OW2xrHfNdNtS8ZrR
LQFFhLZvNMcKWw46HGc/hLgG5wqeBswIA2Q2VlO/2XVmzxwbsgDC3FCuvaiYd2Pd3YE9wtRCJvC9
YaK8KRm+MdIMiPpEn1xadvBrkyJeoenF3chu8X5GwNmjJ/lC+vx/EvX/Sie0wYL9z3DC/2xSKOnv
7T+yCdXf/A1N6P/lWFjaXQF6A0CBC5nlD5rQIYfScQRIQJtNL+yTv6EJnb9saBCWZ/imafum+qvf
aEJFLTQAHcA5MF3f8yAL/Me//QPipv2nx3+PvBFoM/4RnmCARTR0E6kyxCbbsp1/IrAg+xQW1Gzr
aGdEOWKC9Mm5aM/s1Z4zPO/K8RqyibE+zXnnUvA1Defo+M2rO9bUmNDwH0JnevCc/LX1swjXtYfo
UbkfsN0++YZ5oZcVH825R1tnxs4pUsqC8ML0NiIEzIdNgtdhxar4O276ce9ryTay2FGh4z91IfEn
tjtfNpGXjDsN5S41lsneof9It3FgrqvU+PDGdZDoLT7hmIEop6TUuQnZcTgzVnXp/koH03loYwTN
JO1w3US3mR0csrZjtu4zfMj+ZNHx1DH20mbksFBbxku3dafozip8ccz0bZPmb0e8RU9VNTtnr/am
TV9L7KOzdc1hh9wlCJWpozMKtt8iR3Y3mpdgyXPzkG8j9Q9lhqYoTY5xmcR3Myl1sfQrQKzJeGuX
tz78kV2XQN1BW2msheX46PzoiFHB/1nY7s/ANZE/NOWLPwnCBGVRnOV8nubZxmRd6ChFh2B1NYZW
HmE8Vn4gzlHTXtqBfBKRmHs3mZ5lLh5yzWGqzqPv/lwnOP9Ti+Rv0kgcgF27Wf7CiXXbNcFdlqQB
npcU7L1aJcSEgK2bPD+kfWydHYmopKaH5foMQDN4QtmT3DBYxvegTONtV+hEy7AFCsJ4R8cdjrg9
7PKaTFqWQfq+lPbFNpA+1CFMCO80lCYm3oi0zjFDvGY2Y7g3VFFOZyHFspreaWj7j5VdkDjcIKyM
JcOwUyWHWRZvpU5jtG2OSsLZeGze6tyfrwFl0xXWzpmguCY+Tn57xdt98tkoMK1GGa3d4q3WDn5d
hU9tsncLvA1h8Umfet1H433HjOpNyaEvcnJY7PEtYpmOOdfAXWvFq1w3bmUfkiKB9h6XxAvcuB7w
CT030lt+aHX8xEgc+NVjk3lICjMa46bhvoMpeSXGIqahwNGlufXuDhmLTplCqfZYw8ea5h7yUFxy
qinUzoLgrCebtIIZKFIHd07X49arrVfckkSDATgjI2xYkQO5kxotc2udZ1m1SWagugnIRN5u+D6I
0D6mwZ2WhOOWBepLYoqDyJ39JKDp16w1YMERf5cPB1P7ac+Rft+O9ueAYnefYv9OivZHEEX4BzMm
zNkX31rpPWTRYG6fSxqsu4J3verpcoOFhg7eO3f03Mn7WRstEifNZalQp6ynLYn0ISnLTRB9pga5
zODCGD+qDpKS+WYldrIdAmkByXJ2RtWgSE3LTcN6nuVGuZLFfelIAg3ngZm0j5+jnmQVx2KJzAUd
iey50q3XMnPX5HKcwzhkaYc5RN9KIk74TNCpL0bs3SdccQBSb+xYXIPGTVbCHpAe+lgWxqHfmJls
9gLNgOZpxyFzv1maD/5frqFZJ4fRqnuA7gZrTOhtEQgEMUh0Eti8arfztlMWP4ZaNFDLkxdCHMtV
Xhi4AGo04IaqW8lC/kKoQkJNVr+iPGU9gFlEa0g51aw3NjTR1WqaY/BaE1YZIfYgoTHpIaDF/SEe
qZAanf0r6FN4ydkYnMN7rwpojAQ1wkxxcoX7IysSb4d4EWNDjhXO7kgjD61oq4c1GQFQDPIgg6fd
0C/1w5dUMdSZAzjNLc9jV9DYuEvdV1mgZh6JJuailMeKLIFEBiax3FrBp6HdZXKCmsN4CSmLrCe1
MRE08Q4ujQEMBMocOhgJY1mMHyse3+QETE232f1o7ocVXxq7AZRG6Re9NG2wqtgAQcp3DXbvPUdt
9OdsR7rLrZnWGYZcQn2dsG02eZBoB4/1s0EX/ZgUSoKK501CbcC5DDwUrZDCRAWHNKtpmf4oR5em
JAmRaMJpWTklsYo6xZpUkD6Z4eCpeoCDhEicexnei67U0Iuxd0gCAZNkM1TaBWH3vDHBr6/jMQY/
ZTgnN6+ofTttth8R4UzleEP94BJ5odjO9EPBDjbxbjQTbd9NE/milsUJHWlrIyrZnMoo3LH7eQ5Q
lzGZocGOWmJPA4lPeYA6ooEn2tDQXk1RkyGWE9r7aGTiQGYgU6zu4UzpilvYoq9x7Ho3vuyuY13W
sB7HFyJ59OPYv2iApNaYmEvC3nA76TTI0OB6NONT/IvpLcgK68xgwKBcmOY6FhIhfdOsW4cRj91h
M6b7ZGr87dCMRBOb9rNXhs9KYr+lQwP8xIa6zfqXvVNQVrt48hzEFNfMEeZegszfSAdTnAjT9yqW
T0nZzM+zd2gtn5qzGYdrkW4HU9I8S/qD4gbuusIOOWcO3oRHzBprCGpztrX9E/WhGu6Le3FKjRnR
iU8BVPam4IbewEHGMt6Mhv88OBHiOm8X2oBraYfolmmuvGq4aUjmQ2AbcmTxDKwA8OKrYtilZ50h
mwn4rwKlHV18HOLPtcf04gR+sKlmnkiuFAZ3ooNXAaF+KU3pQtw6nYqYYiChtB5rhxi+5KB1zcWp
yZamwfJtyp03WhUz56Q8zrHhn+2QoOmSokCjT2zDuJBLPdsbFaa9IHFu4inv2PKgaNXLQ1XADJJx
/Y5Mg6rRuQhUx62yfvkmHSZa+WUU4SSvKVeGJWMuEsxR+nhaYhyhvRbdsgHOLjQHC3bnVOvMSzDD
T4h75whIj0ICXyjusIM+Bz/9jsKUbdHKKLHdy/QQoR0Pxiw/UvhiL+tOd/ZtP3HipUb9RvJxjU2F
CVpqbH0ZzKgWVjOS6pGjn8Z7wQnH9r1hbLE+EAGlG3ZwL7gliADOqCWT2beZX1y9e5tKK7/RA++u
ZPV2zmh57ORohWc79d9QhFa7WrisgGT6mBCfROmXWbsPg/oIrNc/JXyBoOCp+YZtQCuDaALN1LGy
VhdcbgnPfCT6O9rpOf6plCLrZO/LoT3iTXy30rzctMiUUD+HOuMRg1Ubkwrr6vPRs/xvYMHhcGes
BCkyfSdJvWaDrhCJM6olMhlxPeqYRbjCJpw64pg0GqdHTzhvEHnpRkT09Px6PM7SRmzXRR6qjuDo
QQFdl/PMmgnP95FVIFwK7ziaHPV00jhFTSQvQ25u/CEGuNMSc9vZBv5ZAOCbEDU+QjCqELTBVoYZ
vWdpJNcQuXaAnq7MS2SlleZEhJ/TcUZyguKE/K5KDnP/iDODzX8r9QslN4J93d2A8W5jheLFpli/
LbCOeR5t82XNlWrYRqXHV400ldo19njgT8RnGcS7HXLPualMNzlKOgPkldRkTWIP2zZo+g1UMayX
zHhDi8LakKiE6f7Wl0PIDDbxlmr9fs6qQxc09xDMwrU9G6jdW6hIHISm7Y69YX6nX0ROY1JVu6TA
faSbDksJiW1qqKk59v5wAH20t32bAD8O5jofydudkPYfHTrf6fySsXbZD0nSqYDJ4eLO7hvd9A+c
jvWmKcIPHAbkGwSIhRKv2JM7zOyWjeepD1XNyXbXuRh+GW3oUpJvyy09FwdJskuJp6YGbJfEv7Ys
NTEQvg4Qeq6ACM3qfaKGU5fmJRekq8aZl6yi3nwhLP3Qp521sZLuVGVxy+Dm7VgieiTw+WuQ0m2T
VLsWd/VRQM5hM9TrG4hl9249jqTiNoliF57sdnxMhwqfclWnNG/hiDYjsYRpSwWtwVCG4Ty9b0uG
d1tLHmZ3sGkzkcbtdyzBc5G8x7pObp1abtJqSF0K8xndDxKu9TWZDj88N9zaeo/DQSu4TpoNqXHK
Wjacy/zHHPnayh4IrXM878zOVX+c5JGYjxUEyGYXl+0na6U3VnrFSFGN6k6/BU6GH01HNY9gatuN
GP8EajJyroNV55TQhDTSHQQJ2wMc0B2ndZBTO9fZtiAmm5D1IKM0eudCAQhEuww+Z0eWu4k5p3cL
c1vgTlm37S7rPJhdARoKkO7R4O48w8wJxohYfGXdrUVKo02HgiFOheaV2jnlAjw2priNetteh0n3
3YsiooeGBBcYGtdEqy7mrIyQNWZp2y7IcOnlmdKs/62fkosW+f1xdOnNhZ581XtJl7SBrlSZvzIz
exhqhlLHuHhRxhbRH5x1Qmpgluq3YbvTkQXsraAFxVOxjWlMbyuFcxym5gYE6BGtX7z3avMZlkq1
qntZ7p0M3jtzKJJkB7vE2RG3tIOYCnVxMouRTnmjx9uJUGWM+Z9EHNJqxH3booFoU5SmJSfyzgoI
6yAAKY21j0QayYpaQLgKSmY422RNwmbH2KLOjHZCD0/WFsk4/cvo5GWltWrrGnMiphEaUxBOIhZi
6zQkeqpFfVAXFPytHNMt0+kvQN1XssR31Cx9nAC4C6rJf8UL+d3Qg+4BAP89QC+2/VD+iR0BL/Hk
Fhy5NA6wybNlLyb2JvW9VbGb92fgdS5K0k1YQRXUq3cjBRBMjjbatJZVVjIDP7B6FXGdPvrucOOj
sjyUvfWo+VENSG3aTQiGev0xSegvjWPBVwrPMzKis97HkKhyvEa+Vz9PWDTIWu2qbRjbH1prPxG+
wmEXL76d07xPGuY9llFgaO0IdYeU4OiNqpwAxDibIXNOaRo2m74lJS6yrZ2JQHI9lK8dKAJssDrs
PdhAcVSeS4aCuPC8fRKJB1JK15luVXDN9oOOgTKGlcsS4U5vPXczzCTK9OABEEliRm6jdZl8FmH0
PfFq+wZI5mXWJm/FfDkav3yteUN8d6I/urOaGTuv8oRAsd9S6hbrwOhvcAdOawKVyAlEAGjwHle9
wCI743OkBBFgBb4r0jfZTdkNvT+4ApLSrC5/9MUvIX00JxI9m96jF7ZTksgl+INRCbOhwmzmQKJ8
7txdgaaFiDOaY215pZwafAtU5vvixhAmIexwZVG4Xogg37J7owquGrDoPQmaaYID0VGwOdhVerXO
9hSP/GHC3Vpm3U1nIQKmh+5vWkgcBNA8ChxTR8+cv+cu4KM0QGLC4FIGoOTyjuArVjzoihAKS415
NPSCFS6qa6DWJWHAvsnMiotha9a+8yaD8VR/pu3w1JhcaU737NQeLCtHfNLD4wcgrQAy3UiMvqse
GAjapnFri/CSV/njoDNExWiP9aHn2swhQEc19teIssw6ycKHDK8Ze7Hp0tWUhrpqkpxOurgv5vgF
oWN7b0Qo9JJCvs/2XrZJdXRN88Uxx/Wl87uHeEZ8DEaWI8oAFgPQ61SSTdtzrL/uLo+T/AcYk1Kx
ZJMDiaPbqsFJttwYihXJNbdfHmUqn6xGgrL3rOBO6LjtVKxNoAJuhIq6CXr9llYsqJ+8P7a5ZRwD
I+cjkFhCRo66C85p31F729MWYyRL+8OymfQay4eHNprryGmHbxFRf1MtfxVQUGmgOc02FNFd64rn
XpHoK28oDtDx2B0PuDgZkT+ldudEdv8hs+qI5sEBYQPcveUe7TaHPEWAcNgFscnlSsVJk4nvM2w+
HXc8OtpMwcLuVYvZ3vJNF1sjxzFP8OqtulxXQOamrfagu4gYdR1KTOBeELaxhpzSfhOH1VHveopA
yOByco/MtpvuA60kJKDdLhI9za4/GYqKVWhipfZyLJzZmyPltQw1uSlRkDQpVEP33MTWk1TxS3NM
EFNJpzLHLJNXnrKqE9ak628xgdd8iAF9N2Efq8kT95nvCVDs1SvTw9nA8FSrECjUE2TwkgsVqIAo
R0VFNWBMNi7pUSkpUn4lXio/v68rjAksED/7kcRsUnXjMlfUQKKoEhVK1ap4KlMFVc0qssrZpJy0
+l1PlpWBzmTlljCVPC4hoQKvqrqlM4Md1s6KhxmJV1J9G8ip2uNO1CizDi85smVXxWiR7pbS1eiP
mYrYwind0C1Pl+wtT8VwhVl6ppxwxd90M6mgLnsg1Uuq8K6xJ8Zr8XcKZfJcbkwVj2eqpywP6aFB
ClOxYIu9U6qoMOFpn0uEvDOHt3hRw/3yKKjzJyhuH/FA1aRus3YzZ9DxlovDUdlsRAYIBhmoOCq2
rFQBZqSIqJDBwpdUZehhm2P9YqqAMzS39KlZQ1b0yGf6zRYxXss7h8oDO2Nm77dkqC1vtVuS1VwV
shaH5j4c0reS9DW8ofwz26tOy02+xMn9eWxwoPTEiY7LW1xupiVJ7ut6FgeLcvqxZGfUmQkA7XDT
CNLlEj/F/zqMjrtrguYStoLoqlgVc9ht1uiFvi8XI0i3DQKp5mCpz768pBGG2P2/7vK/6axRIA29
vD/X/JNMK/L98oltV0W/Ld/D8riIaFW5YrqHGfnhD+IMMYy4BhWhZ/fNPvidqoc5mFggllPsx0BD
847YjIXyZJHJR3Rnt9dUvtbyTpdRZHmIGW2m78W+qVGj2vLWGzN7qVX836iCAH0YLL0zWAf6LR3i
nRJGJcNv1EuWjaL/1qlIwXFJFxyXpMHF16up+MG68O/pVAD4IpkwUhGFX/CufAkuRL2jqyjDSYUa
IlAh3zBOMP3RZzwbDXrGYYwAlTUpkfFhl6+6hpBEVC5w87AtA+FTJuJZxSmSfGIwcJCz6GoEmtro
H7BOiwOsTixSFBcn4utZYSzjbxoJohiL9toR7s0hxHxmKU/+4vJG8Pvb7708XM44nUzIWYVD/nZF
kxgZIBM/fF0qy/WyZEqqiEnW6e6XAbxfEigTNdj7/DFp7gRULjH1pQqtLFR8ZQJV44QfwyLXslIB
l2Nl/8xDcvnyDEMJlYKdrjIxlxtTRWTaKizTVbGZZqUSNF0Tc1PiN9SNVMCmmzHadDOuCZbqbK7K
dZ8F+xSAE85RdpJGx65nuRiXm0qdz8u9CKrLoQsxAjcFNh94/tUprMl2Wm5mdWp89k7PLGv0pXkK
VWxo7zzpKkt0OQ54rX87umeqOZ7QPgG+sRV04o9a+tMNW735prW6FlVD0uxDfX4aBZnjdpzfTpoH
Akvd1HG06zWBcLGNnhFmmZfRm37/zmg0rIKOd3TH0r7JAgB/My5Fr2LDlFORAPlFpSuLnf3yhEKO
7Vk4mD3V74xcQmkJfkkim9dmrWFWlRN+UhwQQoaDhYm/GdD3+w3hxkV+HSzzMCiofks11CC1nQEK
bc2ltqlBIBomixzB1s1I6CnVqwdqC1RwGxZJQr1pvaHHVWkInXIWGpdoZFuqDTzUrPnDn3qmR7O/
6VzrPLTFAQfhpfczyheFUVyC6VeJ4PPGES01JApuqzma0mPcJAcvdHTCvNk9SzkBouYUN5Aj1aiQ
mt7dEAsTr0hrvYnSej70tZauiRLcdWyxlHvwtUY31PbQqdDWYgAowKn2qD+IH7a/6T66EBwtb9VE
tYdg8Ze+npF3VJwMsK4+lcE0TwEDIgdK8I2xxtZvYq+at5ET35BJU517H0yKmCp74xgt2IJa6WlN
olbWusA1/ufGHYWzMr0ZBXdwI+j77yLP/0bhVkeLP9UZ8eloGHtM/DW073UfM9V5CACQh4oTOlzB
Uoh7ViK2miEcVOF/yxQ2VbCw61Hk9JVEvXd/jjB5N5ENAMQvoeFPGBQNyzROyz2SMMXXvT+/iNoK
D2NQ4ISkY7pefoFbkdVfZeebP89bXmV5smXEzy319V2ta6CcLIEJqkxwdi13wTdph8mKNmgr5QmE
z/LTPzeNLN2vPyoah9KknSvql8kSbXRPRQc5C0gNMwl18lMY6N5p1EW6k2AcMbBvMlaEGC8lEEcd
wGfTfVBcsXgBUEZwl30ZROdq4orxKxOG3YnjwvAYmrBxmDiPFaOqVOnPeFIyivKS8McwlWcDx4eV
yHGD21xJNyS6B8a1TktxEzMKrEzb+LQjncu7/R532U+qK6gAuxfkoVxeRN2jwn2MU/a4qed/l6kH
XxdVN9/jgXIrQR0BWjOEcTj8cEibEmhQ2GxFmztLDfNkptmbIS/JJKljUEkbHKRAmsg+R72utyZf
GWDQT9+l5+11W380HxP/xZoojMe2BXvCmp6YsgVIlE7gN6fSVTYPrkfjy3MSKicd++zczTH67Oso
foz0bF5TzLDXygA4ljmWhQRGr6DyaPZMsox4doSRogX42dmU24rkzmujU5BFqsMWPQ75W5wPHuPa
rTlpKEn0/LYUmr6p8uAp6NTFXm51K9syDlZHo4Bk7kNj6wBzGwniElDY1dWjrG00EGOCYDjBZunO
qiyrVv2mWf1ygbAgiTk4dXJnThYpHy7L6znrPpgZ5M4Tt5k2nujj343luJdJ9FJP9Nj87LGjccqJ
xRUDvUAWj40LVYLc6hCiE2cAI+Xe90dnxdYBsEWQ3M682EB1sYCnAow63rdVScU4gxqy1Vvr7DIo
hvbKFjZu5mq65ilcXahNXdxsBlPczQyAXMHBtmGDuxY1sA591i91ELyiAUXzVW/LOj+C5Of7id8r
OgFuHu1KZLBZSTdHu9NEdQrokzh+9g2eTtcTFd8FxdUxfNRA7jEa/R+DW1zrIKGlMMTvCDe2Y49p
yxyY0b4FHuaktDW3flmQQ2GYcJUb3ErEzsKQlT1kbmoG3rA3KPmVCXo8KHS2JW4oBJZsVfULCI59
L1l+mvqWLsQN5XNLjNfslyaGQ9xyVO3mc6zmi1dkm1SG51aEz41jPBjOTeDaPxrzmuY1hTDBhlRS
XKOBfKxHPzlPmjNubMe0VvNAsjNXu3Fe7i03PULX8+QxluYRfPHZKABysbhEK0gCjsi/C8iSyA0z
oC9+FNFZj1a5GgLoOdRc4z1RkC1q5vrge6zexgnWjV5w2TuNDx5wedy2yMzjklW3RPCO4agf1wkV
RoDBNXs4Rl6JbeoVU96wyhRche3cxlT7TGoVS1iRbE4NJdOTiCRlqWoiPkmg5IqJ7O5R2cdkzp5I
Zm9OBnJbmkJAXr6yqNWazYUAAwq/2VULFSZWi7lpYcW044ej4DHZF0ZGBWkosoxCzEQKNjNBnckW
/sySVzzeYvwCTKN2L4a6GRduTa6DsMkVzCZXWBsB3wbSNU2HiCS9WsFvXIXBSQ2AOJoDGsdWkBxU
DqBCZghOOUF7Q2RLQR0MbphUgJ1Y8XZCdZMr/I7+ZioYTweVx1N4nmIh9SxPwosPIhe9fKR4Qq1C
+7BZg/Kz3B0V+mdstkSD4rtUTKCFDpQvpCBb8XXGr9BymkGWQgppmaILjQo0JBRyaAkmN1uwRMNC
JPrzuIBXhC6+2/sLw+jPvwcp1Zxo7NHpZmxR8KM8BYPkKCCSv5CS1M+We8uNJiAvcOmzPgKqxFIF
FCecpQDekmm1kJdk8WwPRnxmLkDIrvBMpQI1FQrZVPT9i97GlISJAD/AwDs5CvBEKbA/hQr6NMU2
TSDHYDZSN+HMBasgUYAg9dNyA2Rk6ymUVLd8wlYBpjKWPFQCgE51oUYZCwrnLoZIlS1sKgCPYORc
gFWVQle1PRAr4kX7E3svyigKcdUutKvlh1nrdCfZ+Q+LBO3/xXr/i1jPNCyDnJ3/Wa33UPZd9C+b
97Ts3v9esff7D39L9nznL1QnpH6isEMRRzfjvyV7oDn/0h1LaT19yxWOymn9Ldmz7L/o4esemjxh
MHCY6Oha9f/+/V8t8Zfl2cJxHYKEHZVC/H+R7Bmm+085dURYsZDFZ28wywjdNlSe1N/l1Pl6W3QB
eo9zosWs7/G1bSknszsWTrseKbK1IbUmrW1fPBu6kD4FJwJ/XuZcu8smIimTmg405HNS09l5igGa
unEgY3HKMFF4obwLe6Tx8bwJKL8EaKpWQC5Xk4lEivUZhOgo3EY0zvYjwEUiaAALl/l96/Qv5tyq
LRU2lL64RmOxJ0zsjjIzPepyto9mgwUE5dM6M/xXvXEffL98orB1ldb46VWgZsgL3vX5dLaK6eQF
48FPixs7Za7OI/fCTgfapUDu1cUfZoK2eT4UlYargeIpLn12PXWMoQCEJKujkuyIbJuJ0b5Bdly1
cQyuD7Y4za1fgJ1QBxDZU+6wim7ntr/rx8xFUdMesf40cCB+SQwINPFocHWW9cSUROMxfdbAJbIY
4zPbAWxGGB9zSQs+xV+59kPxORsWnRgqnmkt7hG/nzzHfoDvRb2yAsGZ9D4hf9pbZw+PVV28d5th
6PJNi2vPSBBfCFjndKjmrTY2T4buYP6Tm26mnWP3Q0LjQ6770LkgbuvYJj3D0rxAA4L/IXNIe3zc
lG+h1ShOwvK7qzKWgJUICpyY0SGll5dU910xwkhD/GL06c2MtE25kRDliPi9niKqqRDoVyQH/Siz
uzS0b+2wh/iGqZ3X2KV9RbxOzPpKKmu+ib0hHEKkQ5p2DVI6sbE9fjR5eqNF8PPqLIvJarjP4vvK
+dRH5yKrjNmKL2GqyvF+GnEVTYpT8QHP5gzHQ4W6BY/2ON9FHGsRxOVexgBfdTRCHh73o2GlxlpL
k21j4IOKsuipN6V3QPB1SSt2f5U7PJYezmbwGwdjttPd4NL0s+kSthxMKskpp3JifM+zESoMyhJa
eOkNzchkZzTryhq/0VqAzdlGAGYogZpu4Kzx87/kXvWSRjB9C/3ZcvHFwrEnh8civN41nilyfE7D
hSy3i8jTnZcyT+IqEivDcXvMMawxyodSOvdzrlKvWAlPqMCbEL2oAxfFDIM7gApXUVxdgkpR79v3
s1siESwP9oxoxDabHjb5jPk+PXejNGinm+nlz03rxBZKHz5i7oXoyFOCAaZMTi++19LmNqgVdT/7
1ESmgbuW9To5jxOl0qriEInBIWE1JB7Ceq1NH1cT+VurwoXPXGXsMgbzW9ZRegt1GPQxjGgUQEjv
pgH1fHQM7A7vmF7oJzMW80m6wfx178/PtJq2b44fgurMctNTa/q616p7ajDejpb38vuXiUq7y3JY
fT0Nor/d12Z29XnPZuDrd3/3cjn0VPyv3aYS8LFH2RnkmtJcUI/Shq9pa8S4w0xRUhwYyU9DJopC
tLDxRFhtxD6njz9d3RkZPvS6OaigXDFl0WFZAQIAOESJSjPy2V6iry07Fgzj73u0/u+mKTV2f360
PCNpxBXBmLv78/xY/dHytIm5ZDPbdHwAiZYn4VHpqsx5D3pX7BsYkKyz1M90dbM8ZbkpwsA+hjo1
VP7oz18uz4pJ6MR8qCxbumV8/eXXK3XL6y1PGuLkPvQH+IcNZ7c9lA9tbwe7tIit/2LvTLbcNrJ1
/S53jlrom8GdJHsyM6VUyuomWLJloe97PP39YlM2U2mX69Qdn0msCAAEQSIQiNj7b95PhXZZlkM9
ZelXZBg8zJ0Zbnzr81T9AhcWeWNACwcw1c1bo0MRCNV8+4KuDoGYPr1MY/V+Wpb2YTBjYp4GqyQ1
jxz6JlLBrOSUdptyhMwfR+vXOR7fwX4gDQK5sdbqvYUPBMSF9HEtiJPNy/i+SHCeKcfKvUMkF1bj
mvuQHs3maEbVL5BnJhIP+r1W18OuZ9WwI/Gw6+P+MqxIIAWwjJcuxFDzUwsKbHC0zyTPsE3XYM7M
c9o/Vll3Iu2GbfzafYWy6x01MlRHAHG/2rMFJNZp4mPcjT6YMtKKYCuOfaK5u1rzi5PmR5+bZfi9
jIfunauH1VsCSEQcgCNp/fAew7TkzHTxLShflEjmvvqI5MuuWOJ3RYpDlNaRBatjF4EuT/80IuZy
yLADOWcBL9zOGLbxN8Rf20czfmrpXcRZgpWoEapmRskaZylR5UdtPwMlccdjjILYGBXRibl1fHDN
8GKr5yxV6xlQ4E2JFQltX1i/wWmG0Ilbn8TDVbEm4ZtxROOb2URxniXj1/fdtO5gDaHFDUCOR6Tj
KfS80UD9+OzOQbFuJEa/Dom7deaA0IEK4koR1vTNa3ri1l5q3TxAijzEc0XuSxIKUuDc6bNkooe2
Z1etJ+YOaxoNCEpt1z+C4O2fNdl2a3pr/UErZ20n6SOJhF+j40s57RLmCkeMyBSqGlq27LVxPQTr
SFK16BNSDsQIUXddEkyq8uYshQMMizCMal+TNJbzEXIb0F4lCuowKzDtsTwZeEScV1UkyC2cb00j
nopNGJEaASgFZEKyF9dqDNnnLG2I/SNcrfo3O1pZk6GVfZeSKaFH8jfkYZkDNsfqT5k/Ag5l7VaB
x7oLUlRk5L6ukuKQ/INTg+Ru3GAvdzlmicw/XB9vdhxyq8Vvo1P+JFfnDXXn8yX73Vkwfg+KuTij
APWjkI5wa0ptbQYkzOqZpB7XydBDDueWyJFtNSHuDIUFN9oXLrJrqkPYCFv96BsQq6lGWvcJ+UFn
53k6qdbk1y6q+zPyXzbGayXgXPlbVcJnVUXvwfQYiNPx5P6xTf7vKO2MgzP3x5vG7iuh3dsOTa0r
V/dzU6XwC2VVKv+pdDepZUULepVozTX9IkkXKW59UJrS87wcGiwP1mHUdLKDUe7jwoPplaQmpZDc
uqMpXdBrvjKpEb5Nmt8ntai+3rvrM6qjE3Yn1aTsGdqyZXu7cYgWEy64Pam3e2jBRkwnFGPl3lyz
9Ncn91p30vo3LzW7ndwYybXdbturbV4ZwJFGAQhdPO6YPL3X3IzcO2nLHrR9wx3q3B9IWpOXVUlR
BEr4B6TdET/k7TN6xYlp311S5mAl5ZGRRylWoRip3bYZkXHwOtM+iJpuF5IrGsqN43XzoVNRHVtJ
8cq+6wFqW6VScKNDniEAiHnWtbg7e3/WXm3TWrKlGnN39Mr9Vb0b+2Tv5TAD5nhtL0GyHq7Z5j8T
zYh4GjsoI1/kFhoqoXa7o1fJYWnXSekeOwJ28gjKI1l1cazvoLkzUjqZvxuyMTq2cMJ+3ML1McDj
6Cy303I9C9fcNNzII+l2qFsYYP93couv5jxyYG0ZT8DccPVSTyd8GILz8rRKgXgRZ29VAAXwLSsQ
9VQGjs2EUZ7NF+0OQ8CtneOaek0uX++wyglL9k2XjHMx9toBSvde0uFyhyUFJ02pSSE7ZBv4sbuw
bILjbbjMwxWDJxk5r1XO/7kMUOsjEGrvA/WSKdSPcXHZKo5YnfETZmtWP0z2mVG77uSI2WB+dJSq
7MJ75MdnpRmZKOBtTFf7dayJnP0a9hmy2+onjQYdWWq34u+2wVthink7JipmHse/OwW6KeWuWOPv
chqiPXwujPSLA9T18OJjf/fZV9vQJgYC3QE3S9S1yl4sQr56kzMBPmMTAuwbxETJk7b9NwMIyYqh
CI+PHfECkmLseDvdtk2pethMXdvrrekdZpS1Cm0oyGareyGfiJaEqnxEPvx3p5EdLz4TLN7OSa37
Uv34uEX6OTZ9TKb47uvprseOyOpyx/k3oNwhxan2S+Gq673uhSh3p0OCOWp2zTDRTQwetaFDNMaA
eTp1br0gjQGS9EjOqD+7Kn+exD7TgrI8vA6s1lbKqNNXKBesz5WaG0j0sZFZQuxyMVFYfGp1G4Nf
9UQscR/uSdDeNyqBHNZQ6NoiCcv7RQPjySBTnvs/C2n6MvLKxjQA+j/HoP0kQHwtZNiW6jV27C/9
k+3r/R4xoW+FXZNEUkOHrgoJEUvTljdCWv6CokMBGd8DgK1GnlGPSv42NEDVL5BN8oOkiFIDtlOR
H/rAmTFrVpMBiakm6tXoB0iSSrQUU9D2rPFiYKmn3nfY2mabYYZDHZO6ye9iNUvBC6g7S63ri5jU
OeKSDKBOrn92ptXeDY1DrFgVUjOcEYPPbjj2auid1aFSa134AkZIdlfF1iXKnk0mXZDkOAL2aqif
7Jygkgn2qHdgNCRqOuUpDExhOjajZPipH9cJbWI1WVzVu+Ra053oDONwKixoURIx9hsC3VJr+GH7
dB0e0saJzZ35ECpYg/xwKVwFJCpDJCNqNakoSp3frasJRcVaHtuSWFMuHWGBJK8KvcbaHqimi7zy
FOk7sMzE/7XoLfjuGQNdNZQK4G0tGU+lipkvL2Q7vG+CCGFBhRrRiWctG6kCXCzPpakvhxKimKXm
3JJskBr3iPfCbSPaiNp2aJU6hfoRtwIgrXdYQdDeNkk8vo/IIAFyIURik+WdNSQe1VeMakohtVsR
qal/b3QfhyLycULkC67pCqm6Mw62GxuPEKsdHaLbLMYu4RgNxxiig6Pm4FI00tWceGuBjUdlAJwd
gRT2apXF4qBvvobq1khvQwED7w5pO6VNNYbTzs21vpoAhcoChcY76XxSJMQIMWAro+8E+5qdSZiT
U5sBghlo3jR1SQIxmuazroPuv7u18d+Z4Pz4WCWDxgHeP50rfwRqZJA+LZh6sjVJEi7OKX8ry2Y8
h8EykrCmkOZftqVk48QIdLofzbJ60yCq+TigkoCc5I55DYEiDAyDDBPxFTjtpne159Ff03Oihx5y
sq678cntwR8twl29Fjhv6ki5trq/vkXfZtFL70hOb5vXzTOEDv+SztX7FTD2sUugO/WW+9k0lvh+
glfQVitIvMGo7vPoWIf+A9Pt9AEvNesyGygUpR4PRBTvJmNBogKDzty33gZEc/EdtbMT3IBy243e
u3RuVBSmt+5G3cNBkEDljOIKmfr1CW5Scmw6r7/U03g/Wi4aqrAJNDi5+yTSMa51tYfBY/mxdGlz
dL042mgTLMAAtSZsKHJy5qjwaEFXHtDlz+7cxh1O/TAccYZBQa1xnMcIhdYUhUtCwcvHyQpggnrT
sim9SbHC52pvOrpx6s3pDZGt5tKmVnOR2pA1v3dWMe6dpqvvUeBRk9zC2mTaHG8j4pxIJ4DJIGeK
WpHTGOcyQiFdC4EaQNZJHnPydXfAzCvYj5sVePmdbtnVEX/vCFu9Fj1L7w3D2fTeQpOQJGZebAwP
l0271CcAilPxBiEk8mWtCoNEeOmk2CS1mGpBLRnuTR+iNfyLEYt0zFFqvI2giPq4zLdgkRsUcWJi
M6T9c0KFTygovs9BNx5QE98ZPYHUwhp+c5LqYgXmtCPUehjyFS7IQIGcawHoEJppOH6DPllWC3bn
OBttm9B675QFntZgtoC+Lb8AvIgB7iAdNw/4StTxiqPOMIA0nFskAg08SomsL6n+q9sRxC3Hb3WE
2WC96kT4g+M6qzy+OzyUoKAQyZzMfWvpRILz9F3jGu3BQmpmj9ZhTXBs1p86m5clLu2KMA2Ndema
vc+bAnEqdF/6yETD2NmNBME3cwPFytHMnY0PxNZz0HWs9AVGBobAUDmi4c5l6r+3lmI61au5wNoB
eT4l38b8iEUpOEQVkNbS3/EQiu8Gpn0bHQNj8pU1JuJF9WBZmsL88MW1Y2n4oRnx46xBDHATnNdN
C4mofiCZkfjN76AjmG9apK8zFph3Pq/aIet42SsCyozSBxGI4pBYfX9Ek/kQOoDbrSrHoS6Bjdt0
OJTRQYHHYbagY7epudl9g8+HjlH7KcuaX+tZKU4ZVr/93+xd2Sc9Osr17//3/3z9hqvDNun6FhHy
l0k437f+UWpj+3v+dfra/v7Xz/zI23nOv3QbvQzDdR3dCnTX/DNvxy7P98jouYFhswM5jT+UNoJ/
+eD3HS8gp+dB3uBDP9J2lk8e0EAYnfOZvmXq1n+TtkPy42ehDbw4HVyrfBtPCcQ7dFdl9V5k7bJ0
jNE1D5rjmCnnKEJeiDHxMLn+eVJ61EnhdLvIXvAeAAWigr4E5eGAlke8TGco16R8oo75AoxA7DGR
vEJd1bmrAELiUuM1FyfltbsH197v6q6PLmMJ5duvyH1lo7mdKrO/dPgPwBq8H7pK22vRF99FdLJH
0xDWrztcEp8cgKX1+pb36Vcd+tah89xHBBGLU1LjuebazgW2SxnrNowqH3eTpfqdVdx6sDsn3fMq
5qEboQyX3Sd7dhCn4mcZ8FmG/IuNOD4ZRexbUbbZLovrb4LY+7BYerTL4vDRtzD7ZtKV7VrWdbuw
jaGfhDpwCQefTMd5rtIc06sWBOTg9JsxjNeLu0Tk6yE0eEnz0BpOuFv84M4vMF4e9BU6J+qmdpe9
NaPoixvmxjNYVkXZvcfLDPQBSnVkR98PVQiZFwQYaQ9YPiy3GmZHAM3mBv0ltPw/r8iK+0rJbjWd
52kya3IVWfZMkO9zUu/b/MFq3fo09Ti7trbx+8qrbpN69SOcbQRXlwDZzaHbmsWigx1IvuBtmUQM
lGmG9XJV4MG1JD2SpdMO+5d6XxSFDvtkTx/6niGltLFqB/pB2j8zrcVW1uDe73Wz/1CYEePy3MGy
Q48/Zi6C+vE38PlosIYFEYXYfGpHE1XHAb+PAD8X5FlJ4CCmtX8DpxQv5mna6lH2fbFTUr7nddQt
+MUVQFC0FQvbfR+GCD57nYvicLtcnBpNPWYc34zKAXcFsGubuW69cdLibcwXQVaBqeb1D8j7E3Q3
zacSy/bF8u7DcXgwQqLyZIWfxwShpQQU4QZuygZUUgppGjM73rkn/I6fTL+4r5bi3sEXt0a7r8lY
e0Dmh7GT7dKUm5It0ZfADU8Ygjwi8btWGaKw1lO2ZF8aB6U1r6qeh6xAWqvMP2QjCtJ3a9HDRbPi
eBuiuQpUVzsiQoM3G7CcOnzDUvUNSmu70AOdloX88hGVQNcBuNcNLCgKw9gXo1ndac1a3w16NMBn
PlqRVu8K1OjaAcof70OAVjzjBM1nQnMo57qNdxxqpBIDbZpPow7tqKgA281opGKBXqOU2ZZ3tb6c
oE28dw2QMaAtkSfUi++p/y7oY2TpfHBqgfEmtDUkcUINuKznYoD6PLTd9MZti/tCB2281s+utvTv
tDDfBwi/IDwVf7BqsH5T8h0JirAoylM+OcfQX30CNBibdi4OX8sz3Ldul8+ImtmZ/x5COkJ9Lblk
iGtzmxz6nASDHtRodBbpPdQpvMutDAOQQi+5fqSIiV+RcWSoydoxOdW/trkTvnUerTwG4m5pjx6D
zr5WY5sGZQKMeIT+mPFxmZgMRvr4rkBJfGuSMh09ELvDYvp3/RnsONOzlmS8SyjE1qZuN7nNE9bF
8z36GVDboEUhDLKARmAOtiuT2j4UFUIVxqL4nvk7ZLrsY4GHtY584D7MLKidQ7/u7Vh/E4xrgKsp
iNWh2oRJ/FzFzboDR/kMsYtEfV98R4wGKYo1KuEQGr95yVkrVuM8PYcwxUdofjpMHKhsUWC8ZfqX
b4NlehyXJ9NKLz0Q6jvLit0NwMutH+q/pcmINJ7pfFjN8jmJIA8jS4p3yhC6F9hzHgsDkiulSxjE
RxYcZPtwh6zkcMHXG5dFLsBq+vaSDGZ7MacUnRlt/TZm8zYOEZBd5g+p4fiMDXBUR8c/WBEzm2VI
nryZaGpgwLisQrxgUq91L6bpRKd6wDq1ACrIwG8a83DRsTfZVcrJCbR4f1yr5IJFrrHJwjTY0Fuy
ewePVyNa4lMOYrHKJucw+NPMoMM4uhBM3bISajelgsQXVvfd9Lrirg5XDZ1s0CpJ3jlwYsy3Wuk4
l3JMaib2Spoib4oL6Xp9Q/qS5L7rId47rY99apQ4qjDvmxcdxnHBHE8pKEcz/mVNkN1DAf4YDGt6
sGwvuCxjUx+twH1ATsCBRrcgJNXa7jbp8euWq2D9o12k1qzfYy/1ztIo+mk+0tGuV1nG2XxBUA+w
KSDNFRQ2WHAHzSWpNgkKCv0HJ6jWc+Ra7yvdMgkwx8fFcJlI2+bTbEGMy0nIKfdJ1+uss9RwWrTO
tragvJg6QD3X8XvhNNGepB460ekn/NhwH3HzQ94MyqDGBqm52G+j0laz9vVB4I8RKayTgTn2MHhA
a1EjbGbduvvfCej/ZAIKPAs4179Hj22qvGq/fqteTkCvn/kxATV0kxmo5QeBY7kGNl3MZ39ovRl6
AHBM1z0LIBjO4voL4JiBoBvyAXwSYJevppl/zkDdfwWBYQa+i0Acuvt68N/MQLmMn2egAAogX6MQ
4SGyTQ7ABtj2cgaqF3Gth/haXPI2RqxUBWcnFasF4fOjdt0m4dxU4sWT1OWov+ybQxjn7bKAA1Bn
uZ1PmlJUKmoNwRhm9xS87bMB67Vuyp/g6Pf7UkWvsi4mZ9h1HQnZCO1n2ZgodK4U9aJoVteD2jLN
YLipfXKUoD9uh7443e2Y226pzRreze0wfR4xJUdY8Y+vefWtk2BObrul9uqY65V1mgd/M5gJDv95
XVj8fNRTZsFa3p9qDz4PJsktkFJCqLrt4uVDSAb0smyVAsO5n9oZrPyz7EGKi1cMo7V8WjblI7kT
473UbwdKU4rbkdfD1de++IK/2/1qG2lYf99lLppZ0d0AMPl0O5PUrMDDVKCBMKNCpphzwLaQqhSp
2nhrgrZhNwiyHxuxrnTRVu2866283cVXN1Wapdx/VJXWLSw5oHhujfFaaxNHXlSnQ7IqvkPhCZWV
OCLuL52wKhD+Bd0CEVcdKNukdv2cdGkTct7e6I1H6aeLbJPdzPMujRVnB2lBRfFh/mA//OKzUjWR
oXcHUBPSunV+aV5Pqi4QX5nZ0AA4tmCPExPckVSlSCZjPA35VzG8XaIWE7FCxaUzVWDfTARb1WzP
h5utWdVGEt9elcftUao9PpZV1EQnIy7Kbe+XCtylMPqqgLkzQHeAlWaEQ3L0/OV1MljPwgMyYPrh
lvd9jdqwWqy3crf8LCk/KVhm/0j+CjP0lguGH/txXWqf4CtH+OhO10FpH6+UTJLxBAv9JB4PQesd
hXApCc4I0bQfCdJr1UqeZodocbfMzTarcvbGqcr7SZVpAFF1XB5OTvHWjQJn3zj6g/xgMNt8hVR9
ZyA/lxcFPlxBmOJz7JnFG7CbGy9Nsfyxl0Df3S7fI7S6NRti0K7qu5IQFXqsNKUQ9qzUYFM8+F3s
7yUVClGbdJa5wne7k4xoUdj9fl26J/kXWJL/QJHIt+lIoqMgBwRXYf6ZMgFrX4G9xiVR8HnyiGGL
uW6UNFQdVB+2dYbqYZ6ZHnlozGHrpNZY+HfQB6/XJTn6OKWHVkjZb+Si5J6w3t4MIexT2SS37nav
iGbX5DeuCdosLz7U0Db21+Y1SZ+itdWGSvtDN0Guh9EpUgkkKCUfgpmJy2Svp7SpsEVQKSXZJzXb
IDEDSviKyxDkhQAxgrkGC6OphAFpmG5nkCh7AcWwJLvQqoyDADKwnMRzMKv3V7L1yFoJsJrCIytm
rNT8rkjoTBHRcvIbkqrP+ghjSoGdSZY+apENdMmOwiSNPglWYFFJLKndmv4K6wZey3fZNAzRZx9e
9S6uBrqEUHl9BBz3VrQ+3Ni9McJPB+TkjnPmf6ztnPFepd3kx+ItQyzm1sZMAsV8YpVIOf3xC68/
UxgZgkOpe8M86cW94Exuv1Ka8nvra3Jw3ANQDg/MzIF22yMuEn+CFDzJL77AnVQNOjTehKWQ+ouG
2WM8xxt+96K/Su8AC0f4k4T8ndVJLleeYFUEhPGL2DLQHlAPtSpsu3hsYp484uSMwCrZdysimK8b
zyHGLHel8psJQuL4VhASgn654l5Ugiq9gV8cw0YodR0RQJUJgcAgpND9oqbbNOMe5SR0M0crANXZ
4zan+rw7hzBhvKzaYLM3bYAZzqDT2BaWyxevAslgDk56kcLNM2QiKt1AW6mwt9bq9HeD5DVVElNq
WM/SScusnU/E0I0JbRWv9N0NdMLuXBfFrNyeQZ0IzGSciV8rTvUu0g3e3wLdkg5+bdtND786iHm8
I2Pr1i35d7n9AiKSYl18NjYK2oXwP9zv1TPAxikKkaDVegEYIUYf9FXCG49Mn3Ruqd2afesivK1P
w84HKe4trFKlAIvyEafmkfgID7uuhk4pBEdx2ybNSrKcUpVjZPetKdusNIoP5uKyVORUNm9oiH/q
1NeqbH1xnmvVh6Pr9ox77jJq6NY396aigQkBzERm9KR3T5XpjijMe2hkGQhvjhpxyMoJUA9AfnVr
1vQzjFUYGtREqjNKRCRttfFalf0MKm/CYk1RwwPKVapU7KTys61k8qUqG6WADcAkUhUas2ZeGir7
f/uMNMcnCy+r60lkl2yVEy2uemdliOzBK3BrpiaqnaiT3M4Uhykru8TBcpsJSnTdXcl8Ro6MZfap
PpOqmjSzYiLVfGvLgbfmdTeuPXyPHCkfyuWJuZ1Tjr81r7tffVt6+4yDRumhH+rrFcjnXlzl9cDr
OQhVhcTgfKJdGQCwihjoDySHtENgkYjqQK0XdIcUg8J53JqrT1xbDpaa7Lg1h7WJz/iSyz47UnAy
qRJYX9eNHPwCPXLdejvP7atAHOqbKIfRK3vlC+TTf3fwizPedt+u6XbtL86vfoXsmBNGCj85CrpD
mH9S3PAqr5rkvgIwGRNS8uoZN9ULrVGgu1thO5jNh87yTTahUQVmMlAYidshr5qy499uq6oYyfyB
cJ0cZ8l84dW5rt/yt/sHhf5tXNylrles3jW3a5daJ4OUVG/HyE9rBafz6nBpOgaKxCPc0HqyEPBs
NvIPSiF/3qT13HLPmIq9lrnPdU1UasxJvVYyyQNz/hBHSD51CtAjwA1PpnzSvhXXjW1pYL7QNCYv
JjUvvO231HTveko5ibRl93WjtHUCjjujXJEy8cD7KeB5Pen4aU1tcO5zXAZ1zel3TQvZ0G/TaAc8
A3xEoyQ4bAszOEFo2LO9Ts8GZlG4tnbH0UbWeTBwfNYVmFISPoPMJQULY2IWhh5Kq/QVDQC64RDY
52DVsY5UtbgpnGvNBnB5YKmP/PEfLM8r7TJFXm4TWGZLmDoiBKpdDJNBuxB03qyQzNBcAHQIWCdS
L3HZ6GqdthlN4rmVZ7wzleJLrkezvlFgLH3ul8Ooss6Seh7sqj4lGFu0Cm0jkBqpFchsIrdmHIT/
0StiiHBCutbC9adyfhUS5qiWRLdCtrnMELaWgQ/F5HcEi9dm2lWdpZ3NDoZ6jk/jxmjST2vr+zuy
JLyOffU6lgJp1/FUVR+vOBWBSQlYRf6YG6hFduQ1fPB+hBglVNlrYcL2AKFB7luFJK7YL1F5ERBP
KlXZitD8IwmTYL9gCH8OYOmx1kj4vVELYFsN5i8ONtRoLR+TPVLDHKdWYcKK9MeLovi5KXtlW9Jg
4KQFs7O94Vfc1C65vyiAvgK2SHNWf1UwB5Cq1QpE7q/UbgUSoz/uuWyTJrqBzEdu7WttHZ5iTFT3
mfSd2xmkw8jnFN+6d21jf8NBMTeEWqDewAKL0uQVGctir1Mv3kaAsbJPDo0ToumhTq7sxUE54MoE
X994ZKkaoC7dHcmkQdZRyjMBwgN4pOK0d4fXU4doDXazk0emf7TqAWwLBSL9SjId7zR97ngpKIyc
FAM6j0wibNzB9KG+DuCNyDfdxrDC0KEDITQOrMJfzjngqMmqprOlKNeGKm7NQRSPbm2pyTFytDTr
ELWe/w3W/k+CtQRMfRi2/z5a+zHpfqvUtOxluPbHp37Ea333X74CAxiEZAmNSlD2D28O818+FGAz
CIjn2iAHXsRrvX/poAFgCLMHtZFXRF9cOXRUFG1TJ8tv/zfxWoPAL4qNS1SVp2+whlUc2XMs3bQt
TmdIdPpluNY09DgbnNi9BKxPjl7Yz2/s/p3D7Be36nnZk9qPH50Sl0ZjtU4lGaNNqS87YKH6YbCn
hxd/39vr9760CjF+Zh1fLwfOsx7YYCJ81+Dvf3k5xFVMCJaFc7GAS8DfjBHnNX8bF69+o5dfgzok
DewXPQJD9ZsJiYfzP39/8Df/hme7/LtBYOF78go+EaTu2vHE25d2Dj8D+huenTk8un2HEwaSIKQG
4dGOtWhoJ4d//m6D2/36VtBV6CuO4+qebr/67W2MYPuQGfaFabfztQqX7OCSACwWjOJSKHbvcVa4
INmQVd4KFjn95iIHkVUpFpigrA5Wl7R3UYzUf4Fa2nUI+MnT5acb83NYX27Mla6OGxMyFnLxL4Al
wPfGRdda+5KHSF+kHa4CuVLPbkIy1l1CurhjDRrZMCEc9C+0pDjkTIO2oEKe80pbTsytmglJ4n/+
0ySd8Kr/8jRAUQf3AopFPa8vOwxxhA7jucS+xGgBHRBDR8enr3UAusF3+LzRL0yB8BTPkZJf7Qkr
t9E5kwp01BsxOWSwK2wT+cVx7+bNAiAPZVFNDzFQ8KL0jW6cgwBw8jy0z6j9mIiT2IAmosS4TO78
zY1b92moPuNP7kEit1HpW5ptnETVF7cPftFS036nZfVbHrLsITDKrU628cnV8WaPzPo8BMsTUuPf
u9Jun0JlmZ50vnWKU++z5pofdbMM7v/53zJ+9uFRd5H8kE8eyDc817Px9fnp30IuNxzyCMm5pKr0
fRR29tZ1jF5FQFlQ5VhgrHMDda1Ctdcv298q5PY2/78XYhiMPJgSGDxQrx60KLX0PMZ3Dd8z4LX4
UzwUemi9W4f5QNzleVmzg1Mv3cUOsRTvC4QGtfn9P/8Z6rf+3HOQSbB92wGS5fi6AyjrZc9J+rrV
XER8L4B80Lk52rizbOZhOdlB8NZO0j336D8Nb38dbflO1zTUfTB4JbzqrfqY2l5v5pgL6s5xbitn
i6zZs/KMqMJC26eBvl4KJ300e4MZ0uo9oKIE88awPrSt8x8eHfOv441L4thDNQxYmmUoCYqXfwAa
/ca4aqgFVVl/T6LdureC/sFHHQpUf/BO95ffHA+N9qLE3y5PpnGPVfsDpJf11OG8gXllbTwgTuET
RXec8+QvOWLc+TtLL51TtaQDPjoZgvR9dV+03bLPAK/gEVtseNyGaz75345P5l9HbkluolTB4Gmb
r3t2iClVGLqZfZnspcJmF7BN26Ki4MxxcZhTFqZh4N/XauHRAOM9ARMYduHifrGqunnXrSy8ah2/
7SErodh5FjpduMBVdUzyZLIuo2Nqj3kXwXqIQaIURrFDeh6J1yXy8N0Ez9S7sPYdYj64DXXtfxh+
f4b1XZ9b27aw91LdFSvtn29VhijtXGQ1/SZzmiMh3gJdVy53Kofq0oyfhmiudv/8eChQ4l+eD9cl
l2x4TEPM18/HXPtt1XqNdUmcYH5XRNHyFqvtt4bShUdxLtgHhR8f4tzywVVQELGx3W8ZztX/4aVs
/Pzu4UWP5kmg4/PEDAW55ddXUsd9lTdNDS4pzLR9YujPBMLzg+dG2Saek/kAVEXf1z7eIEWkWQ8m
okWgGFvr6JvdcAjyaBuhnPlcom34H17aynXtxb+krs3zmY0x6eORti01h3v5ENXZigYe+O5zE+CS
jX7RznB6hU8sHF4U2NyOQ1psuLYH3TO7i9EPSiXNf6PeK9GUk8ZoSO5Go6VdsHHAJGROjs4YkTYM
mksGYvjQVkoMBH+uI5zqXcCsDP/ELtjNJh/EcALf9iUEuz849zMagg8g5wzkNN0GFVA8H2c7fNIj
H7KKH2CL7MCmrKN9l/r6YUYZGkYV874sJstRZPMe9y/wbHqQbZc1MbdpWu0MbQyOdlTrbycSglV1
+ed+xi38uadhXOeCjAV94Aa6BU72NWi19OfUngvLPhNKzjedg9TmGq/7KnG1vVsWbywVaweyom9T
jcDfyrUjwIdQ9pWWcaNpNDoUssRn5atXzYISFVqSKdItgmtJ+indM+36UtjFaU0zhLFBV6PnNVvn
JXWtc+C5T/OEMH6eIRdgw23cGnDkMpUWwyQ6PUzu9NhEaQSIYDS52bDHYjtaNq3K/q2SnTMUxygt
ShD+Em2R9pzm1rYLPFyiWvRtNjUQin24thtrreOTluMpPdUWKsoxigB+QsAHrFA4TMsjCKV9mA8F
YKyoxMQBvCbTA7rQhD5Hg1whsf0j40by5PaWdmjQAYQT+zEHjHtaY5ysfOcd41p8VNOiNh+/LKih
IzjRPcdmg5larJu7oNGALLpu+AZ1Gxf+nP0WScHqDdExFrnNGu9Izk8n5v+HJo27+6LzAVw5kbfL
rBx3lqUL7tHFBocfQF3pHHMmUo/8TgM3YuPN0EV0zN/OVmegCWR+8jCSoQMPubJ1+trxEn7O8y9p
mX6ynCPStvAYBoSjvTGZkVDF3QsSz8dqjCI8O5yvA+J4AI9TE6Y2MbHKCCvQw3m5nT0drehitM5K
WQ9wc53gNjg+JgP62V2QHta5Gi9li1tRH3jPE+a4d7jA74HboyG2hu55WZdf0jKZ7ufUOkIeicmT
ub/jMzHuuzhocCvv0PmqkmRvG1iCgYCO3o4jzH4Cm/CwuvhLVi5vbHw4ijAZ33km93yymMj3wzs3
G7P7MEcFN3LCEmIFMkBZFb+3s8Z7io2wRRGJiUdRtIdpdvsT5ALck8v8e+d20TttDL+HuhnuJge0
6Rhj0D73PZNZpIAfyuhDVhNwqBhrkgEh+D7EHNhcff/TVLcRGLWHBhL3JcS05sBEdQBqh5etkY/W
NkJI4/0w4qHR1ocBCwHL75Z3fhEfnCqeH/HNwKsxcXZrrdc4t4PsNIKs3fSeZuz8+tFs0D3Xc2c9
0tesbdUOzGcM7o0VqHy6Wfo8Svm0baKhvvbwttTRogzpqQE1owm/B3hEX6q1+gbXbb0LCL+8nfwK
oylYErBOgkNkQSFzOn0hS+ga2677VePR+CW0PiNi/y7IEvN+nZhZWKykD3VsIxFSjg/akO+nZmme
Oys6RFj9vu2ROUoXBG3XtDC2gfs77gj9jjh4u++0GAB1NlanIlpRgPcmBEHTeO+uafS0pM1X25q7
Y9sFECOj/CvITJLjboBurt285QciLZu23ik0w692EC6Xvqi+a/aIM9tggLerLH+DLFF/RywyeR85
9LAyIauULB/s8Lk1E3oFaalv/T140vhdZXb6Xe0z8bY9q33TlRl0qaI45zpQVbf5HkyG9pA7GIbm
gGttDxjksP4a6eV0Loel2zkZ5hxZ0n5KdDjyjfexq1ok4MMtvtXxG7dSYgKoTW4BsWdwG3GsnDwL
Lh5fOFdesekbhsC1IQBAEO4R4X+kgzXull4AOQ70GBsXT0vvq0YD1tkXB2fy4C/lOC91QfVbwZQC
KBU6dIZRv60zwNYj0kdFlYQPZgz92lzLZ31GnsQNrNOorV9iZ7F2KShvMEhefmpwuQqb8Usbo2NV
dAfEq70Na6M26u/SCWcuJCcTH9bn/2PvzLbcxNZs/Sr1AuSgWXS3kkBt9BFu4oZhO8L0fc/Tn48V
uVNOn9xVte/rBgNCSFZIsNb/z/nNNrhJ8Is9GK5f0C7yrW7ot1TFE352ZeuR8sM0tNS1Z8xxYWeH
z71G8IeZ5S+NSKYLievBp1qId/xoMwCFOWUazTsZih4OUQWZBv6h+6l30/LWQEm1gzwwrKYESu2G
UhxiW2ymhkwALag/T4zQNnSXm0PT96S0De5zNNcxv7dhb0yauFMiCzU/SdQ1StmNUZjzc3iZ1FWt
K5D926F6C6IyfR3CejtqSehrgjl1TuOybWsCAjvtvg5qni76SwDdj8zgm2ZwRhT6zBLpHju+3nV8
ZA2OBlI2QFpBR7O3I0AbxotPS4uofJpEfXS5OmHQo0dd0HDIHfM8p8t9AWMBS0RBgiZ0Rk9N2meK
Y/Y5JHfUq8nKCnKrfER1Dl2yS0ZcBCOpE/pkfB6ENvhVMsFP5+JkLCl3CL19R5wS7orRGI5FAFdD
YTa0Gc269wpgW8wZdlEkZq+00okvif4AsINAPZO5hKsHET/dFHaHBbm2KrJnW5myi9FeZhLhDi4O
vd2mrcIZBk/FbLGa7ts1cUNU4TZqA/NS6cqLS271JlAGYlrJWt9PfcU0PgW6HjUEoWc91xSrcbb4
W4HRoKi808e036R26+sQvL/U7YxYNm4OU46XRHfrr6s44Es4CxlKYZFymJKIXKsEAC4BxbF1cuGI
sX2bMU9ygYzVM4A1KGYTVaNaFD/z1oh2jmIaFwyvD51V53dOi64bK8ZEAqFzAdHWPDAOX3g5N/Tc
wPSzqonOWSvqXag1gJhMv7InuskR8xdj9kx1MXyrjBTEBCg8fAd46xil1nGcJ2aXmMaEq0ChXzTV
n9Jqq0yEWOrdNF3gakExwuPA37En3HUCFw0cAlNG7TQ40JSTOU3VOR50fH7LMJ64DtOPSHzXnm3m
48O4s0ri+jTXumvKuiaCJolJdow6sko19QyJ+9btG7qLxvwaE2qSoWJpolm5mUitFmnS37aBFaPO
T12vGdzbpIY/lCxVuZ8KowNzTMlLp5bKzV9P/G4iahxx/TpOTp1DUOaTN+Tl6Dmt3uwUV+ibxEA6
kxtxcgNfUNM3da2YRIXxikkd9fvKAm2aml+zUBsvZAGjjuTLtVv0xLyQ2g3OLG/0i8hORk64aVfM
5jGKCoeOmJXeTNzBV2S/y+8duFOT4WqiGuUR2/BOq+FnVA6wBRzxOhTWW1UlTHfJBysCcsEIsPqe
KkHMlCTHF6MM90Pemb7boKiPdNevGoM+bLNcVGO4LSzE8qHovuqKe+ymszLz/c616l2Y2it+Tn5d
OgFqwZTstSnm3iF+lNUYeWLIv/RlGuH5irlMl+Gm1azHKZ/wlzumReZZ9GpZ57UYNkVGtIf4Rlik
+XMqFhjkev6diIPPJkRHyGS+FU9IX8qcdKbCJKwXikmztE8TP1mvJcJuO1avrVOl+3zSFoLrh01Y
T90xc8MAkWKBVLeHSxRpN4I+/nZI2htFd/B1F37Ra53vPA8jSNpmMj45/Dtr/NkIAno1p9Ty44g+
N3r1TWYSKBYO5Tc1n7/1GgG5Mwhub9Cw54CvfhrmEeqak4itqPBeNJ+UPta3kGwJGzNbgwiuNz0z
i22bNpmXaPWy6TPwH/wxSkHHz3FJAiJCHksM9rF5WCHJNYkJc5aa2KCIGi4ShT8LitJxLsU2CouH
Qa23sQ3NHjOmFxgK+SU4C1TMJg1ykKiJUw/R1aVeMc9pAgK/HQlqovnJ6JdYoRb/HAlMLXmL5W2Z
iM7rBlIuYHU3U/fUV0u6yWp9OO5coCM7LIjatiVQayPG7D7sANsPC/YBa2bcO+CRs0LTi8yKyU7X
wj8AMkabkaK4mXqVEvF1DscAWDUNVi3pmm09BcD+cFQz6QNOMzKWRbeQuGR/Wstdnd4qRvqV7v1r
HuWOL6zJ2nbECxlmgZyx2fcBTtbB5YLOTG3HGNHx3Tbud44g2amO35nxHkSBI7ARQbEbGvGJG8M9
Y9E3sVgl1yTu3ASN7Rh3jjuh2A+OEpPhCKfFaMzaJ+/wMcPK4qFGqpGPRj4j9A2x0ce8hGDRT1zl
bPWAFOd9NtcQtDKF+lt9bgjx3biUkkwjZ1gZko5YhvqTGnG1yHPA7aAvziLJW8IM0ydmFadlXGP2
qqLb8kb3RUiOoVVaB7evYmANBvBpEoo3WW/n+yB9cyLzfZxM7hmGighgTvbzZD/HQY3GtY64ESQB
/eEIwGMYXpDf177R6epmcIZ6NeQ85FV6GzvjY8UgmOtHBx9IcX8MCpfKoaFMT9sn9N2JqDvlx0QG
tTGYTwaKx406Bi9jY7wZVY6Ru6dwntvZrqnjYVfr/uSmXqCREb2UUOvCkttP21lrVsV3o7hfsmja
jK5i7lYDlUJa1FJQ3zWNcpcPJiqh8numIHztirA9pPpbOuB4guCD/HPJtrZSe9pctJfSIWyn074O
utkgrMouIQPBbZoNh8J2S2LdKpsr7RR9XvYd8T0O2dvbYHTDbSbaB51ULxIZYYbwRo5mwP+iVS2g
qMSHoxe1lsFPoZfc5lbGbN1+KIaohZKJ/0XVspNpfTUbTd2Yopzu5uEQJLq2MQiC3WJuhdlh8xnz
1XX4/NNbHSSd12hMxwXFKk/k4kRQesml4nv8Wk4u1vdp+pbFEbd6iJO5o3N36Q13Y26LjhA+hDDJ
Vm2Ik3QIfYyL8FFYPXGsqdFvghn8Rxtal6Th7ppr5j7N7M8GAM+p3g9ho9HQzTe2NXxrzC+Z3r0p
bsrwBFU1tzCdFvIuBB/fGiQrMMsx9uWiXeIG402kdmSP9OlJjNGB8PZPhVr9JC/nZeqnikGuy3TY
hMjmZLchd7lAz+Ghuda90s0gDAGuLJSnDzaJRFtddR/HGPJDWwwXSqDjU+iWGhjKeQF4QZXIWOrG
M7GVcvcBaKqtUS6aloK+pwkeuOKViqd6agJj8GkXBLto6LODFjo2JaxJ9Xu8Uzt4vum2ru3Zt8dY
309l/Q6BXruxrPIycBk+aUAU9Z1r++qALE5XSwuq35Tccp7kVq5lU5HcIqa5N+ZoOV73t53AaotF
lqtOGTOjUh1CtPhdyE25YFJSqXzM3HEro022sDrB3bVDtx+yOrqtDAPZUVcO86kmu6Fb9zVy39xF
bxEx9Af8heHtqCuQRVv1ZJPVcSsX5l9rlgHxZArnZgN7/MUYrS8iM4ZDb00UnbJ2dI9RqFzo+bBp
j/UlrUy+Qinac40+QR3rXhVn1SvU4qqHI6Bk+aGIh5FpIuLOwiYVsl9j4/RcfWVWPO0QYI6+WxVb
cFo6JAKI69VbC4Jr46RJt22D4cEZDy4SRu7WIvUrKOCYMxnDRKp2nlvu36pln/gvYYL2ezOdt5S2
Sbse/WjocNnSPOTCiQDVtpQ302wuKAdaIDDUx0xuM6nZPyVJeNdnkboXZeRz2juKMuEayl1v3VVs
sqFLm/pxAjClGebntja+zXFLZoWW/OwXbASWIHlOrDXGCKyqQqIPIcAkelASpZDe2M2xRe786GjD
pdWN6L7HUavF0c0oCEONV6ZFaw2X9UoJ0JNsaDNkWFskpBeEo0lBpFWPJuhb1Fhtjn/Pdc5T1XcX
4iAhbPbFHcm1y20VZuWem9QEZoEfT5DEyqPZawehj/qOSbR+bNXJJPh3eZuNMnqie3Fj6110cZxa
OTQVYv5pDtw7q8cC3jYPKomlh4ahBVZeDXWuyc0kCLVhp0Rpfm7N/K41TW7WgDwOST7nhzSdIYAA
Kd2DuGNEQ5ysEdXhSY215DjBgVQUB3074RdItKIYG8RQ3quUyjaTXW7t3G3xiS+erY+f84h4Xtob
5qUtiierru/MOEkvJf7ttsaMO65wZEfnLReh7uBJr8e9Vd8Xamt7UeBoD2b0mGb4eMcgDj8PbX7r
VFr0ndzszpkoukGw2FW1Sea83g0ev5avpYKGnvTSBRdorWztOSPX0n5J7I7L+zgtN7xWlmql30zc
B/CTNk9Zcsx0UZ7NqPzRkNB+J7IyPiyDU1EK5O6qm9OrO9g4UAkUqRstP/Nfj0hN0wcPLTMASMyK
aYz1xcE3ScPDOk/FijZxdqlww5txvtcXA1t8OMKxzzDPojrst3FL7jEdQaIfzGZ+rBjedzjKznCx
P+tr+lw8ZebBtlPl4tTFkzunvquUK/mA+3/XZXi9c+onIeLvjkD6z00VfFMcPT5ZpfM445RZYytf
tMwko2LSF4gzSQa0VXlR56h81AzjyHTb2ZU1RBw5+dRLLDHdYN1QKQrve2jomxyCJDiQsN5jwVVv
KnUgCFkk2k2rkj1KP9Yl6kldZgDk7JTHjIU53DhPxcLoTVjtQyTUCO9/2vpQYKm/zwwBtiP5DXOR
dw+DK7ojt0IESVNW1ru+FOYFroDh5RZyNjcX+NuHiU6A0RMo4xbh3naetUqBcphQxlhKsobAvng1
05/DOFrPbmC4h7rJ551dNpgYwgUwbw3dQKcHzrukr6UTz1sRUipIodoCIrTX7/FjtGhf1OlLQgr3
zkA0jwgxvbSqOvA3IBEXr5OyVcIArFPB0JMLlso81GuajRHza+TdcpHT812YkH5IeNhhTCxSfMro
LTZAONvzThfFDe18salRN/s5aZx9c+cyISOiYs7gNaXRD8NaOYqKMp+S2Nr2EUZzGZkkdBI51fAT
sqr5JBf8jh4XkfwQisOVFMg3l11KLVKMKzW3cu1DbFytSMuCugH+7LA845DFc2xAb5hsCw9yi6x0
kzmUNKMFnRaJEFtGY3A22vg8DGtTjnn/2MFSL5Xd4Ggbcxw0ekFAC1CxJ0wwqJ84xsUq+G2oXJpV
AiF8N9KOuRHZm87NsmPbMAlBA/80j9YPAqLhsVry+qo9Y0sy9zDDH8YGrsDE5dqbzOkOYz81qQE6
UMvHbEAnKHsYKaHg+tUaI7P/PjlFRssYz+gAl/fveS2moy3as7IgFbYYqu+s3AQ7QzW6DsufZpMC
/9fJA895M0Yv5kNK5GDFlG+2jBH8WJOdnMp9qRY7fogB4Dpm+N6LmrjDmXc8mUriDR1XR6Zkq2A+
vNEsMhKr3K0gixBlUxEOvsnLAHFu5IWEARCjxeyvioMZ8ekkmFZlNxSaUk/tQFirlCI2pHR8MgZF
P4+Z8jQ16loBwT0TWp5rU9x3wi6kT+beqUAniANqXgfmksckprCuZVyiBr7cyRwMIL+9fjLrzdKq
qd9n+D/0BB7VmNaIWiiDzfp8Ytq5EXOy3BvaEbJCu6fKvw8t8VjR0iJUvK89pUdYAu6D0GfX6xOQ
JYmwon2u0McwK7FLGJOos4Kl3V4obCrG11jTIWtnzU0nGiimk7ajeRsQ+ZLtaSk42yivLE+fflCa
U5itUdKzGIZSX7RD5jv4s95UikR5ho9hrteSz5SjXay+2YQWE4fwQIKaOCypeq8hmN2jnCFBrXBu
41yQ76hHwa4nER4UV78ty4Y2tpZ4ld6EHsUQcpHjfBctankerJ7/mxMxqiu431TWey3y3rfd9MFg
ns3EBwSVshKnwcSFONEdTRwCM/iauyrgKc0dSXol6jNPF/AxXJegak2xN9m7aWZezclopqQ6JLiq
fEB4Gfha9b2lGH6w3PFQRi45ptZjKIZs1+nBW2Mp70R5Zd4QrACHrH6N0fMgV2VwLTJaabXNPCiO
7JNaV8LnAvESafmTii3YC63g65hbyy4ZnMKfGqoEY4uuIeWyv28K+jRdbh8ylfykwvgUhOFXtzGQ
XxtztS0sJwQjE2u70o25KjBbjVBgQ62gmWqQ1aSQWY0lMvMAXNOcMHSiTJNPXWTQ8Uibx6Tpf0Bj
56v4c4wZLdS0nfR4rM5BQQQR3T0noSgS996iIjiOKeHHWPWzFAF55cz+4g6xB4B9Z4d5emYCb03j
D7daSxx0pHejSLdJU+eA2kOG6RiXEnVPR5g7XjYhztLmi0aJwkdG9mJO4LWwjH4yraZaKZPMhkwG
zW5Vw9EFpbxLM+thUcTrrA54noRDXFwM3t8SoJt1o9lSdx53cwAOyDLWr7fy00xmddc0deZZZHTt
KU5T8sDZKgJjT/OVa/xcvyER4+fhtG8qPkGAV4TXdElU7fRe81ONItDIfNy1GYAvA4UM1fHrcXnB
Q/3gLs4eomF3aLtRPdXVUHvgPab7QT0n60CS4hc5z5D4QGzkBAVijUQCphFBxRT+PJY7A+3cbmbo
fTLchDGp5aZblDWwzUeUywqGA2T9Dd+gevlqw7J4SeLIvLOi4a4f3PBBb4ODa47pc7Z1aKwSgGpd
RoBgFJarZK8r9JNHlUF8LubhPDK20+2w9Pv8iNCyurT1vnDNF0JTvllZSbDTbB/qtLPvqrLfuNTp
/YWcQ1/NmFjkOtMn0Lx38TKc896YnnJahpus6J6XUAnOkSici+gjxlckhBhusF964UIkYqBU5W1C
yclgHgwwrs8rne8iLJfWop0/FzG8RIfvX6+9ZME4eSQh7Ip0BT+J8Mlc4vcenOeOSXNxk5fTrQls
Yz/rRu2pVf6jWAamGEnbHgzF+YZkS98AB1I/6eESbEGbE+Cbtocqjrd96qzRT9N9wYAL1T+VF+F+
LtdmR6CHr8ZUfs7HRtvQXAM7qEU/9JL/TTn0w9bJc1pGpEruu8QuPFJ/DVqz2r0aVuq+sPNpxwiw
O+BJ9bUBeEoa+4UrQO+HArpjBfWGUhN0lVKlFUyXCLhi82yGxVtp9z9ErabER2s3Zmk5FyMeDilq
kiP53NW2NLJtFpXGXtey0TNM7tD0kBxiv0m+66MKnh9Px6nnZNuiDyEMqk5LzaoHKF0b3+lHY5lO
atIcbbE3nCzZzhZeSLVt0B8WHbB1i7i4THG35M7z56F6GZuETQ+TeAi1fG8ZzERzuENU4skG5eqG
2QFka5Az2hK17oVu3THo1fZ97D72jakSE4fXO5wcy0OYum3r/KYwx3BPMASpBXXoDcoa9Ff0tCXp
h+PY1jduyE03iGbbJzjjazDwl4sQR5BZU6EzSI8qV86tA0FrR0E3NbvsiEPS3QSbCNYfVUjG0FQE
d23SHogDik4G+BZu5/QzE5IAPlUAjLoVcVTSudmq6FIB9aXUC+xh5lZjGUezCDVfV5t+OyzIo9zF
qs5ulJxTuzsWQ/OlsXPAtGtvUKijszWD5OccA3zAtfN9MlP10DvLSWQzM/Q6DHddO+/rsM4uTYqd
05mEvbHjKDwqSqo8BfXeSc1dE9t0DAXaEcu2gcW820qxDadKXMpusnZIVMSmUNB/QmU7VOTz8Fe6
UwqGqkbDzRv1zFbgf1d6O6Z7Rv58NLreTGeta9t6G1kAssoIMAVlULyACnz4CQAZ0pzCI3j1ACSw
PyYpEyqFaVGo0xJX0CltqY2vcdURaV45k8/QFp7epO7JoWB8j4jqWUWVtilj/TYbheI7HSO4RK+D
vVZrnvUFmKAGv5i5jKC/rkzJV2bZpD1ChfODxvxZk7niJQ6SQS2GSJSHdEDi9bbRoqR2RxAcxu2Q
dXvBtPTObAf6o1p70RsigTIrRELbV5fBam6GOuh8oyQgaSiz23rRmH8uGpRmXaFviJZ808zTsLOG
qWZQAo5sUWdtFwz1iz3zU3GU7KXC7+BHAWZRTW3PSxvpuxJdxs4czOUWOtIOPc0KHeClq3ZoNovr
kAQ1hzTV4v6ILuYQ6h2gnVpnhqtoWwoSDa0H5q5Jk3YbW+Bcd0NkVytnD+s+HZSZbOREy0tvTuz5
fjRh1nDHARTQ1xdUC51XiOVesYrWM5iFbXW9Qthgd/hboE/eNjA/98NskZep29OuSzqmoIYTnNLh
E5FIrarf2SVhf1Ogtr49oSCJBjIEezLIdUHZfZ7o5OB2N30nHx5DpIJPuauf04bPrdYSMkJUdwtu
yWuV4XPMx7dVQxJ0q6XZJaF7Hif3xVyS7xqUH8aFPbfe5NeF3Cd9TNcH5D4lU1fDiDFhUkoVD/f2
Z5mpF69e7EQmo8tVuVMuattJtm1rEfLUFA2EpeAYrIb5RMfbpSyryVhuX3faa2xezb1r9amzKo8k
CHvl79JkJ+KG+fe4kkGDtJnp3nO2vFjOQcltMpX+a/nKkXw7clXNi/yI94AbCF6/6+LDHXPdtmfG
obGV/LiytxdTfWzGGeaeWZp7khj3V4y1hHOrK6m+0ytnK21Y8t1qMgBDrsqF9GvZPXDaOk4Y1kPA
yPWVhbF+7CM//yxP54OEatNWfapTI/clINlN0e5ZFqXQNXZG7hodo/TbUDyJPMm5gobpJkwJuY6p
sHYU4Zd8XxoAcYeANmudh9+sxXyTT5eg5Eo4zV4rnlthUD2BqgsrGMmDVNn9X1zf838P/NTx8SE3
/PcWntv38b9u3qf4x9+QS38+7S/mkvEHEGjLhCKMQQO459+ZS6ZB6UZFpYpzhYf+Rf3Ew6MKFZEO
4kYXMwn66n9RP7U/DJ2YPgf5u63qqND/Ew8PKv6/i1BxqxC1ZDom4mDNcs3f1fTkfmYLAsGEMWcM
HdliwI0vjbgfIHaJs8bDSHg7Heda3Vou0/HIhoGm5Nzk47b26sj8Iag+Mga6lGMzndqI7E+5MAT4
kAAZrKfk82u++uON1RTvFjWJMnK1cNwBnO26t1+t83JNLlI7qMlRYy73YXddTciVUd/XeT/6axLN
SS40mfsjVyumm8c4f8N29CcYXSLR7RUFINfkos+N0Js1ZQ32BdoiDYDFmvZQSr+fXO0W6GZFTiVJ
uiH71TEpjYDXTbnmajT4gnk5MCUC874urohzuWb2IsLrBJR0vaZeL6TyujoqpsJAvr3I/VVA0t28
IqY+LmTQUfGXW5KYMZTlY6a1jR9IzogE8H+s2r0+HtPp0ZT0Bhl3Ki9kciE3kzgpaOooPxvF6cdz
SIwLhQt72M0UWSZSwOkuUwEmLjDYwVx56/L5XiGzbmctRbFp3fymi/q7JlFDn0zzvcNFl0t5WoCp
irt9Ng3PQYSqIGjUg+bkwBmZllVRcztqqbmfKTGpVRLeR8jPoAMuoCvOcCeaM+D3klqU9o1UPs9e
J4XNKAbfSFNCS0l698oRUoeBPCNryyO1PsJF1j8TxayXbOnqAPmiLj7Jvx/yv9gnu8NpuntBht1O
s1bewbjGwgZiFttStd4RLbWeFcQ9SAVuknLN/Wvtus+oSAYAjfK3Y66b1+fJfSpVUAAZ2eChXqgO
1+P+h9P8/rA8bahH1Gfl6sfj6RmFAKlT67uW79WUb+66fX29/3xfUwH0SIsF4fh6frnIG9Jnr5vX
fUOWLHvFdP3S9uVe+XZ++Qiu2789LDdp4UHo7DFPy03CkKt9Q57EFa51xZPJtQ+imkRsyW25aCRg
TT5HPvJx0PWZgrgcXFgRhHQIpdfn/Xaa6xOuL/9BS/unp1yPuZ6GJCR8hNz0f6Gq/dNx1/MpYe/6
jNcv113Xt3Hdd/2/XfelrX4HBBMTjPR9k+P6UjbAkKIVuiAT9ipkmqrXr5kyja7QJf59VV+BEPhN
7pIeSqyO6QyxD+FGCNEBmchzXM/226Y8VyqT++QjLj82Rm/ri89BIg5dkH283j89T+77eLI8j3wj
H2e4bss1eeRv+xBr6ce0UcvjuBrZq+BVeCPT9lNnAaeI3WyihLlux5kFVun3VXNmmAVlg8vo7w9V
/QHF175bjd6x9HyTx4YCaPV4y8Ajif76yEb65aBQHiofw0yUn66Hys1+dZjPqXkrqVrXxCFJJUK0
i3VdU5reR+D4O33LlFijK41LPvm6Kc8gF+PqipdryElpcBW6idKNTydf0yTkmlyYpUtolrNQYro+
0LXmLk4Rv0tKFFdoMkb+WvzTvi7luosSXJKOJnkfXG3z+soMkPtSSR2Qj4TadKjEoCEwT+kBw+Lu
T7ODXUEDR/D7wR/Pk3uVD5wBYINkJRwka3a4XPQr/yCXJAT0UR/Ze5JEdY3i69YHNJg21DwhKzRg
1yQiSy4wuWChLxIigVa61rR+VMbKaaAIqpxCFXbDtFIchEYDzF7JDmbP5e/Kv5Nrcl8EFIIEKs0D
kbecpjVAdFgXtOC0fQFOQobESS6eXEuAThA7Xh0x4JqncV3gB5n3Vm+dIjUnWyQYdIrfYnmUDLN5
pZnJv7n8+34kkEmagdzZy++Oud4Es/MicRmBATkjXRkawTUvTn4wAbANQS7BPljAcbgrjkOuRWbz
5xoTo9JL+3LVLq52E0wgTKSkCYURYHmSnDg9KsEbrRQQZ+WB6IBBTIkI4YNi9rJyQ5qVIIJCAJiI
u3JFqEyQFo9EhZY+fQ2a7O4py3sFpQ5Mkmmlk+hgShzKIkg3AaMIOXqTRDy5LZl2HzvltnxELj7Y
eZWeEZNYTqSnS8zK9fFfDpInkdsZQA5f17ubj1MujAx3+G2wASnGk7OyWyaJcVH/4llJqNUE7iWg
gnTQ8oO1cmAk7+oDerUCceRaK9Exxrotn3Q95oOJ9dvh12OalVWjE1j9wceTkDxCKrmmytWPnLNq
He7K7d8fn62QZmDpJEDG/naMPPB/sU8e8vEq8ilBPL6Fboied2XNXBfyvyb/F8PKAxIrGUhuyk/r
+t/9bVP+R1Nlby4P3XpDui5QlnPl/mtfuN5BgjUlViP8ymgmiy/semsp5d3seqBcm+yM+9r1OdeH
P04bZ0ZBCNS/XlDutInU5or795eVx/zbfRZj+K2R0RlUIaXrDd90ucCkxKl+X5XbhaL9edDvD6P2
iLj+/NvHfznp74f+sv2x+su5J33iV6fQzZan/v8el4cuuLSPrfb2y2v88+o/v9L1Taez9jy7FZy6
9cP45RzXQ345hTzo922585enfzz+y6mMbC/adWyvpPovi+yvzbxMPFGDaJNHXPdfn4BNfI03wg32
15MC0eknHdOGsZWr8pE+c7SPl4DfD20o3kPabE5yIYlvy4whKk1WPKJclTvlw1m3AiKvR8o1Ar61
3ZwVK5D9r4etfp0sy8d/OR2Kv/akjxXYV7kqH/94JbmdNMvzUrmZD86fjLTr0+XaL+e8viV5dvkw
f+5HRSs6X8sJmx0a/ZP8rVx/EXJThKQeHz5+F9aQVKRBrr9CeZSaVzbhMhToPzhyQwN3LpKTYsmU
uy6coou2bgEP3Z5qwa3M1aAr0Xv5WCjDqvCS2/mSmupWrrrvzUqrm9w1czRbfxNiHZ5N6/DtuplP
fpKcTMcp9vOK7Wyd6JXBDhWE2UCC3Pbvcy/eAm7kWVnvp7RE9KQ9kViAia0fvtgIac4oRjS/08Qr
zWysruvdCmHwa+me3W7tdK0DGDl9vy7kDJ+WGoL4ENmS0hfJWe31XZOGDHAlKB2v99GisJvWqA8U
td+PwnpBnQsEdTrD0PBVdWUtNSetIebeQXa0IKSl4nx3nbvKUoScxeLOodNt0YRwx0H7MD3/X8Hu
fyrYadgz/ruC3U1cFO9t2X37lblDCW191r+YO+4fwjFWR7FwDe1v9TrX/kMHnq5aDuwDUzPX/J4/
63XC/QOLoGHawtRxU5j2tV4njD+APhimqxmqY65e5f+kXsfL/F6vW23suu3YOu+P+t9vdn7Azy4+
k0I9F6pCIkSPI3ho4DBQEzK8uXW64GxVnfEeECDLGAEQlUO8TdBH9nOd6Hn409aM0XxTSaFUXkRg
1c4nvJ5d+xODUlZ+A18wKG9D4pA7mSwU4xdjaZcN6KqYkHts8lq90iLpZpSVlbVPjWnP+k412/YT
SZgD6SdtFfUHEnTq9BAhdC5918mG4IcZ9RMSb0sP9TNkhOwuVRwDXf+oRLY/lAqhuULtJ6J/XLcG
TFDEsbZRnWiu1uQTRAFWBrp+rzMpmDf8T8J4p/ZZ8ao6DgJXPHqptSPVwyq3rmW6SL+KUMTqPlM6
7V2fp7Slb6HM03ZCSVwRzzCRKQT2hdwZK+5b6zJnfTpEd30hwOB6Y5e5bcuroVJoEfCScLbJk8yM
tW92xFXhyDA5oX3XZqoNmyZNkyPM1rHZY5V9FCOC9QT1NCZjIHUdemkIoH5TBul3vR2JLFeEm0U3
XTjQaaOtHejNAaZPlu8JcEVtCSrADb5yu2hjnz7UgiwYn4JBCI+G6GKcjGQ3uLmpbsARze49kWL2
iPLYqY0nDnQr6DJT9BLCOPqhLhPN8Tat25SLUVPFfkcpmFOZRvdqwW8KPMMdg1tyfUr6WoS5FZoZ
AfKm8+rVib3Qni/UkiikcdJPqdDFQ2FlzJc0tS7xKmglscxtHdgvwAGD0S+Gqpse3F4nKCOioZvs
dH2GhdOQZ5ozj6S+1+80IpVXnnFnVffL1JoxbZoZS01Tt5W1mw2dvjBO2XL2oz5a2hk06VDcu1mt
OD9NQvpaxDvLmFabdaZZIAMja5hGboPSZTPEYayc8xCZ4C7XGcbh86kWp9oVFkz/be+2IypE3RbO
PnHG2tyAx0YQSmsuD29D8t9hEcdtjidUp3N3W1WD9pSISsfCn5pjTc5FG4Y3yhRO9qfCVFz9MNdU
8E8BVxRDbPvQ6peUZHdq6NG46dN2vLXGfvL0uU48Sx/iU4os40sl8vlpsA3jUWtAg+DzMrEcifGe
xODwwi8AOHlnmndA4slJmrosfsuEnj4rTTvux0LHZq2P8fd6sML9pOjmOVed6lC2IvBch5441sbO
s2GHeotjldWGcLzGi7LOOItGq2/ikAEK9V3jjlqrsnNjEDlgafX9GDvlObdr+wLhAa9MMCK0BAh0
CpBdHRszHBEXh8Gu6Uzy8RL8VWFvgIUOQvOTOtfYNSM3Nm/bxXgX+YgDq82aW2JlxUPZj6i1GRts
C00rHqpiCPk8Woh40UA5pAz770OmVcdejY3/R9uZLbfNbFn6VfoFcALzENHRFyQ4iSIlWZPtG4Q8
CEjMUyaGp68P9Kn6bdlh1bnoCyskShYpEEDm3nutb90nmU5hnkkvASoz8oN54+66cTA+FjDV9laT
Zgd34lLJZZJtqV8rBIbYdXBplEtyZZzttaCdWOzd+Bqfi/BXTWWkH3LukDf0VMvP5Winm0YG8a3r
tt5OtjhyPIfUB1EKfzNPY7tHUtbtbVmXd4HF3YU+UXuyOBWJVe/I6GFvc6vsSHsxmcnyq6r6SYm6
v/VlKrdtqU3AXVJ1gxE8PyCuyrk3uP3acYR9q5PalKychOFx5mtlmKSp/lroaXnfopg8G6OfBETl
ME0iyKkwibWctWe9nrtTrzzs0ojeXfSMCYCoxMq9u0BFxXaaxjg0rcILYytQm0LVwSatTExBmiI+
ydKJMDRTLnPMdOOH2W0knVyLHuAQEfvVT/W0J67WX5v5EOyywrfYbzkIQYrGQh4nKfUHZy6/SsNM
OUN0bre6TO5V1bpnJN7duWpQ5US8P3tT1M4hgglyMOte22La1LZ1YllXjaBHhOvdCX1GpicoVzmr
1VTufATZ/N/AW9Jxva+MArRNNjcCc2M6bQu09sw3rXqHvx+zkwiaNXF67ZmGP8FxoN4eoy6fTokk
Q8A0gWQ18zgiCUJFGlQFDnW4b+sUHMHatZFG51xKO5nY3ikvJv+JbWW6G/3UOfbJ2Jz6TOk7cx7G
u6jQ2zPHwFts1ynzaLLOdoGu4/iqDXchaYLAwD++m1qkoZU511u9IIe5bO2E9DqjPDRmNTGNiHqk
fTVus3ySV5gBmJ3l+C2YYnibMfasUK+UsZ9dFcFvj9V2sjxcSYDId5heo62NZGrX1ORbRTY4sH5q
zW95PLRnJ0WNUHt4s0q/Kna+noh1TUkREgSFoNUfxoOWCXuDzBR5FzGmG8uTvOPTpA4J2pR9Wchy
a5FZeK2BlTsUMg2eGcm7j1nrmzdaBC+EBdPbDUGab4u+p4GkZVnI5c1NtJ+iTU6O5bp2kmnb2BZ+
VluPj4ZAFkuMS/vB9yeoIHgqNukAL8zAhUm82GyF2UzUUzG5UHeKIL2S86JlUHK4QQBSIx4t1BlJ
W7vDIJ3hOHSj9TyqeJfaCJ1KgdKr0Ge5dbQkhcpuiXEvYouktDJe4uvr7kQZhT3eQJ2W0AMIR6Y0
pGfOnA5SYYkgT3k+xhVpRiy4+qbxAvILXVVtmJHOB4kyfePOpN55PYI/AljbzWhwZaCRn7YE84Hy
RJ4Xgltpt1ihy7VbDhh6UqqCBD0eC8hQHSfWu9CIddTMNeFmQ5HGYT5GhMWmcyAwtPfpJl2soXWr
54wFpPygaam2doq53M9G5R76SfTYhUfe9gblFfBWJHhWoO29oHNoaUbjRmD83c2ZqwIaNFn3UrV1
E6a6sndlNVo21gw5gEBo6uROuXlNLpafMBPzu/a5ltW8tYa5Ptt5OuTY6qBJIigZCFztsg5Ewijs
3gh1EedymzCRxhhujMN8DewPvx9qA7d/oCNYJ1v2ly2W8bYeTizqOS0UI2ET59oTlJeiMaXYpvhS
G3NV4gdyIpQyMUkT+rX0fPtLPCsbtEP4/0W2sPtenV+K793/XcorTM9TK+Kk/3+/ftn9+Dr+XoUv
/csvX6DmJzv0Tn7HOfK9kzn/9Qd5bPnJ/+03/8/3/w1T1DBgrv2tvtkSACW+/VLd/Pv//Hd1o/+L
CNH/qV+oLf7NE/W9f7mLA3yJcyLGaalS/ru2sch/0ql7fNckIYq0cRQE/9YimPa/qHdctjc4xtgP
Bf9RbXMh2P1D1aPgwqfJHskgS4pP9QtV7CdOZDyMOhu1Su6dLO/DpmjFjZZW6bGrm5ue8LnQzXED
0WTOrslmNNbSbEi4bdjY1rd2PSekKMiz1mdEYdbgGjynLa9ZaNeQrYigl2V36A116pzG3wN+bnZB
goztp+N9+zuE9I2awkHAhlgD3YjuexSIb1FyTQMbCLt1v8O1gwCS8z7T0FGCnaERaJoo2bkGZOB9
QxCWv/Pcl9Lvp+P348kD39F1z7Z5S95A+VorZZ5eOP2ubfB6qWrX5NaM3i7ZkPLJXjSKb2qXdBY4
a+vIEvKHTujH2fyHv/2Pz8/bFliuxzlmL2llP/PMuGFm9WSDEy387tayhyw0BhQSHeiiwotJa8kO
jSDOUxTdhvxzsfr7sb8AXt/+/RZ/vU15blo0iX59/lH1MssdDr7j0KBKW7R0LeGg1uRQSdrwQSyr
J1LQF1/xY+XLJsomQpRVc1MW1BQWPKl3DsnCZPz9FZHut1xcBi6wX19RD6smsmooUVplu/jpx2RT
GnbzHprzTU+AN97B6UlTwGf3YrHz+fVputgHi9hEcjeybgDnoVtKOz19oiDDJdrHV3pcRue5q9a+
yT5DDtpwi3xyXOdeY17XFhqVfATzkAqqor+/Kcsx//UIOJAI6FhYLJC6+xZM6zQK+ybkul3XfPNQ
ICNoSb5CHVuRM/EgbB1NUZTW75wJvx92xzRN+jBAkG3crG96JFGSpYuwTu4IWsSsHQX5utaD9yiH
fzrqpg1RxQdqR828fP+n2xV6bjM1KGfJYRz9cPb5M9rK7Va5ZTTvnEd/Ooo/P9WbN5g2VdzETi53
/iQCgBTw/2T6rU4pgdGXEbQMIEYk0zvIUetXdKRzOa98z0e85rsBJzCLz89/4QQQxh8GLmgmqXKV
aH25Dwr92AuvIJ4JLa8KbpJ0kqe6Hh56j4JqatSeW0OwqjUvC8mMtDZDqu20wTXZ93sRr9vcKpf7
ri8Xj/NIaPminVeSiiXSxCvcTXQmkXmKFp1r2cavAEnm/ZTdtj4OxDhzUtJTTXHt46Pt7wypfbYb
R+z/ftZeblVvTlsL+R3AVcjb5m+nrY9136Shjb7J7LMtyJQ7qy+RvsX8VVqi7nod98igqErANXU5
gqHURjhcKjxKo6M2bnmfd2hQdC2Ac+GRbu9XQ2iRixXGWB9Keu8rE8ffqmvJcs6d6ux7874mOLRp
CLeeTesaAmwK8+arKIggjf1B30cfJxd+mJnKa81Mn//+JxvG72sXMG/WruVm5fBvuap+Op/TIHcx
XKHxrhqv2Eg5H4cm/T5WyAW64XFOK+AB0teoAp1xX04cDs15nYLurPdiW8+pRqH9raTWu9b1T5DJ
qhBh9KckwruJMVOsA8fYutJhc9i7W/xY3kMgMcnoX1LNTx6LsVcAGlgntUaaazyku14VE7QNQJN4
+I64nYlD0vgeXI67Ufl3QVU/9vLayNIVG/NmBWzzZPY6IbXO2h6P6RwHa2yR5koMxEdKdRfXw6Ov
jtkYtOuqkCKs7Htddx59J79vU8fZB65GHlUpN73yyRYmfyzDHtLCHdnOXg2mzsQZKG3xJNatb9TA
hsYtlcyjlYpb6SlkOjVBCxgo/Wn4OsGXWmt1ieE+bgqOHZ2+7Mr0bz3yeNDwq1o+2HQC1tASb+JB
HFGwMZGuHxvhzSu6sRgFVH5l62iN0rnPVpPTmqtcaR+MyqPcDL4mrfO18tpbx35wq85hp+18xj/0
YM/2R6+AyUQkw6Egj34VeRa6Zp9f0ir56Ma+ClOH5GSSCK0V9yvBxry/Aav8zln1+43L5zZimdyK
2d553ps7yNjFjnQGriPJhKQuxp2vsDYYYnyIRtLWQY6vQRuW79z///isDquuozveshD8eiaDSFJ+
MGcsu/oTBlY42/mrpE0x4slu7ewZIMbHd66eZUn59YbhOyh1oYkvgGb7Lf0d9osqtVyy97Jps5QZ
VpwxvW9hjm7aF8dTKCT0o97D26qd+fbvT/77hcsIzFy258GFgvrmwo0lgeKDqvhzvepj3ZrbdDK1
A/0pui6MQDHBedo3bcDd8/fnNaw//NFsOXz2ufQIONS/Hmew2xrZxBxnW3rngCtsYxWFIlhtGg9Z
KV4Kaoa1o/p+lSfzGS8y8W1l/uJii6An8N6r+X3V5zD4huEzf8GF8xb1mwkMCG4ddLtxZBekL7eN
uM42QUwnsfAnrsyhM86dp8OdsqsbfKM0gvx0UyTDQ+Wa5c7J9fDvR+gNWnpZQZeZj4vA2gCTTcPu
1yPUNJU9C+UxSbDoH9Bp3tSLRozIsycodK+qG1z4DFW0gvwds+7lz4VVfZhwNF53ufEpG/GL75ku
XpHqM9EPNWxoJqTR876GvR4/GKl56oXundmKqB32yAiE5wnwKp0Y2gOoGaJ3DvNlW/P2TA/gC1ER
WgG12pu9SGxrmhYlFnQRG7QbqZ6xPBseHrUS/9sqNxBQqBQFjbLsAvHumO3nzsaX6iwXPo61EJ7P
izmzdXEBkKwzuFZ1jS50Ic7MhQUjJc+3ulPqYRZH1kHa/oNuVngh3GSGSAycpA2ug9Hr907FHwz4
A8wnHRloFDHHqBJEB//9XbTfgJp/vIuBAamBNA1uZ8v3f1oZI6MN6BMO3Q6T6bpPkn3iYWdJ0CPM
jXGt+mYd08s9JANebVkSclolr8BEQocxDKYrW9uzPZ+oAvGPUQDieLboys5qMtdDWn0sxkau8GpV
/G532+dfNH94bJPcvwJt1W3ksOx/XCssQL6tTEdlK8es4Xmq7Irk4nhTMyJCjD+9ADtZojihLZG0
YIWm3t0Plfvt70fjsuv77QT46Wi8ueoZjQ12XE3dLkYxSHjT1K7N2WjJYyoG0kB9fOGYXNcDGUWu
odI1LnKCrTznUaX9zd9fi/OnOz0bcBZp7kKMId7c+vxJ2cPkSFCfhad2g+1jPDOzZ4nF2l0szMJR
SySpXCKg0E3puXFTjFV24wX1IbDz/cwLv44qnUNaB8BzyunoBVhK21mbV8Wyx0lL2KZ29sUx+SWi
qV56Q6pDEOMQiBrXDzkYD/zah5a2fzh7iGETVZWojjKalL54xYc7rSPPvOlzJ9o6hfuxqJ0WjhyY
OmuOxl2GRmiy9ENicovyLb8IHaJbQHXJYiX0Z8uOXgyvenRlytpOS9/rm2fZd2urScS1aKy13cbf
fAPkyDvH9vebu6uTcmCzByZxYOk8/XzSgy/3sgge/c63sxdS86pQmzFdVTN7+r8/0x/WL5cSloE7
LhiKqeVN/uny6vLMLdvK6HZ1XL6mdbMuvHrPrfPWZ6aK0jhZlYWdrO3Sfvj7E/9hy0svzITZBx8e
DtzbwrmJoAt7kcPtuXQ2ErPySmIKPWR999W06PrPUK08E5egW2buyol1sSkmKvmIfT1EsyoEx/3N
diTQ2xrw3ZS06aYS28jFA/H3l/qHEx1GPNpuy2JzQWH76zHqCdw1o1TvdmUCZm4AXtOlL0rPb0fN
WRdCvHZe9V4z67JpeXOl0/Ej333JeXDws/76pAFzrlEwHd8ZSp51Sw+594eeJ8LZ9a5jP+rXzEjr
rRZYe7oMH8zIP5jAxEIyIiNw1/btaNEWThJ4hW3ERnMW04MwhmOvvbcFWhad318pSydTIKReb7df
QvbKSRT3JAZEfajD2OA+iBrI1TOxdpL09e/vxh/PWEokPzBot9Hp+/XAuEGaxYUE6mGVp6E3T7bN
s5qle+bmbK1yzt91MI95qL13wv5ekaOwoEvK6cobQgLJr0+cdkZcGXbdMbfon4fJvjM8qsMo8ZY0
g/aGcmWNYFVtsjHRID2iQk6dLkyURh0exQV++Q4ut662up9dzbip31kq38pTlqXSNTyKR52L2Xfe
3jWGSTpzwvgAxIH9wl0F4ItNyG3GTIa68Xsi2B0r22e6Tr3mTfc1qT8RM4SN10JO4i72Cnjfeufi
sf/0frFD5p2iuiW25c2JjNAiMq1Sb3eTjMEmFBPofIJG8g6JDLA979z1kD1SERNso/Q4ZON4qCF9
MTPzi9up2CEdF/fWOH6XaTLcM6O7A5bTnePyGGjWfGz85Dxzp7luAgjDbuSUO8FG81yyLgTwmnrf
wL8fJMFprlkmEEkwUdUnEpzdQD13zamsqRDAUMndoev7l3x0Ps4yrw6alXpPZhN/Yxa6yZSRMPtP
xlNusKxZ7VxfV3XYNewB/uPz28eJCqVZ99hLv01sSjRfTE7pLqhCJPOzSDfSnkkaKGWyrqTzIBJ5
52rtK3Oj8O/PbPxhrxWw6niEdhhod942sUVq0O6HR7Bzx9zbM1IjGkmLyIGPrGzN9Nc4DG17pQA1
EA5Of9OyGodkWOs/r6mopbBDuss04reVoS7rua99u4GGPt20NuCiJtP1jRhKwGuJ8TLilz9PVXlN
BlT3zun6h0Y6MjOLbi5FjEcv/81Vbs5RnJIu1Ox6b3JWcsk09qsvaQ0rtIhhOwgNljamt0OqYgbr
TfLOVfyHuwyeVBd+GvQp2wne3N7YKZV9kDjNDs01ASTBwYrWqd91K5EWiCL1d/9iSqE/1JLsKbGj
eoGHt/VtLelndiXj2eA5VRF8qUwvxbPfu7cjTZut6IHHlfB8jLEJHjRnCfGQ0TfLS5KjNwJuiMco
uE21lzLVk40sJgikAnAnwUTxrTTJXDMQ3ccVYFrsYSIkdUd79KMOQEbrAJ3ssmstG72njhZTp0f1
vZnkz92kprXXtekL1LetNXX5XZcXA1MEspe42il7y1E8ln09bEBbxXskDdYzY9Qvyk2czWCOJVe6
9E+xsfwi24heMk/bpWoNxUn/QDdHe7AZhUbe4DyJYJGQeTI6RSJnpl3Z2q2jq/ZuNqN8JQfrjsFG
89i/LnyIlRiV++xbT3I20u+Kvn47mKslIcCjgrirBkc7DW2k4LuU1NyMfIMPqRfARYZ8nkhxO0PN
fOpKQDhsPYOPaK3KneWBhO1N274pg/yJnYw84OmYz6OpH51aGld9H3ymCMpOtTGm1/6c6ytWyPJp
nNIHnXluWEC13qIFnj4l7NuKqR9f7MpZyCRmFvazhqBHz2E7TbK6T4X31Uzq+aueGXeln3/qC6Ft
cXSK0+RJcZJj/21B9q0TOQDK94tKbopazNR7JGuKqqQC64E3YWdqpxXshtHdCMXEPre6q7mq2dXL
/LnXUrkzlq8uD3nJ7K/nyC5CqLzizMouzn0FdXWiTXJ5yPBrUm5QdORLmscl0qPSbfXjs8tjUQbP
RC359gTSpRmuZ1qPcF6Xz/75MBDzsqkHenK+UyPNQTuE6KwSp2iYxCm2R3qd8dRs4iirjsmIlBOb
dY/s0Ws/j25F9TJH/ZWIB9yYy2dzgag4z8HXZiqeb7SqnW8kgQhV1NxcHmHyN92IHD+eP2d7NDnX
PUqa238+NCUgRPYqZ6/okhBk97grab/vu6mEKWrW9uOYWQAk4BcPvSSHfojsaJVRUl0FqnmaeAe2
iefFm9xwonvbr7bAfo1nLSHVp0uoZTS2yXpdax/62tA+AHq9U7nXn6q01G6Nlt4xyOhdNGpW6BBk
8hAnGQm/XRevL1/CdLBP05yHsiPaXmmFthq9bLhlmwCwIUfhmQp5i4jR09MjqrHorskDB6/emB9U
3URrA0XmNtXd9M6uVHpHgwlm5CTmcAYrD75JJQSnCXXEVJWue1z3T/mU5ru6qr1NX5rRk5uS71Xa
pFIUsKMgIM1Pk23QwogVVmMtmp/MrLjSbCO4QxbUPhWf8+VBu0vyw4hGkvmhR8pN3TzGUTDduz16
Rs9oHhvEQWGXxSU9cgsJYAXOe6IkvnE7Yd1cPmPrOlBrrDzcaFtj6NkjpZPVXnvN7EG3zD7jJXeu
PL93r4okdzm/4UH3UXVWYxGvGa+1O8cAocrf8rj0KFdm5nurxEFJlJaWcQ8xA1G7ukWiBrB55s9G
MBY8qqR0Qx1b1s7KeGKCclHKGEN90iZzBpjabTvzaLRDhkpdRne9UvJzPNof0ekcDcSDN+5gWudF
c4j2CTKt1hb9iQANZKk1+Fx3yZKxY4cehN5sq9ghf6brOKBlX9zPhbyb/NH9VKQ+4BtVo1Qate6j
Mz45jlc8WaiW4ADQOC5TtYuKxv8kk6sGruFn5r/jdmxn2F5anH10XAbty+OQxaxNXvfzWo3cVi2/
6h5dW5vWZmtOewnavEb591RO4jM3kvwzDDZ+PLtPzaq99Y3MfUrSrRWL4gnRjLyzfHFKpqfabowH
vw2qG78YH2PZRo+OmLNz2mtfL1/lthCnssvRoUaQjIdS492g93rHIgPixo3ug+XD1NsZfaGZFExG
oCGgyHZvlbIPZ5pL+9o0pscgcu1QiNpi3lZNj/nChsk9/csIpm+NIrS7Rx9tnAJbfGg71d33ywdj
pH8wViSoxXHWr6Fx03YuIfYgEmVGtXyZyj69FyUxPIP+OShatWv80dsPbvBxtMqMes3lWjQzzhHb
A+CciS/dd97oYa+0QbL4+PZt5HrU49CRCL87M5YrVuUI0tFvesYUQ9tsuOG51w7Mog04wyQcRTzd
xH4z3Vw+UwkbmSrLAR9q6XYaLeZ5Y5fdjkVNrkz+FEBn2gIZD2iNIRDXlWUca5OODUrUOXThmV65
Bmtv0ATzPpgK74gQM8zqBF0dpPbYyOqjXYNy77o02A0TarcM9Ccj2u7ORI4WWrCejo3p18fCtTlL
vTm5uSx2FYo69JcDhX6kz+fLB4e5AfES+g4cV3xtE+DkxwYqzCh6mUV/dJO+IHXme6Wpr25ksObQ
Z+MPOAYYQcEit0jejSCsPPRZdo8eTgc95ZRGuiqr4sqEF9FSRqwcGz6fCnaWVX8TWfYBeqbFbHfa
xpDVtKndtQRHO9pgE71m8yrY96mx21Sev58xa65UBLQj6Z77Jl2hIP+WqmubdZwCZj329icl3A86
uPaQ9tcd2/mwHJGkLKTH1aScOCRGaa0V9rUv+2dz6m/nYZkq1zc5rEhWXSZLhKK2jbdyvOwZpuve
np2vJsJjGxAXWvBIBdzWtNdSifNk+t/mHjluaVULupVNq+cPJPsY61Hv6zWjULEy40ptPAlwUZuA
gCTo/oxqfpKTe9u4ag5hbGL2noknye9UubIlJVNeDwcS3pDTj8aW/LMdcbGbSZm7LHZDB/xd7E3f
qTjvyEADMOi1YN2QVm8o8SwOG1tWCKphXbJX1rOjIn3k2q0fs6xR8A6dD6mtY5bvCGY1UNCGYNwS
VKh62An/q2/kMAQE6us57+/KIPrgTnMTaiNMNYBmw1rTi6XJiCyWblxT+Td5KlEOz0O/LgNiRzvs
ZRYyXbvUbgQkeTG7WweQe6i30+IPMD6XtX6mVQLGDiKzbobeTO0ZdPO3ZCDBp1ImkGDOL9YkrNza
TJxn2/rbSWtOZoYvF0VItW5q61ZvNQuLABA5ZYDWND+a0j9PHcIfCKZghQo0lWaWdsBamvMAz2yr
j0a7ZVSllqCbLIwr8+xA4WbgjkOgU2ZwBEd3Zdred61XdVj51qtWWvrad6qFtxecMzXf6V1AhWw4
5ipy3Y1tahWGZBiqWdQLlIcZceYLk1UJTW4mj6GFCz8bSPzVmKBTnUnXaobq2jTEYz/PQG9L54pO
4GtJKznGb9HJ4rufpq9WV8HymLHYSXYWK0+124wcvo2tuidXWZ8bWBIaReHK+WDfCI1hdBxAGBuG
MRz1oF0JU+MAw4FP4K2g0uyPgb+tsq4O9UHmJxXF29l0X1BxQCxunGzbuk68aqRi2TVgiaQD4vGp
v7ZA5aCtHD86hqbtvGG4aWuC0ASTz5XRDEdZsS7VyjsUJsjYqARxE+vknTbya8kCmNaTuEO6e6PS
PFlJeKOEANXjMSNy53j5rBMQMeNAHgAMnGjn2LthjutjPS75fh5lLn1Gx6jrY+7bGlKQ5AhJp1o1
utduAhGUYaXTM/ZTcjSKuD36Mm5RGXQxfD2HFvzlwUUEfKz7+NoaB3/H7KaB8dbSUaxhgQFtb44m
9U29KoYaibQuT97yhI091Ue4tdw9DXKlEAdjAmqX0C/bX19ee1KMCIk9KMlxJY5pPIqjS+0OFLaT
oWqVye0qhoevZ93RATqEvG+RfbTjvFHCP1dZtjfjVtt0UfFFxaSTYOhpVoUio1QuByFLGS4EJQBR
LdLkMcF2tK8mZ5cwbIcSMRwKP6aXw5q50igCr/wWD47ldlroB3I/1chGhgFOKMLq7nj5wFxw63Uw
ilvsH2NXiEOLNQaJWpGXoB2Z/zetX5Jgqj23Gs6Wbvnq8hAl+LUovXQzt7gNq6YkWTspj/4441Vk
s2RJhGU0ouqNdN1mVUVzX63S5Sg3XVeFRj2XR15eeZgjrvm+sA6A99Dv6PkRU2x+xEGfH40h2c1O
0u+zUn704X9t+SqCV8SHCvbc1i6NpzKHeqfjwVpdHid6l1vl5dPBSaHqmGBDyykmpitLsFTxWZDM
ew1G2UwAyrazDXI5a7Xz2oY4S9U2z0ndjdsfX2pJkB85pYB5Ww6QgIQqD+xDron0ePkwaY44AufM
qxguwfKw39tkFrhpG6Irzsttb1tQA8hrImdOaldtk30xKEw3DDP8K0uqnPu4OgMFHq8SrzuReuaX
RGuxmx6YeLKuGR6nD64VbW/wjsN/FtneoILbmIPtrWeiuYWv+6ecjtUJbG1GuocOvFarTS7yDMFG
50FZSL7PvhEdafK1mzyDG9iWBzhC+taJHIpry7+aMBSth8z3VzazB62hVs0z/esg4RYYiMDXkx58
m8x+izNj3GSEXQ8D+L82MAhz6RZHqV/Q9f7BDpmFXXXHCyXEvTwaxBo4IrXgMy6PXrAXDmi/jQW3
cKVNkMixj+4vj1tJCUzz8nO6K30Lwcny+y8fLs90+UwfMBulEOV+fPfH8/z4ePmvFWbgNegFIlMu
L+Hyn4ic4OX+8+tAQLohAbhQkf/ntSH65sVffubHK3Gm/NkxZ+/HS/rnBxPsLFD57ecKUxN77gWl
kmnOvnNGlum4JsvEhIp3+Qxg6M9fXr5xeezNzyHlyLdSlo+Xxy8fiELCTfzPrwIa6WybMbm5PAQv
YN60RfWl60tKZR96GSYSO7x8+c+HOaWQJlONd/vyKfd0eWUHIxr+3IL8xV48aToHk1uDtalqrpWu
2Sc0lG5Yz063zfqUJOiCIMR6hJqpL7PAMQUshTjudUyx+I2x4axBIX9lIarxLU7JLmuTgwXLEACz
tG77yei2eVSOJ9enEsd1RlwezZm2C4ydXcNHHBBYmdnwPddHfTcnBeNTf6Z/T9wL016hf/EpXW4S
Wh3U2feF94kdWxK23MghA87euivw6ejgrlZuln/vxv7cOuYdghVknyMmiCiJnis69ivNnbWtPnuf
A+/WIeCtGpsv0RjnV9FEyJ5nGlT/Uf+Yp5R0sh1WqXLFjhTGQ9LO7k4PnHsM4DEIjmZPaXU7T9ZW
BGpadXEUrQaaJ5bRX+dt3q99qU/rALWf5YJNz2x8NANDYOIKw1aV7Vp5Rbsu8uaLuB9UcyfsyFwR
ysL+Kb4F83FrptVrbzsQwzXY7pP4rpQB7ryn8PDJqFOdfZXODVUF3opoRGFBYUeziB4LHTHSHImn
11pNbYge9q8Lq/40yhuplx+ijPiLNiaUgWZkcOup6osq04QAqeZbHcsHrSeoSeqg70U5HuM0eSnS
rVa0Hu/sIkuUdmi2SbspGknIShkc4xZtgmBvZJSDtpfmd7eMjH2iHjHENB9wAhF7K6JrDX3K0ZgO
k6pQI1n6dRCQHZYFqVgLcCyh3hRlCAvEYHk+p/W3yo6xfFACbw2HTIHMqfL1LAx3pXTl7YB2YHgj
wSaf4mptdA2LfZvR1jJI5dLaeN9F83c0jtnZs0F72K1/LNQo0JGp4c5CeEZyzDN+m+7o2XJk1iHZ
7dhNdcpFvXeUrR+mjHiOoiAjDUO8Q+uDtELFGDDyx81s5/a28lLsdmb9QnWrQmY41S72THUjsP1I
tnylxli+ln28LkevDRfDI4L0holi4VEQVtTutMAw5dMd4BvigYJm2gnGRKuUueyRMBt0TAE7E/YG
SA2Obus+KtMnj2ZagcZH4kKysyy0w4ygniCP0j4Ubllfl4IUzrKo2QdntGwj9N0znURUUcknL3VZ
4WeLGPq0ba97+kMdvqMVGZsgZZ0YdfrgfxyNmoyCL1lFdgQY3TRqCWp2zLOM6TB0oyb24EnPuoH6
QzkL5jZJxnU6qWLrOl1AwJBDuE1mfx5yXa07wP7rRLDfhzcdU1asSSt+tvCv4jck+jatKJySik1q
G5eQpZt8q2l5R/eDgCavIvtsnsppV9Xy1jFznJz8koA+10ES8UUK6MBZk/ubqQTtlPswgE3GwpkO
rzt2wZVHFTfmXH9ZNGAkerAZ4ehQ19HRz+fXklGyVolPWlW/ymG0r6Qxayt28u6OmK0Xt8DXFjtB
wWXE/w/G3txoULgTEW3H0iHHoBcVPqvAOyVDkqB/Fg32a+ScTstMmr7fNTonP6wRbLN0Ln62dpz2
bVXNu7QXWRiZwzchqumOOyBCGCXlqm1GeSX+i70z6ZEbCbfrf/GeBudh4U3Oc1aWSjVtCKmkYnAO
Bsng8Ot9qAfj4RkwDO+NbiTQ3ZJaymRGfMO95+ZZs5sGnRMkWfpHg24OHKZ1xrN1T3z8RWSyl0z1
7FcXHOWuxNdyrK3eowQyosOk43ODlWuTRJn40Y3On9i71vLWZuxxDI0Hmjoie5prK7oC8l6Xs0dt
psg9+vctGpxmODajdQ8SRRMX6ZIdZbD3nQlZJoXytVlehnUmXEZzVRecOlLo90ajLoT95uRGLy82
Z2PnRN9xIyiwWEJsie9h9Qdem1+MJKlLXSFTIauHAB1/G7ACZDgI7Bt0fH9uEc6faSjHjR2yvyiT
WEHnJGeBb33Ie9y29t5TyTFSTFbstESPYFQhsaXDtgqCgz9VuM7T5thhz1qN1S/XyiyyCWTKmlzY
m9eW1MldgQiL0VYMtZz4vKRWCTJXTmtjyhgMEajgmv2vqZrFMQDTfOzKtRFH7ZZ7xd7yb7ehTOVW
9kSXhm2Urk08c+fUyesVaQdEQibt11DqL9sc15DHuDVMQDpqrCzqxOlvbTvEfjr7KZ98ZqEhMZmG
vKBy3msq2CfLJkiFXoY8Kp5Iuwe6zh30ntqJu8sIK5+77CpilhoJ9jpcmJ7B44bRo+xrfMnsnVFe
qemljTllC9F5ZAAkHwwbAfiLCO0OnnNjnG22OZE6V9idlb2vOpszquebGfFrOhyP94a3bxJ3ytRh
J3szWeGGysiMtIj2y34y8sZ8FO163NTRTKRV5hG5F9jESwRyuA0J6F4TkcV2KJceKyzw8BP8Ehj9
+CTaMykn69ruwntOBZgUhnooR36lOZFzkauJEM3bd6AjgGoYvuygnOxIypJb6uRkA/Ul2KpJknuQ
W1fh0oXUCTmbNRnvAcv0bcGhvUnAjO0GpU9ajPYWkEqPybBP7220+An1szUn6OcIO+WKpXrQMoU+
84Glo3zWLJA2WV6Rxl5VFakfht7VRHTpsNtdRjTiR53kfwbiQtYLTWPFd4IFT+H8LorI3ruD4oxl
1nWw1Bxvu2BIVizUjsxlpqPXq/zcqmCtOxkfMazOqKLG3zAmnXPTZdFlJMt2V6CpRI1lL+RxwgOh
Z3c3RgHmJS+atdXH2RPJEc05nuy7FdVjCLulzp4eZjrOq5z16iHxiP7jtDXnleeP9gHnlnpy4meg
GeUPWeDJzBL7CY1CBRHMyXfAbche7T9UH8sXL8v66yjSD75uzUsX9pT1HolKUfxt66x8T3vdnE1p
jGtz+UeUceWm820yI3Q9HkXBjKEJkt2Acf3bSItzKAm6xGuqGy94LydCOhEBMiUJ6FUnIgvJ2lPY
Gzp6AkZJ0Oyzg02oMJlvw3x3eJtXXoYNv6goISd+ISIuit3UiE8P8F2RhfohfXIB2JneulGWL2nR
HxhBWcjRiu/O6/Ta6RUBeaX5nXf3DBH/pRl+M5Bor3mGTQvqxSUSVQR/r3fXHs7+bZaOR9Nqe75d
JvYNo9dnIr5WAwqYfYmoh90WZefUmICC9cCShOalSmI8+tLnaKdM8XhwT6b9lYb91pv0kueTLCC9
mAY37j5tp775dlnfPItxYVx249Fr5+OQkbeSYlbKp3lnSOE/6czbu5PjH1naHnQ3PAOy6G5TRmJC
bC9B0jURpwmQiRQL+RHtntg7phldioYadqjelS1GKqSU3Z4VHci6+B10pnOMMuc6LqFHDllYoBrU
3px6fSrYN62cVtDEh+6lHJO/WOsYiAbBsMXB62+LatgX5mLTFWm1S4oO4k8P9idIXC7ceCIoohvd
A3zvQINFYI+S3TWnLmGq3iNNPQ/EfBmsSpm5O7taPNuswBCaTIDYXGdtDm1/mFURH5HyHGdRYFsP
C2RVnBSD8skLbbyNV5vyqHJvAuE6vYrG8s4OjoVVaSNlFmMZ7aqQjJKxTeUPqyi3rc9IuUbdspd+
mZHljhE5Qe94jxiPr+ymJcuLxZsF84QTaUT64WsGHyTLh65YmciqWy/6a7mxPmoc4F7reIADCAxP
hoxUFrrstXRTqoWQa9QsMfHbbn+Fz4iHvycOY+k/zzPtLHJX8r1GL/20GbEe3TD6JHZWk0K4tUQm
npIRs0jRA0Nm0U6s0JKY7ki6OzpaWCmItZ2xqS7DdEI4TeOXkRofCE/tnTTdI8JEce6PR5DyuD9b
wieHKso3Q/6UZU1wU42/Rnwy/jRbgkCV8WaNbGUC9cgAWOwMZ/yaqBUvVU3jyXDtEmYx6RbIcfZ8
MPFBuW9x7cVbI42NT3/4EweV/2ZlX3IqgW9440TEgg6PCtKhjYSZSz0XV1JN0rXlVj/LamyvcZdb
z3p4Ib4cAwSyhKvIwvxWdpwkjPL3OYKTRykgUAVF6l+JxPaA3zySENV0WCYtlW3bPTDFx9/E7gU3
IwXIoj3Eqz6pt9AWeX4l4wXtgfEJMNxfcJU7l9ZNup0K5mBF2RjdIvPB2utSTuYhUXV+UPP8IkWX
XVhRTM+KvHJM/PQafcb6yXPfm3YOH/9eGNsdstz+K2uH5Z1ZBIhQg3RN7Y4ZKJlesO2PJHa5+tnV
5knY4nNgTMzUWrOhEajSAjj117mPS/oCQ21QA/G2OtWjdnLg4kE/MBru2bHPhbOuiXwjMXkIj1QM
kqlcrIj52/RkYaNd3LoVeeaBT0p0L8rs4oh22+XhfCY6U21T23RWo8nM04TbQUQG6+bGE3triodH
jm5kYEnZZGN4wTs6nsg7IetQDn/TZmjYGc3utpHVePJoWOs0bTcaW/seDr+16YWd7KyQsaJ1zotE
/qg8yN2opTAtARPC/+FUGOM9GRPa5FG/xwKkvxEnlzSsnnLhpAfBgoEJKOH1jnxn+c4p4lbpbsyy
cuNjOr+TowGxZvKB7xVxv636TK3FxDLI8n6jRSUfV0gQEVZ6Qm+gzv9eDAXHVo68MbJOy0dJrqKP
8OZF840/Zbolqb439WlKw48qTv4amDefCodkGLqmI2Iq8vdiZ6BkrEDH5GVJ3hEUhVqRaxc1fnIs
u2Rcq7IhHnDum4MnSaOEIkV5QnL8yhDLjj9l9+xBRoiJ5SFhdtuk4TsUqWsBcmA1O4M6j0EqWYpU
7xhjOx6JKN0Kw/o9uSb171QMp46eeJ9ZITQDv3zYc0/kr07HexxDVpjgKUyl40EbcoI97AVzo/1s
hXpIvE0tWc5OVwA8MRDwxWFGKZTB/JFMJO5e8iuyv8mXcd6iekDX5xcEWeIPHcmc/WCuDk6VRwy2
25HG2uf0xvA3CKdBMuCoHYinl9LK1LWmpPCAB/Z+5xMmFEdHLDBMB/Z5p9MDHvuXSpBTFRN+tR6C
gdqjCwkpz7sl2wVYbReZza0/m2XwN+xtxJtN7G1sb3px/dI99h2ZwmaLWIE8EaIhKz7Rbkk2CtEJ
9AjekNp0HlQkP2FdO//xXVS4NctxukcJtpLorD1ErTX7CYTvmEHIIpS7OCOhcyaquBjoivIOjkeH
CI+51mzz6cfNylF9tclhXDXxtrVsKn2DtV8no30BNXQVR/VBuhNp0LWAO4bOdF/EMzGyUm5Gieg9
l5shTNh+yj3JX+73QAqr569yJv1enDpPhmVpQELGoTaLLQEDw8omJqj04/6qSuNjLMcvAm9S5pZJ
v65g8JBx4lrH2pjusw6iqzRydbFqckNQUxH3gl2SKaq1qxw7JVJNLF9dcnHHUu2c8R32DWVKcGq6
kvPebTaQVxuu+oBo9CiTB4dyKp0GQPPVeOgcHPJ+bCO5ZCRDLYG+Tg7rrmabC30yXOWZeG96g0kt
M36aVPQ8cqKVG8NboWaiIqEl5fEUnBNvZ1lkV81GW22CiuGX7UUdOKLUJmq4cvaxisFUcUedaq/7
wzzc3IdO064wSg/bgSVbkde/WJP5+ylxGGsZWGuogrbQ4Z1V6pvn0oO+Pzp9/NwwXIL6QxwL7oWz
oTtQUVX3TL4llIE8QQ7RG+6PrvpFaFEBvJN9H3h/a9MI6ZHNSF9vMFjTXeocJuy9ayPFteAxCsdz
C0THaKgcy+BNGBGBKKWs9o0pxk2zRM6X8RjsFsgHH9aIr4FMMmQezl1X1gn7XbFiqzpQyyISV5ik
SBqa3bUQrXNxUeUcy6F8ioKuvlRLcrFqlboFATWn340XDmGIc3Ee3YuUOUjKbC3NIHWBcnyhgiJr
tHIQy4j26IR2tnHx8rP8JKyvU9F+NkvkFETaNHUABqdRtz6YXyw2ZctEKjhZdlFu3B4sjx3yxg1y
ov33l3Ci2Hpp8pkcFwzz7uTnmG6GX/1gW+ssg87cOoz3AETGkdjaDeVbUlu/IWoVbDmqPy1N+36U
VQxN/S/BZuKCxC7cBV72Z/CWUZedFIcMy70XEi5HwEe0c8P4t21X9zj7N7dlkD3Z7Mlagfm356km
d8M/WpUAIBOxfylrwE9JJw2ShDMKWayF6zmpXM7Z8i97XpqskvIlnjPubc2wKDQyBgtyvEJ6Y4ax
zihE3oLhOHUqOOVWRzKSR2C0CknvlaJsthj4T9Hs/FJBZu5S6FKnkfA0hPzW1k51f2yqrKdB5yih
jnxU8bcVqPphut6EGiJU20rCSPITvpnwdFbMHCMaagSqEbaRhJQhRJLREfrTR1eo9JxAVZFVANam
kZcCZ8E682s2hDBNmSQgwxo8h/eYeiCFYnOacvcrthjRuHnHpwy7qA4GvfK9EWCpjhbGk/G7wEhs
4mndMXLkPtATuc8Ofzx3DEnlqppuU8au2iSsHO/RJA5OgKSLCW2ycRfEYMCyJRf+KSnDejVMVn0M
DRhBGWO/nXY/yOIMz4ADIwysQ0r+6a1myOIYnDiGQSqbB1PCjngC7JYvcqHenCAeThj76r2cTZ+U
MzhCrs9C32kkKhLJue92EQl9vADF+iOZrTH7S5sdw4v0yE7mKQ6lexHK+U1NaX4Vyn14sUlW59TA
VRfpNdADGLOUEBVGQnpXxfQ/OM74gNu4oNf0D8xb0rcsqm/z0MNLYwiWyWU91iUvRBsPFExFRopS
eWzytoCKnqhjNXoPpwrGvU08+WrOG9Z7a64MkZAriM7jq6Nc61X4FheK4nxwclCs5EmWkTFSBziE
QFeHsm9/2XWbv0hGQnvWZSg8tNPcyl69UFRNx9EskRJUxWtFjTSJzjnqSHUrjODbOMhp06RoOZEG
d03mc7qeQgz2DfBHATvtpExu0X6M6Q0bD4N5m9MKzLgwLBBQ5FSHFyRzu0XIvq3GJHy0otZrY5Qm
mLToM0C4tjb9BOP4iPdgIbYBlO0O4Lqc8zgl3oo8ZPhhjN9ysAgMGgZrpxx6mrk2r9FscQ8Gcl8m
7GKm3MhWjMaCKxGR+7aOaHXwl/MZx8+3Ii78XQYOcesuFLVW2kxoRBVfS3M8mKMLH51a+qgLXOa+
bNE72cUNOqZxGIlbSTz6ciN7nuqgQm8ziVuEZVBk+CfsxAJexZ5yCc9qj7N0aZWNa1aT7+mZbrZx
rFkeu6obdiEWr01oxivsIJqRpv9e8F15Ki0i6+1WHCsUVPdSGrdyUvrY+3l7i5IE9IEUROjyvRTO
aJ28skZsMsaAENDCifwmOrdftyAxL3ks+Xh0Z5OIWnBaVWa2/nfwh5puMjCIPag7G0igGG+E86V7
claf6iS7OzZD39nVm8LI9JkPM+AR6jjIYSQfZN5fmco3a9Uo/0cMOX8jlP2DgMIKaijiI52zGdKp
9bvKZPWUBu1W1437ETJoWWMF4reEv4PY1dJ5NfWh03872bkvjWOC6Mu6l6pFP0U/bC+x20SbFuJv
7fv6b10z3/OIHp4VeljPoBVO5+miDeIIW3vMr6Ht7udolB9cgxUaRDvb5n4tTr2jmI73U3ATOZqS
OKnL9ah78IlNcTRYpcep/dKSxijKmYfIpDufakeuMUhPSBZL59Yp7o8467y7lrNeC0AENaO8e7O8
TGZZ4JZV45M7DjbzAdP9OaMaX4nhFZ9ctPS4YDWG4mmSznhoR/ldyhxQXhY0Pk0/gqIlAHWIrOSm
TLNk3fBcxXS+jG6Cs8ecc0N0PYABR2Rr26zElsySYENr7R2bVqWYAPC2zZK6X6GlzShq0cHVMBQ6
mjp7MPDxJvmn5Vl33MnGHtum2NkKkRvH/WdgzR4Ved0d03ogiDFVOanBuY+DSgBZxOv0Iy/nb8nz
nYa6enGj3jk09NGrnO/ybGrzPowcP1kAidGcB/yPaV5fYbEhbHHDntXqHJ8BBbJlmdMLhsb8ZluX
RLHcrsE+IyCJHl2R1PfBrwF8a546HEPtOfRj86rdqr3ZbXEEavrDIRdpyZSMjqFSFDSdt7YDKi4r
SpyfsLefGfZ3J02+sYtFYDXVSfwDjfCrO4Rk3ORNfiZFq3jYJATApovSTeCQ9Aj1LLtGWc3wz8ag
Owq7vLCjpceS+lBG1rTrs85+1OM/U7C3afrCv4x+0t5607xanBmbtq/tbbHcIkbB6NZPUpR3aJsG
FlheMdfMBfvuOTFq8xGJU+vvMVsVXznjqbU/mu1Tq5/qriguBeYCGs/cekeYiIHbUgjMWTO80S/q
4RqTKvfhAIpk+8OlaDH+oToM2C6RFcPMsv9VjRnSRV+6p9JqP+kIzDN4d/MQpc7WxA4eDFN97tCT
86lwOOWFFk9Qa19ILYDyawkmJMtLyIIK5Eb/yLi/n7BBPCwnXfkwQk5uRiJ6RlLvWU9RsO4a/Ebt
gjmMk4Gnlpeko98mfnw4FH2/1zq3jk3kZc8xwjjfbLYB5+K6dPR89hlgHIhNGBjJlKfBwBYoIyd5
JeizYl7Yxhc+9QoHY8MA2s2rzyKmEAHWkT7Kqrf3LdvRV3bbyPQeTPZ8N7/bJYK7sjuBV5avZO7S
PUMXUPpgYBu6uon5Ex5q+V07DVdg4D35PZM+3Zr8qnHo3NgKPfKBYgha80T8I8HadV/e6lmn1E+0
6HUuzavJrJ80wP5Hh0CZ97VK30TDeKcJ8YsNk9q51uTQ0Vprgld3Gt7nVeaF2pSoMtlDRRzCmRc/
qdL/FSZ+vRe+/mEbyV0JBLd9Xo372G9p2mL+N8otHh5hLWf29ABCsyFjTlLEh6oA/KPJKH4MuEsG
fAfvvmLwmefpw8JtyKLE9ld8J3F5xEfcfzu/tf0/PT4FP97mNbOpfy+ZZwU3N3HNKzSmTbIx2Ae9
F26jzn7BA2/llfneKU3MaynCszMg7+tJYATfrMurTDO0257X/xQ83Ax781fEVCA7vaWlmpPgKNvE
gqQeyd8TK6IptcyLyEAfyDDyTrYz9zRyPvrOllU9IOWvEKnQz5YRDtWA16yDIFRoKobxGa5qfTa6
+O/IOOg5jbN5JyuECtG/eVWFxrQCZMruhvGVr9ryEk7fQWCM48ZxUHYClbHWEO76fdMtroM0c4jm
HOAp29o5tUS2/WxIrvyPf/Ql9x20uGmnCt0fzBpZeFGN5XEaJswCZfI59U76s5DPkYzqV23HyfPg
DGgusuwRDcK4Az7YSxG/MNWZLpAhBfK8KHjkVSxeiSVmF9GP8rSk6ET4Pl9EMV+6yAsYp+TTS14z
acNkdlYFIgzaHOc8BFiikkg173PMCgtzgTzhzdR7pZg5RKjZAAuQY5X3tNAeIuxqkZfPnhr3bUn8
bjoU1c2b8EFWDpvcCan5VgMW3LHdRVHptfXNrstvRg3hvrFNFAz24BypyPlKUGysxpIFfzwZHDNU
umuzG+ddHy3B0ZY3XX0K/rWsB019Z1iHyHK7u55peSXheq8Tu4euD/tnfmPfk1LRZkYesu1zMRwq
ZGgrRZbRBdl3t2WryYI1Vv6d9LN9SK637uOzTih4y7b/5uNkQJi0LQ9S75Dvmy9XseU80em6T7SV
PZYfgMuQObfdWOdb923yyvylSQz1Qv2WrEyjgM8sqY+Gih57mLv55o0MyropeOsds/+JxJYWNyin
B6sd60Ye6KbPg4wYbemxgZw+ld9Z138vhrZY9uCBZH7Bv2NNdoA2SxBfCsI0UsUJtZ71HHuntO/z
h2xj5xyXI2eaRVvjB87LbP3oIsN+s76Ktr+FY5S8CsNOQK1Ob6MfyU3hBTX+NjHce9UO9zKcLzhg
Y7KFvSBzVzNzg101UaLOGF9ZE1fmrm1U+49ocDbzmVvZaSEby9R+6t3iVxahvRwz6byhkxKI7H50
mo4kI0tnVztaXUVb3QNXG3caBkRAQjPjIefubCXGqZV88kBT3gCw9gdXByAUA/1BZ2ERpkR5zsgu
OYyjVe6iEc+MKuZqG6EDZXCSuz6gbZS1WzuJm02Ndw63mXoVTMXXLLt/wf0VP+f+ye9EucX4P2xn
IiW07J4naYWbkfDAK6SKk64dD3hcAkO9MYkq7NyVNxnzhnsi3A+2q//DcPn/Exv+L4kNi9ERc+v/
OWIVOqtK0v9KNP2Pn/OfRNPQhTkJq81G/AFj+D+Zpt5/9wHzcY6w9ViQlPyn/5WvCquvJd1Z/I//
5pj/fcltgF0K6Q1Oj/3/Es9gw6v4ryQCF/+qz1+eiXPWhaP2v1EBI5tHJK7D4sC87G+dNSW6o5U5
N9/QIU+Q2mGYRfnPtGxAWxO+vijhw0UTX8zWdfq3xSJLMgFARyOMgr5YtPShbSaHwcjkugQYHavI
XlmL9r4drEfYGzdcmcuohG+ARKivJlNucOf/BfF9Mn0jOmeOTneFYA9eZy7SMBT/7aL9txYXwLj4
ARTGAGdxCBSLVwA2cck3A/+Ag5GgtN8HbAXd4i9oMw4Ev/aepIHaH48NxZbTXsl3DXdqcSjwMzVy
vAyyDfAevLzGSuT2HyYKySYD/NySCmGmWENy+1bV7qe1eCH8xRXBTnU3ZeYvtxBPcYEApV0MFBgp
psVRkS/eConJQjP2SnM/YINXbcGswXkNPIvNHAPeTIgf1EGPJq4FhJUa7yBGDpCFjGBxdpiLx6Nb
3B7s32d+lxhAFieIJ3/2izNkzs/14hRxsYyQvYBibHGRFIufhDmxu46SftggIHsYKFdczCcZJpTU
c/Z5mbDCnbGEWrthcauIxbfiYGDhbxs7S+4zCZ8btOXWvOG9ejIxvsB4zxbJ5YnEAAW2AXeMWnwy
w+KYadiF9wpFWeAL1NOow7DTjis0jn/Yg9wUxhtbx5vOONUmKpUlDwB7ToRNB5zaW5WEPA8+hB7v
Kw8YcxqdvKOk2sSzegow/MQYfyQGoLSLuSQWTxD+bkV/77Pn6h/z4hvKyvB56NwPozdZ79V7x73Y
Xf9HIutjjwFjJ7vgE0TijyHJbxfCPBalku2Uu3iWsDas4kntDVSbHaamMBAuj0L+bGN3wju0d+kM
dYO9xsEQVWOM6io3W40jkgwEA8l5iKYtuK9o0y2OqhBrlV48VkvoiLeYYszpy/GIA0JDPwoz2oIp
WFlUmEjMeNeLHB9IYOH0ki4pfLinVvFQXMEwskzrY2tXVgz1Ws+PVmE9PWciK3dpG4trb2ZHN596
+I0beHnNgYOlfABc6dAwg74cXwCRFwcjm8gSZGTOkCY+wuJ+nztEPeGEG2ZE6Nsg0Aszwz2HcO61
dhAHG5B9sjYBEoQwx0kQw7JSNHBn43czgPOu+DAJUAj2S/7T1ux5fKe4fWnDXhyFaKZN1Q+f1nqK
k2qbd024zhqmrOS4XNvc/KyMJDqyGfuZjY61SgOfeRWTsGGeL5mRXmriFzB3+jMsl/lDEB+yFVpd
qs6ddm08EgQ6TOsO83edI4LE3JIj9OsPcYzfKuaU2vVB+9BhSsjvH2MCCdDliYcDaSShIG00zkZ2
31CqzlW3/KHl+BQS+YpHWOs1P+CQMJs+GH4IZE1E+8GyjA1xsIQNiIGEjryRayqs+YVhJI+R+J0i
9mOL2fwYpzC/wyli7BcVJxV4kopJA00fcRZk7PZYhBmETcXNzg/ec3CbN8zqm4KdKa23d1Fe8tVC
9N/jzXxFjuQf6oE3VvQN+rkEgwrfCiiRLhvFEJHirmTVN5U1snrdDCjpSEcebflR9IG3cw23Pxfs
ulRtr+fxy53L9MUb8w0QKYy9gy6RTtAGu6PfbCHCLZLs4DIYULtQXPPnWQyaRn42grNucIWXM9oB
pbaN5WMW19E163TAz7bx8y27OiY8azbmjAZz/xUrRbApOWj0sudr7Xw3dkI914l1TBCmbU1ZtLRA
foHWOji3DSpSVDPN3VfWoU2qn0hZ4h299N7xx/oMvuvoivSTCxQj1Rw/p0O5ArA1PqBNbsTsRMy0
RnUZ3BZvyYyc15ir8rWrWCWZ4zXDHHq3Qi6UMIq/yszg/6/yDeYNwajit5GhKdTk1mx9T3nr0LJ+
2m32WmJT27VVeqaORnmWIsWJSOiE5S/vIY+BDRAOugfsHOKXDl6qp43Qlb1tPXhY9tTjsEmwB8Qx
VPzGlKtUfBiwCZ8mzCRiMt0dRvV+xdyp3Cft+CGCvoZMl7zqqTsNURqsUDlMOG9DsfZIANx0tvHs
zW3G1tREPdY8Y7vriQ9qh3fXbucbmoZnXXvVaez4rVoiZrEcDGJjhYtLsU3nn7VhPoU4mc54YZHa
jk25l9G8qbNZMOLS47uQ1pULjUgM5aSnST5V9Vxs2WVYmEzi9uzTYLSLLimfWZYz+Grvoj7acZVz
kubg9TB5F5n3qwehj8WJLtvp1IeHtn1pSUyIsnx+1TRc+qQVd5SQNzuR87bzmDu2Xv2bu8Z/mwP3
52S/FJ0ez2xeqm1lRz90hUTTDtVbPhdf2qHaR89LdEgeHeZw3vm4rdDzwE0vvb0ygz+EMuLJ9P33
jCj4lSWz24DV5sR+o5v1XjjQJSYXMnvSErctp/ks+60zGPoZ1i3bqiK6h0LqjRON2Z4kgPIUchkT
DprfmDpeWT9FlP6uTSWChmSZZKL0MV5MvtCU8N1HFgT5zm3Mao9SBcJTODm8sfhqcaXSmmKT3iYz
zKMgd1CLSrS0nqyiTekrBrOZQC/eHacMDcqohr1fG/uYp+qoZu5AbRTpzQcf2Gh1bOZFOMF1YoPZ
Po9pTHXy8W/fndfyw4yK/mYvL5PZ/AqZDlhooGEIMNTLcT7zpZUIy0gZUQLbuWGtiW/CPITuj/in
kncmssf1LMtiX1jZZ25oDhK/Xu4lEAdj2PtrUuzzrZMLRb/kkws0c1rCstzzZxBviXrtxXfbfU7E
NSGKJ48dVM5LEtgAPvA1CocNkwLhUNeL4VZYyVblJIFAUOgO0k/yu1vuJz9ASkM81sofHfAjlCKm
yZhRQyYpp9E4Ica7Apma14rEm3NeB79EwoLEEstnnBfYAbGTq+IcJ3gPXBuhlZ3waAamtLa+LP5S
DkUsmxvWJXkIQ0LxZsyZxaU522+KlLBt53jdxjGMftd1fFVcoDIKUH9HbAyqlRNwfv1tu9XGCg66
rcS7W47W3i9TdwUniRqr9hGdxBr3l6dH0k1QZaUudbYdD3LX21Jt8qr9ykInOTjSkwcbsRBKn0OK
DqTpveFaDDdSLKYzErzwsTwyTM48oMLPQ8O6vZlztTF8dO4+JpctYr4TsEDuqT71T5GtuJh18dw7
focQP+eZJRFqDCj17THeD+Si4YqF9DLlJOyKMNiRcFM9EV6+ycP2wTasfSptVd87TGE0ud4BbdZL
6PQvOXJpXBCSxa7VNGtXBOPBKhahXZTNq7rooi0rVwcZkd/tfR/Retv7AY+A/I3CIz/TzbO3TPlh
2HzMrSvyrSR14B75n6XoSHckP/cQlOD/RTu+owm5TKX94S1i7W4Q1TrTOS4dFN6hmYS4tLmkdT9b
6zCu3K2UXAXs7E5WON7rEj6nnoJPxrNrS5b5fp6ze9IVG22xw/ZU75AQeRwpXYwyI7Iles4r/QtK
8dEQMe78Kb6CRv6LRvDQNK+NFf0OFNuvqt/3bIryIfwdD/Vf0eGATz+isL9PKbRNTbvxqiIPR+sv
nXpHgzXVmDjH1IsgP/d3w3SPcbwEu3X3cRwOSpibJEAS0+XG1aGI6AlECBkGqKndMfDYd2m4box2
b8wkuRjdvvPnV28kX6zOSLVDkoWiOYLHPR9cx3t2WkQyYRD89vp5EybdZWwl+IgNzhMtdtKWj7D0
X7hpOxwefzWFN9ac9g0W5071osNVH58X5xHayoB3HKto1VtXuZFe87r8IJupJDzZwziRyZkNz40b
X8LSI1DItX7Uljq3NjLMlKABSJTctA5r4wnezxSeeLK/ey/aJgkhRzkL8GWehh5krc1+J4t01czu
LlTyR1cnb4N6JBGLnKZ86ZL/yd557MiOZVn2Vxo5Z4JaDGpCYdJNu54QLuxRa82v70WL6M5CAl3V
PW8EwDA3f+5ugnZ5zzl7r33WmPYjA8O5HuwrRb3r6rlRFGAV/MFKaTZST91hAQTh+1rP0BAf9Gul
Qpnh71JQ24kE3M3gGk/C/ILUrifwn72Ur8j2kz0gHwijhjKzDcW3BdP3sgHbDxru5QPC0DRbFFKu
PkV7I4q2RcH4PwxyZyqjDVwel9Jji3qgRYpJx3JWrbWG5mqWo0OmNu0PKJTIRF+SJ9Zrj7y9zaWP
sWneh7pBoL4apeoLAeuLgM0/uRq+JB9LoVxN2vgjWNN2Nj9Vw3jzQ1Jx0EvnXXRFvPHZqONRYHcd
ZTPD93KtjuGmbIpvZRLPvSzT+mXDginA1EN47GDs8tF8xm6hrIVAfse6fNAnZRNL3Tbrb1m7eMnK
Ext6z8SAZw/KRHCe4Wl5+qz16SY8lTUX19lHjpMRWycwRsXFvKUiS52AUCD2t1hbcTTxaYjbFfpH
Qc7Ojc+ZUspsD8WS4sHQKrsZrVO209hTGgU9eCq9vRpIloP2QBsEW7j25fKBlM9VtwA1RBsKj9cV
CaCT2Sul1EYKcaWVy4vRjjegyc/mnD0ZTbTTk27FfGqlddpxyNulLXwSoXvUspExOhc2rVkdK6Oy
JcowPYpgdmhPtAbeeszJ4DuYUmqoflVllzXRR5eIlzi3jWnRiujkxmrqVRe69yZBXY7fp++bO4DB
vSrkB0uPnHgejzzTJ5Wr9KgtSuTsczKUozCZR02t7sn4XEvZuUJRgCdmF8wvrdisaxrv7O9s1TRx
9aHnVKSzpQcvgtFsIyN2rcwiNZYzDYE8e7dVnIHaQna3TrPsXI/mJmDiH+SJSezW9NGH8WPJzLG9
NWnz0QjiVTfDLxF2sZ9tAA794L3wRF25ZThop6H4FpEoEmPr1n3zjC0yTNKThT5ONHyb0aHTZtnW
VKMLEYpLwcikoPkDXOmid/6nWNmWOX4abfUasMAR8eQVrf5cp/pvG+JAmWXzpc/UF6T5v1YrfKOm
2eUG01hfdAvLeorRausDcrpsLcagZpeTBSvERxHj1TPZvIUqcmOmSVn4Do0pb3CwKQAS617djlVw
ILt+X/aD4IwDCIVZ42M/ZQ36XDNA1PVHHvjIGZX4lo/0pxIicMnidUtDem9b8yVLNK8RrOPIZiIv
tfdBqVzWNCco+2OXKF6ZfnRC/JXznvhWcuuK0MO3/TSpBTwKK193wmgLIjW61t1YMAI7ECRXKEfP
KvOdoI9nPUE2mIXrRqk2YjutYwoLJYZ7ZPm3OA63sSqtA3k6dBqnNj1hrTuP9Pzx4pag9Y2YkkgG
jp5GG6OvPEhU9BCEZi+on8aRRuPJlNmN0BzDwhYN8FIA/lc45soUxlXShb812t+qhzaBnY2yXQVF
Mmo2wqp9lfYbycRKoXbJtWJ1zVBqO5olO5Mw/mZp/FqCVlsHkEWRFKI2Roc8wd63q0R4rrls2n5W
Hgh421Wisiok43UuOaunEq1qJK4I88Hiph9b61LG1SXRGGw0Zf6BOG1lEFOW6PN5VsmXxxg+TOJ1
sGg6KdUq0us3aywulQK1QSOxrMlUmF0pXmXkeLEtMEcNhA0dOZIHBhYOuhNiTItwLAe48m3zSSDZ
BdzzDPYwj9JT1mZbXRDXUjuc8qWTr2UODmdPSiiNxsrVkhd1KF5yvdxPRv/UEVk6MTyIm/zdmubn
OJNuaoldp5oO5Sxk9oDs3SbWEVR7TElUaIxFIcotG73Kn9cFZaCqb1oWEz32XZlxJu0cnE2OIhtP
Vda+hwrcd6Rdo3rVlOFcG/l7mJ2EKN/HKldcqj8RysA0IHNHndMp7xKwTTB7qOkStgb6qtL8XRzW
7zh5ngmIhb4RsEb0o3Gg9XjEaM7HvmheW7bnddR8mnpwYAPMTovotwa6Tq9ftNpvveV35eL0FNKl
yCd9dNpIuMi6mxnFL5Q8L1YeJz5eqA0bJ94VRraDpt5FKtrA7/40srHLoXcnc+HJ1vSWSMOl59l1
XCikfD/KvWeK1T1IiJqZZLii2vxWVznC1tlLZ58tTk+kpcHrJpT4QkBHxWHgGOP4tLxfxFR+9Hr/
asntZ9akR1wka7zo667AkVNe5ZIJPVohmetxfcgnQkeDP1Gc2K2YfvmGFKGKwVRqKR0eakphdSbu
0Ef9sewRmTcrbpjzryeqKF0lqqNV/FMgGLec7E9JbnfwXAxYPhWZlEVxa+sbuXYa1ng7JcRXNpD2
yGOzSdQ83UjRqqGTjascabcGBH2Vw1gGQFVxCtDdnKsVDZVFc98dfGkQPSsnV5ICnbjWT7QCJypX
NkxpwY5tuqTz1rDyG3o0lqt+fq97BTdZUa6RQHianp9EQf9g0J7YY9sTQZv9Js20G7t7ADiPBfw1
7YFzKakgc8qm64GETZo99E2rDmidEDNG9ekrdCbGxpqqHtO/5ao6dmHcclLbF+ei6Q8F5/Iu1SjQ
k5Gxc9SbOxVVg5BF4oGuM7u6YvKGSt8YM93tAk9GEbM/AhX6J23zh/Rt01iQWDuBhICZ9VOX2Blp
ebNSldA6t8CsaICw1DUzLtGKEh70buDbloazvpvygFVt2lIB2Kbbt8RtWmlrMkxobmMh1x7q7dDT
mmDT6ViWmjB4piL4nkM1WVVNXG+7npZ5gCfDqJnKKiYCRDmEyI+x9TnWrbMvVUTIqspZH9RTU5Ml
bynCa2WlkPqC4HkWEC/5+auvAUjWWtD/ytgJbthW6iYuIRKmoETsR1hZmlvQRhcACHJbXQIKkgwN
qoUULzhDVMCHQAdyUIFct2pVf9cEhe0PpR62stD260Dw1OqqEdSOCj5uXZncR8QeiLkDMXXqhnrK
lHFLw9RHMGla66pqeIWiaUWbvT3afmlYrhVWWzCaykuR/jBk+KqHo9oB0FCNl7rsyEyJzE1u8BZi
/BFllHLoTKmQMSFp+pNlaOyElhkOQ0T+Ld5YmgYJ9FiUKEERf4Vlxic467aaBJShNUrA48AVySmt
tkpakY4iiB6Uv+mJiCWDd6MDEtmgMfJj/1Mb2J4GEcI7oanB4BjUnCOnkpIg4Sr0HtFkD11CGwNy
hvRsrxXJLe3Se9wTM0S29crSeXhMlLmo6eewHv9kpsnl7g2ZHxVAMTup8iLE6msRYlGKNOHWLGdy
XTMWac2FGyphaE7hzuGPa+0x0Glu5Jgsa1ThCSdbjUTXXmz3WRe6VKq40RZNLA4s5Zl8jtcQQbt6
BmG8N8r8VOaml0icsloPo6Pxhw/U07+zutbNbEPsHxQdwZ/Y/ePzT+9widAJx3YnWbyCWlBgMchf
ywFsk6BN205WQRxV31ziDiJ0JUcSqXDVemjsoMG7IeELUH4k1AfqmcDB70xuXIKNKvSpLExwhBDy
N1fqa2T6LVIZY2kdllAxYJah5lN+F28Vr89CFAQ5GLFJwF0P+S4ne1cMhbVKzhkjbyTbCdIueTsy
dEDgvB5G4xnh2YffgLWPCnsuk62qa1s00y8+gUmIusEbW0jdOWOOg9lJNgPDjQw+yB/GX8qqJSkL
R36CTaNATzCkACrFJP+QrH5rzoM7iNJ1iKNfccgc+KK3IFa+5Xo6xBAvXOAjP+KokZQ8vCoRRYlh
ELLbvIgDVx+r/hGKN6VXw63Plbdp9cZR+STTkga+ScNuxdkYQvfiyWInpbqoknincVWMfbKFYln4
NgJx18TlldxFhyaIHfbjkSHXm0630J718R6G9SWi6zeYV2YobiX6K1GoAVLM9S0Y02c5604SDBEx
DomLTvda65dPQytu6TD3VIlwBehX50z3W6cU9B2WWUYher2lOf2rt/4mGQM0WfBMI5RJ1tDySZAP
VZ9+BezviZLSLkMyrMcegbU48Muk7agDXNGTD81v30VRO7VC3Xlhlt6wUSd6/Dvl9yCmoZGzb1Rb
2umGtjcy6SBYuicrgo3sJ7BBiB9rcoF4ItMGQe8XpuXRbiYDn3/UuaUYpw6ZZ7cGJDG64S/0tKyM
4sw+BqQxeZHLyXkIBrzACBr3liihRCnLO9aH3cRMsZ7lo1qEl6g1PqzeevERpZPUhQmjiIDNDGxG
6sbDKHI2BbW2s7p9DSpGipAzqxc0yqfY6Elwr8MNwa2LbLq4p3m1lcb8jFHAi6SWqayKN7uVsKpb
SIhJDY7o9kKK9UUDz85ygDIw/HXr8aWwfPlv9/3bl//2Y4+f+Ov3Rc06mRRGT9liLNFvUVxIIGl4
CesKtLkvZfkOvkW+y5kVMGKer3mMa0ZNAVDJy+Fx61+H/4v7RoYnqe3TFjGGKIGsFxS7KZx1F1lA
CrclL3cmOpy/Do8vScFpt8b8Uotd38I0k4sdhl9+AfRMgI4hwZ6wotMZxapCXbI8XHVEPeM9bpaZ
QQLK4+bcSidfNceVb0YsyqTVZ7vHAQvp/7rVAFHVfRxnqUV6aFltTa3j8T4e5l83k+WvPL4up3Zp
2GGjLAHrsoWrdyPgBrgdw9+Hx32PLx/fMMyg533/399ulltGCjWC68XgQHErRHqW3Fnmr8CJWyaa
UbljglbuWhV+Hl4eFAZJWO0Yp1a7x61/HR73ZVCztlb3bZb92ReG3zTFm6zXkEF8M3kyA9pxCGG/
Z8Y3R3wXExsAtFjRgAJV3SQwPe2M5luKRrI3G3pV8nBPWnOgSuUATwlafwG6Tpom17KAwcwsk4qG
LDYbIXolieRvAzM/EcE+7Wp1AjkgsrhO/TGpR9AdmjE6CHc/Rq3EI8BFkGoZiJ32JvZTuuspArB5
FEckWaifm37y5gI5fwB2JE3+iEa1U0ZT3VndMCGhmq9mPCQ7WfXbfViQrzlV33UcVps+9xNqaztu
hvzYVGV3bNXKYkXV90wZCtwzhldo/daoeh9btsSfkdHVCwlvZpEBGQqYXLInNbhUmUJzLCasoBk6
QxX281YYxIsySM2x1+qDVKAamfGflzLSX/bh9guy4/QgopIO8lY59rKiHGEJ8OlXRnK79dOslH+M
LIk8fqQ7YiNzs1w91FGkL072c9SO5taQFP8pkQmJJu/OF8ZPCamhY5byvZHb7JAX7N8hPh26kC0L
/4/N0adbMPGqJhbt37Bmpbaar2Gs8cYqRX4Smjk/zdEfggM0ZMczwmu6i3EvJl6r867Ah2OLK7Z4
rJMsP4aGkR1F4Znp0njQ5qB2wzJlpEK7LSdidtVL2PmpzwlvpyN9oEe6DaL8KgeVQSurmp70DYFB
fxRaBDMjNluvLAIX5TnAPkDO1MSFia1qNrv4MNkyyvT7pZJyM8ymI0Zwe8otcoOWR8LsSWA6x/ZG
EpEK+4bZrR+K7AI6uWOVWc2VyEphYcrvXO/EDW26ZzYgnri8iUyUUJowUMmYyfGvwpwzK6l0xXvc
99e3H99BSYkXvit4YfZztMlLJYW/mL0plvnb6fNTgYvNJhHgBjeHFlp9hLy2iwX/ZRxhz41feqXc
xS5+nrLgkJBtQR29H0bpOWqDzG5V6RVXdWULVvlpyBA4pJmubDVfh7nv9lmquKogkpPMTlHSBwIl
imgjGE5VpbtSiZ6anH1eXGGuhloZKWA2DWwzkdhrTmH0b2ohb3ryciA7yiUeOlzCIQJZ3Wefikr2
WgXp6JDJpTq52TNBkfpni2uVMJqXAUQwzYbpXBH5QENrR3kLhAGLsNlqr4M/HMwp+RgElW0qhaeo
N2cpQzoj1bt0w2ibbcloeb4Gt2SIGxR6SnnKjEPLGBUsZ2/BjqmT6AZ3y4UkwC7fIEgR3nEL8qD8
GSo2YUYmfnYlRh4js7wBbaIrSHuT6Cbbn5U/GrWdXUmEMmrBePUjVv5pLOj0BY2DwWAr6Wcf1SjB
ltFKkItxPxBr74xZ/97pylWdr/MC9gjr4NwJcvoUW2g2SIB3ZDmxyx6dcRThcBWOIswLFkIMVDMZ
YFUvvPklk1c5zJntJsWm1uYvH/wUhWt9JfGWSNWrph1Z8Z+tNqc7bOQvE0YsYVKeqkpCOq3pF1MK
t2ULj1M6g4mbaJIzsyjM9jNH8ZEU+rSaDEq/brznZWFtUccKZ2EESlp2jNREWd5LiEL1oNzMELpc
jToPDUh8mmdRxX7My5BOKLDlJzFmR9nI245B2JhLnd204ESLvHQkQjJshSJHichDUgpEsCW83TAa
DkWwN9jFuVEjguLKEvT6I04cJavu8DO+DbSZdsesUsRUs65j64afZ9yEmoxXNNekfRV89aEkv3Ua
DRet2WWQ6bdRNyoudqw3SThW7M/KAgWKWle/aSWxTPe7ogz/SIRp2YaIW7lOzxabs17uqYwDtGJC
JGHkAjdTUEALYeKkNVfgsJl3y1ayUcT9pDGyk40IT32N0rsmZBkLcfMVmy2depTitq9RlpE3ZQe/
ZqPne7A5SNUofuxAV4rTSDvBlidzY+jQ86h282vdlC8opr57Nb7H3S8BdNqqlyff1edgw7qrnjNe
LNgjtgzRezVS8TMPGF/gLk1uak0GvbO2XX0RmdetKtrLra5iJa0s4uTa8SSFY+dVOsPHykcXmCw5
BdpXSGrNSqOi5O0+lcirP3xNulfhfNKjTAa0UJtePDZOzoTerkNL9OZB5LPd0ivUZbbNND3CqQyY
aHYCTghfdUOlJJQ0VDseTzO6BBSZth5UF8JtE0+Qsb7iNpK92pg8SyBfqwdVLaTzszDH4E2w9EHJ
O2pFG60DUbqFGntmGViGg7andwxQAxjO2L+l+X0UksFu4olymJWNlq5+iDUkOgVODlPFZlCifLMA
smtNrTI7Q/ulhaZnyPVnB8dzrZf1hbastVFM6RQxlKq18JouUE+FSQVBncGVmfWGzpB5DAwM0k1b
ituYtAqoc122sYBkeKYGMa5I8Xg147BTlO6PXs2vGRHA/G59Rzj8U+dP8WvanUK1+Q3G/rlCe8BG
DQzeIPpe7YvrLvbPdFnANwUV3Wd8YKw2KjGDQMb8QPquhXGwM2mpFir9XtABttmUDt64kEghkooL
mrRfIKUJtFKc9TwF+KVqrpp21C6m4ZT2xAI5jRbcaZVvE56ZU7d4iKYFiSoE97wBkcqapwAPwxca
cd1dJQtKNQmBqoamaB7IX3ClBbgqLujVYoGwErw6MSoGzCoaDR63BdbaLthWYwG4QhhjCwPvg5Yr
+QlHui/pWlugr+KCf63gwOLaEXbqgoZtUOe7/YMXmy3oWGOByCYLTjZZwLJD8UbGGem4j3uWw7xg
aOXwWVmwtLkIoBa2RrrX64pLVVACsO0g2f71JZqTda2CuQX4oa4oshkuLps/ULjjAsV93NJpIm+w
MnjTQteNHhTdx825puGcLZBdZaHtzmB3H/c/DmB9SJyAzstX7UaE1xsv4N5mQfiGy60Iqq/egved
6KfyEcy34oL+LRcIcLTggPMHGbjVgQTLBrhgeQEHGwtC2IAlPC1Q4XDBC7O478MFOMwb9FQuHGI4
4MCIFyxxCJ/4cVeyIItRluRO1S4c46EBaVzBNsaRY21MaMeomZv949AvKOSxBIpsQEfGBkesW41o
31/QycMCUU5pg7jpAlYOejCOkJYD3nH0gMCXzQXDDKRkINQFNDPmlWKPtgQ+9wJuhm7wLQXgGnOY
zh1s526BPJcL7lldwM/JgoBG7ii63YKFzhZAtCaixIsWaLSy4KMJ//mhbM1XGSrS/UB5AiaGwUVc
LwGjAKjpbzOeWqDU9BbKfQunOh1KeS092NW4Iqt9/wBaL68yjjWo1gvuuoB73S4A7G7BpeQa3kFp
wWMbD1L2404DejanFE3wCKA21uXaMxfItgFtO1mw2+rjD0Z03AByFwuau19ehGBkYNDB7a4WgHcN
yfvx2OMF7v24RSiC4XYL+ruBAY5PO7rUPZ80qf6RF0y4xcw3XcDhBQTxdkGJizDFQxW4eLVgxoW5
O7UZDyDCOSUzgnex3D+VeWPauCPh1MIrrxZwefNAmAds5yao5rzQK4zf6YGxdumagM/RCQUCIHTD
pJukj4Er+cGCyYcyGDCHj2oxWqkX9eoP7PUmq4LGqX8qsNbjBbouiM2KAEv8gwuQXV7Q7AaM9ofG
///bIf47O4RKdfVf2SG2v19h8Y//cc9b8D/b3//4h/TXT/xthpAk6Z+iqvCfpDJm0pcg2+HetP/x
D8gqxj+p9yRNlS1i3XAl/G2FUK1/Ih8j4czEucClcMnI/NsaoUr/tCzN0kVZ0TR8YaLy/+KNMCR5
idn7TymNXBMIieRxWQR8qZJi/lsaMiV61WmGrx+lKe4BmxfOEEYB/doZ0lYZpdQ9aciU6HEoI2Ij
9SBEGGA0u1SKGuRYy83HIW6QRRHDACx8aX88DrMQNlgsODy+LMZ4gBydhqt0kKONUgsU8cuhY+e8
ixT57y//ug/62hq+JhTIgLEFtK8KQxWHxy25GbkTgC54IMMHPDjW5a6MDZppj5t+BSxn6A04WMXb
XOk1WQM1OrLlUmBoyOMLPA3wptlAVcfRGhC+hhnKc5NramMwf4NIQ6tFt4Jh1ZrZIWwWMNbIYMWi
J6C0HYtlrov4Vo1tMyXfVq5TcaGS24WM2Zhqhv0On5i0quTmLGjcVbfwsMmt59IfVOUVkky/Egwe
UxCbL91kbQ18mxGSmq0iz4yiG1RGmmaWu3G2Mmwcy80Gg2OKdBOZpyKNgIGEevN4nEKpgxNeHjHG
PmOLHrdKg3n3OEhzFa7FITqN5JJtonraBHTudglZNEt3tlrQgMsMMyWSaSXpWGC/4ijZhyjPxLYx
tjLUnRIZ3zYIBuy4xrjFNnrLsqgCWYRJ4MFCX1jj0gABnf2RyRib/cC/DgGp1//py2lBm7v5EF9G
U+pWeAWL3eMgLi2/xy1j6fs9bsmmrG9SAo2spQP5eOSPg/FoSC4HYdaR+WUqLe8+7Rj+w2Zv47hf
BclaFjbpDWS3ZKNhMRhLBLFTXZQnqUEzbFcvsnYjqHP8hVjIfB3lXNEyKl5Byu2FlcRAzk5X4K0d
wclKrARfLUQK4VZBKe26K7esbm0Bqn3tEQvJboNfRjxhXLGHhsjZfWPsE+lQccq/J38kl1HMW3EI
Iy/GeI9SMNlCCy8oshpQkiPT999CW5mMw5GU1UkHdssu0Ta3u5BsMqfaj4MDj4IrIRdJYLrb+Vt8
CUub+RdBRtGVQaMBodTGDWjjBMXgwiyW0beFHK525+TJUAH5oB/cqbmn3+MzvV3Uc+R5QbJdOEWt
nd/ymxKv9Fe9Y+y7vGyMXzSqYJVZFrkau3RYxxnPFZmltWHeldLsRNcw2pXh1MGxtL7LX0KlePlO
/XN00V8Fy7YCr31qb9gOeCXQMy/c57VaOQDREvkwLVoeO9oXF+ArzZX7YYLbhveVbMkn2cPAGJl6
2OUH83AGxClti552r4vkPsaQyrjEoSRUMdfbY7+eojNaTXiL073T7aH+AZRnUPrRdEq2ReWQbsfc
smVUbvPqtrB9sPJYjvhVIlNH8pF6zRGvKYbHEY+rvENK010V0kDO8ovyhitX0lhDbDRm8M2bi4Je
K3DKGykQW9h2Yu4pbJSDlc5n81qaG3SOS64oGqaMQZCX3nToSnb7ln8bL/mr5aWnGMbVQAbP3qo/
QD8aG0Q5Au8i6Ep/TeMF3oPJitT/GLKDS81cR4d0csTzVLlZ66KnNp+VJ+EdljVPhtNW/VLv4zMD
IXw5O3AjzKCcHjSAjB7aTX+LhiwjQN7r+Cdj2gK9Knazg6ywUmzUV7wbdKUCu7skxa1/ql7hvX8y
7qvfGQkBseNk65/MkjacTXGVIjlzKN1BD3NCaelKZhALn9HYtzARdSf4rPdetBXRST0jGol4J5wR
FTmmIBp8XntRQ3f+A28FY4ItkwzlGU6y0/9YPxQS++au/oIQ+op+rQvrztR4+o1g9dLGzpPNLz6y
s96WB1cs9uW5QWrSOtIbfaXKsXY0/Ji2YSQiOXHjb/vTlLPddQadcZANA+crK7wi3ZicD9mqBHT3
WzWrAcmx+9sfUAr0B5RN+pv6hBWQMVt/sFxmS5mLoYq4O0re94gYXw8WS+kgpcSJ5ELQObQztRpr
BuKijfknn1fTqwjuhH5I+94oH6wdsHJMTNX6L4GHqXHVgFdlbk3DZit/TbNT7Gg/celJ+XUj2L/Z
qz+QBKJb/G2DtQ7kyEZ/cCVYjte8+UK0s5K+izv2b8asJkQFuLb8/Q2Tpvh9etGeINSzLA7rwFO3
A40KVNKO9hJ9zJUzrArCRO3hs49X87Y8xy2yUpsURd7LsHF9/yiK2/LZ34H3z9tNehZ+EEDz/g6C
x1vPZy9/HkN3IWFHBJ3Z41P36s9bBD/i0kN0LWFl8jwKW6ztBvHkuNc6whQ2ORc61h1plz6j0+3R
Bwle8EUTJ8TDAEYdnDbTlpjIIk+/8PG+ZIf4G/6J9RNcW3+nYVNmAVHuJn4bWbNDlHvje9G/xNUh
YYB8Y2g8Cit+DdRAJPKT8GQIn0Qqsi1YFc1T/YP3+t0/WDSWpnMy2X3gBq+DSJrCq6bTBaw3AH8T
OPrZupVeoVuK4qUZT4b4B8IecXwBBENW28zzVZxvXpbes3gjYqNA63YZ30u8oeg/KU9u883vP+Xm
vkiU+fRiF5ONlcJHqLTTxiJ0r7T17MzvUAPLFskwQRZM+Yd7HjENPF9A25RKhKi2bup/hnR2MUHi
T8Sl9ifd8h96l5U/ejwx1n9xzd5sF/4EdCzsZ7QWlyB9T9QDpk4ebuvMh2Hr+O/1Dn9fxKVvTwAS
DgcwG2PwQ1AczZ0k2+Y0ALsV6kc528ziSi6Av56Lmsaoh3OvH9Y8PGbJzeTCiJWKQ4IXCZG5ja62
dZdy036hpTFShbOMuWpzMZIRa8o++bB2yi6+6vtpox6V03zyX8wdZ3RmS3vh3Wi9iiUmYaKPYxaI
M2NIEHSIxdxwgQkeyyYFC+1J/garZS7fZKQ82o5AFf+aesNzsUJntEJqn4JnW8G3zNEHtsdkxC51
oMk/7ZlKr16Z2vMOar+g8tVw5cubcRkXE3qApNkxa7Zf6GyJuJuJSrouVHjiDkSnQsqPHo9sNkRo
YKBQc9NrjdeV5NHDlqv1ED/PxarTDlK/6VUCTA46yLHckUsvSC8YhwIQnwKeMbu8shC9LL+KJtIp
RK7M7ta2tviSgSG+CGcShiWQDlx6dWaYKA/t+B4lFzkGw2xjSgIi12IhkAncdAYsbZ2b6GvUjrRr
qwoh295KXg2AFDLSDxgNdvSjvpUH6yMjeuHCvdg//X24H3Eos9NwzLeqdHlIV5ma2Z6exrX5TXyM
Kz6l16lx6WaC2fwjGG59xMuIgXHdkh21ll0y8rz8s70I6/4yewEcyV23bU7DXvmoNhcdGf29/hyP
TJDMU8nvmL1wr25yfD5u2LnxcMjc5F1EGvRcF46In2HPa0QjdkIiLdjRDeRJg6iQ7apFrbBFi9In
r8qZcUEN7wDMPQxQ+sVr8dv6EN86RM2DV7/goqbXt0oxU9+mPXslHgUcNEgBa9iNMO/SHWU33L0L
dOHL9Da81S+8/vyxqNuXmIjt+siFg267U2yb5+GZBgxnbOmCjGhxCaXHfGe8Si/zncghcLFZfmAW
vaMMGEq35TMoe8FPdy6/1BU5II/GLOeQKyLI90GybMJrtw1uwrPxy4lTr6UXsX1DhKS9SkB9kHe2
DkWELr6Z8w2kHUCo/msZhL/iI0RVULWbGjsMvuJiDdW22hvKCiV5kqywZj8R20HWDPAjBLv5Z3xp
VWSaq6bz0k1HoEznick10r2uX+sYuTPMN7SlV8rXEm1MSMqX11Sn4pfrtMVMJVspr6DIwnXxy+x8
3R67FhScI/svVFXVqX0RvzO4/u8mUMJVkq+QfDE2bJoDsncAcNnA7vbcX+trLR+kyOmvSrG2km3y
EUFLxQi+r84wZuCWVLfkhydfKd5w4g9gEgtSx4p21VnuHWYwDYYrft44yqIrRLvOtJsT+nH+acE0
QdrkV7XdAjvOUySYKIHs+HMCIX1MTv4bj6hDOTtHTh6c+mLd5y5Sfcom6w8BQv7iqnJKFezPuo5u
Rvk9Zpvut8pXxfCeMr5W3A6j+4rdhHQatrzmGcrcp2GmNcosdxlDYK60a2Um26hu8F08ErQG3OMl
SNlCMnePg7HA2xfHgGnWn75CVHIfWoyJO4jmj1uP+x6HR5CyJarsMEw0cGmLaL3EgKa0fuzWSDpB
jCYVu33KZbyBS4DMcmuQxr9vZbBDmaUu30lVEhvAPO1HS4wwHi3/cNSUNt/8H39aLbHpavrAPlLb
GDE2nER4r2pik+WcnSKsmNIVCurMbvmDsrkUmwovtYV0BHTdjjTwlkjKyW38vN6B9+Sy/7iplJT4
AJgHRz7rLLet2xZvwb24RzINZUc8UKI1LI9OFDhLcG4Nxs9h9orIiyyVkb/KJzlfqpThjk9uX28U
ddsbO7O082+gPuYTFU/c2sztqCSIPPiAWc5Qz3gqMJTHENhsislDL6IucAg7tfQ1v1TVj92htw1H
vuk35TBJNOL2grmiv0xjVDa87J6/TWfBa9mLWqSrstf3yjfGgP5T6ASH7kP+oECa9zz7Y0w30CbK
fKPb1mUK3W6lfnSH6pOqk+gPus4hxFTUQSaaabvM7f6twjj1gU7hLH3qt/ZbmNzg3pLXrNjqR7E2
hhUJ3bz3U2WnGlGRtnzvf+MzRWqZXrVv09UuyPeQDibhVTvSwxy//ydR57HbuLJF0S8iwBymTMpW
siTbE8KROWd+/VvqN7jAxYXbbqslslh1zj47FH6xofCQMqfad3i6UiU57Z8A5fcN59TfyJc+Euq+
d+MMCM6lgxj5ghfqs3m2R90J3tvf8qMOoS86mJCiepd2XDykHPQ7/FoI9gEwa9nyvblidMAADT9l
0EZtD6ON8++MXJaBM/XwAWLhTBUb+dzuqrNnBMF2sdbO3TY8jFAiX2YCfhChGTZ0RFi04s8IdzCx
yWtTj12yJuGJrK2ELc+1SjJ0fH6Jl1ou5Da/BX4V4B6FWBjJVoUZuZPM9uiHe1YlSdLFF0mu9FTD
I+JyjlxqwfuenIl9LN4Hr4YDjWyjbxYMsQ4B9H2v9eOtgnsmk2i7X3VfhI2oP7xqTR7N7BRrVJyt
Y31BIxauXeTl/P6ab1yES81I5qASbGxwvl/on5UdOIq0k9hYrojvSO7ACowh7+gl5NihCbCNi4j3
A4oHqFM/1Tp7NAEdPjUVdg8289qMg/yGgkpy1W24U70QV1cXeTz26xdotGSBsoxM1eZb+ugoK4SS
bLbWQdygUZ/W/S054shqPOotY3Pou8fyI7oyCFCIuP4xHOUcDJ6ROOGtC1iZDvfF8oYv5ooKd/kx
j7SWeuzJPxg/VHRUAtbHDp8DH8Wckvoqb5r19OBu1CvLr44BgNC7rNrpDaFpfqB76Z9F4Dr+UCvf
ohFI2YNLDPw30oXi/FwReBC63PaqdPHOxZwdhiBszadYbI0nJl90rT9BklcvPfATB2fuAJgJ0vk5
U7o+ZSmfhBoR9WL+TaqjCAcNriG9+zfFH+2pvqo2T7AM+73nlNTT6FAg/YMYgBFA972Lf2jRhz19
pBg648eyD4ZPmD6wITA0LfA9RNVaO/BMaYZQJPaf2leOQBOVhb2ATia+IXtBeH3qxB6+eJ82mKYD
MxE3Iq2nyEbdiGy+wOGeZxwc7FG8Y0UXLqueqajoIl2dviSIOTvGSk+8pXXaj+cq+jB/QRFw7riy
MIh95jEEAOKG92dQAeGN5lv7YpFEmFrYk+DUH8rial/tfM7hsSR+BiDxhm8SkarvFRz01C0zarXd
cGpfIMgbyEYflYzdMZsk7wtwYqOfR90F5UpO4weSbqAMPXTAsWbtgVpRMOyi9sRfkq3ajxkJLxdt
PKAQWzi+QwcFmPnXgn9lPrqG/IMxIkTKfCUA+4TxdjyQS+YabvsVmD5iGfWg9HZ+JyJglRwNstR7
e3nkH9Zl1l7y1Bt7V5KcLDtn6Ss54cWD8DSG/UOzCsdDOz1hlufgLnmZAs5ewKFwHwi+fBU1hyHn
pWTTo3EAdAAnICG43i8PjBW3w5qQb7fjdkLsPQNrOVPncXebn/TMQxIqV4ylSMNYFObOfj6v8mhr
MWrRbVxxbrgcnKGL5usaRvMtP0OYqA/VeAf14iQKtFNkUSp4HDnNl+EZLyBoDMsePLudaKOhOeqn
+VRato5in11p31IslLa+RRflspqeL3dG38F9JNZqvj13CiwErtx5HjnhwfzMPD/59uywZBpUX5wa
BLElCdsNAnwCAPDGuZF3dTI+VLe3HFxaxF/iTZ65cThafJFhht0jCUZztMV/2QQJJcnAsEvKCHQB
VDGGzd4FjlgKv/+uNzeGNCwMJx3RfHdF0SE6ILdLbUefHayqI5b2Gt7PsIeQwhloNbZRuc5Lp5E9
wl6wvHfrGeLdCgjL/OWoNUcnnldC9qYTT8pVaJ8yWKgmhkSraXev40X+7bjNVx43jOzy0QMSB7tL
BFeW/af9/ujxD6oqqnPb4nzlQZFtNvvoBXodvT+T6p7H2i4+I1LUmAS8tSzGt/ljPPCksWHDfk8w
PUDGIR2y5CZqO5QSxMBsGK2TfGWwnMoNHSrXSkBTIPuj4S1rnloB09eVijrzudEr9Le8d663em3x
rqs9vdwTaFLtFGJ+PKPANcGrlk3dOwSw15Nv5see1fgTe7THPvnFqP6J1NOlV332jGY9w5NsvaZ3
RBxgNgRV8JnZWYhs594dYDhNdsQf1toX3iaAn9zwYDhE1To0TimmFR1Lga6SYzt9FkZC4MSlA2s0
I5AcvwJ+irGP5XfZGWsmTJsIjD9wbJAJH9MnB45e+NYL2689evp9YNeihpJ3mUXWmDP+Su2VOOZ2
oLt8EW8cioCCPV3ST3luw025SvxYO3FTlId6C8/hTf3Bft94GQjzBtqEZY2w1w7XFgYeYL+u9J2c
wl07OUNJgsOKZ1TlgK1s9GI1ORW2eCt5MEnyY0k8xl9qL4xgOoZDTgfqc1FDpzmSQzFgfmsvXxOX
gnLu3L1qyIjuUKUJ8iBq8tyykTzh6JRusdwkleuPl/amb/PP9CJ6+keN+pIwNbhE/wD9ftxIDywI
/qxmHeKu70cOY51iI0zfVbluVxB9Ptl+VZbljUMSqbZ45cIG/fPZbX+pxQcMuOjicACrDsInR3q6
hZ+/NQ/Vm4R69Q9DLBxBF/PWdSN2fCj4VyA2KffQCbYM4gu+pT6BVRHIEoPRv/yFnv/DMJi4Ue3J
aJzIqurd8TZ64T3nCaDAGzn4MEpaI0rJdwUhEX8RO7BlIycXUfR44MDgmJCl5O20l//YdUmBIgsW
Z8odq6y7Fj+E1wd20bgYZCIq3s/nDgOzX5QT7OB65VTgQMl2Yfgx/sLd2ian+kJupdd88ybx9Gm7
PWBphXi6tettsFEp3VZwdWXa9g/zXr+o3rTDKtwv4J0tNjoanPyhMv9xLJPqgaTgRuml7VKakm22
l47acpph2YORO4pLcX5hj2qUtUzaEAMyzH60Z5kRSLvQ3EcVfY/fYeJR7mnthi/ri4cTseLwYLHI
P3Lncv1sxO/3YAvzmNV/mx7E5vFAuVy+n4/sddk31/bGppiAn4DfvMaUCZ68Ud+XL+uxtKv5loZO
/sG5pKlHjEWi+ZuDhvI/2CsfmBhG+s78pjoRIqfA/CTZRBd8ROJX7VwB6FxTlKuwNVhue/kVbnn2
GNb9b0bfs82OhMedxTeNPPVNttj5vtiphgcBkXYPZwoiZztC0yn2N5VnHUKsLe1oPXl4QBVU4JqX
3GUfsa5d7mNPWZMldbJ203q6jG/SytyjWa1olmAYPysH/Bao4jGj9rkbjR3IFFIe1UWEuuwL5fdw
ZY9sn/uGnX1JDZpruG3oemmfwJxNiLh0Y+x8VJOV19QYMtgq9mR7bQVfi3HAqxi7NNNi5wHqK/hc
Lz4ZaHLvQLvEQFXwMMvJzU2Z+ea17+1iZ2K6VKCexz/aMXAYt1z5uDjmuje2GNRXbKwpWBRow7an
RJbXmeRRIOJ99y1tm233MeKq6pPbI79hjkWQxLNi7tG/0xwe6fooTC+omqQP+DWb8kbHt2MgQGqZ
bdxqdqJD9oLUPhOxdUcy+Ww12ncRpJVNP1zj9MbaET6D9fg2/Yl8vNIWDvWb0Pn9d3dHPUXsYnau
Cf/Bn5eQk7u5E78ArrQBs1FytKVVdJnuY+NpnQ90Uf4QmmLyrkDzMR/BPL1TtvriI3KTYwYAgJvc
cK/CqyvCXB3F8NOYrpoced/h7dYDp3xokSPuwX3m67zsFc9Ymdf6LZTtmBEUxTisvRwwBpjkoqYf
A58o3oxv8XjVsF2aHbh4BIPIe5D073VLlMO5u/yT7toOBgfMLwhMNiV3BiJnG1mj3RJ+Osf4U+4M
PYLQy0Ni4pgAruOTshykzG1ZFg4pMLV5I3uuan1YghFtcIaqBQEb74cD2oWOs0Z+K+L3VsD8dEAU
vytbcsI3xDG4Zy0g0wQYNHaMIwzs+4uEpVRApUG8CG0nLd58RAOLPToPzMn8HgnI4ZHggZptg4ia
A7s2jHqmGeHP7MMl9JktnuoXCJnkEXuyX21zHh5KZQ6S8EC+pF9+9nftq9sng014UvhJoBGuQGy/
6V852/lf925Oz4OKWZ++arftDss5yKF/yiu+SK/tdnQGGv75Q/0jRolhxxI/Z6MRtqtrzfR50oZN
egmEE7Y5ff2ccS7BthFPy/LCK0b9dnoLniJhm4GkxG0D+e9XQrA1U/KvHU1FSGAzpMNnOxscacFW
y46fZ9ZN+oKaW5hryVoxtMSaEjMoHIQFc7W0b9DJ6oWhm8OYiCTRflWEK/lZRzAThfFMniRy44tK
UY42jBndmzJsmZriVobfeStAiMeawjU/KY6DF52YIpSGm3FLQcC8kMbPHXgAvov3HGxNcNktC+us
aasYW/51cyUrZTYpYOzkG0OW55Hloqv7JEYsbGyC7lKmwdmRAcdoAUoz/VzTuGDbw7P4kvgNzdch
/ICdjlEe9rDQkdfcPSrg9Ez4LPY2vIOFzNAzEnPwT6wqcp/jzOsP0THRDi1qDVir1KCYvDjhii37
hY9LZZy8US3nZA1jGLOUa2o069O45cRX39OfUPdY6vk+dSzPfAcJMMgrpvUCZsrPZNy8MD7tXrFc
MhHhWqvhlR6egaL13qDrAzBJHnX6wiM9lnwCT/gdvwnswuFIc58H0oBv+jb/QO7N8c0Jl+sum+tw
RaD6m5/Jt5s2xnep27WXRv4sY4qzh5Wtr7Q3lMkQDzlheZJSn1n/NCOk9brGLWafRfvcq7n5lL2v
bt34TJOZl0FhluzumwNUcdDE3UrTw9uKMg0H/tQV7zBSjwLbkcxkaqG2qUeEv15C+IOCC6+La8LC
uhbs6Iao+5qaKO88WIBmsY4+MswuT9WtLNeGsGa4wMRBSsDscHPbSMlpHu9W4uGPDFsIJwj8ugzJ
779ScJ6VDrzjMhZkratee5gPxYYIsjXQEWuByg5brhu47By7T+ru1ThhHaId5S3Ho3rHk8dvH/gm
VORRYVd3I+gHZ4ah2MeAximwFD5V1GLX8L5cJcXulY/Y9DveIGMIRllrE5wcF+HOSZ7mjuVzUmXo
mzDyF4TUEFKiD/1F99otCTZ94jRvMWSD5EYWg+rFn1PmEPXAf8p6hvA7nxiYMzAaMVA3XCBLyg2V
oa+6Z3iKJZETeIyx3nrGlDfpJGzyY/2aXTjUMedAWuRiAfrDwCihH8VGYcPAAdOUdXoV1WOyHY96
h12Wk/0GD/Ex0/tSeG/q92JF8Iu7eKA6yidgd/cB/l9tyTqC2y7vmo/CI+Vw093iKx9HdQOJrD9e
Pdog4gRy43NHh/A4HYoVvHzmKclzQofGkUVDbZe9Nq88mtMri4wNT6597aq8mWzcx6m3pY3VYd6w
H8p3EQjjrgPGEBMzedA+s4mZrGN02Ffb1W+h7AiLMMGEmJVxRHPtKXfydTuvUZpkOECl/hx4GtsL
SampX6bbBB1TdZCQ/BibvoKr6fVkdkzMMtDzeGRF6ymr34bxzfxhklcm8S+4SKcPMk/AFHeD8CId
OFiaecvoi6tn/JvHJRq+2HaKlTVd0nvzG1/zr6lwil8GwmdenhXzvAnbNkJjyFbnxI921/w2IkuE
I9029qQFq7Z5McXnp1OGf5MloK3aZgQIzxYjGuGVu8NnfGbDUoY95F3vGgf9CE3IEXfm5Zkdgb3P
D2xl3FyZdzsGg0LUL8lO3w2f83cq8QzayR9zjk330kx2V2PGvRrHO8kMkuKRSoHpT3EO3wZU1SC7
xsFYwQ2/itS2KoPO1dK7Su9SbuTM7Dq6WXv+IkJIYSq4alAqMdFheOL1W9x/eXH5y9xVoROdqxux
h0hhNuwOIn4sWPXtrRL66RqJjuTxGNRurVADqyfSVC8z8+Zvsrs6B1rELfslUoHYNV5TfvDvDT6f
Hczq0D7EtXJjpCi45VV41y/Te5ispY2srTpH/ka1H/8gByfAxdZuQrhBmbVitngz5hVbRnttthH6
2kd4ZVPQxScRTcPMrH82KS/mYVwzZ6h0x8LHSXIwSjlJq/E7PXUM34RTL9qs+OqmvKsMeeJrprrV
zfxCfqkB/uz6V4YnC26iWILgx27Pr7xGd27O4pe6S4/ozuTGgexNhQcfZbovH81KCZ+j1hagAVz0
ypBZw4reg/0mv8lufiUpEwj0KgI2O+aRkU81u/n+85O2OgVhWE8r3Oi7X2O0u1sNKORASz7yHuOr
yoZ3TW7LFW4ABk09OzgZ3P0G5TTayvrL4nes/V/GBSUTdxUSO+z2cBeYjV7zwGWszOAW3pSX/c5X
3Y/O7e5ZIU8cvBABbCgkNwDLXfeSH/UXgQg5pl8VD9Yu9ptLdbY22il169O0Ur9wuyVJC1rITl5r
J9Pyurf4waMbbbEyO2cvo8t0EWK0GHvwXoDlKTvPrrQpSCxxZF+A0mGs4eEBswDMXxQ2j+r5IfpH
9zG86Hxaxrc/T8gWB+09U8rFjXYCBjxcZ9r1yC5u6jq76KG31/5qSP7A12u0AXFN2q/9AxYThR6u
b71mQ++A6MbyhXgD6sAQ0dguZ0Xe6EdKzLR+tbYE7rF9cvTUe9Zltc1uJZkun/oX3+uxBP1li2Ch
SO8JdBoq+0dzIOWXii2mInJr+TR2XsKkZka/CJ8OHbbNJ1TDlUJnWzvAzhipsETE1+YM71Ng5EZH
jZ1O8kn1XimvA0XS4knyCm9ai9jg73rPK0GWNQmxwt/iPl7xDuB1yCGm0jd36o5wXUxDX/NX1BIA
L4Vd9rYAsg0R89odhG362m9gUen/pvx0jRd5H83uuKFSr9j6eIucmDSI0dp8MMLGtqI4SO/gur8T
VdU+vBf7J0UsdPGoCuaNdaw/ow2P1gKe+gYnhLkNFnC9ne0Fjnvoc15lHQMYsfDh7s0b5leoB+Cw
s29PbzXTXdCpbXiH0SHs9TOoQAcA/8FJ95qmW/MMsewMzfXcvdcP0W2oozO/+mTHxjQGAYzC8lGO
nCCcNPoW1pBaQ0MDCHcoNKX6EOLpe6bKNk7STPIOcet235zn1/aqncZds8rSTUzCOZXtvVmxwRx7
1Rd21msWbvQXEQIJJzPwx/ItoGtxIcXsEmx9IK/5cB6BWah65wiXltW8slx2grfGcKc7s+7mntwt
3EMg9YL429YNKxaT8ssL3X77lgWHInIN6loQY75rIVOyGanOf7HlWG/JKw1Dx40MVxlNk1efmpeE
moO2pnYQWpaEoDIg+uk+6VTjYZW8WB/BtaHURpfebDqS2cQ1ziPUk8G4K6qXRFzr3/p3ins8l4qL
uDcMjJrWjNHjN3qq/g1p4DR7OoMr8WhQ7OZOehpRGa3La7IuXhQeTAKuP4UTJx2p0Xn4XsNhUVhc
Kv3UuMb2qBvXVnGJs/OorAl/qBm1Upj+1sz/HtQQOIdQZpTAWG4NtnILv6fUkwNgDofHh506M728
XI+ExkrOlK56DGox7qLVU/GLsBsJtuyaVdaUoMvMXQGvmDUhXYUQdSB0aOVkH7wW7nvklM5sLYOn
61vjPZe8ajV+xQXh86AA+k7TsSR5NtRKwSjhuSEv+EhrfGYv57BGpoHt2HVed7/E4O3wkyiH52xB
e20fKRTVcB2VewQ3+JhGKv4ma0xcUWdBo2Lnw1CfwGAguT5ypO95G6HTcOLlWcLS3YBbhk6L7Rhn
VQ1RJgE0H+9TdzQ2JGbB6kG2TYAH5zRjaZ8IFvIuxvkSLq4ybYn9w4NU7n0qEt5wnr1JAZTRyhbw
Ik+Ibytdcp95kYDaWn5e/lr20iN29LmwG6ZzV17iZ37RIScAtYTIjgOAuwh3YdyMw6mYcWhycmaQ
JYMJcjwPSvY161sC56rkPpvANcWasoS6jFqIIkHl9gKGULJTdsueGfvsldyOJYGrt7ew2YVUNzsy
yqHB1UlwAzx8Uy/WCXpSj6t/53QMrMu1INgURkXlS+VnqG7aaa8Rbp/e2ZhjfTPc9K/h9G+w3z+n
/f/N+f/9ER9MVIk5bqX//SAywyc60sCH4xdQbePDkzfBuELIuvn3vZkkJ9/ojBOpACQxmaJHMiEs
uJYnoRIA5XTS6bdxOPZAKXxlVDDqCYUkDa3Z47NBr/jvW/9+KOOO7bYd0Pa/70lLwY9xq+v//2tW
g6FBXVsrpG1ABonceuIU/0jjk2v/73vN8wd1CtX+3//mFunBv6/++8G/v/f/XzHV/mkRSb6Xi2yU
2eO/l81MhR3v+eW/v4olLI1JIqdbPHWaYzhspopuXJ0hqvTBWuHNSnpsrpqxLUmr61YkzDly0nV4
/umzqxdefEv7+dCE83kK2g6RH3etJHf5qBfxMcuiT0vJL4oqfMri0PlqppKRwHgjTudNLCRew/Pa
B8epmJRVVGKZU2VvAclJKIayyc/g06XhMK2Wrg39PClp8kAQLEz6tAxa7KwkomsIEi2NadAm9/BE
MyUh6zx9y4dy3Awx9SmKE44+nXNT72MGV20/rXOdyXY8fpZiKe/UQId3Ha5nU/W4K5uk4Bpp4uC3
konGuAMaHU95J0s7S2P6gGLixxSZxZuKX6HenjGpMpv5A1VIS/YlBUePnRIuhSuFeDw3z2JGljH8
Tg22RUtCgTf30BrbkYMwbQGbR3HaZGX0NiQyUQ0cMQhJAsYDvVVVqCixqIkTrDUz+ggNOTCU7xri
pYWRuRZD8lrUBDLdMBxCHQcGETqzjgwdu0Z/WZiXV9EoOvJi/CS59onFVOpmsRbg9oli24CZMJlw
X3Bs2ySwKVSD0d6gSJIrCR4bniBWSHSFsaBjPWIQzONcr+bix5yKxCNhL57iCykOXQtbrCFokWFY
SEbOMrpa/fz1p+gyju5xMxSXoMSTCGvwM1YJuG4q2rw3orJYFTlZwWKb5dtW+5rmtVYIW9Il2CRK
nOO45F6L3aQtxcTfxnn/RrhptanyPzGB+YDmnaZpykYySLWtxSxgQPQQS2AODUrkl4SYkr577jVZ
8RnXqC2kl6TCLGEsTUgLS0dHnhofOEp0KznQv6xoOcxyBihlSjCPRdw5Y+i1KZ8oVME2ZbwiscXA
xDQrgzWaYYpeHrWNoRDEOEykRM8LbG5coIScmaKil/ealegR4QQOiaGOLEOOTNnMEjP7w3602VUm
2dULmIgZk+WeFDwfwRiJ8DRUhjwZtavxwRZY/al5+JOgKl8VGWdbim+9LbNku2e0SC0M+8Wct8ai
8JQkVAPk4+F9z1lQgaDVHQOiRtUFBKQ6m4GcfWqY0nsEhb0ZMUFTRBvTMlZXMaUlGIQCXJmoTIoE
8RQmHG2JYl17FctnpUo1t2ErS6pcw4oJJv9IMF+CDdAAGIHNt1tXmJxK2A77xd8opP1eStm5VVkh
H6ymIo9JRdfxPtv2lDRJEJIyt5SpU0O6LWUVniEW7lOXiavFCTQO1HLISkS1+k7nAgw16GGOGh89
MCh4iEvp2pSh+C9Nsu9jCpW8peorqvQ8hp9xO20lFd6XCMmALTYkR9J0ZpUxRJyOmG2SJ5fG4VtU
MlIujUyySzldzUrbOzG26Cu5Vwu/xVoGDIzh/1AA/jeLGtMAp49mIdExPU0Vo6mOGeKUzpCfe1Zw
9FShCoBYJYPP2BLcPJ3Fs6Hm3bGUaWHS6Vs0xPdp4l6XGikmwpx60LK/2pLefhtEGFOQAHg0VSBH
Qb0XusRZ/Y8CNDNwSUTItnkBB1drLlMuqO8pcKOsMKs0wILDaPBJS96OFBEyZgC20ZodeZbxByYX
iYeIbocBtQErcmFqPTAgnUJkCQEsEbJXz5bU2cTdkkZK/LlHgggcKknBy7suG78gaF3GrVjW8TfC
up22p1GetnEF5HcwQ2MqDUqGmFS2pUF+Y0THQgrlF1Hu3xq5v5V4Z5U9vpXdRAqjbIBPROQSvOQV
DajG0H7REAGLKWA73ZwxVhWvy/4mC8FFCELmFLWQbuEiomDeRRr1RUKsqWHtA7bI0nwTU2DKIMei
UkehICVzt0Z8TxJldrOmp1xB7z86Mwo2okE5POpfmZ7/zp1urUhfG/DsAIMn90Q3ZDcNoJbIch65
yN8kvJmhmltSSYaFSr/Uj0BacqivlrA/x1Ub4Wpi3VVi60GawSl4zGDKtaSMq+bihqxymH5OG6Lv
YeI8Fom+yUx/COEbFmKLw0U83sX+MmNh2JaX51vcBkbEoop0YaXMgY1zpsY6ye6xpUR+hMXFVo6Z
0TRkOzDGgeOB6Tfcwo5HMSvnzrd6iumCwceAbzIUaNHBTEhwligM/GHQjrgZQG7W1NKzCKvopYgs
jjbDmiCf1wVjntFsV4YqL/jVLRAblhHLmRzTiTjPwBiNWfPztEUgwotMdDh94ko5smXSHTi9Wxwy
nzA1CR8QIrinltjlyBLgrgiVZOsN4HK1YDkmzGBfciAyhOi0RyYCGuSkuXbCgjsj7IlybDuYSwjy
qyFBTV1tAy3MvBJ5Pi5ZSPsSMovtSgsIoQywtgjowvABiJmg0cJAPBmhLIQmqKEyN6lvNGdFqgQv
0kSGhBjAO4kK6tHq9H4DJ6xtMHiKDGtGgZgxwxTgYsMcqedhsGu9rVYhDga2oWsv8wRmXG6tGZub
ome+HxsqdhQl96ZBKJMKZYtaWkvWMYN2acr8OIAgjynmQzJBlwXWt9cBqJXJTH5dLNysrDXdwMwZ
cuJSWndqfpWL5C7UuMBObMhh347g8DQjYiG7fYjopWgTdEscJnljPNpUk++5+jIrBKrgIbcWegDM
WUxRbHUYyzYMXSsTrz1TG9/m3vwOsvyKTcRC3vbQ7sYQV17mAbIejztNDmGaWzT1Qw4K1Vjm3iry
Ty0InnbxTPHL5DSRW7AlOPM2swJZrJQ1VHfV2K5QtgK9MmlMsHJzcmoveFwL2hvmT7muvuFitbIE
SGyJEdD4xmBYiphlsNGkHyXV7iVxhe5Uid404rNEPIY70L+42kB4QCWpqyKFuhC1l8UwNrhWuFIM
qUGW6pVZY/uXI7R3lRBFejviZNx1XhZPgFhC8VJhvaI3C4IxhgdVLvuWIAnHnvfvdlrY4KWFc5IQ
vc+TGa11smQXd0bTfia/eB3OoEm5bC2r2iCzsoH/I7ZMtlUxw1a4TTZBvOBWMZ7qrIxXhRKtohj0
Sopg8RPyhgwp7hErPlsgock8fEOlFnMDNbZewlGaN0YP+tIkpUvkh+WLFUP6LErwJjno5CM4esh4
VdMRMorSnzZ236bY8dfCEzToeUd9xwWrbkG+mJt6T0i8el1kHd0tEaM5krSF4mS13KMkVn0U4AvZ
mFuyRwEmAlYtycv7MdIYpmCZJBlwhXBCITIBlH5q5Zo+51SFOYLbGSlpq2EMgKO2WeWEdiwGvKvx
MFmcEiOzn7bWJceaYUOO/V1RlGSTZfkJIsIkY/tVQ6ivJW41RmKKJwqNV6D2ffouGZvZqHfqpIaX
KiEoB9P6toGqaCqq7qt192FY1bjPLWs3W7Qrllathumj0A5yhQMVUmFPMEhiKmaijGPjEUnatctw
Nu55r1ymBDZhHqQUkOnrHJpfpIJoa2VWLL8tugvuu+E+V9nKCvyktFTAV44LqoGTkiSxibTqHdPB
gJqufcvlmLmGWL7EQa1BAp4IDiIIjBgZ3L07rgJOqDQlGZIm5SoSLFfFwzGswPakVR2aom8SM291
VE51sexHLfoxxpzUg/ArSEF2gnTWPIoxv+iqGRc86SWP8LcScBVXfJwloBxXgGo9XS+bv1WfRYuJ
SheX7ap6MnuTut9YRi04WMLj5IxadhkAMUJqzxaFSK3NuPfliBXNGJerpJU8S6t3tZh7ZWu+lzLn
8JgJq1QCO8J1HqZQC/g2z8KpQVrwKjI0G+P2PZ+S1omUEd7kmBorDWJ+utMHmRZaHna6wvnRRVjE
GUXOVzPcOTFUMG6J4adpRNDEMVSNJsbQavgWCQYhfq7gk567Gg30iKQskubQ0zXEoeMQQ1Ocw8QP
MA+GRJ5ecTeLcexiVsvdIGRQS70hw3xIIhveoYsGzydsKabt2ODXc5KMGryr9VNx3grwJiYcbIEl
B8rzAviUCAePQwufgXHDk2xd2mrfZH4090/EDa4gDw8cpyrH7ZfMvhKb/qBhrDxH3RlM4SYQxEcC
oLBWAm6gIDVgIFP/kfZFSsyP6VHNC07biftgZlorajksSODGGbK0pp91uqGtpJ1HkYFYMt+TsF+T
2Q50EEmZn4cEZ2k87DJuS+NDkwTVIWUKWq311Mu2d8Td005+xncc1YLsYq1c1nWm9jBiteiZ5HUe
BonOu6GYCZQEKLQ2XxQd7DUUwgORUhTLEouTuhRCTntgneeuGVrMd60vs+kb0KhkJwnDCXfLAx8c
77WWhk0YWzTsQ40ZPilFSpqusFbO3R6/UazYYQka5PhNsMcHpYNaMnN9xed9D+CTKtgKyYGVPUQd
E69IwDmze+oUcxwPsxlXprwWVlmnMesTmbtMmEZhBLNRCWlztLTJDtMT52vxRWuiLzyNt83cpTvL
bFkdpspYpwlR+UBpNWkrwllhaL2gth0VYxMllzKDxhBG3TchCX9KAzhQdzQ9FnP1SSU3ykDbX4xc
3Qpwxg97CDsEdYUroaS5wCMJLfc8NWtOAQTQjQJPFz6iXuvjISoJ8rG08QlloPGWIcXFctB7hChB
WF3kYtM38Ot6dSnotlVnVGCT4w9qrno4LoSo21qJhX0zNH8zW69mkYCe97iHJnOjQ2KEfTRaWuCq
QTC+tGm0HoblsIhyuitMeH/TUu2svmvdqgngDgaxpyXBOW0gXxOrtFOe4x0NQ1Rbzdu7nhmM4ERX
Hx9LiCsvhiD3QVUgcw2E+PCmdJv7Ga1VYYEVMzFyL7R8pxQ9QqkO7vQ8s65zwVc0dA3zXcnwqcWk
BjOuCmZVy3EQsurHpRSxfCO9nC74ATWjEhv5e6mvkRxL3nPXx8uIsoTKOH6RcZlEPEDaBcSOSoZh
WM31uk3xsZGE4Co2KEQW5sJ8sEzKHpmu+MMzZQ1thaDEO8rCM4jJAtliXBWi/MdG+RMtNS7qBd0d
0YgST0COFz3Z9k2nMF6TM0crzNLTY4uG1rRecTHiIdRZqAbDwpEe/iiz2SDOMr6XOIYTAvG9x5HO
l/XxHQVVx01smj3+TgKJSThYVMXkC3XCnEPoovOsf5nhBYlDBSaF61tvecb/2DuT5raVLAv/lY5a
N15gzAQWtRFnipIoS7IkbxCWZGOehwTw6/sD5Hp85eruit73wggAHEyRGDLvPec7yvymtzRT1Nw9
Gl+kYuaSiuYbobYEABK1aL/4Bd5SLFhHvUXnkXbh91anKBTDDIiLeB2ZimEViSibpqpeOOUoMPlg
9Szdfq2tTl0ZFsJTXeQmMnf9zRLqYarpabQC0mmBFKCBRO1BvEpV8hFCQj5PSPXNglZZMc9jHaZw
BmO4UgUnDeOEqyiBDKlx8qfIfXBqGiKK5tVI8SuwIuNWFuSaw2VbNz1SzaQc8ofJ0t/c0gjfmNt8
OESkZYZ4zD2HqqbVfHB/e80EtRenDRhl3RVVV+8pZzpDMGyDKnq1dRtd1qFT3FAjGzNv01FW49Jw
ylC4jDm+fXJ/ImCAOydgECNhNdSW2nLrojVhF0epUohQRv/mm2TimijFC5/RyejXPq7rHpZxamxJ
U5s1Lcb31Pee8inGv5IuFyuaT/5wGw3pq2s0ajfBVz1VA8wxAjyNtYj0AkFO9b1XNiwmzvIC/uJm
BKp37XmEWcaMW4qpzre94d9woYuJ+PTsq4C4OcRQxmPpVcwNs0FD6okpzuleuHlF98nQgrx1vQeX
ZICNP/mo/qvmyc3ztRiJShuKCltqYT3YLde/3LDrdRqQ0aTp2g6NKvnoJfOHNOM+R41n4NqXD3oN
daQX26y2j3WRi71EeWClstv5GoNQFyen5edchTIdPwKjJD0q8Mkz1etDrihuax+ItAQhH5SrJI+9
vcXY4hgU9nuUad5dFJfnScfUqUxr2IJMhdLp4njJcgbyttiI2Nn6YOXIV6Rn6eVwfd8UwpOMCz/h
7VmFthfErGzoOvjPVk5e72Qh0u/pZ4Tx97os5NmlHM2sYbwSvfzqIb7LsPrhebHHjVNqP3O72ynh
CmZu2p3s6o+AwtumqNFKqNKadh5KDCjqwaryGXbPVftCz4ptICHMqjCQe+XPvN4BnJ6kR+qQSItp
g8GB1FAU+xoahNHkimFQvwqm2kTKOoDG6rrXINC+xoV0iBJllhyW+Ys5TtnedJJr32/01aiwH1rd
LLJsWzJ98fFrigtpAVFsbzXnWnNBMQQZdY4gdLbNtw5yWt2MdJMmhalD1PAKmq7hZqWBvzPw8uj5
1KydKKe3P1GOGLjDrWLDS/exqctNZfKtaoP+Lro5iSxzyERHY+XG5bdYDMQQabdmLU7ca8+KX/Zr
SST8oFvpKoTwd4wbzsFsprXnLwOz4r1fw5HRUDPkJ4I83oMY6XumuPi32LK4kRA1JXruz6J6TwNy
IyLDRV5czOSd/341HOt71c6GKsfJjoPnFPHd8vSgku5Io3qeRPRqXDPxJ1JzedK8uGxmlYCJsGx/
ri4v/28fv7x86ms+12VbunQY1c7Q1E/+yxCPBNTsBdC9rC2LBcpdzwDwy+aytuxbHr08+bd9v20u
z/OhzZT9uwHakEgzsVnY3n5S8teM85/4ubrsXbYna+AhLYP2YXrEoMyfZFlwdOG4vWxrk/+PbdJZ
qB026+hFZhPE1UlbecDYzJVNKfNI3PHEX6m1B9vPrtISwqg/EBS4sGyzHlRdqIfOcYLFvfZchjTL
ZltNvx5I5qdIAdmVg2p/ecHytGVToyi0Eyq8XnZFjm0fCaPGydbpCTG1Ftye5XnLI8uiyGpat0w6
v8SRhXEbBimb88dYHm5NxzkU5vtomw6CYa/H3SrQCkRQxK4ZOEDZmmlFsqKZ76fci6uS7q8dtw9t
TIOmr8d6JQrCw5aFObQIIsKintA3TihEoM7Iov0YNLQWuetQ/YwNIJLcwO2ajlnYNLQLiexIgI3t
o5niFM+gqHw5wOfNZV+WKaTbnQQHWoOrLYwee8PySB/kxrTxyTBMFVX5y+tSgnb53Ttx9IGjkQ0+
v8Py3mWgzeQRrSeFFczp5f/7/F+Wt/18zvLQ0NJJMVSOK/TPD5X8+cmWZy8P/OW9/8eHL+9QunGz
87rmcHnuX/7PgkSTKKmvU4MBMMwsLn9uBkiBAMp1GHgPyka4aBr47OTYnhJKz+CkoGf0Lik5mRZR
uvxOuC2p2ZVPV6AID5De8wMxefVJ6xRdpYQ+PikSfdhv4jYlwRHdSlWA8gKxQhqY9r2v9Z/CDrNj
X9GIr1OG+jUjF2acDrNsSAWaENTE6FmaPjNPL7cGCDAwiHqv2fn0PjRBKaBpawpv3iMDsOI2UVzS
vEpHOquTE9sm/roM+gqzEs36Pq8RfrrMRewBqEEDwyPPfvQBwdd1iQaKscC6S8ZzR4lujV0edZEo
HltBA6EiChelD1gXqmRrBt30u1v8imRFBYdqMB5Mmd8xvG1WQ6ojRIjifcoteN8TaAMtFQaPwbxM
J2MbmCN+rqI7p0bBzSzyu9vBoLHU0cE0LNp03awGT8lV7YthXJPmMWBcQ0vsTCURPxgkCatybuB+
jAgl3VKrzwW9RT++C/0pXWWTh4TGaD+cICHoMa7k2vSM6yJUHfJTYuSJPj8GLgYQXXrPCbLKlj4I
8VqQXoMORQ8BQ0RYf+8I4NnWefOmy22Spi2NRoeOfpKcCZxGE+2UaKhD/Lr+gjmO/Gvb+SYd67uZ
dJhnG4pp9mjsHYF2PCwQBhR3fYLcUKbVMy6DjMw7OCd1GwRXlUud1EhIs4yNZgLIwfVBs4vhUEnm
DgE9WBLe62uptFv6BHXfPlY642KDmWmbwzABGL2iGXyrEuOkLNdBP9bFm9YtbrSWQDTl+Heaab/l
1Vy35eNoHMIUR0xSEuMOZGCOMSbx858yja5TX2EcDyrtJsypoXE7gylERPlWpOZtAGXE0nuoug3l
gAoJDFxkc5UnxoveWj9EQqxagLmCl95QDuCECadzpomHXtTDmdqjCQZ5kzgowIQjvb2ER1NRDDlq
tj7imkqSg+EyC8o97Vr6D4ndO/dtav50TFz8UfpEYgAKMpGj27Vf+0YHl9JOz+FeC4hr0ycz3tvJ
rOsV7TvNwHnip7SNS6rVuS0w8VlduiljrmpWZkw0VxizWjktbSSwTS71NW0sc1Mk8j3o6/BrQXnL
971yTVT2tlKA23zquls/8496EpEIlz2ZM5G/4hvSyH6i1Fk4T0bRntLMQwNHaOrazhS2OtvZ91bo
7tvSv2lCgk5sO+c6UpCHMWAwx4Q1NP1rldbf9JJPkJWIYDP/viyMcxMOTP34vntt0zsMBa1u/DAS
oRFlgE/AbCjhaaGBmgYdVkJy3zp2/JcwQlQ95TpMHVD/K6jKqzb0b4pJUOvl/IAeob0zXUNRoR9y
KMhXQXdto7BTGHuaGqQSl/OtpaDxlVoWoKnNqrdMUDZoICSuLQF8z0bfZlDaQ/ySNFs52eoha2tU
hjFCGb5bBMxtqN0ypgfgZyC6HfPrVkbBWXbckwPaQrYdBdvBMr65JCKihsnRX5rJ02hH3a5J5riY
UDq3fei/t5TQOuIibwlrUNdDx+equvgctSX4QJIetnRNOLuHvkcWM155PZUpOPZyA/x360yguEvZ
qseuULQt1WPVNDra0vCHaZHdW1Es2LYOmt/BMA3G8LwpXWI0LsREo9nxvFU9A9KbrIV3Epsbrb/j
I5prsyECr+4ofdhDU+1yGJW08VHCkv94nQeqBZ2HmhQhx27SgBOrGFMFNKAsQWksGic7mBZgIUcL
7yCLKjRaMwmB7t3WB7J+aElqryZ0YTSrnkhew9TU36ummVamS+1jLIlV9fXAPhKe9B5DSqXQln8M
MUhCVZNwXPb6V02vGr51ePqaAymzasdr3XExtnVy28cdJfzCosBjyRkDmmO2qIaHoTXRg9sR1WJt
PZnldN0irkmdILuZRWYcubLoo1NSTtmmzrITdVLCiBcBegQxO4bwPFay3nUt+n81TMlxrPmhvakB
Vx4Bpyl7nzLC8CoTNCDpMNwl1O2PqqSxQqIM0Ayi9TQLUL8+kImA4BVe/msqaKbrIr7pJg199IjV
QphYmPTaWgUOUvixH09dHafHajuq7J7cKq6pufcdbDDF/BaLr6i/Jq4eoZkpHwRNrXyKoIgK7syZ
Jj/EfKoKkxZOkp1qxQlEzY7R3jS8+Xp1q/SxBJrDXx/jeDd0LNluhgW5Ch9J5nIMpLrkT6LLySqE
CFBAeTuA3gK4HW1mbFDzvuWBiZzZbSXtx6JpA3LMnZcohWwYE71z7GaCjZoXhkowUwT5U6iF4THM
au842sNLqAGqaHJrPBqM9pCXsKg1J9g4GXKCGB0Uqcu5cag8Epfm6iGBhbthjuvRJZODinmk2xTG
jlRZds0L88+1ZfPzI84vaKKIxtxm2dG3JsO5Yf7krjIetSQF8iOVvnbxlqOLfM6GduaL5zuGjxMF
pzFpj67pskojnfAZkVtrw9MAkNTeLoeJmNWvVoD23/DQeS5D+mVhuxwK5rxYNsGyU0Fnwra227o7
Jv63wO5AbC8fymoaRbzg2NyH8xGe2NwP2jiZrsScU+jMk4jKBF1SzItl7bd9ZOFx3xQYjGozpji5
RBtpJUPawOpQXyYET3QdE7p8/i0vi2Yeo3aRE6x0Os4ru6LZuTdmMuuCSA2SgDlLru+GpoWVMC9i
6SBlWrajGco6VVRjvNTaC61P0NXLvkTxApk1q7/0rWschIRn5M6LKUXIq7VVulLkeEGqAhZ77Epc
Z3Xh3ISy4AIhTPM4doV1XNZqXTOPpRIFxQxKscHMiK2ghTMWc5hysLV8hmVNMNVdCxsJVxidyOY2
jm3jGkd07H0o/INTQTMxE0S/ASHbJuVKezyE1hfaIsUxN9xqF8YuULbmdVKM85jrZSvaBhU/YaGv
/UDDsiMb61iahnVsLIj3HffQq1agPpAml8oZnQzr0pPg+meeWOpDUygRlJZ068bGJiejZy5DH/Nc
+n60M4gWpcTNlHdD1uhPNc9jlkU3rxnKR0w/WRSG/oHJlQQXEqRJQWThyOe9gX1J44YG1av0EOLG
EQpnFtRXD0U7GbuB/uhxmhfL979sWpQU04xiDl93AEBv/g0Yuf1aeAMMFRetwGryiGqTKRMiM7QQ
lapd0aF4qRjwejNI+HIALptjjKe8GCd/3TXug2Wp17LEU9dPs1YynuJmG+rDm4U9nuu+PKihvP7P
zO6b0G614dYERjh5B4o7wDcD7rzUrIFPJjtCKJKNxB2mf5s+QiYQMWXCDfJqeI4b77F60x6La1pT
OiJVlNrzWBDmcsyAeIWjSZ7Cp+kVvNjHcEfHwn8KHzO0Hjs5QjhdZT+BKM4n5bCj7EkHscSXRCuA
hF2bgBoG7jTLqbFu25d8Bo6BINlyUZ8e4EnXCtDrttN3UB3Dfq9/me7a94LNEdkggWcbApcqeoCv
JqevQazoun3hvxL04pB/1Vf6F8xoNAkz3OAIb8QpejOYxWBP9XjRhJwBv7F2jXeqjTeMnOthhyPE
tAkOeEcMA6ymBDT6aLzeA7DaRGdCJsUVNmOEFo8alVJti+08nkFT7ml8D87mCXUa4IIN/liIBCmt
14+S2xkJdw/iw7k1H7Rv1tF/oB7PWK/BjmXB3iV37cSYgcuK+Ro/j3f+x4A3/FnBwG53wcmIDjYG
/m6luGgLJpJbuyLweQWuX52Az04lk+6r4oXjAAf8RHeCrtEpvY7fcFyWBItsDHtLsIYNRylFb4Gx
F8BDp10RoyhRoFBRIyblzEiM6waSeO/+hNpiN7wF1ZXz5YfXbtsRqfxpxOftVtwM93a19+SDlu7+
gms/f7LO/yPvsnMR5W3z97+ZLjx3xoVjUOQzrx3hie7oDCcc6SJNNRxH8Pj79y8R0hlw7v9ZVoOK
U8vAqKkfSw3Jyib5qV0X++StOwZfoJym6Ba2un+O5HrMdpQV5cm9md45QhjXotFLZ7bLKNbEAvoM
m8gnmzmpcbAL3YOfn2F2qhKG6trSdppHQK3LuGFnIvl7gWiCMvDr9BO63zbbZq9QOG7wgO7Lr/19
/CV7LL+2VBxW5rr+EZOx5L6k320MLrv+Nj1y70eHqXPAYqzfW7uRjsRO3nMxQ2tA+gX3WS4BV/j2
LYxN445IYHvN2bEC84aydLJxR7Vf5Q0Y5oFq9kn0G6/b/qj7D/GYncDxhj8xJmBokD9xQBHsIa6Z
pa0Bpr3Gb4ghdQLlkBZfqQcaC48VPzpWG1jFPMJZDa9BQ9aPlOyAYdY/Ofccsi3txy+IzapnJBbu
bbG9xSiBV5facMr3d0QS9SojBtn79A2t/la7t75Cwdx6m+DH9Eaw2sbaRY/pzGk0X1yCPk/dQd+H
O/sWXygZw+UK+9QG6317DwYQwXP2XEAWwfWCsmmD3BlzJOepxA3wFm9W0SF3wLVecYaNdzMC4NHS
Vz8Ak0Vyw+hg3a6i9R6YJbBPOtghBsLrbjZeXONTAKe+MUj2BOTDSOdEiRy6+Exv4LBFxnc7rhll
rLVqD5HhwJ8YbK2z8UG+fLUfvjMF56NyA985x+p1vPZemVfuGLltGZvvNRxD6xm0cPvqfENJiEJ0
c4x37ubfHPkz3P9fDnxh6oYtpPA80/7nAx+QfYOiy1S3ptvf4lkiPJprDIfXk/RezFlhSgLIOv+G
bQZlE0ajJxxJzUz8nrXK/+bDEITwLx/GsG0Uz7pN9sHvZ6ETt4OovV7dRia1Qv4RMhrmm5GvCEQb
DhvuH2t8dmRZM68K7sr2LqCBi83yCf9IdLd8nP/Pu/g3eRcmKUj/a97F+UeeoyXrv+fR97/GXvx6
4a/YC2n/ITxT2J7LyEh3HY9D61fshav/4RieYfCwKVCTG0RS/CP4wvyDXcLVddMyPLKCLsEXlveH
NBxUroaLdwQVh/1/Cb4wTF3+8+Fmu9JmwiwN3SSvwxC83z9d9NPMaqas1NEdpuWDihmho2J9sEfY
VWjuykYAQ9KMuxzxwtbU0aa5pt1sM2zCTZ46e6+S6ZcSmkAzI9FaGpPe1NbUE23IGSKY+R1z9Sjt
h1NBt015+EsyrS3xxqOWm4v04SnrhQtwm35Uhhoys4g9D6zhy6DAJ3vGc+6T94PIjbusjY1SpHAD
XIuWUhq2R/u2Sh3/zFUMG8ChTgowAWhqJuWF+yiEdGCnoICS3I7paSbIQ5IOL5wE4NIkwbNnobxO
NYeZnMeVsVaIbrqmfYrDL1Fcl7vR63dhSyBIYMrX0O9A1QKSGpvgp2pAZKAn2YRjhXak9E42NhKw
XANVuhS87hSOeO6J08hQCK0qgaOyQZ6MSwnaE6mQ5iqN8cX6HdyPKUzESteGhOiL+s0ao580Qyqs
W9qTkH1FVRSebTdGHlJR90CHFLMa6cGIGH2Qam6MRbC5SawbRV2eeVVwyMM+Wlm5p1a+mIZ1x8Xm
MCRI2yRK+MNk6kCCvSS6HUMEvrHnHYnlvokCu702xFsTNsnJ6u0bS7OobMkUf3BMq7Uuy2RX07qn
w19BLB+YxVt41m0xp6CNIGHGkjGX11KG6XWa1nbuICGOo2faKB4jUFwGRRBjminxyxQTGNRJNo8C
9UhfK5SB5ASEgKFcypu61r77GK7qAYH5MIm7zpPZnWMjH5Ji5Haid3iNm/aG0GCN0WgA7LGQFChD
89aDWzkU9qs0kL37QXkaSo/8BORFnieNvUbjca0md2cV2vjodyHQGahbcaKQ+E0Og7GkPqQBYAm/
I8fSU/h3CuKoGwr/mxEFLQo5GEhaQjHZFBP2n6BqoE/b/T5zTciTKamprlQONfiPGvxRHYHyI9St
3xmSvMZc+1El1NySYSKKPOChILAQXm9DpclDTAYps9vulCPZxo8xlFtdoIDgJThsW44T1LNqJTUG
LsIOzl0fTBs1mN1hKmHIxz2ejTAkBG0oR5pt+IwbehorZNovgxdhfDVNl/pXdUNu7IfKfV4ygDkT
BZnujf8t09A66sgoQrCPXR7d2C7QS8XgnMgssdHRiqyN3nrx6vShoQGP6H8EotHUh9oHUVWTe7or
RnFTfI8mYCoYU/ApmQ9jBPkkyNW9B1dWpwfTMQVeN6SC7lLQ14HSfriEWl0lA7VGyxkRhJo7WSUP
o5j5b+0sUDHyn3TtrqaGOnWIRoHjBfU21X6XSK+T48KCc2ukFnnDdYuuwDUf1kLbML1FsToSUGes
ci5Im9SUb5UsdgVOpjvL8x5ro2bcalu4ItGxk7/aXrfJExKrE1FkO7tEadqKKbtPvhlD/5FQK5nV
QHNcq0tgJPVSVbYzQKqj79HBNcJTE7/4FfKMAM8HQMEcanaXMzPqESaiKLj2XaAyJGsaWDcStUZj
gVYmnY5GFW5zIsB3SvYcfn6bbh0TcZAAUmMgYYRHb8itbkdATSC4J6g5osrQSZIARzRBCdML5762
SLUrKSQjCOBiZNhyp4hubRC4M/ZlgOvlT6nZeAeyW3eld510VAVgMWg61wfH29muae5rhAWRH2M4
dasXx1XNWqVWhcAO1pluPReU6+jGd9G268dwryyEeY7h1DAXk699hGJVNfi1aauCn20OY0XS5NA6
zdcJjpyu2sfWESOzXxeJ+cTlYsrCaww2APms7A7Vw73soVEVasT+XkJqjMenMqUhFpEL+uVlSi3I
nX43bRAdjz1WtEw6q0GnRjHgeh4tHTiEDqM01U+zc9m2jkol8e00otjvAEDf0JUSKK/fqTJpRIxg
EBoxbnmZfNc8Z2/mmb/TzIzjt4Zk3rQI80BA4y1VRzp46wkjnp0ZX3RHAgT0Y7pxEnWOmEbahcRI
t5j1uih/bql5QH0jAxURKuAYy6jXrS+YC+1lp7/pfVRtWvTa2gQxsgTiHczeMM8HjIDeEWwGU2Rg
XFZg/SSi72vicMEYawx9Vg18yWgJvXB9A2aj3iDLTG/8CeljgQ16ak2P0rb1YJnRjTO33UdKGnty
pOjKWcaup1KKIz9Yl9R4MLiPWwcVxIhGragQPpWYF4tiRMHRggLy7yu0S3ZGgcfyOIhIsCw847UK
IaIOzQhKMARYrJn9odUVhmLTaJkoU0pO3Qe9MNDFS5PCKxUQKrRk9bguTqJSciue1aL+2mV9FeV8
x7SrdlXCwEP4wX1tTIfcJBckLO+HdDoUMYfcmEPZCv3oW687zk2g6Zu4S/hTnC7H/UJVvGLuHnjW
beblzB6IxMFSCC7Zk/zMhHVDOgFW1Fc4C9ydGfvfg1E+eaMHoLaqN4GTDUcd2WFSwSrRXOoZVhDx
86DZ8IDrBMm7IuWqExnYAec5Gt13ktYNwgK/Nq62U0l7Nmz1HPSgv+OqudPiExcFn8afd92K+M7n
AxKKS2R5d4NJF1WOsAjlS8QhQqsOCq7d5FwLVh3Wce5t46b1K/ATDRfJ0j9E/cGpK6r/mqK8MzZv
WHwyPOtaIsKjWbsno6wYjtjBtjNjVOWtxUyu/5qMGbOXwb0JWg6u1rJuCj8MdvGQA8iKzUNQFM91
h06l5upGio3cRUbz5HnM4K0x+TAHbN2DZt2Vef80xYBbY4NCt4e5XA3SvA4Q5HNwb9wwoKRRot5U
3dzFxTCRpl/yKHzKq+pDQwlGbDXEeX/OPyUvO3UfbWxDWGkkRmyM/SEzSCvk6LMT0E7QvRlblUgc
rzIHsmcnECb7cX/U3fwJMfvs4A/KYFPMld5loVqHskpKoE2StNxwFfaHzq/Sgx+o4Vgjj/zLYtkn
Bl997uMAYMgpoGzEHWpAXGW/Fq6DY7nWOWW1YDsuleGlHruUh5dtTs700M/+kiprSDLX6+PUE2XS
lfDQ/KgYIXA+ZElnQ31An50jBjk2QflrkTSIRJbN5QGHKjCWPv4QbSng+3Ot35uL++EcVAbu9NDY
BlKCeb87L5a1ZbE8o+mqd2e2cF92LWvLe3y+5+XtjNLnLlmOSXmIq7cJ9emx6B+CSCfgQuJGxGl+
Gwa5Q6yXT+LV8gQ5jfoucn3kszbakUWP5E45q5//xfxZ/Y64mYF71qfAaVEl1ZmkTL+sXuRLy9pv
+37TP31qmIiOyBoLncufuqjfXur6uC/ieGq4bnEhD0NqPaVdVsd6XgRJSBaBUJLG7LxtIzlGh+Qh
+aDWf/lZEZqDptQLSv/x/DOnA80RRvs8SQzqa5bgPyPsk306CWr7xvbWlxcva7+9YZ1QrxWSoDMU
hiTV/bnABFjSkGGx7ItoLq5rCdlv+QjLWyXLMba84edq4Itnc5ZwDXPpvJvVNstaMo18tSmaRm4m
3Uc/Nzu8NCRlTcFujEUuYSDOUi9RpIfAaOA9yRjI3ufPFgQVr/5cX777WHA1R6Dho/kb+CYWxVc5
t2SWNTF3EpaFam+SMgO3Ptm0RPSB2MHP1aCick5I687BMsmf1T4vp9GykDLmVyjnMyp32nHtRkxq
DLTrlOI5dehWNsdx9DiJ5s1lTZ837T6uEDbOq14fk8oDbdPPJdW+snjVPLe7LpDKXw3swRZfn9m9
arSyfsStiIjGB2o5fmsqf5eME6jFhlSAOvniRg4hC2QBodA8Sk1F9MYGc5u00OVK6VP+ao8qt8vH
vLCcbeJm97kF9sEJ8hip/cjtsrOS+XrJZE5E46aY5pGHST3LdigJhh0DtMpN430ziXfTAA/Zd2KN
ZyGD0y2toxPrt1WXGmsvslxsR158MAZGEUECqKpB/dqIBiNhh6zXAAVxa5oFd0gxMXaRTK1LGvv4
30YkhkF5pzvDWjg6UK6hf+3NHH53mYIACepmgy/bWlfBmByFyn9yhj/a3OgPNRGb0DmicN/pOp6P
riPoRq1D6sfntsFw4AsRHEZttG88gCIedwW6ez2KeYsRoTF7ClQoimyfmC0WiJipZjkffp+91PmY
GxcJpJpXLzt/e87y6NJvvTyvaMQrDaC5pOvdLI+l1azAXFaxb+K5HcyzP4dwTHP+hjEvls3PBdOS
lZcm3Oc7uzzGTGemVUr65SHUd6Kkc8VNyFtXgjMQ19t50Kd+u7xRoziOl7U6gXiR1NNwEMP58piP
bmDdzzHfyz7sFxENESIO5xd28+LyFpfNvEEhZo7A6ZrI5FaW+GG6H4Nmk8ydrzLNMPAsq5dFOqvh
lFCHOEX8ZDt0ZIfl+Hc7zhESNucpKHbFed/lgcsmRUSFsS9Hqd3l8vMpy6NBMn43mxiX458vLZvS
XhmM867K+ftavpe4lAgBffu6jHSGB7awT4jQUdfNnfHldxBuxAPL7xpkBajVZfWzQW05z4ZlDaul
ubksloanGYaw9evJXfUe0PEu40+rHfIFVVyae5eB06Xltqz91oZb9tmm4dI4Mb10XaAQCwy+gXy+
/Xpq+ZMRCVYSRRtS9vsii6LDHIxJhut0UOONOV+EzZ6/clnrUWvsUk3tA8vkziDKcef05p6Ja7Cp
OTVQS9JXB3jBZW9aLoiX9nStKBMXuQ5Ref7fB4E1uSit2yW1NU615uD23+gZIhHoxl1Z6ubOn2+Q
OF3rre2690tbtplvanWcBO31sj2kAzjUBvX+Jh6CiHQIByubDKbxaKf1cHCTH5/JnoswtPVs0nrm
O4KeaXVzHZA9v/P09LPLurRamzaJr2rJ133peX/2YJ147rss9494WXZJDYU249ha/otLp/byPy7/
1/LA/7jPXWSml3dY1pbXXfZdNi9vc/l4l31gAIAhBtTMGhl/9S/vvDxZfipYl89+eU2Y4qKdDBOH
8pyAunxPy1M0U1I1wZl7tTTkl6Zx2QdiW9b4beYw2WKU0abj1ssUn1N5SZOleAXe36Z6clx2FtPw
hJo8RPAbwwsm5mKRAhTEgxOfZhlXoFA4ZJYjd5ExXBaDdG9rPzK39RRjM1b3MT32z7515HL7V5Ms
4KpnEHTygqikdr4P/yXMd/kQet0/KBN0veuOmwAvCqoE2ZBuX2K4xhzLtMCIjvwJRd22R6wqSIMQ
Fkuy1vz4kM0j0Gg0zkbaErnFLRvKAuqP5T24i89qkMlpd7WRcl0K+13UZj/rNqyu/r+xsGRf/5vG
gmG7uvuXltD6e/v9V2r27ffsx9//hi85youo+WtT4deLfjUVXPmH7QmK9q6nC5O87F8dBc/4w9GF
I9jtCs+wdRq4l44CD7HfNoTkE9i0AahIteHf/2aJPzwhpctLhLm84/+lo+DQhvi9o2CY0vIcXfcY
SFtoQf65oxBR+49TowlJFHlqCs87jP6cptJgtn0Z7RpPfmabmJlQp1WytmExiQbVp+5u7ST6EEP5
c6pabYaZVFAagBgFZA+qyDuPTZ8dcQ55aNVgM2hIrLC/nlyzIUQw6ojoCa5LI3a+6hiIjPfAUvJh
qJzTpA2QoB05fVHNBBslo3OMxNE/Ox2jhIF0t6xK262oCBmp6xF72kS+t9XMvYEXVZQVSg6EE715
GtJE3+R1ujNU/EzdAFiHGzBmSktqT45dbQIdkTeUG5qhEc7N0nFOTZx+dcdgutatg8xzczvgMWpN
Qp/wFr8ocdQ62v5jntdnM8sZqlse8LvpkPn0tbGTwSy2aAsHA1DqtJux6I11bnPXh+JOacMHFOGM
fb4L4EsmXlw/cxJDGBrwEQID0HdWiYWpcyyuAgDTJxlvXIgvt8uiFeYB2/K4SXTGcqQPeKmptmNH
3zlBFAsXObY2WUy/nog3uKCR9mWetd86/H9NXU47x1DXZQ1kPBoRlhmTv/GEUwD0oXiN7aoEyN1h
QgQvP+aTsU/s8UetxoPuWWqTNmgM3LTYiWK4s2cPWkpwLv7d4VynvbyKlbYa+gJ3Ra8hCYzB5CYA
TpAbescJ4WjEHZqm1qYsm8dMzclTAykCOQ6mCF3hNhTU/ixVEEns3aGRMuvcInGBRkZWIM60HbGP
C2ojVTu5/ILIbpw4e6ZndOdy2VsXQUk6pHzRCVxIVGPfawr+NEqeWQnsW2dh0hXOpfvNd0JFMqcG
8T8tyb3lBlIVaFoy4FlHy1Mw+kWZwpnU6NEUXNMxQa9zao7tQHVQdi3hB4NIPxf8ac4Ypg99lKLY
RGnX1AWGgPIuMPNXzF2kZPsEQZmkUWvuCE3KL/dZ5UZ7N8JxZYWIKnKzK85Fj8JANrBGHCqIDfgx
Ks3QJnXjixQ1NKmpvXOJVzLmCmGCw78JLANGE4aFVkNxK8fg9r+4Oq/lxLl1XV+RqoSyTlEgG2zA
2JyojE0r56yrX4/cc++ea1XN6b9tY5CGRvjCG9Iy3QhxjOK8nBuPGNwG9dx9Wmj121gDJIYJ7gMQ
sOVS2lC8jZ6aERwyb/FQghwpAY92mIA82LGsFiehhJgMYphel4iEdQNw2mq1kCRzQIVCM7dZGr5C
T4ucoQWQ2jWLbyP10XiHzibGKljoIVkL5B8oHJCkyCaitRMK1P5uIOen9Wb1XtKhzoXdathNsTM1
QIWVqHLjUVP3BiccgoQBVn7oLI9+TBURYrbZbXs8oadJ+lar+MJ+KWDWhU/pVImgYgvjFnXAP8rc
i61AMTZGFOD9UE5gKRYZ7S1gPWORn8Qet45Mxm83D/FjjCm65zMEb9T1FeoVkJGcEqWPRZjiUhtC
zU957rFwDDRIdcXYX7s8A3VdoS0q1Nwi4SFZZA9gVsY7atE/JDl/l+aSewqgENAfpTAFYUtNGGal
yLJ+Abj3IqPdXibbgLhCUelv9jHN2jKXUyswHlXwqSva4D61FPPTXvrJoBgvI7ReT02THZOh6K24
Lj9GY8LO2aB7mExx7kKBLZZeHtC6qDNwWdAU1AyOgJglf0q/P4MYpjEFKqoE5VeCizO8AS/EdgDV
ChqKxPWRwG1n8OJHlZQbvxhQE276P9AaQluM8+8mwV0N3ji8+moATwvOgn44MK8SiYYpzFY0/uCT
pljn5EDgomABn9U7ky/96TqZv1JGQJILvKWmvDpl07QS+vKUmJfAAAIWqNPNVAS0SBIPXSBpXTLf
xrp90Yr6GiblPRvCU514iNxogk8cRSGrmPAk9oz2niKbsC0olxiqNIJrRB+gAx3pGBLq2TpUmoGu
hhJMop112waHvBTIVlsVP9kz6P1TEiTDVhrFF43GxzIZ5F2UGgdJHzZBSqdFQYYhClQJl9wObcMC
+T5dBIWvGfJN8pJ7knihpfvjD+nXpujHz7EAOF/Se/Nj+u1NGd4GcfESBK26WnwUYh87WFTSVFPQ
e01DBH7KUMdfRqtvIX6O9DJ7IGyIDJUikgc0/c9T1v1ByqNE58aSPe9VXYjofUjwyaU/+RTkM5Ye
5/Ymyo9m7euYXdOh6gPaMcaHlGgUt3XIMKx10x0CXCoQqTiK5ovRoCirSYiPCLiNd0X1gzbCYGVR
VFHQrtkAWyeUUFToQuMrDMNDtwB1v/CAA7C3XElizhIwAduLmqeiVjujiuDR6II7mP7RV7deCaC4
yNi5I/QEd5T61n1WocMsGR5OOeIOAjy/Y30UcYojxchFhn8osX0pLT24IFSupdRIeBeDRDA7aVOn
MGTMj0hU3ka/VA5tgP9XN1IZFMIzW49R8+61VuK0y7mBuMsuM6frqOeoDCNJW4/a0eyNL1Xo3jUR
ETxZoZlZRa6UYOgG6BhSCXIMI3q0smAX8VjZgrTYJBqRNgiCO2FEvmmjmx4CU8P82XeyUo8RiJU+
U68rXrg8bCLk0TZ1Dg7Yh3tdRrgRpiuk1XkPJ7m8KiwMG9Whxk+pAGYTHaSes1hBs59HPKYSoUyp
r8yqx+Ya2W+ipR3EOXKFLnv2lLDNEtRcG3boRWjiR+2pb5BmcOMplO9yePVKWbMnjbSkTUEahURR
fq0Gu1YHRTxp+r5oJ3+pVtYiOI4TsAbIEPg/yGxd0eLZphylhUanyqQfEzhFCC9NaXUrKNMHWfyx
UeUDKgsPqVHvfv0+dMh0hItVhsUgkkEYYhoXL17Dsrt2qPs57Wwjp+kgCXFKFRs3Jv6Y4vSgVzAl
++prGpHVLIeTmShvi9I/AG7+kaj91LiySQ1oaYywW7W4LUaQcxpTTCxhYpbCmtnoFuIU0CCTuxUU
jgx1XeORtX+aAKuXvAZwlfYVLaYk/x687Rh/Q7NeBTECQAtf/6gzCEO++kP5HO8jT3+GWO30nXBo
JoqTeURzKlHNT4DrHrwsRgyeSlEV6rpXBR96XHYak4Y8zdPvYVbsMhkSEwHCwS9UqB+xaViMUm7p
pnQM0FOtCf2YsJbUPSb8B2ELveqV//C75qpFwtaY40qxlLdYXcnoNS2Y1iGGx2UAZA9JeO4Jkj5q
WFMkUf2phU3ODp4L+FQIgRumH0IRY97SIn2A2qKxzrvRXuAm56GONvTTDs7cGWYfnoO+eG0WM2ki
ZWsZUvHSjtWmNLRN3M9q1MNtSrFIITj11gayn/ikSDCdAPpOmoqPXmPSX4uAF5l9hp63yVMlE0Bx
XyO+BWi0yLD78oLFLakE9GE67JBMBXHmbtUo0t2Mm0PkCw89MN7UxYRsMcbhSISArZjgiM4OuQUK
ZHVurKf4LMU4jsuaellUWWH1UQO4rz5QDlusmoTHD/NtnSn4x8ZsdEqI8QgVGNSWOAfTgm52LYIT
imjJMWVCDKbnQ0Ykh28FDfWfskfj+vefqkF9cRY8glY8p/i+UP7nN7/fh2UZ2EYLmuT31b9ffn8h
MfaYhM3v9u/L72/+fatLeLYvxnD9f37+Xx//++LfC/s/r4njaCdLbbaCP9QsnN/XccIix/T7T/Z9
RCv/fVSpLtaG3AcE695WzdtzrmNd+PvGv18Wc5n+37e//4Kr898/ays52FK8R8NtBFdrfKW/n/H7
KuV/v/Tvz5StSJxKmkxltFbow7Tzlyltke8LZ/V4T6Rs9fvD39f8flErujQAJ1Nq5pc8mDCP/N9/
/+/bLgZp3TYwmMvfuuu/3yxyLaYDHe1+2f2/xP1grj8tZlLC78/0boitPkHEJR5Cz60hs/y1og7m
AmGQzh2T33+2gn/K0DlP21XZB3vhUCsvnFaTeiCfiKIrqkoaGtNLz+Gk3qJsPXz2r/IZhOsxt0oc
aXZELvD3rukq86ziNt2ISHG2zb8hqiNeZhFJb8PLAttP9PqMPWKNEVQGsiALp4FndDRfMBmabu1h
KPTX5GKc5GFafgOAxqG4GvdobaYWlD1x2WEy0bvtk/VLroJxjoQE+h1Se7hDlU/Q1+FXz8aTOmK6
0vC33qI4zz+b70y1YpTawXGgMt7daXTTdQs4Wmz5UR88GjBWvZJvbCXIGrkJIHprWHrvxSXeIWq4
wJA2na2mIA8I55LOK0faIVmhmra4KMo2gNmBVJfiaGByscE+JUfjhCNSWC7jVdPOKKKlTzIbHGkA
v/mNm7/NRjeo+qOlsc8QVkLadiNJH9gUzhBEgzaJcODrQl8aeJg8EWadNMgOvE03bMh7tC1gvRUI
tlpYwwcgZUWkEZuPKt6yjzZATlDaAluWE9a1mCZzqlvKBeybchneIvEqfJ1gflOwm9YqNsK75Jze
2aCTU7hcrHMrOWfn8jWwhCXSJDTMAFytEU8hyF1Ckfgy3Q/dPOIBQIPJGwERetu5I2NjptSIGILj
+yNBYV92CFkjtorkVfSFLPm6csYP5Vg43ySm/t48NOCJPjL0Le90FPa4pKmvN9zUjrgf7kFlD0DL
YRODdiI9XCaedcIQqVob9glFNH68VOjAc4/4eFvKyfsxNlgG281awSfK2GATuNJO4UHbaD/Zg/8C
yXlWNyRFH+EVHUTvR2jd5gbYkqnqnXwHNNSS8IsBkNfYnqb3AM3N7QKVVPspnrIb2LoTp2KOq/VG
cBClJRm1w7v3+W1ejZNxgpo+qzc4g0Ifn1a4DRBfUk8UkXQ03lyEZ5LlCn4GKHzAAFc8uu+NYLlA
gWT7nr8c/bcPFbUSgGnWTkdU/KjnOBKWtrrWcG8FC+8tqeEbmGJYgwWxa7V4G5HovQLTf3nKb2+A
LgTr2eCj9iiw2snt6Bhiz2Hh3NpeL5GNX+piR6+ZlJaF9zoEqwQlJDtlLWUW1Zy6x2MrBu1VCk8c
rI9gOvYFskNL/MqvPQz/HabJ5WragXiYuPvEHnZIFWDbB6TMv0N7/n8/paDh+luUvDsEqrM3zKRF
2JDAd7BdWPrbCffcK+8bHctV+UREjLmMCzsc9ay3B6t4r/dkKBJKsSvqLNR6rOmbyfZ9iPaDW9md
i1JViA98dUTEgu5wOB6Nw4CVavgermG2W4H7VPC8xiQHv8IQe0nn70x5xtbKtBJy1KU+2tXtG4zo
GsLDhZoP5zcuxXXEpaTY9dgjEtQH4QUhMWEJT4iq3byceZjMsh0qtT5e3RNLcwMwbtlfoUVBpsmA
nhw8f6NT49j66U7cqt9wYQbMy6dXqt0eYEJW8nooN+FLcPIxltOt/DAs/TtFErBlNxgJS6g399CJ
t4gThFvynPyVgImRy1eFsezSV7cvl/oD9Y3YEQ/TJgh2bq65qO6kL/e8OEmv7Z8MbebxWAkuAKty
DapYg1BrMmq5aZVf9Uv4Bq8LfUTAb9VdAiiIldg7kS6lrLJzwBGRU9uLAnM3yQVENUx7jMpM5av7
USG3NocStTwQMss7yrfYQdKmPUby8gFZSYMUhZ2lWrrxFb/5G2aoRshPZuG2bAM+kUpUswyOOFoC
Nyzs9JmvKsEitkL16JmpIH4dFC7YwkIHN7wDkyVfMSqOv0WJYbwGH+1rv+r0I6Mz7XDCswBVVQ/D
1icgcJaUWdhCI6nA+zPTEYdTus/8sOARYUX2EXd2hjMTKmDLdMsqROgIr4xpzxoJHTF7k9fY2VwX
No1hxdg3ELLfIuo1OM0iJIQOLeI+K4SZBx59/0RkbImvLv7f8oPDkiOwtIYdEm9sDijF5ncUrhEC
9x3GoFz5ryEHvTs8RiJVBAEKm/IPG7Q1P3tKNflXup2WwxoNfPFHRv+ciXII3G6tzHOvgBnTvuOC
7s2PPSTEi6Q3CpfJ5V5zCn75r8kZu6rjG5coPjH7W/bzTYO7xqNxQ9ec9baJoOVsaqwzbWwO1xjn
/f7f7zfTA7bIznfc+jqIiPQu0XR14hcEJSzvNTthzHn1saZS1l6/ZCQAOfW5hRz3oK2SbxGjUOM5
KUeVYBejYa4AUQ+UAAjAcdNDTzJcdrEVCStMA/tr+uRkYBu5of08S+8jSAa76cg853jztuVSdBAX
WTOtoh/jj4Z7KMomFWeUyxSqWStAOxlHTlJucFji8f1Afhw7e2fxkJ4QodnOE/NbBwkuWR71OfhW
0Rkd2Ek9htuNwkHkoroB9H7L161WrmzMNtAJh9yrv0Q+gsP+0nudNuFTbbFTqQu4gy8FeDhI78HF
hJrIHHiJLyTej+YmXlmoz8DG6NjfyrvyHtl41x+JUKgNBshFPvRdj22ev3T9XfulbYsNy+DD//Lu
wg750Z3v4sjFCFqdyxG7zesTVr1U5ZOT9OXvQC0MVEAspIN/NyabzckedBepuuT9hAg5Sl9LlDth
4bzwcOorkvwMIb5i80PELJj7jezLPE3LVUfVCANsY1bxcdgdZ5EpoLGb5AvdlYm9zmds6pUR2ax8
WLE7JBAskgZhtvUlHJryO1ROAp6Z0Jmux/SkdMkOU2lbwMM5sTVv32EmJruLFNToWTdWRX9G0Aoz
OxiW4sbn0WrRRlV2EXyxN2wnrOfK0CxhvbPFFTQzbI5ME9yoC6USo0XcGXjkMpTEZXuvjoEbmadi
rTsrz6WaZXsuWgcWs/xNtkPIrvQoB2yHj375SND++y6FS5X41vAjk01KgDMEeOTiFv0CAZSW7p8W
LW3SMnWQKJtyjJyZyykW0ii+wjKF4Llu9K8EQQXivQLRGzDu0wWgiiNugAJwXFGmGvQzJU7V20NK
UxC0XgnZt3SpRgs3VDj8EroNxiws4h28tdlh+k4lAXDzlm1nscZv+QimVVnLD/Y2zhMCaXD3s5U4
y7/lyYHigW5iuoQr5RX90HKgMLYhUGXhHdl5AkAt2/aJg+kVFVskVgs2DpsQlIC66Ng83mrFVt9K
BP/Yt1U8e4kgne9p13m0Y9Bdx5PcXqirbrZKdybpChyYyDrGLJ2Iu8leJTx2rOo8FevCVZ7KUyjW
OPk9+xWw5ib+LI6sc/0WO80GYC9Ok4EDZh+aCUV/qivL9G0BKQL9icahSFzRzV2swEwCnx8oQfto
9rFXWDnGS+xirHhMfyDAQnkm3pGQ2KYXQSUIFmC2kVit0rAdlCMllSlBpMQV3rzoxR8smhV3/cNT
UJ1/GTqX4et+0CD8Ox7sfbDL29hRuOYVZ0KRbxjtBMjr0dyhSV2cCV0oP4r9plTQMWLgLAjHseCw
/Nv4HR/EyGU9jyBUuJdyeVH6teoD4yci1g7jVnS6Fiv5fR6fhh1ac8H8xJpymyaofD0FZR+FTprZ
91C0hIUjEhZJjofy9RIjeM7nDwjj7Ut1Gq94YPQSwPg3eDQlpk2xTVFFvNbhGmljIPujRpC2kbWD
XJ9H4d0bPo0Qmsq8uSRYy90bcUlEeGuoMBOC01SvLQki9ABT19VNF6FZAoxx5bdQTbbTDlosc149
UmjUgQNt0PvCKN5OSeoO3jx6TKX8mpyF+EJTZzuWqPJv1AcW00F/SlzAzzl+zCRhiL0U9mLdFesq
fQXhO2CK5F2SCPYJKZyV2TArOOpkdjMJuAZe7PljFjMRE4SH3EQ+tYsj4QznYwPKEN+Gp/Hs8dih
JAvnY3RNfVUqbtxSksovwDzZkdxCRazQEgtHYWiONGl9vAp09jYLJKGMNHQMIGqtp7vSx3fPHto/
5Ak9+ywEDwS9Z+dm+Ir06HDZ61WK33YW2WKBiZnrmc4oQGohkndq3cak9zhPv7V5RFM+M1e0Y+LU
Vr+L4C3aZPp64WqwYKP9iCMvQRjniGrT6Rlf/dJNgj3l6Mwkb93HIC3QPEQU+S2NkacmIRHQDRc7
ixiR/0UJCo/E2jyA6UE0GAK6xnSec7mMTymWG/gzBvSSaZfsAvZB5cvQT5XoluKWI3shWYXy6O8K
ta1HgawducyTU0lSraeET1HujO1aPGG0TfNrj8sHu5fPo9pS+R6fbDYi+k+R28suxzStYyTblXA9
Ei8LV9VtUjcw1xp2PLdq4aTBjweE+smRhDBAvgmHCxfNnoN4jFxsfWohHEUETOx1U/I64Hh34Xjg
fFo2R9aNsZVpYbvHBb/eBCX1cJe4oznjRsqODhDxxf+Kv5r9vdjky3vxI6+H2/dEJoZYo9X8AAAD
7bQgKQ2/Qjam8cBDuOnENEzRd8oC9bI6kcuuw0P6GmHqRY2dyizp3Zdwjnx7OGsM0pdsd8dBc6Jv
wi4dH3s8ffeXAiNbGwWs8mpsqkd3Yy/N7PI1ZO4tmMRDtao7UiO6SXSRiVL5mh3TQ7zlhpbNWV3P
xYNV1bvzwUvV/REJEAroVFox5vZZse7fhp+2sghpQqlb+uIaQV+VYgSzGvpQfR+YlQUmTq4pUfcw
nAE5KWZmPQ8oVQm+g4avbEJjH9PPPWGN2B/mg2Q4s7b4JDL3VXllG8tf2xULDlHiI3rSBnvWPjuz
eFmRiUuvnHoBe/rAHrSUCJ/6dWBh8jxsFnucX5hl4xNZoB8kmiAV6w6QLEQm4zmRtco/4nXxynLn
U2bmyalB2u0HynP6DF/TV32Xr3SH8E47/F6P3x2jb9GZ9iZISBJHgvyiWCdHrz1m0eekb2vJ5aag
bPN2CGtHLzklBMLiuWHaXkGDWuYt+iAn112oXpBenhSYhEcM/fMbckb7KjlEOmyQ4IzYMymrDiem
VnMkU13cCC81q/nEnQUpPdk9ihueuL6qjtRKgBNTeQrdrHREIloGJ6QhZS2+KRyFdU0sSrGajn7i
kbggCmu4s4QeXOe79lnDlKLBx/6HcsSBoEk1L08dqzlHug69S9LeyXhw2CjGrxY2Ihf5hjRDjB05
PlbaMUz/oJx/48Ob3jWZ0RzH0DN9dL6dWcTCd8SL4OYQ3zmqVfzSfX3ZvvUvSeBiRF0FS6JZRT7h
sCR+atQ+tBOckfrJBNp4K+5BspBuY8tqwU1tOjv+qvaVtCwuKJ4L3x4KzmDlAS50ju+ap44mjmJ5
VF5K29+D17oBzl/1+/4S7LxbBYaMngwID8RCLN9YBq+W31jnSr8hxYIN4dewRc2ZcuIyde18hG9p
YXpqJbHNYV8ie/Tl/enOublHeG5RrClzxeG5R6RUs1mJuXYJTVvHHrHbF91H/8V5xsfc0xXsgrL5
vBV/0obmB/UmcjZF+FPUNFWt+J6cLzke6/v6lWikvWsc17klSbvZ7TEFlbYGcUGZsSGOpTpQP0e4
RxDhl0jiTXgsPeXdynwjNt+lDhkmfVG7pYYpfaKV4PIgxfjFfxn7TSvh/b1DbyGa9kBFJJdkguM5
OxMLpHdpXF10umHMVDym54SOIGzep+GOUgeZix3PCHNMN7HrwwgEG5aktBOYQ8NGoKFRH8SJWrMT
7eu4ZnKn+rXwnF454UtQ3MDaFiiys/EQhxr1Ln03muNQvfHUDyIN4HYXd9zq0YRmlSePnIOgpAYX
wdUseLW+F8cPKnSZhkjT3stQLHvwPyoyJhCc+T8vsrfDi27ZF1dTfx3qnTbHoVp4Qvl/XeTrCwqi
RvCTpACJd3xGS8V/5f3Jjsz6b2ojprIa1nW3MXSn8mw2tD05/lwfQYp47eGyyMYKLhAKwpvu7RAQ
lMmu0BH+pE5HCI/94o2Il2yJgiUgRs9CrId2z7K8eg3lc6u5NTf+M1fc1urNfCuzN4wwd4j4ap+t
sCbxemHeY+YerzpErZzm1rH9TIVDGMaucSTTMLIvsceXZLCMjBuwB+hnkc3HUL4ma2MxB+zqhL9Y
8K4jd7apQRATo2eneZBcop0AhKc9+uTrFHSlnYq3I9nmcrgJLxxDuc2mqoE4ofFDEFU4kr9Oqdqs
JJznIRV07rCeB+TOFdU9GymNMPhBcxbNiQg6DHcG5CR/d8D0wHZ7JleHiENWo0Uvw4PR6m7EWmxr
yJDgvDPPPjY94lLvs70G36QuxMXUctkgUfAqXH0tRTsSi90TXx/vM1TOhJgRRT96QjX9xwe72/CR
Qq7jNRr2FDu0guoDLNzoTFGDpfVC1J5sav+AhH3bQ3zcBLcFnIXHgiY2/maUZryFG682pPbLIQQr
shIVu7uJyJWQhe1i3VxGF0QCw9gRwmONlfULgxyWmNo7PsRBejiH/qo447Ysl8TVEMFc+dGcwZLt
KXiUVGsIQI1Pont82vgn1X9SIUKKBTUrYgSNZ/DukyuC6nAIRhbyehEdW1BTS2xI/ySmS0QFBZmS
OzJ2vYMlQLkiLAEZgaNLR1Xp2as31DZBWvnbaPMhnKmJsmWs4mBLSYnL4gHhKd8/fco5f2Y7tBI9
ltwF8UxY1Uf41HANTAjGa0uS5H2O/UG+ZcfY4Wz7ZNjE6OYRZ5F/G1Ro4PogKyI+4MJ9hvfY37A1
zD4O1+HBO7GtYE1CXYoTvm+PwMWHi0ZSaxlojed7+aFIO4kN7h6ckdsY5hkYv3sRSYLjHaL4qKsr
3iypcad7kRgZcouzvO7O6TudZGwES6t/x4r2zusLf48UfPNA5ts8Y4zBIqbL7oCzOzDBqTRBkHPy
gooi1N01e1dKiIV1vGbN6QjYjd6BhYinWA2fLn5Xqxu4dFptNEPJX+MLr6WwUxJc4EmrYvW04ml0
cMyhAlMSIq0uwWKdkOrmH/xdj0GZPayRliKT6BmmasVbmdnGpziq3ujOwMAxP3PhTwM6BhUAKkyA
hmOIW/fMdDV/XSgbIuda3qXqTWDr55oFz86q1eivk2o1iOM8ecI582DLJrUG/AJEglmZ0ft1eA4Q
DJsjxAquKBCwgkCHYAltXHLR85Z/xW24eq6Vd+Yf8oL5TD2dp1tSIC3nseF+G/nKB7KTMR4FW8pw
4bcp3uWqnYHwRn6zski58qs4WMriEqmJBROfxnrO8g5+iuGHQW37T/6cz5nTFVSml3h8EGfJO4aV
O+K+CsKdjidiozHNJS3o19MC49cT8Jq5n6N3J85CRpzxUtBNNd0IOT20gMivsCaydfQOWoo95MUF
T5ES5Z3ZyXvihMK5h05aLn5w1wnFxjJ+p+zPN1w+lfVmDkdUfiVRt2an5OQjpV5gPEU3U7VJUaDE
ImdKXw4p1/QVDWEiRx4q5zyjijixQEEDWjArno430BbM65A2QvlbcphbCISaHvxk7JPmR8SuwFTy
VHa4V6E+oyW2Ku8m5t9u9B244BO6fC0KfxTK9oeZoE0NrXOpk1CqbA1nnrSGoy0+mCt8S8lVUuf3
/vvJfAJyvlwCPG9qGsqSO2NOkp4U8rJioiI8QTE2JPe3SGR516HYMPx8PAd/dh6nLcPK39MZnx+o
b/FH3DuGnDxGbodJLztcFYuI3/ASHke/GgJaw/Ntc7cSrkOz/KfN0DEEXCMCzNz/BOPYt7hz/ojr
ZRLMDwmPhtbOQLYhnbtEPpKkMZjbN+JY770tyQaeb2xG3CbTwWjt8dDf+eDuTJdAIGNy+Vxuh/9N
9Zk31CjzqC88HurCMVmzopx19ciqUJUNSz6Vd426aekKqOISTV5uFvwbD5E3mxdGaLFQS9VuS5p1
F32nkP8YLg+WBcJn8EIeO3fIbc7uAnanrcpXX1qjFl5Ch09fkWrkReIEDJTo18bRS+OmzXVaWJPn
DnR1TXtx0ZIdxRMhpphwZs7z4R6oZwEopzPqp6ixEtHGAYH76ZlKxINrfdrzGHgtQpXzXASYQvkZ
DXSSU6CvVNwJd5irwDqv/VOtcJdYMspcBa/jMSwMpNVRlsWaDi7KIQAxKV/5g0Dc9+aefh3zg0cJ
BdlLV+VixSfRcw8SAu5tJLDUaQKau35efTppH1fFZU97Ghssi7iwmnbHJGtO7RsNUr+CYm3judpc
UGSk6lE0+J4RtoDSWdFiwyQTVZvMloMvVEq5OtaxGjhEjkPronolmlaRLlDH2rxNps12YravXfMZ
AROrEcdEgFQ5AGkTJRf7h1o6YPUWTC5qmrm4oTVuyg6IsXgBodwV1RvPmMvsvAtrT6/PfMvtzgiu
wgLDQVzuLdZ6t6wElDWYt7S55oFFahSIjuSQPIFwnIrN7/AvU4cKDoaZzEmjvCoDHPl5hAFsC80a
TCXjg9stuXBcWT2uFu/DBqwbdzYKCDnPa5HxUZFZTxHKoOtkVSflnRoeo4GUdR6vF5LNLARTgBOl
JDgMWFavg9Tl0TFQs3khumKTi8gJRc15B+L7SnXmRCpzCq47AiaO4M6WMcVqiKX8d0HW2BotXWpy
P9wfz5Vp6dG3U+b6ZJ/szEf56nFPJE5MxnDLwJLmcUnc/wwI0gEXWYHmeBTzl34+56bgI6ElV+l1
mnZ8/DwJOkqZFo4HBqaXKLV5K4UqJ1nZks6FlDmDid4pJbUlqhXL3iytFbunhTVkiq5M/xZqHyxG
cxd8g1JN3+b5ip0ZSSoqExruFPfZ1YwjLybNWCpkbXl/iU3UVPbigKuacBPBeP4uO0NxtW4eacTj
2cmo8qFwW60ILeQaKByUHhpj+Nyt6hJEhTMPuIb4tFWYlvoekDuwlwPvosMIesoeWRTjrpNfgfSX
F+psIDlMA28sLJkzKkSveuLBLJu3Qm6/RFVPsgvgdyckWPN2zw941GW5qzA16qDgAz62+hfvnREV
pQPIrojKvWSzAnL2EGlp1mtNhf+wrozHPK/lV54lhVaRhihtzxJVOQr1uD8IicvKamsXwCWVXHag
jDIpcK7UnMdtHI0t+7Akmez+pPh4doHvRwQccQp65N1aVVZpY8e+w/acK1umIXeB4xUJtECgzgKt
HHzvtTvpbhltzOCl8QGAu77I4nGaaAWVgpUGIhMNpLz/Er5BrLCNKc8SvzWs5t6QA6gZU8Ib8wML
zqK2wSDOMwlnH9GCV6sSpBwwyq0Znmkn+y909vxy1wW7McP48QPx9rnrRSkhcGYeNyu02rJXSZSc
mvmgYS3i3658UUYwadOsinLNxORRMGVB/FOSysLV+MIKVKn1EWTpuN8hTH3lMMJEhdlOE683dvyK
rX2OOTCBfxUefG8EeDtiwnLRuIViw1PjJM9ETvutEL8l9MzG+S54ZV5Y87eaXeCxDDASKwzA1vpy
MJFwt+Z1L4D9/KQiwsfrtc3K453pOHFuJxynVi4xG2n6j/MGMp/ZCZW0DTsJAOUptLPMZdq06ivL
EnC6V7+XbPS1W3SQGengIHSCTMo3E54eiCe/snSbkM0OlScH57OBGwLswKrAT2YqbQ1j0mYLt2SJ
VgIRE8KEO1ld+/1aGF2R0jnKJCge0ohBAL7b4RpJIYfhFrJXj4iLjeV3M2KxFqfkkznDkuLK2Ikm
jNq4gt/tnM2InYNH5CNZmmx4aOw8KaAVJGhYyNxkaNdfAELYoDjvBHXDy/H0IW8mXsaZAMxaauWL
I9tYGx4qA5wxsTluYxZhAx/Gp3L2USzjW8aQ4IzVIg7kqCc6OKpJ2X5uMvBY+avUh5gDZvxgLjjs
oOREAw5UyjuS//Qz53iPtyIEiVdsIcmEXe2sxhzFVIc7Zr/fY1OD9BekYXaUrzcwAbRkiMS4e/2b
Tf5EbZRknXx1Pr5BnlD+BFmE0dgMM2hqUH8bkBYUkzmcKypMuEpOldXMlF5jwEHJqpG5xy6XzUOd
uY7+TOOXy2ZgMOfvhSqjW9SpWsTbs8GW5VRv26qUQAlHREha/zLBdYcp1OhbFYErX46wi49BcuI0
H64KTcGveJC3OEfIW3O20xYR3bIyJd1AWLtHDTSKtBmlbYx0Bxre8UbsAxrdAqSWUKsyR6hi/F7R
Ttj6refjFylJrKReFpEbYxMfTApnlbbot3D7j0WoCe5i4olgm3GFR51YvlfrECuG2bdGkVFMvpSK
QSI1yz4Ys5qzPqk/Vep/9R6HTCFzOgdTump1JyKu8X0D0WNA08u+MXFF0BfnwZBzzCf4y98/hy0/
ul5sHH9/VMVySpAjnn9/l+LEvR6o3GQzLehX7SOdxT/6MmTI2m4PLbzaxv//i+RPADF/v28CHTCo
VKDfX7Jw/0la/Opa+HK9UtWco6QfS8IN8e3fCyIt+jZGrf0v+YmqG1Em+KdE8fuvDm8u1ETSza/y
RPhP3eSvGAYGhBFy+dNOKEF2CjNHeFCGCvaTzhoJwfsja6T852qNWQKlKuMmAWbHP39v4e8fzn8N
spPf/PthEXubriIHa2pqPZUOEvL3In6//Kph/FW/+CeMoRblzRTpJA7wy5d+KuKBonDS4Sr7ny/9
/O3/+dnvb39/JrXBWo60cCXraJ1hve5mnV8CdSkLZ3aV0WclGy0u39F+qvEICnRUyqEX+HVvi52q
WpIGytzct5GhOWqCkhhCE9eeyswEWEw15vJ2RGUgG/7gvlCR+XkPNL0TIoJym3tm4/SlSmNkAtMW
UUKLdFSSiy7zj5kAUEZWJlK/mUgX1NQ88cQhJK9hNmF6N+IjgnVfOwvq96ei4UDuRNVqs6QA0zyS
EiUv1TCzCQ0lxhQP92pzMB5pfa5UCoJqtcguIq0QzGjxW0t7F1+VaKVKBY0QiiRKpb2O0uKEUUi+
khWAr2XvLZuB8GQEc4hUBrLciGdrpATU5/LRlQP8AkOFIy3v2jdEkJYFVSsDoZRDkbYbLGzFEP2l
KKlK2xtauoYGuRbWtus66alDFYpjQu5z0oGR9kf0YzEsq3A2QDZkH/uLioy8/BlagQMaD2C8RXvH
L2imQ1ynW88hBPdQt+gqBPbif9g7rx3ntXS7PhHbXMw0DF8okAqUVJIq3xD1V2DOmU/vwdqne7ft
Y8C+N9D4u8IuJS6u8H1zjhlzKiS0mj522TjQ/vlQe2sz9NRHbVl1ygFFSLZAjogKfS7kdo+ePjLI
lS1izs8g/qK9mNEggZCEcANKeCCMh3j3977gQ6urQaPy+qzanB3ykd2mTGoIZsVNn+FoG9/xB0IN
N2GvDeoqVMPXaoJQHXYAD8yu0Ny0AAlNBUgXib4bVYnFK2XzGOY0YDqKVYZPP2qmtiNH84CmLQ6w
NHX5KauUO+nP+Na1eW9RQkTqhYPWRHlkA/wmP6juJdOVw+Gt6HjFkpQgCpQsr2tH/SyzdpldeMjH
YGZjj9izDJM3s2U3Kut/7NjWvaBjgct0jKZlFLwIg5MhOmYgZMp07MJ+3FRynh9ttccoIdfI2fRi
k4pley8KfxsMeXrCDgatrQej16unXCmv89ChkKLRiwVlPgpTf60UFSlBL7llFwHYHywCGdxUCYLr
kF8a1bBfoqWEqG9tInGO2UhSaVS0+67UgWWUxVGX6pNp6sMuIZPZCHThDEOFVoWbd11J5rUTEete
NJHPG1jRMog450RmTzXH/MrLeYAJirct1rSviixbKSBzpDXYj0h9nq8XksVWyxqSUiP5GIJg3RMp
sYGKQKSfOWDei7s3wtLpAs1t4sSC9XfSvszAHHZDjbEP28dZ7RPloBJ5FhQpu//J/9BVAztHMpyA
PBBy+ZhVptNrwvbqsvLw07RHfCtk+IgfFcwX+TcUzlgC6DUgSGr1o66L2JXinhRhnEeZqMCT3VoD
82xD7MshRxyBzQ/MhImKTZk4JJVxCgnNaA44pDrym/QvQgczNysMqFEpK0HdPA11/j4YKZa2Triz
mp6XkY5T15a3upQqnhlOf6ykjDZKFAL2wvI2YFGpAE+N7L81eyepYjdEJI3IBlab3EbrUc8DYH7W
EfCf0Wb2MXsPnIoX0SIyELPCAVvp5l7q2G/pCuGsSmAesrJnYTH9aZN0YbXGNLwXsgSmQ82nqxaG
u7jUjwyR7E/qKycrR7zeFuMTacuu2WFzMwY6a0ND2TCs37Rm3GlWKx3nCJkGeUwYwMYZ2rTVPE1y
Ou5VWfUqLg0lR9TfQWivp0791gfONziuYIjb7IqEmM4j/d0hiDkIRfoMdFR9AbrXUPmYIczCW6C0
SCGK7F/OhJiwjJI4EKnux30hiLEvQrrIoOmJ/dwUKjYduTLuE/7XwxRogxv5JP9NsEcOMxsZIy28
LirVa1fFj76wK4fJONkr8ZMRFPIZkJlnB7N6VOhnGUmkPLZTT1MHKVZTQxYfzHcgLl9kHkS7bIh+
pjBbIVEPn4pNgOV0X1jvUjT3nl0WJ7+aUjfGdIx7QP4gn4XTvE8/yyprTy4JM09E+JwbPec8OhlT
Kk5Cmpk2rX5wpMQMtyIrnxml67KSSgKPWo7nPZEiEBPTbdRIdAED/a4RrZ7OurHFUvodj74XN4qK
nDZL13PJtrMYIgKXOO2mCW2XSqMNZCXCOHZ+/9hCLtsHOHRoPCwlErzDQR1HpyipHM3MfhpT4A8Q
nz4mdUygw7AkiyfABpWXNgsG2Hf66A59Seqo2e8rfWKp1RTD0QeOR2atOZmcPkMvRaPRTFfJDGiK
qf0M4xI0bFHkGB/t1lNGMoYqppZOWyCUstJ5hJM/EGzzNhbtpc4aagTJqJJl03tEHwZuG4U9Nejh
rlE1vADa4MMrFoAkVLg2MDemoeeUOickLpKKM1rx98rYpxwtpPrQ6hiSGoOiQtUq6SP2n8swjR45
I2cpNojtnTNcEGzoq5LECx2z5ErAdQ9jKf/K42KbxvqW/bv24ct4nxnst1wTlMoh/kbs0HcEecMg
CzuPQNGbwIYc5LVNy8TKEXBvpKKJd2UP8G/JfeuJHVsJg8PWHFif0cxus7A6pDIGdapaCfaGTEkz
yU193w7byXagq1JTgynrtCFK06KlNmdV3DOy6FzNLFCZx/0J1+OY5D8Y91cdn8VHOb9WdW+tg4h8
3rzn/Rs4XubZjk5TeLH0DG1D90Z8DmLWidOAApc3PgLlGr2alFF0w1+BbrAxD+r2OZRug44ePbGb
iiCm/isiNe5u01mSi6gDJ2CBPgz6z6AxgXruVb3ckZVsYAQcKQPMxb7K2NInIjuGdaZd9aT5FG3v
1grbjcqiCF5b82vkI8QAcByU08Rt/G42zVYLZkCXoqfdDLi0kubkLMbTpEahB/yPQ3qsOoOwaRCa
HHI4hhPLxIF3SbAjYocwg9B8qyN7PyjdGwvOzSBlkDR0iBKlO3CfbglQ0b3STo+jmFvc5kuNSS7u
YHyLfYwObkpH3qSCwVenQK/aGu3BRsX/bBAbV3l6pMwXEtuqE2ACyvoQPm0qBFbYk1c/lhdVkMiR
2LReR4w4SQhPfohnn7kp+WMVfuzVfoc6KE5cw9ApuY46hIdBLnaDuQmVDWck/ShGkubMSbxAIrvM
3WCcRFo/Y1tnnbRQb8KBPCgKU844UdybcvshMbiUgCJQNSkqGQEhfU55KDeGuFIxa9MMhH1bZWAC
8lOuNTEV8JZanVHq2zRoDnHfV88NskWnpL8O3eFmGDXlC63kkqVs6HqZLn0lckrDtZZj3iPDNIYO
2pD8tMHRtScJTNlrtk0sINlSHeT/ZfNN5cxs+keOpqUL+Awp+fJtZqXtNk3094mIgA0QneOAyZii
pXivteqSLWFc3Ty36+XmMZKJfC2QXkI3tEWTy5ZUypzcGCeHNCQdPzbbCImZKSX9eSiog/ix9l6w
992qmfyd1YRVjfJAXhd5YMeIoEqbm7RUAqYxlQHu065Nh07s/T6z1mpBkq3BNJkPOC1UC6+s3zyq
cmqdqp7KbqEUuyJabAgIPnOhi+Poz2dZ7sVOAQ6x4zytDvOyK0C6ngSkpWszckYEYRyoDyKpk2sX
2XDuOprrJDnXOwDbpJcYk+rJfuKKrDeomkVg4XQQaQP2I8vsOPRBQzikaR+yXiXUpKALamJW2Z64
lppOWL+n4NkiGm89J+SHxoV4DV5TEwt+zKYeBvOceA08TkxwOWueIvvnyUwWvwDtE19Pn2SZuoih
CfFQWphhNbY2Ky3IZmC0Fk55FRaEZgYOMsDYLf0534VtccTH+F1NZnSw5yKictK8d0a5nyXCI7M2
HZy5EAcf2PjKNpscKGi3ygPerGwFl1bl4jYAjit55mCokycyWDIysglthhTLML/y5hVUGJE6Sm+z
Z4mhYU/I0TlFUHKCC0gCbnuY8b807RlQbnCy5PiiaIP0yHFXZe38nOumWmvNsTciKjYWvcZOuhW5
SWwKBwWzo6sp+yzfaUsXPTfPHIY2eaJ+DklooGuO5FWsZTlthwXf3772/vhM2UHn+GQxy+nNrjDr
CgOFXXp+pw40JNJ9AunyYJY1c0sVHho6/VItQ0iskn4Fj3YFV9sEfpvlq3bQl1Oo3APLVBFOBvQM
O7bOeYoyVKi4T8SQ7U2Qsw/a0O97yiN94EencIJhpRE6fmZ8Mp3G6kzeoczcaRFHrRnSl4Kz4GiJ
6HWMWFblkLuR0cINzRYW+9CYO7UonAbZayOYRicjgOQWaGC10/qtUAeVPLH6XR50cMlRxC1alnRy
5lcRyU9hTKtw7mnLWza5gkpKq9+fppkGdfUeRqR5qmNAkxKteVMi/w8ruh9h2HPsypLzGKl3yRx6
V7Ynk77HvLL+DAHy6ykskWpIpHy2KsHedXiFoPY8zxMWMtDzbldk57xpnuYQBHEaBPdUf2n6/nOM
bUS0IUfJkjIHnLuohB+POq6RD82Y4Q5BQUKuMHoF69BbySmsPVXI7/UMkiFT7aMJbWBl64aF9ra/
NXbWXxN5+FYHbCSWjiukj2wdTFqS3PUofTWG57Io9K9Zu+dRcs3Gmry7fKYNFI9L05lOUGNTbk20
08iCRFhe+9NXdr9rbXp5cGtA8eez7UJQIvNEoGiE3/IhzXQWBJmf/YT3TELDtxXJCxNW73Sxj1KS
OPtj2UefUZF+lWZQUdWtHiBwdl6OlrJnVTVn68tuZLE1FjRI1M7PH50lxrPcScRT8yHBrQBzqfro
ALaE7CoPou53ZpJxphlaJ2cGX3di9Po+UPdKoLLhD09zRmyN3Zu0Lsp5N0LXWI/ThO2gAxwRGftM
WWouizFxgGFsT21JQbyryLKZ2Uwp5QWPL62Lins3rLTX3La/1UwqnLhr/uQGV1yB4u9OJBEQGUFF
OjadRmJXZHK2Ky2sNJqEG7DLKyz6CMZHDRKIjW+Lq87to4WbBjbp2kjAso19qDBhYxWQksk/93b5
FdGmbOGs6T4pU52BB7VGwMxM49vyh5QhJxLw/0gfoI8c0YyTNFKvmvpPLnBBkXg8NVWxr7WC6VXj
KOf34UvXNK9jP8+XVH+wM5zGxNymLsyPHO0iUCVJYsfcUEu3eQwpba5tUodkEDTd/we9ff9fgt4s
Il3+y3//b5/jfw2+i/8d9JZ/RR/5/xQeA+dt+Zt/ct60f5i2puqmYttUwA0Lbtw/w2Osf8i2THSL
LCxd/+tX/0S9iX+Yum3KMtUQAZXTItHln6g38x8mv7CBx9mWrRD09f+CemMHuYTD/FtwEumOqrB4
OFtXFfanCi/w3xPDOoV43DkcJRBv21nr3NRQF6FilF38KUxWAOnWKRuIcxOzBzRiasbaRANiErRD
tVjZqKPmcrYBOStHAdBr9uXdkLoZ1S8OuB9tk8FFSpQ/hglvSsvFtTYU7dAn0UdlhiEVoBD1JIvJ
sSgoLqZZh540Q8k0GOgKuD+3c0GTtGI63rfja9sBT5Hx0ZWd2h+nISCWXqk3SVYRy2AywalZ4dlp
zm0w9V4/2Qm+EVR8qSWfdOB59FURLlZV/GdSWth0xMium9FfQcSgeNF2NwmAam1rzcqM2Bz5GRK7
buL+V6H7+ko3Id0HQ6Sb74U0hs4EOj4o6/RIPWrFf4IHLxhcKUDG2PUCJ16zresCE4SWf+mG/hYv
jPgMd0Yylz89NXDh0GZJj11BtYj73t4oIeWzGKI66268NiTapn6g8RGPtG17QREHn0FKgY3kPzzJ
RZnt5f4j7OzvBCF2pZheliL5zMVFDlLFhTQMZGuonvUq35RlQrRJG8IvGNuzRkJJ3fU4YqPwIavJ
AlQK7U+ghe0l1AzQY4lR7YpAvkv3LBTsxhqIVCoc07rNu4MVii0lEPts+6N8rbqfuL3YihK8DNBB
NhlRqhvVVD6JrTEPBDmv6UIxbdrRfNbgKWSzeZsiuntTphmXKr0mC9K6J2DBSFLmtBkXWgNHZZ+1
0k1SicmtiuTLqOie9zPKCKDHSCalIXAjM7sVPWafUIgZ9QQH1Bgc0kaY6rWxkJBCOWKZLNNPv7BT
UkFLFwaOvBLDAGjJlJpdZElPEXgUO6/VaxjiU+j6DGbIFOTs5XjROU3x5rkYC2Ov4FGh3iA2ajE0
e9+kpKQYpSfGems3PjV9terIHNURVE3DcZKH4Expzd52/tRhoDTuQ1KULyyPE/4yKw06EPuFxvEJ
GkYfaDOCKnjPc4jSh404xdYJwWw37Fopek7KgryWMqcKjzVVaRpHSk2cTDIUPMOelLVI8sphBZR1
DemzKnXALDQsDeF8NghpG7TxsUMTZ/usnnOggLWX2Ot3kryZFMltWOTB6lUXkxLveszxVIP2xTls
mp4oEgdUjA5CArb0IGehF8nNkg/DGjVh3xpiiDbduxJz7J/QdVgRxpKkLW+SFeheWl3NIbbOSYxG
K45TgkZ6Od705ncSRPF+yHpyvjlcCM3EMtkGfyTE/Am5FK49Z5/w686hKk0u3PadwvVGDhky08D7
UXXOZDItgBy9aVKCORC0YFURL4R1jXr7QCy03hkPE4TfHYw5HfBfazhDtB5aOrVAKl/jqTrGHbTZ
FF1QZ82feWqRzdQZJ9JKEUuOJUrMoL12evedyIG9lpQWRUg0wXGSRgyonLBb2icp0M5bdVL5uLQW
JkGfE5EwqwGwLE9RmnNAyEseTOe26smhS+gRZAAETB+FVAHsziyX04MeWFvK8ru+jU+SCmJMNUrA
LT3hxDJO4FIUCNYyQkO7wROMjv2YjztE7ViiAoNadw6dYoHF9xabfyDwI9DIk5YytUfEpa9aDrS9
UG9yab6R301cR5YdB+klVboIUEXyImlUj9ie9OtpmNCgJzAT7Spg+oNzmeDdtEcaTXKbM0cYeM5k
+zUcRn2bC5xus9JbLlvUj6BSzn0UssFMCriZpYlmhWDrMAF1MUTfoiiGq23nANRm6zHrJaJJpNa6
F0jvA1paLtGvD/7c3cYI01hgAOQSdTuAhiYNku0ZEvWYvRkFFdv6CUSEnkjpnsp2Kf1E31Y7ti7J
0qty0KttLI26G2vd65whf56NV6rrp0JObxShbq1cfWkWgYlRn7WOOVien7LkRVPXHqbxIuSGYCKI
wkE5sseXyh7Z5Ig7v3MDKPFOTDuklM/E5JSXTphPOYTykyXI0ZxLxBpq9ZaT83OMheSpCambSTF/
jFVcurMIv9W5GL3Y/OGkBHrD3ucSQaSWoe6nUmzzWHRXU01xHM4X1Y/nm+YzhyqJv+2IYudTiKdd
TWbDqmoiMACDfontSV/pJn5MOcXZPddADxvKK4Q3r0fcuAHITkWS5YvRkgoyElaQpB3Fw04ih1ie
K6+x5g9fy+NDUibPhikPZ7vUof1RAdXLsbxlI1vlxML9pjEb0Omi4RLop7rKr4MSIjtv2Ot2VKlX
eS2lQJbK79LOZa9OFGb/iNgkxcDnXRtkAuAUsDIlPtELhzFiKZ2rd9QdUpg4MXw5x9DVaS18uziq
8vBnVumBxZX0rBr1ttPsPz1l321bWbprxgrduEzDNVDkD5JuHAiSImzZnr+SvvsTT52GuB3fctXm
05FJ6RAHKus4WUW5pd+n2B43ki8jK6Wjte5mAXmlrR7lhC0Oe3bIJSqgOoGuZqSDv1HymWzQxQHb
pg9lxlooTc3SSpUXhPljWNroVQhr2bTlGJ/qhWFnSMZ+rJdAi5g0uTJpSH+MgQqN4kcBT+1apXEy
W3kXUFbdTDRawXqWq4Rw7zMZsbOYdokaUHwsDXZfqmy6MUTgVRAmGN1bi35zThNvem1qSJstdP04
CpKTTi81Y/905MD/EFDPxETckysKem1v9sqHX9GpMszOPAW9HK60RhKubqKDk7X2SwT66FW0IjZ6
mqGu4p3Ej0VllygU66+RRqhTiOLJ0Kr3tlRpzjUsI4GmGljTD1PRpveorfEMajdL0CIspeyFk7qG
AhkG3pRi/ulzjSoZvemkHKWtIhHv1cAqFHF+JmAbXa+Ob0VE2rPSCoVuCib21Ont+rl8kH3JLawM
CRPosw0kDs2xWmA4cU9eSwCrQC7mz3Cg8aOw08MX2yHnw1RamhkzfElydZlUbjnhEcpm8SZ1bcMm
rmZiSwLUTSmmiok6rx1Na26Uau0j4Z4FrsZCKvHI9DKcTdyrBcYqlohu3+vRsDZyhZlWBt4jsQcp
5vjZUivIH9kplOx7lLTUrKO2p0A6bbUKov/cHLPYmg/tFGE1IS4uGzlU2pQgmOhHcGzoYAbHSi2n
FwKjpRSDG6fFjeOBXaAJJqVFtLNv/VNYZOU50WSKIcCrJnb5Kx2gOjwn4MxHP9Qrd5TkQ2Lmd8VE
6TLmFm5btYa0ZU6IXmxFBjZalourF/dqJgmiQdIaOVbnP0Za+Bj5FBGIgOjpyS453JZWkwNdYGAl
sKU7GMs/eoEKxkEp8h/f//6QPbbYJ/VNHZZk7VqzyCRY4hj42xipKe9XKiJaa7o2Il8bRighy6/z
qJUdvZMvVQffn1WkOvx+9Z99+5/9bOyJ7bUTNHK/f5vWaY0Q2CjX/8dH+f3v/ErgszdGsqnYEVHn
Wp799x+d0CN0kf/6vmUPvwmtFPnZ37/5ty9//8vfxwwMdSY7pKZt+q+/loBzroKgUChHsZn663H/
b9+lCKC3LAFDa26B96kyAIv861P66x38PlRS4vXNVIl0jH/9uqhzFFlmQkbJgmKzaWdVbaHufqFr
JoFzVNCWXxTLCPj9qkmp4aO3mv7tF0g1iI5fRllKJNlatO1SOJ8ZUqGdxFzmJWTm9x8/zmGPJWC2
Fyb/MtX92z+/P7PVMaSTlRA8msez23bpTll4b7+xOEmKpakNaQo1ppLSgM3J1Uuz9ElZLmiYMULb
35ScbMwO8pJNYi9f/S8/0zQLs1HfuZPJvuWoVHrugrQ+aFPKDlAvwVEsyQ2/WTiKniAqk2tOv2GO
OTzEud1HESbgIujRm/Lof//zG8bzm1n1988KYlZT5Gd/RTv9BvEEcy9h4U28yFL/I+jp9+d9P9rO
VCg4igni6Ezy8SSqW+vfX9qhcQtFjgfxN5/pr3Sf39+oJlw2pa93vy/4N9Dn7yyfv79VpqlzZu3I
iPZ+ZX/LK0ibFnzRIt/6W7j1t7grhIxOeDTqeqOZqkO9yNV+NWi/3/71M8YdnoGVm+wfJmc+kFG+
eohJc8yQgWrOi2yv3JTORxPe6u3gJF6+Mk8v44F84/3kVJtmg18H1Kq5G7p1rDsP8+FlcFyaMyuD
XvW2TKm5eba/xVTn390+OWReaq1d/15v9StAQ8cDKbyGqbCmm+TOh2aDkG77tjyZx+QMeuQhqTcv
sbX2FrDUS25uXizJMS7TJz/oNjwhnIG7Tpmj+BLQTZI7N7abeS/+vSWFlY0OzUb40kD59uyCr7w2
rIA8uctjM7Z/qJbjAxaHeU2c9qofNvSjinpT2vdshi7NZ0HJknc3vEbVScsvfCxoD5v5odA/+Xgm
6AHzvLf1V5IlRrr+F9JdcVci+lcOVQNZd4seS5Yckup7rBLTpZofDPoHgJPmPV1CNjlnnts/pW2w
TdmpDw+DwyUhG2mg4R17abJDaNr/wI6jZmHCBgzXMh7rAXqnm3jE5vIyQK3V5IqSEeEYLAoI2Hhb
M/0Rdd3ZK1LU+IJvbc0p5z3AsTGkQrBqs612CRHPDkfakBnx4BSyy7VhnywOzJ908hQEEwPH4Z14
7/0tP9XLdTngBdvUyX0gXKiC5t0cotQx8zOb/+XJxrOgs5WuitdZc5g/km7Ns0P1lYxNtDcCjFMr
ol7ly8y6dqKNbUcYIdludOucwDmkI9Sr6ddZd+tS7S3rkpJs749b/k97KbaKy3ynXBeqEZ26dDO3
bvI8TQDR1AvmpHINlpHuxi0/KWLdn8KDxDuFcLXC3w35CQWg9UcG5ITKnYaRG/6RH1KwN8Om/67C
df7Op5NNz/6NWXFlK1jQPwjOc8LHfhMl6+nPrnmUne3IzOrBgqhP7VIc/y4LTBn7bK0C+kn/5Nkp
HlA7JM8o5WrkDAm5rrduBaBtQxDvjw8UcKNzveb1uTyFmLjPZH+WnrT/0bhxquGt348AMpSdCR1o
ry/0ax+A0MiI7kOEX367zVQVUe1KTw/qz/ij8spXhRd/MAQ6XXJkc0+/ZhNvuzuURljV6/pZxHur
dTN1XeJzpSf9bJRXexGzlo8ic4Pq2uRv/Hlbr6AT8nloF4DboNS56oIzNrA/xHTkB04XxiOXrFu/
zAf50+WX3Su1kvclRwsnHocVmOVbBlI67/If0oBG5M83UQLeu/Dc0M2JcEx/uPwlntQlkWVNCVEr
TwyuINyExKUw0Liy1j2fT+Ezb46H5IYIubBmcyOBsYJWAutTxT4DNROkJE3pfrXYe3WOKkiLj5qE
OuY+KT8EDIO2/mAkN/VeIdNL8sLgxKBMQeTTldIcfggYlxdztJpD+vspLUQV66kqH+3ys1O/EEHh
zAHkvS/qvYwnjcJW7fCQUexJ9R8YrBoPoFt3YCyZ4vVs7nvwtLlwxTDtRPeh+g+9yhYQy291TSYg
D+N7lb/JMtq44kEpT9Z9FocKkb/EFRnSAvzMi8hRo8f7nrM41E0eIiy+XpCCF8/IHIKajdiGe49a
oE5C9sZPHIvYXeDua9CXnxapnBCY9938YL9bF66wAk6yY7b9iNbWpV2do/Cmu9MndzAIaKYnbhOm
haHe0UM1d5l9GbTth3rFOoGJBFEk2Mo5Y/bkKy6H6faHfrvM3cyxbwwlnsMVh+6TeXXkULR0RZh1
8x+db7a8FC9/ps400e9bI6fnnQb2Rwl28i591xTq3rlVGhSyn7JTbnFu1jstYU9+pkl/Ny44036n
pqhzVQoG2VY9MAh5JeNhegW9cuYzoO5GFcOdtdeO1Ndg618mZ1BWwSMzZ+Rx4YB08mmZ3RMvQeM/
1s11v0VP9GqNzuQQ8zN9MvswlY7cax2CD5ZFfycOwl1WDi3YQAtcA/fOtvkzkyUtnmWgUuWLafby
HkzXijyD/AZWUka99KS1bv4jvRcs7pLTH7hYlHGUiyFwPG6zPTxE/j6L39+0u3T6Rkcif/LREYVU
cWrccCdxOy4PH79QSWHa1aM9AmTuYH7LVP379GrmSua68Mxy/WG+k4mwkp7MK+6GVyyf7+aV5Y/r
aLp8QOHH8MkXLlqjellFcAAg2KA3yDrMwi5zoZeVUMOLsxIH6akPuVKMDTV/KBVGJBIqgBfOfCUp
cMvQ4rXCOlpnHgd7hkMNoG084CNw2Uom++Utr+XPD0Yey4W5RrF8qDzWL+vCVbKv3PUzK3HjzGvQ
6deMx2M9cF/Md45hXskDhwNQvg2TgurKF+kkPYkDF4n/vcTP4/qTD8G4L15UUkJYSPjE+ZL3z9ti
8LOE9oflPtWP5Rb6b74SV5YX3djoxXP6rNy5jIXH8uzfzRMUEmSXzFGuHTNl8VmZJ1Y//cpdhkc/
gOka5keF67dWgq007XjG2WUpwz+LZdQdbMYMg4UzKX/JVEmd1WEWbV7f+GP2KBlD2s6OTJWEwM+7
yOPCM/mkz0yD4sCdR7/E450xB7yyuOsnRK0r9Z13g9yBNZRPFnodfnKHpzLf3+rGi1hQ3/mHiueE
zWUTPDLss/0UbBHdSgzocst1wUxNPsRHrh8b1sl9u9WwiS6DlZ4PL8B0+YSzeqPCb1r+alwGKXkU
DLP0h5fF4s9TcBSfd129K/2H5pPb2jddrgo0e5bsCQUWXjPm1RPusGjPLkry+MsJ8qd1X0aptk2F
qzDQPVUG7YY++jyyWdAcwFo/1OItdnvBjcS6mT7ueKd+EFJ47Z4WGSBzavVeS8B+9OGBj6Dwood4
ggzmdujFYeBiUssJUdgvNX1GfYstVOFKrkq4FSYdXxJ9b0hbYaXyERM6WdqNR/Gjp1YSNg3/Xd05
Wm8c0zDazZgAs31rOjS1AGOXzUONEcd4LGkfpAqmYLHWTx/WnUP6CvkzU8O4THIKaJv1QF6K+fQw
Va85rGII5e8LeVKmGrAOAG8lEkANuMxtuzf92Vs+fJH/btGcaLi/pBmVRYdtU7llWbX6I9Jy4RnZ
hSnKpCwxfI4H4Nh2tBQBStLN4zeW04GHGSJ8nfHiUvVIHNn6TmGfyuJZP5HdAlolpSEiXN938vxs
j1utX4aBVZxKKBQ801PQCFDu4CqcaXpgZy4PUB9OIcOVHbEG7lAG68Pkz86V63MLToQIqUjysm+L
s/4zS6v5FHOiZAAHW5X7FMzdpWJPswwwj1Rknvz+yZhdxE4rvjez3WhvhgdUn81bP63BNLf6Sshu
qjvEnHR7eY8dmsm828Ua2ieHNRCVe2idW769jtZZyOtkWPX2xlC3rusyybX1TXqqge9o2+KV+YoR
MOIRo6Y9Op19ytgOBZuoPGnRBuivW6BpZBZgWkEGSQGMlBwDW/iyWxnXMjZYV5W3kvw49EdeMCcO
xhaxooiqOLfuuwXorJQr6xHZM3VHNumsGE23E2do9uwNCKMN2QgPLFBr9TROOP02mdd8js0P4GFD
utLdQ4KHXlw/KI/ivdpwUxK2DMWO9Jv6iCLAYmvMhIzzEtOJT5U9lceHioo0dp6d+ccm8qnRwrdK
Aej1EYCH5igT2fc0Bhv7nLj8YcARlaiA21wf+SisffYOCXA0D5q+Ie4j7FYh+d/rKEXnfomu0pa9
5VZncO3Y2NZbBmBbpxyePJkNiXpq3lpud4jnFpFWq/Zm7GhZpHgUMe2vyjOO/U9uuSLechPHiN1l
HnshU3A/0mZgI2fjVNxT+RrB1FBvmqjHg5qgOvTZ/rBMmUc732I/kghiWnFxQ81tk1MRbwJpl4p1
dhpOFB9pdjZXOSKUHqb5qjrQaaF7EjoyBUS2Lpm0JrlB7tEvbVFy11uDlthAudYgKXXVDdAWx5pG
7dlSH+S3SlqG0MitTG5U92XZ4eqhkmApOBnEdn4QPoAWyrvngU63jtX9FUscvrxRPUkVuPjDxMn7
uRhW+nnKHWyzGjM/yOfxddSxVrfrZiN3eFy/0UGuprdOX4vSjTGk8Ru6RwRd5I4M1bu7tuEFMQkN
dd4K7qcy3wXsno2NWWwN2UEk9Xiz140Tnn83JgqnNnBhUOQR7Nxs3c2+g6fpgQXPRgkVHTUZiv1j
gaQnCXY9dQFW3QylcZd7sco2xIV19hVQpL91QJ+POcsgmDvo4DbE5kd/x6Ebr30XqsWmMNKDHJvQ
x9qBZs9VvzX/g73z2o0dS7P0qzTqnjk0mw6Y7ovwTt7rhpB0JHq36fn0821mdZ7OwqDRcz+FAjMi
FDqKYDC2+f+1vkVhWBChrtzBPq1PCCPvLuNP/U60E581O6cIhiFr2JUv1/Z9cIcay/qFGi1/Dt6F
xpBB/AM4lQekdsXKvve7cFV9otXvi2NV7weakQAqVxYxX/6V8R5c/Pu2NtYleSpclv0hwZRuvfMx
i/4Y7z3zErSML+OJ8YdLAYA8S1WNfJND7V7s9lrSaJfnqb+L7dtweJyzV9Fvy2jaR9GbxQugoruC
ApOLGpsWooOLAdrmJvuarU13V7wN73XGVl6Rjxklz/hPN/Fl2gBl8U/NhVkZAHPfruQn/41ushvz
qb2lEYOxGVwFxWinv4FUi+whEBuYXCPjRbLVrnITTve2ptKG8OCDEYOYvISAIUhAlGgbNMlbgEAX
yAL76aSUfGjeg/d5N17sS8ToBqo8NBgJURqyPPjw9lfhYX4EkYNlyo8KYvkexv6Ixyd03lEv4DCH
QHNC/8hamf3eeo4+sCHd6hQIN9VRrMt3f2fsGDOZzLf1c+htvCvniSLL1qQ0rF8JQqAZqrhqX4jf
A4VU0GmncEcf1d+hca3YXx2incEaBZqJtpIZzgAF9j6HLOj9G+18nvIjbQznLjzDhn4yu0MNk2qP
H8qmMHfDaCre0qvxDHvDOgD7sQ7Y0O+JsICSGzGc4fJZkYtzY2yoeDMqpDxtvJQFvc4P+L5kJRRr
+Voc4ZQkMKDqva7iF/ZKO3eq9uLSHdES1rcPwTVgi4t7o1FSWLk35bY869NqfEBvrG0jVqHmJf8Z
2d4B3N6Mj/EWcyCmhPnVeQvfuyekeXp0gnmMR/zA6HPFhwUmDZgeDO5a0f6qF+MeFn8J++y6NM+l
t5Xg28hwAUkILw0wFcL6eEdra9AOEiFwyGJrX17BWFFjIrZzxvzrCoLv0d02r8kLoyjEO6IW9/gL
WusYJ4zf5xIMsavg5V39XsWPTrzhW2zc1+J2qlSOwiyOnvHDqsuTB9YIusSzhUGdzT/5d1RD9dUb
WyemP1YIWq82McQEX/sSOgMtYfVfgsY54xnf5ou3xRKzDUHeHKHcpIyZ52hcZdRVeC3hMQcm72GJ
g7ez7i7Dq4sEgTWt95JfQN3bHhbtaS9f0CiU8OwyhOAkAlTamWYWuypaOrTaPIRBBFGuujvhbYgC
xtRLYwbJqbPSoUO0x6I7mKNy0A8G39bkieUmO/TpNcUFP21Z6ldb1yeF4o5Sv34s1J4dJck25o8A
atR2VDO0q2n3wVVgQpxkFtjTtpmSdyBJ2Ro/1HV0GH7R+mPXBK/PpW+yCp+ynr2nC2WNrAckFqv4
uXPBkxzEVQnTTY3e4RMgP8ar3fia/sQvHWl8q5Ly+8b4sqmebPwDSRwBWIUJZPAlJer8JwO3YaGY
YBwH0szbgYp6F8L+XjHGoS5gxXExalD1kGJWZnOhHGBSRom29So70mZCH0T5AAUQKwRGeRQdMDyT
1+oBtBK51HQwDt6RRf7DXAPqgpahfCm7oPoo7+AoYop30rNCjM0b/zq6AT9mFIfsxWOuGlCrYpRc
Bb+Swtimx9zrLo1lW2tOYwFJ7hS/oUikUmSp3Uv03Bv7Dk86JON7TEaQOya/fqueKal+tckdKy1t
n4vbrt2E4tovT0ZDSRg6RDkfGDpS8uJXAai4/jhcGy8efLsVgQts76H4cUL7h/bFeYsYRWmJg1nH
TQtEaTyEyW3aoV4DbM/O/ZszwC7whwj28tuG49aKi3U/sp54cgGM91fph8m+l7wLLhFUvJDB83Ug
tzQJStrLL9Vn9Vl++Vf2SbKzp65xg1wAtYBVP2R8oTuwlqtxy1LlO8EwAhA5vgUieObqiA9Iv729
fTNWdyH1hVN70o2f4NISuFG9VFu1KrsJHgvrELZAuhUG0BiR0QffdQMhyFGDAVNSBo7TfPLidvXd
rgiBmQ8hCNzc3ZruVtsS+MEWXX0sbBn3/WcLOx/qIJyZQ0TT7Twe2sOIFmGtziPJGXD3Wd5e+dcA
3YC7ltep+wrCyNvBq0NhukK88XDvX4fv9KsiMgT0N/2BGtvzBw0gR422z9ELSyj0w+Dk1qRq1IR9
YKsFxwcFjmG/BzyLy5S6+I3FSE7uO8VPcgFM9vFQqeyX8ZdJ4ffdui+fgiNYMfclPo2PXInfdXLb
o8Ktk2cRntz7R6Hx3r7qNfkkK1fh3CEkaNfpCdMgMzKXQnALlBug5L6H3agImUgWVzdpdIAobeqv
wPzWZLTiHgVfbd61Q3BIh2PrP7qldmm18DZUzdNwSf5Zbg6W6gXJiTWkDiA6HEoLDhqw/iXdfuo0
F4FX/8/c9OUxv47PFTqe/RL+HqkwbyQSFGRMSUkymQeA3qq5tfwkV7d+3xUh/tdEf2z1AlaMasIt
z/r91FZgq2DUtyPUljXjwN9/PzWlcQyHU6yDH2hV7NRyCNXd5bGgUplWkWd/+GiGtg7bYeUn/v3U
f/nN5Qe2ynX6/ZRSgt7N0ubBtj3EfzLa0qg9YEisSfPjEC65WctNm4a9sV1ueksslYv5GOobyNS/
nt7/9TJ/P+aHKmDr9/3lOXkmwXxP4e5fHv99989bUR7BkFD/6u+fpCKyUMgwNf3+gWe1/JHlfjmw
LjOqyt8sv/Jf/vzytlGEApBTEWEpWWGeyXc6r/x+izKK4peq4aposb7CQi6JWU36+mDbbrSjs6/v
TYuk1pyeV5xQu5qtR2MJLRseGkBenQozSy1x1HDxbNB0ryQU17ZlandIQItDDe9uS9wUyWhuu58K
dJStThlNA8vTQbm35LC2aFn4GrTwSAWtTRpZm2h5CxxioJ3ixNv3uWFQMe7FrscwpEtkBWng+gfL
RiYbpS+ZCnZzGnyAJL0NJL5Vi9Yn7YG3iPHJ8g3lZUgecE2e84DlmU5wHPlxiQFG0wcCztoSAHeS
v4Yh6xSqHAObN9vzj1oDbKeErRkNGVB7SQ4ceXUYQ3bCAIxnkWQ3f5BzfXI7QAd2op1ELp+qWPvQ
yb8rbFDj4efQExhsFeybGXBIy5uX2LwUf5hWEqXnkKnndujenZmiDml7o4rdG8nfQ2qG+URWwGhS
1JHsAOi+MotAxQtDxHqVoKCD0127irLrgYS/qR2x7FXmL5QkV3roks6JhNUkFXBMvwzjFA7ZV6Ei
A3EzsQhQMYJ59xMV3idt5OLc6QQNlipyMFLZg9phJleOIhTb6dZEptsWLy5phUZrwNSYTohJjnlO
n2UOLqQH3+O3v52wYMekHkJIIZCQjpCEek0qYk4ikRwc1mIM94FE1SjMp87f996jo0IVSxxjnU3i
keOdQ2qeZC9ymj4bRH8GmYyGmXwKVlvZ6I+r2QDALNZDRdUj55xZpDpWSQe2npjHcRas9pjjATGq
GMiJPMhWBUNqkojIaCYgpSW1dVLxkb4KkqzGu1oFS84qYZKkSaAvr3klqYP6HdVU0ihdUimNED9c
1GnngbzKUZQFzn93P6ooSxvQvEe25SxYWGIbm/BsJL/KfC1MV9+E+fBUecyuU2srek4zHvuUmCP0
QDABQeBrkjA/Pauu40Z/mytIcrXpaZveYj+Zm89jZ5THJp/f8SoypJgGWpmGpF8X5DrawDf2+nSf
oOqR7+nG4N19Ej+5kraG0T4HJIG2JIIGdKVnFRE66+PTOPbnnuxQ6QCZ9fo8JHftanLDBzcqTrlh
QTr2KX9Yg3k/PksVR5qpYNKEXmZltjDVYvFkqfDS2jY/6i/d8n/qNCfbtOR0jXXPJDudTdsIdkPN
P+5PE5MXIZqtDVNBq8lLjeyTgRl/1oMdCt/gGvHr2Sdg1ViSVtk8ZJXzhJpcIsREfTvV4dXc2x9O
gXxhLFlH0xGbc7+GwQPFyJ3KXwlkhCmwuhtsZB6BE9eIn2+MOmX9IXEGizD4CawhuQzdq20wzJG8
e7Izx9kaFt3taDLAKUkfnnX+I3EYtv7ALO55d1LF0cLm1EmnFaTUonYm3ypUeWIBiNaELFsHy2vc
sbvIzQGAM4peOtY0OzIPbG31nBk5lE57vq407TlSYbk1bfPY8cF6alRkyNMltJ1eJejGrkvep8F4
6SPkX6Zsw72usWOOIxtzAgm9bQpmIFABEQ3gdc8A4gwUxiLVN4+I943J+S2/e1n9Clr6PDYNyPxk
qUjgWsSkkriwP0gL7hwYCqYKEHZVlHCZ0HFR4cI+KcOlihu2VfCwxtgDwQUnJHLJ24h0Yrtqnupi
uOacX8/SPNQsaMcuoWuq6S+hR9Er9R8D/FW5yj2uqttYAM3SCiYG6c76KsjjHzE+WOUIU91yMEeU
0a0prBRpcEZFXgfh6CtmAQrTtWb3KLocIoNFihWvz7600gNTP7c/wqG8Vav8ZnKcU+Xaaq3o05Nz
ckQaPJ5dUp8nxu9MxUBXKe5+xqTJbR+aLv5pcXzeGgDC5ByiVhc+dm81CyJ7KHe5R9R0nJErnTT1
a6piqBvyqK1bi0oI+aOrMP+2c9Nc/3IE7YI6esvaTwcq01roQADKSYeBh/cTof7JzO+0QJJdUjfX
qKuVqpSCulFCpjMDSTQDYQNBmz9rUfdp41GGeadaXapWJ0hAy7OMmAuCuAEnPMUqmlujN4ns0yQS
FzYKfU+yujcD+VUZNKzRhbmiYr4LeAWDCv6uWoogHtrekUxwS4WDI8UFdxwMkL/8aRUL0g9UlHgx
mg2aavtFlzordhU4XqnocUemj/psfpWYZ8umOwGKGFVUeWWzelLh5a6BjytRgeYWyeZTy+4zUmHn
pYo971UAeiFUFDrpg9ZJ6wgKDmg36bQZwoBc8YoMdeAzwVVIyZHw9nzjWtOXn1Gd0htKRjkZ7FpP
QT/1rvOuDDZR3/m8WvokhYpuRyVGob0ifK4hTqkXUNSchhKAZ570ANOmEY/jJg4wyUqDpA10gtum
q76M1DksPqn/9adR6vZPh1GzGKe+ymqSpBu2/3L3Px7LnP//b/U7fz3n77/xH1fxlyyb8qf9b5+1
/y6vP/Lv5l+f9Ld/mb/+z1enbFx/u7NdzGB33bec7r8bLDD/1fD1P/3hv/0PLWW+5/63ljIgh9jH
lld0/PXv/zDE8gv/9JP5+h+G7bqYzITl2n95yXznD0eYjuGYruG7pmM7//i3//SSWX/YumN4rrA8
X1nJfnvJhP4H8BofnhW+NAG2wfl/8ZIZGNv+7iXTfXLdEfqalvB15KSW9Xcv2ZS3bV+4sXeqrfSF
yRqBCHamptDWXe0TeRagjDUnOpoaxYoYFWxU2dSmJ/MDkGC81RTeBFAQzguAJ5X3HikAirVJmjR+
irG1s3D+QdwWHyZFTHHp5gBQEZBUOoVUcRVchUxmoH6eda50eYl7RvlueAqkTo2iIHQBa9qjqevW
3eSioWkY86qhOMVhHKPi1Qa8QQHfncF7EBV0JNliSEmRQ4TSu4SSeodCxNgKFmMp4bwdiHYXSmur
lS7kTwP8VJGCTMwy5yXyE/2mNIkhyywQiEk4X9uusUkc9q9BJay7unC+XQd+VBP137HdUj+W9iX2
2/Eo4N0w5Yc7N2to/gbIsEVpaWchpkM3tG9DbIHYB0HQI71f2wPo0MIYn1L29pUlrkzR5Z+W75zJ
uz2E5TzdjUGhH42uPeLfrxksU+JSSjPZB+A9QWXou7Cn8ymh+3gK85OhiWeUuBmggcYiWdf+GG96
2njWZMdnWbkQXyD34T6b5jOQvIPIjlNLgMwCGLIPvgIOQdGgEwiCyIumT0dBiSaFJ3IVqAhX+LVQ
6KIRhtEIy0jANJrMuMMphWI/iyi6BfavWgGQGoVCChQUaVjwSD0VuUkhk8iVahVCqVMwJWO+7xRc
qSEUSxGNDNtL9lnsnoE8miZEHH+E4Oyi92QDIH4sixVwMLTnQpOXZNT8C6u+nfOctsQazf54lY1I
JeYs+sQ812+kqZ+EQkPBx7kWdgkTwo7HQ1x+o8GhuRUyZaS0lfZ60r0VLrCpWGGnevhTRhHYZNgC
+oHBRakdGHViyQJZnXJ62cS4xWz++h7CVYlF3xXMiXoY/DIApR0s5RdIFQwrVVisVgGyKs29sxUy
q1fVflthtDynf8fhNB4y0V6l4VyyI8L7UQ7tEQP00XZD/zzTASSJySvL4KWcbgA1hXdOcrBobRkR
nomUC2xfG8SiVd6rrVnzeZIeG2dIN6B176TCgvVsmy6J8SMkWRGR1gVbu2DbLbWAlmdBh9yFr+EY
Azsy1juUn/VzLipS4nwJTbSl6omdaS1SR7Cuyh3K4V/a2IC17/O3cGoHVo/ka6qSyYnOiOm7GD/M
AGJMRSU/rgOuuoluTA51rDUGljvazaAwajk8NU/pRyOdUqS+6XoM85kAvGaQ0+M5znAofGfnsPXD
uYoBVHi07o0Q8EWKuqudGvtgt/VudBHkOT2gt46AvHjIQkQe6WubCaTTPcsS8HDTe0wDFcwdFS02
63Jg4DKmCQ5yra9M2mp2w/RZB1w14IaN2Y4PQ4I+IcppVJgmKXllc5eZ848IgM+DDgtjivMw/jax
rX97DoQe8tuJ2MV8Fkz1YUzyL143UcOpe6xKEBUFKl4CgEGvuGVJf5GgOHBDhCU2ERyjt5Eqexo0
2rbJYef1M4B3PXrKGbRXztTSbc1oRWYtnjHZUNy8lyU9rTmAbG07Y3qt3YekmLpFER/NKrsRzQAW
wHa++iia1xmEvm3g1ASmKKrblHbmsaFMu24zCJ9OQqovphk/S8kfw5xZtMiTVGF/cBSiWNw4PnTc
BErVGssmiSlBCpSCpHq/hlrT5q/VLNMdE1W9zpOYDQTeA1GTLmMiLsnKGe7D9MsOYbuOKW5LsGK7
HDfyZnLkuzNy/YiRd1m3CJywkL7k37D1sn1ayPkokVHiLwCoWk4XP4af0cXFVzkCLkcVf42znm61
0Wobvae9jkokjnjJZT/QQJQl/qzcpI1i2oQbad8zi+xdPEY1sTY6ipjhG4gALLLRh8IYW+Ezc+4O
TNftLH1knK2h4tqmS5JEjElF/gk240nTg7Mx4GEJSblyQhNxg9a/1GOHngAmopEQHi0NlZFGEyVr
wgdgEfd1X9i7eYSpbAk73fZdTT8h6ulmYvGaoA/iEKHX4ja6eYO6tH+eLC84dQmlkcZ0x80wOejl
KuBSQSPya90ltdMyAfOIpgGJ62IDKcV8G6SyJXunvhgBESWjTf8CWsJ0C2IJL94ErSemmdWWHd3G
0PVPnqB1AG6mpWoPo8H00ei7NcxawCHmPjLJtCEpEZbTkUpevtF9j2JtgwqsiJSZt0naU0/91unZ
8eF4rDe9Q+ezwrwTBwNzgjeSoqFlT97kZWutrwHIoOjywibaumyeV8009ptORxHtmJCv2pnzJmdD
+UzL7BqmAoNv0O4GR17FXXXJnVCcLYliJ6Rr4gDZ3NhjmdwQCo9Qy7qeK384mcBRsMbT945zKifx
oQ9cpOpaa8AgpwzCzF6fRnDCoqJvxqoFdw72sRE1LzOyAgqV0V2suygRRLFJNeDdbpsfKBQPJMOw
W/Kk6++NDm1ApgFIL6ivYA5sj3bEBBzjPoAIxoXgsT+OTO+qq4R5kA9aTIUpsiy613H4GLgR6GI4
RHsnqPr1EKlMhY42HaWTzHaMix3UlJKSxL4Cr0T4XLWrK228gIoERNTbxy4t7a0zYO/hVeY3Tcwy
wCecV6NkH2bagxdH4ZHgdAwKmoNnrJuzC5bfPdWFEH8Y3t96rNEUDkZ+WswMWKiS7qFF/uCGlXkI
Z9eYEbhKlMIhEPygckBXR+2MI6iqT530fpntROHGPC4o3N/gW6GMCC7eQVcfi23W9A8jcqiT12Fx
rOE5cpURA1iZDlmygK+QE5jtyams9ySlNpsUlDGtisAKBrGDTqna1rvptBzmrDPIcvA/0nxAHGv3
X9ocUO9fvCB6rj7tjLR5uHDlKbfn7qBkNc6IE0xEIWrW2Kep06UFzjI4X23j0ceAgmehenWZB1Kb
/bCm9t+hNm2xyHy2rMEJREMIs7zIkWIiX0enXZcB9Puxs9kk9ikN7eZJ5g7Fz0ZHlSOfglRxKrus
Pnm2V50M9GhJOVGLVvfCyrvg6qNhaXEhTnFXn5ZbJhK4P28td5dDDnDeqmIqz8YgT8uh+evWZFra
EUmW7IMY8RQGntK/twIdxlcQpMee8aQA7kITMQXVnKCWLW28bi3r150hqtvl5Q5Iz/YROpKFm7zg
mJeDNeCXWv2+74SRi+rAeRlVi0SoRkZfhVlxCNTXfowl8jT2Msytsj9SBpX7Rqt5Yi95bLnZCE5v
CgwSfh7mGd14MXoD7T/w4xOFbg2Bo7qZ2SRw1jPg/OVjTZUBx7M7bE5/HpcHDFHezg56TmDOb6GC
ZXN90glSt34fLB909mJqEnq+cUCvICKnoWPiaDxZPUYxWx2Wu3JKv3Ws3NvfD6UVxhDhd6yziqI6
LefCXk7Lcq4a077YkGl25mMh2/kU2VKcgpl+tjcnxEDEZnReDo261Xg/dQf0PRqIk0t1lERpyB6l
LGpyE4iX81jsHBa+9u+Dr5jbOpTjXerPT7lWaacqirRTNqhrLub7WVM1nbUOgbg6gCKVW91pvjN9
HvT1PNTzPsK3s7iHAgWEXg6Le+jPW4XAvUvZQ2xHrX1bYNfLwTUKhkuPSEsWjox9FB0Y1VEfJTXv
1Im760DKcA+2jLo8Bdp73x2m3fLDXn3ZrRqVeVuPZNEsLO1OucL0EoPtb3OSVF6lxaFkTB592eV+
34bPsTeEu+VDWT6L5YPqFdDbKdyHxgK/R9pYhL0Q35YbG7CIFUT8X67fZgBtUME+oY2OXXJ5ikud
iGXz0exqmqHLhTwyaqDknGoCF1gQeMsJYR7/56lazhLW+R6hXNJFR7YTf56C5V0u71eA+jv9fucM
24Q2yuiYQwmregm6Trd+lZlHoXgsUPa1xp3BjtgVgC9tUyrWOV1yfRZvjWJJmT123JZ83ql80oou
hkYLIM+cZ2R1XvsNucnzkLSO2TC9SiBv28wLkRMUGd0uImg3kFHTq9+HUekIXSM+N4j6fAGE1pkp
dyJL0V2S/czYvu8jKo1IKGutvjbD4FY67N20iIledKcwMUAUmM5RNOK+bMsH/MDMmHTaxWxCGmHx
buRo4f3iauyvkqL4MlzjWQ+Jtcw0ymfDEL/k+nMSoZHIvOo17ItX0w2IIbf4Chh5ci2jIoPwMN7p
qMnKmsDWEVUJTAvaBPj0nd4CVcHOU7J6x/Dc7Dq3paU102wKs+4wBBNLH7d/TCqzOgOlvGqtwTuE
WfRUG5OLY4K4D5GqnMrYhXDL/BrqoI09t9gbFuyNaQTR5D0mFjh1ChFn71OjTrCdcvLAO2+4tzs4
1pPXn0D0X2XyazRJ5LivMrr6QaShd83TS2SPn2xIqF1r2rXW0TM3RZ7grWa37lGYTPOcDmEAGS+U
Gp+YJLTVvimy28lLf1GMJhhxihhAs/Cj6VisaBOFfr1LL549euvR7Q92Ut178ggLYl+bhAwaHoHW
dtnepi6MuGjEsCryjMy9/KorQZko9Kc+Pgcubbs2dK4mFhmtlHwlDPqitBoi1swbt6qePLiAhgUp
kK6zXHsp9oO2xOauGtofjd0/No733nMS5gjFQTcQEeE79oPM0pOX6/d11iKsm6xtJeev1GRP3Sek
YSdDcyfIGE0chLXAIbFoZEhrRmuDz/dpCgJUbT7Rfbn9LaUlN50FIM2MyC1pulvQxNuopMM0nlso
iHzhfxqVdea3frQBY5Gao32pE1gFNjljXSTWRh0TFGAjd6j05j6vCDFAk5tQF6Vc9zmb6T2YBahk
qXOVTWgsvbS4UDg/wDo+tfl0TmlopT1xQL0Yv4rOuMao+jRL9yE1/Dff6YI1rfr1XM72UbfQr8KK
vs0qxLI6nch0GFasSffS6V7LMr/nVa6MnqJzaNDNLVCmAOjPdqNVwJmjZ0elRImx2Lm78bzR+BhC
dO+ZYOGYbnUyvwiJt3rHRTWOhFwgoLYFGnEr92/jsXmdpwDPQ4CsGsqYDKOADFNE/6aDEsjzyN+W
hI+0Y4rAPK7jPdS5N9Ij6JUbJVMB1qHh2y0bdxd4NCWiuv/Q0epJXeu2tkm7sZ0ZDpyOcHg3a2+7
xgOfpBAgSogQslbWsvjsFMZj4xVk/WCKB5CQbxJTgsWUdM84azXrZLqLeT+cIaFNG5olhwkGKH7k
dqQvqtd7j7iMLil+stqO171TvXqCGKCq97elYXy3aBihq4BzZ4kFCTJocMn42bqrsNOEPcopEaHL
iO+nNIKTnvd0qfq9leJFr3JinfXUod3jaqDOa+2im+El0smaDAc9ucVijcheWvvGRlsbSVDA9Ouo
xqO6zCARUuL/YWWB0r3r6zXfUdcMjdOYP9MLu2NfPF8MgdPIz1lZO92P1fkYvUju5p/8GG2p72ep
vxE0UWIZFefOpdsPAoO4U7AHnfVLZNLdzsk8kvwykG2PFFdgsLE8jHEgSAPAKXR+SSNL6hWEeNhW
Om0RNyiegFneNgXV2Dylb623wjixgH1m1kBUF1AInIoLLCC2amQrEGt6j57g09EtPJLYrOESac51
Szq67qssTI0GfpxjKmv7Q5/2aPwiygIt6UdB4P3A+kEr7hj2GpAXCXBuTCSLbdDKrF4bKtYXhrVN
PPJp2qH8oewx7aRKZBFpddCD4KFmDDoVfv0TZQP9qoDpM5ffEVUUjI8/XjKVG624eDqI11Bkd3Br
SNbtHSw+uU74GvnnNQRDQQGBgWyXL1bv9rXrvW+mdNLsRzqDuKxPRk74cfIrtZ1pO8DAvTgDc2PC
mqwTFnRHr6F6tUsaAjIypjS+SI2Df3ik4EV4KVwXtHi9Fp5yMpA8/9boO+AZGqMMq1q8OfpgMgzC
/a9n7dPtpI0x0kNRpJAuMr6XqZ1fOwU5Ek7u0GnsBnfNXzIy9zZjY71uvQpQixjI5RZb2V2VwUgs
l3iXo1uwzuyGfZnbB33+BnNM0rDh7/wS/o2FHGDt8dLKFsGdSf2crlJ3qsvordRr4D4Is2t87j3w
fmuGph3YwKLDPJ63QDWxKseErAnrBvo/aaY1IrMUkW+pG7A4TOe+SRBRD16aHGr7YFn1cNEcsqZ8
+0pjF7ZxBBLJQjwWKXDGIkldiqUMaGHX3wYoOzpJ4nccQIPPx+sp7MWVxVVNasJ+TobpIqzBZvoy
ux2ho0iANiOQtJhRYq05iCiNjIb5XIYvsb3N2wbzSYdErupWwjbuQy59EkEArO9sd/hKrfSx7K4a
eC+rnk7CJusif913JnsmHzZOTvJY7IDAx/BK4yu+nfo9tGb9RJkMF6CO9wy+AHZc6dzFgCyjnDDH
TLyk1LdXZAJAS1AHtyfNJy0w+hTVI5i7R9qM9NhXbovAn6yRddUReUYtOCbDMthOccrkH/7kY1Cd
g0Hoezcwe7whjhoMR/D82RXT3DqNOv+aPiMRS2PxkPSfcXsOzNretiyJkGgGNjlc1pOEKetWqExa
N/3wA4Sf9CLkYcr6t9kYP1k3bY0we9cxTAwIz+6CpNxYPesWGd9ZGa+ncYdfY0SaSQi3PPcEukIl
nBAftj0hHwQ/w0b5OOtsr+I2+wbrdl/WyATbhjRiK/msTPE5U/Egpg/Y7SjYaqqANs/Trsy4T5By
AlMZOwTufCYMwylSN8iiJ6l1Dh9nJFANlusBScGKkum9BT1kjapqa+fWtjX8Y+AARDEJZSE4WpWS
hvxZGma57dymophpHR0rJ4re7s7TCIEwcsSNa6jgeC/RVmXuwzmOS0wxGTzAFHUNu4F25fagPEaZ
1pfI8YkAy0kFdqNmF9sfRd8XG13/qquWZEs+x7yKzF3nYOOqdP9jqApEK5hSVPwa2Da+4ujfVcG8
M6aLW18PM0ULX5aPOdR69lcTZAHDavB4ZTrR1WHVnpb7eh22lJrYdT1n0FtPcqkj5CoHZ7n/+xBX
EcOFzUivFe5pnPCIRAYxJSWF/82k/gVN5w/Ey57N43rD+XWS6g8VY3FHT2TcseDhL6iHfh965F2Y
9IAYl+qPJqNNfGEvQLnocH/m/M2jlAGcwQf554I4HaeuPxVtQY+68GZ7ncQ980qp0DBtiAixo+tw
GtSBF3BBdEQ4o3pcd94SU0zHOHeGk9WNA5UcFoLzZBubISzliZZ/R8ONzshy13VaUGtlhRBYlTZi
VeSI9DqvDogZVyGRS0faXbhoihnrpyqIIExkE77QRv46ZK1OkoU5Y01SG3uhdvJjYN0TYMRKLc4e
7cGUO3sMhtNyACs/nmaEngnRU4dAbZwTQq0obXFYbv1+rNSHW7CwtM1c3BmF2oGHwYQAw0F79ef9
3w8WElSEnaHDSwY+WrDzMnWqg2azOZrHKmJ2D2gWSTuB0Svb9pSpclZdeCgX6gTzAxkBaL3obpEo
UGHOcYkHUeldyy2h7i631DNQQrUHy8cL0bRCQlG59SxX+b06lZdL5tFJNw3eoiPFmgWbecod0zxV
6laf1OHRpfPZNx407XQQRA4NsMtc4riWx5KQkXO5ZSBGW+kdEX9N0X0bljVuC7tmNaFFGIODHvpP
/bncWR4WQOOOKZ8YMle8juog/7r1L3dZ8DZEfOD6Wl6fVo4Wl+zGaHjDuooeWw7Lw1PbBsexvOua
GQME24QU03lybYiIuwAWTYhfHFIWCYBrLAMlBq9RTLNxctRhubscnLrFryHv04qZGM5hdyKuafn7
/+VFqJPkeLaLMU29juUnYB6BTrBkjoaUaAjvUdQSN89UrbuoCtlzrcpaf8lDNiuzi/g0joAxJIDk
7MnFtTBCScYVYclKXKPPQp1XUtLWeqrZTdBeDBNa2uglH+mYfbIGIjpuGoBUkQNglDFK9uKpbLlK
Unh9UQmzYk71jk5Pp4Nd5XSNBQjEYFLhdDQP+7jJtwaFip01iXPLjqYdC3uf9vxzktjcH7D57Df3
c0BilClDMg1XkkeOMjaeSqP/1jLegdN7JHgmSL8ntPN0Srlye/cUKgCZ20MM1XDh1A5C+f8vGlmE
Ho9T9f3v//j4lccFJulWxl/t3zQgjmEa/51o5PxRNB/N/+VX/lM2Iv5AeAtNWPdsIXzT8P+Sjhi6
+Qd6QRMNCCxgIWxEG/8pHdH/0NX/XMf0IQfbFq+hoakT/fs/LOcP39c9w6N48n/YO4/myJFsS/+V
sdmjDVosZhNaUKsUGxgzkwkNd2gHfv18jqpX7OrXz2x6P4tCRQSDzGAw4Lh+7znf8UMLVv9/JB0x
zf8uHSFHLwgdy/ec0PZ98+/SEcYzYUnx4V+tOD47eUmmsDuYN0E/sSCzICVm5h/rWWLGGZrxmumu
uNspUaLHY90fAg2kXTKxIYcF8al+rNDPWW+N+hLyeRdVxnbsW++0frGOv2exK8+T7khbuiO93nL0
rXYYnDPC7s+HP7+2PgY3np7H55d70bEAOcW1XbFVKcXcIYPg4GEPxFv5bayEdSijzRg3xnlhQ3Up
TEYFjt9W27BL+VmDxlrV9phhlhGkYfqNPLWRWWKUNV/qRKmT5Rq7KTXSa2lnau/7/u+xH5pjYI2p
e0O2DeiOFhNH5ZmX9dDFOncuLL+wzUHD6yjOUpP3+yyxOq/vUVwfAHAaRzi2f15C+fcYOPz9rmK4
siAXBs+r7oMSsqmXwiIsl+F2LVMs2Caoi7vjehVdD6XHrrRmYE+INplBsYYswO4lHBlvwnowFq7F
m/Umwxl5KvmdBREcu3hE+Pr5MtbXsugXtN5aD7yO/tCZE3wILu6NZo99HtbHesFQgbHeqQYKfKLp
jGifqU5OF9MXiCHDrU9o2t41GBs7oU7rXK+i68FkRoz+fTwpplmQPCTWoL40DsuY6gAXdRHKyy6L
ecisVtHMpg1Nl2Ge0vGCzLXFcSWBxSyIf0jYoeeIYeQYMsJZK4CM6DJmJuKk7hNjjMjSRM7tWKTm
1gN+PUegqDC7EWuuCY4K2JBVZcEGlj86FImQVjTYoGs9PposRAmysQimC29yPeaIxfjnwR4q82SG
ZA/rhzIhwkM4pLc5fWT6l3p8sh7i7L9uiZm8P6t8Yv6AaJ25nM9ZBR6c/myDyPzsaFbpcAjTODvV
AZ/MKB9I/iVqM/dL7K66DJ0k/P9CuKB8dUGahrjIezv6HTXQSMBT0gJY9IX3j2fLKkHcuT7T7T5U
9y2GvtCZzmnM3Zh3d3h0aXQdrCAw96QU/TQ6Z6bKa9E7WIGmCVOYAcKj8KyWGcI1KpRK5nJXxS3m
cP12+HPIudToTdr6NniFRci8lE//8rvXeoaZsAE49nFr4AdnL9Lr4RMDtRonDIf13NR8xT9PUwaD
VEC1dxoC4h0YCbiZ8asdQdUZFXNl4gHsnlJ86iLiX9Moggug2FWheN0vhLZsSwOdZzoi4/GHlOHo
IF98lYNNGQP/ErTja2kQR1oMETjzujkSEoITVB2UHVenrp/My6SnJOiAOxNXga3HSySSSUrBEeaV
rTGD4YxrkQ+5DQIC0W9YwwmJZ3xtZIgQcJyn7a4ZvekUMNpq9UzQdcmqKCHXIofgrqwUoG8CVau/
Ng92G5UHQyU/SDBBATFGaHd74qXGLDwVY8ZWC2cMBUyHhLtUR0sPJB19WIv49db6WDhZ474g33Q9
+0NULZem0aGj7OzRTvkW3A050kRB38hnguK1Icdlb1o4s8MW2+4fLwlU4KkZ+926Bq0PBRFyfNdA
dTGW75bea6wbDqYMuNw3hZuTlFvLTpyCxsOUWPPnXD8Lf9x09Tx78EmM13NEq8DzXGfOvnDi/lJE
eDUSmx7zQg8KdYm7Q6VOCEgRKQrN8S6VrBC2HjUTfbmjH/cQWdJmC6vfWRjfs2tfp0w7LLzk1bcf
lwrrqWCq0dNw3JklgKp1C7Oub2irrsr18z/W5TBlZw2Qnitem9Un05LGEWjpI1Ggmwm28saV8jYT
GIhlNpAGGcMgoySY6acKktiWLNnRMWp2Xt7eMIpB66jZnZ/UTgwhsHmIoK+GCJe1tn9Z+KrZdbFW
r3fh3/8ivmoAWkFGy6z/KXLTWPYC52MuHGsvMjKtJpyYVxyF9DsuXsKFV+W6ZlxvrodAP/jHLbvL
kROxbLaJ8Mgf7qNNOmdM8VwK3YRe9pkovOq6mGV1na2hug6TL/fCELT8e8KsiF/EbDizzKhmyM9x
xVQBnQFksjjNL4BZFtrdFxKTokvCp+jgFtVT3UFj6h32SVgVGMUDUgaUXwk2XU7eiXPA5CSy9bVg
fQzFDHHnJSrvamKdp205Hy3TOwe1dkM0Y0QyM2f8MY4ko5gpOGd+eTuCtz1Nk1qgWeKlnOnCjrEb
o2QlfSZ2vGRPYt45BFVKoZ0cG551ZfI0XiMwIo3ak+m1I+ArPvj0yokH13+pqjX/ma+aUggdnQAK
T7StehpnXTI8KZzRue/e9dmYnIbGTdmVI0y40AfHpDpd1gOBh/nBkfXboL2GmS57Sl3srAfo5wzK
ZZWfvZrmd6w9jH98gSgUIuz6qvxo1XRfBXK6sa2M9asnnty2cUa11lMuwGgxaXq3mZC12tomy/FL
loj3uaN4c6YWE6UxAN+bTea+jCHn4BlbnaafOeaum4MLIS37WE1vpQfBIPaHHIbLl7kou703rFrA
ETsZAjgEnQTLsb4Ahz+1XvOFNKuXIlYFSendctSqU6+U+45++MTJSKshu+1JnzraKXZgBgXHEqPi
1suit8rKbvppmU++Q1ri7PxGnXEnZsY0Q2zv1YgdDOnl8tZGCUQNdzw4C/KsoG3e/BFUT1a+BUTR
3TE5qxygEnWmEfc55kNyDu66wrwxMzEekMh/DwRzrgX7nEP9tEf4j1W8rk55AATYVzghqBhPZcOU
ugzI0RWq3CGP19eBdykIbjRkg2FP2AVj8b11UkVvPzSp/1oxgeJfDtJK3scZHTav11efiEvLMgKO
JKRhG7poIClXB9grxIuhUgWE5FYvmR0RZ55NYCMWZb11XJPC0fxNBxeqYWn87E2HkOKy2TH400nx
PhC9mOpP+b+skf8jWX6xaMmCzhuTI7D0TV8TkZAvFBmRWvx9tWR7IfpjQmxdE1rJVclznGOoKxMG
LJkJpKVzvs7zZD2O+Di32H0GBZ/Dt8uEft73xhMp3ijmljO0ZeK9yB8Ngnsbe+DZnWbe3ih+D4V3
cQHcM7AhBk9UWblzHphB509FVnUb24E8PVTB2QnhMCFp6/cK+LjvYYoH8qR8Bq2IjOXB8HCcIWZ+
tRsCyfkQlNuuZsrRh+D1YKABD7S3ovadQ6ncXboQqpyl9beRmVaW5Vzy8nRfB61FWwiQEa5UWGPG
+D0cgBJFqfk2eVr/4JN4KKuTK8JvhEqCkfBcmJi4Obtb3x7JPHQYOAdKTLcDEsoaSRftXWtjOmFP
Inr0rQynW1I7oaG8DDi5fZQ7fo/C3hyZxaQt4URz+uoyZCBI2TwtbEI3WSYeCEIrtqJgqOhOPF0B
0sc+030P+G9CfKZZOJ5McQvmwSuKB7mTS37TE5GNOIlERInCnMQuINf2+DgnKVLDmSltawNI96Jf
XdKyELpIJlwREDo4xubRMJW/E9NJxf79mIuIsxjATlkRAGYwj+8DhotyIDx6iApw296xnAUZFnEw
71JkBHivmQInm6kanxlz/DIMeZQWv7jZhfT4QUlH4kui6h9JSnLMMtGGYcqiM/0CqOdB+kMEivDa
cfhmmW75g8DE9xEaxsR2Gb3e8JVYWPZQAT2WvkYukXjBjvZdOkNeslDIQ2ID/Csbnz3TCv0dVZ4f
XC4bbLE84h2B4fCEz8P6pM+79fqdn6Tgf/ny+sT//LEqa28jQ2Z6ftU7VEera93RV1xLaSnbH4Z2
vdXJ9OHz7rQ629f7PjXjAY31bRvXUIEXKpT1Vu+b8pyY9H0YcxsVe4b14fVQ6Wd9PvXzsfUWpj6q
t//xy58/Jhfen//Y/FyMlN2fP8g0vOQ8p6Rn6Vf1+cR/+gc+f85YxLpcdP2C3fFfv4Cgcj7GZX9m
6BftF7Lmc32NI02QCh4j865ocbuW6257fXA9fD7n8zEx69395/1/eU6AYm5DuN83rGtw4/TP/zx8
PheZIRXm5/31Oau7//OxepA5cMP1mf/2lQ2Rg+wtrGEHfv44Uo36QzHlj9JtCSoQU/BgMQ8+1Bbd
8rGj/fF58HXVtd5t5pkcwRjBLZ4Caq1R6jbK59f/uP/vv+b+9VPW55M3xnxSCfay7i6mJufVYT/M
RpP5wLoVLpn9TffrzcUN2FSoBrgWmvGLpwVV663PQ6YlWJ93TUT0JYvp6fOh9VZtYO32OzXhjfjb
N6zf/+8e44zJ6Lz+9ezP5xC19ShBNwBediwSc0YObf1BOCDoW2mEx//fwvx/a2G6IT29/zlK7Yrl
bfhZzH9vYq7f9GcTM7T+EQUR/e5IW9XsT/dbGP3DC+wAHYHj+bqDSZ/yzxamE/3Dcu2IdByKFN+2
TBqfny1MrHU0NolYs3zT+s/cbw4Zb3/PUbNN7HehhweOCY9t/0sD0/GdlPl7nFwmtc9rveMp1gaQ
T7SakPFtHCVslJb2UgbuSyXhSC9hnZ5M9ZgZ5FIZkzrXfTsifEV3YBKmSpi5UBCNKBcQaOMAcyp2
mxJ9WYlZJC3y58LovT06NwDZPvvfmNDvKcri89RMH61NX2pYsBr+9Sf507T5v+qhAt5e993/+d82
Ftz/9nvyTtFHNlFWuzSP/yUvjnCr2Svs0D/HKOw1/IlsxqKCBMJ+MdaKR2gL7DoiQrMjrRVNLB5L
ROjiCOh2Y7GUp9oy3+rYuSyeycW8ZVCzFDlBOS27Pz/eoz8cLkNkvfp90G3J832uDfMHexn3YT2Q
SuJv/EiZ+zgiOgi0qrKnc2bomlk2+jpe78luqcRhXorpapTiPCNsPaGAaIhARa1vxvZ0jTpsfCpz
3wsH6XFbzBHOi/ZlnVj5eoYV0fO5VGQE/DWmWnsuUEyD82I8fj4cBa221ifMhHtn10VAmAi8Qb6q
D2nG/ohYeGb5ute6HtZ+tBPHj4r9Oom4Pf0Siwr0IGLnmzjJwP4YBZCm2UUDuI4DE2ihwsyifa7n
gunAe1ZHAakzvmlepJHgtfERCoiCTZsaQo+OB9qOxCuXn5bLStaLx7JQxWWZ0vDALv3JL0e6taIC
R+07cu8VXAJqfXfpzeifDutjhgzwB8zBSVZ1esyc7kHpZ3V8/LRUCOBWCliKwm0jSgcFqU0ZGVg8
eUNrIwE+DdJ3gFfWYDm4rLdm3QLsvmCLGA89LRpaVBg0kppiu2xOMlnoOP7RSo0YqZL73e8mAzcQ
Wbw+xfESYQNv3u0CJf86Ql+H6bNjPZo9Dy2mfagY/t1EfkAjNh3J/tQH6SNcdxKRXUcDI+MgOobi
cnhbH1oPSaL4YrUYpC84j4uppZklQbmX9SDD35ZWH5c1Rp/E/S4L/NoCuZDHhwo6QoDtD/5dio0J
ip9nIc6Gi98u18yJhv3YONdWtDqKQWyBEHwP/W8motS9QlYGweW/RviShvIGN96bMKg+iF3Iz710
GUlmkJVljRB/YbI/XtdRRBKgrxGj1ud30Vvk59UhrnPiaOlf9NXinzHXEHY0Jz7x4tlLkrfsCbwS
4csDfskMmFVxWw5VdmyiZAcWNjzZkUeaPVL+IEcyZpQKaYMZ8U8zEo/I3urno9GXN6VptFA9QYIb
LS5dpiiDO1iHJQ6xyeteN9Vo+0ffT5moA6wG9CEheo/rJJ5MdPSmhk/tLb7w/cF5ndUutD+xoQ5q
nza09fqZ/VSKQCuPOEWrkYaAKWCo2A19bJivbkQAm99di0ZkO1v2b23Wv0P8MC5qOKklJGc7VNt6
CEYaR2kJoKV5TuQ8XjEpYYdhszfVr021hDspccKv43Ji3HZuFe69ZIo2fim/OVPqHGxagXQLO/jU
KfkjhgNmireIT3EE68dixbOa+g1dX3VQRbmcx+SnAKJyafShBE05mfO5oFW4jUrRbdeFkmtfc3Kr
EVQSMT2Lqh67YAh2FQIVxiWEHVT1S1t22JtSdJu9IHe3CCWYYaU8+MRYPxwMemtDXJDEfo6S11Qy
KVdYU/y++B0lcEhnat4iJjHYHj9yYR6mJckPoZ3fYAChTV1GX9PA3daWZR0IjHxDuCHO6STplsSQ
EMLAYduTxpcwM4Br5D55ng7Nb/Tvl7QxbDSJxcuUgLhtnNfaLi/LzBiJadSdGBotJI0/6O+4Sf0d
akOzZ+C0fsznkm5T1nZHnxyb2jT9fVMmyyWJAPO32GeRsmKB6Vr/q+EvvEqYYXng9nweBhCsHQiN
IaXug+Nj2353SDr7Lc6M9sQ68RQ4b52FWGAsybWPBPUtH4inscAuaAP4XmyQeLyYvUQ3w1wC44KB
L5cg4RMqKXMX4ZvYLc3g3Vk4W10YStg4TbGbiSbgjzN5hXfKUF5syQPcl4bjb+toQUc1g/YI2v7s
YkW/1s4TzQG1q33ztkqdby42UgSIBMV9+DN01tAgNrTLGbkT5RRZtXfrwximD9CAziCVrQhprEu+
w5n74M5yjBQ3NXbhuFgWpvJElAoSuCFAyQPGP2zphQ3Ico5+qFyQml7Ej0vSDtiIySWLvPGeEGeS
1IpzQ5/6wKRmv9beRdrUJ6yVpxb4fS/nU16BQLSiGORlWexE1nyxrZSRWUSTxyFQpM0oX9Kx/RG0
MIGdxAHfqgw41Ebe78k/XpDk+DqOEIPaNO9Dwsm1w886iXi5VS0iOILJ2x1ZHJ0zokSWndqzV2c9
WvD99wxvCTfPAOc0dHkGuFULuWliNl4DTJubpTaMR7/TX8/pzlX2xZbLNiRmwvB/xnHC/yVO6s5m
Y+7zfKuXCRv/bKbNL/dDoV1knt1tA3izjIsxFZCqkJlUZtMTjA7MbcIhVDuMHybfbp59Wd66Aamd
SIZx4bntvnWAnrOUHZxe3Cvbr15r3Ol28cWPEPwUPrKRzPb8/di2D4sgzk8Ul3QZTfAioHiwME8B
gPtFDY+m2ZZHY5DiOozfvd57y0qU95BZAuaTfCwtt8CI2ltwQ6KFSFnCWbJh2oueP78k4hT2mj8c
GrTIronWuiFN9KahYvtSinsvfYpBid1PSfiN1Nx21y3VsMcSV6CgAx7xtYzo87j43pETOe7Rnpmu
B2HwNbcjJOYD2My08q0H5kb2Q5VOR1fEX9MMz7WU00szIUZCPPe7xI8l5gxSZWgecjKLCM9pht2s
A8pKy5vhX9f+OWe8t+t+IyFDw1wnG9L9jn3ogasbnH1dY2dYMle8i46kBphM9BL9PDopJgsbr4jx
IJYdzj6DEniI8WAlSX8TRA2XkBfXruyTLyuyV5vbEGMLltQmIjzkzFgJ2noEhcZMpu8zUNopnN9C
wlFCNUDEHYxd63d8Tr0Fn6kMrgEdEno+v7qQ2JFuqb8yqqUXCJjXd8VtX2LMrI2OkV0WAmUunHkf
Ban/HoB9A+S8JDTDXCb22GmQEpI0hMFYBnFxpPyDC5kzR/A4GLKtbiEgNz3y/rb6EUYhmQnU7nn3
iz/6s3DIgvfSlJZr9aD5x2VZ1YfOzsHaRa6mS7x2a52X5EQKWDs11wSCRPOPRQOVrSI91p5zaJCQ
4259DBaIaXVgnaratLZFQRe/UNF9EtdASB2MwypnwxCSFFOP4ZYx6Qe8TatJ/MdFhf5uqO1bgxZj
6MPMED2i/D6NDnY8gFkLqaWKrwT5bYwgf/d7YKCpi0rC6A89L3mHux+db9U9WCKGOzolHlQnWn6m
NIdjbABojZkaZjYmyTZFw1riPLdb8aWff801maVJ7d/NTdQexxpPeT40r7at3pQKvtYyfhY2EX1R
D+CSIf0hWKr2FKk3WZNOoEj7cuaYdqyB4hiiFMLsbdCe+4EzOHNqxnRWtXM6eo26C7aZXJq/FPoZ
p1N/8GY730+WQgDV9XeYEk8Jf+VDHZb1oYAklDQ6xheivud1V2cp35pG3gWOu48Tup8m4e57nIk3
bp3g5qzt+mqhC02j8EMM71Nnv3K9OToRMivfG34z6jk3i+LzmoGz7ZaF7IjF+E3m73RIKtAUEwJu
g3ClSCRXo3hEdjE9wVGhLGz9XZ0tT5adPdFCjze+mfS71Pu51N8gEFXAeyiDEGjzOZxuEk8+pYCE
jdJ8rWLsfkx3SJIqIXfK/EtjkpLgj8CcknA51zlESybD8N4rQCnY+TYINOc04W9rLVeu+/IxLu4s
79wksNgQef+YrOKpJZXyWJUOOzkvuwUoMh+8wn+we3faT1PDOtw4NktKfUGZigQ+OStiak+Lj45g
Cgw2Tk2hjg0tYJyzwNBii9xrZhPoFiEQFMzD5hKudwyAe+eYlthlyQjCMmqYb+e81SaFZBLmr00p
Hh1vms6t9TAV1OMtv7NHnNvRrQOAxYCUfeFdDTh/S4MiImHeh/d3uIB6YsyUAY/u6L+TLKqwQe2Y
8Fh7mXZfA5HcK7ClMZm+DQasfZvyS6vKPZiCtbA3lxLgQfTddaR9y4QGayiJdpgcocDc16p5s6sE
QxA0q22beKzktAa4Yn4Mxml29OAF4sxxGMdNLUm9jExXsbMzntLYbA+qmcOjEbXVYQlKuaXn/FI0
+i1lLfTDbNvFEjuewvpTdwiYC+24q/17YdArVCU18dC1d+GAG18NUBjtzH5PMEbvHcu+rxdWL6aQ
RJd7r4S+35pt+DNmnhwg7N/6JauEW4KrKIqfuRV4OwZd3zwXtquZ4tSLBGEVFoKbmnoXy13G7Jxs
cYD0TrJtJKjv0vXFgb0Zwm53vGNxXBIqx8QCGZ71d2XtUAoikTTU72HOINogTU9s6y1q6YHM3WVI
p5+yLyXEgBNwvuwYTV68KUiI3fd5BuBk0kUJejZCAMqfoC9uoir6KWA3OANbRFGKZCeG86D9m5HB
JCdi+bMt5xowJ7bE76ns5hfDoOZADIsm7+wkhKpVlY8BqxQ/vZjpcuHPDwbWFzoA3t7qMMmmns7e
WPyjrxYPbJ1CBmpnOxkvE9POzKVrje0pyzPm1qRtpCYu9DgCREDTCnNuQQkfVCgwHK/IyIAvjn2f
9sdRIfgEjfGIxf61drIQpBvcrQKLQC0/HB92MXsRGJn23jy4wfx9VB1A/TzgpJ++l0P4nDFvGo3i
zs4x+ZOQiM5XRDFmie8BFbw5IW+qVQAEJza+lt1ywslyT3p4vXXb5pkfTNkEoGjfhcVXs5v2xNRG
WyQIameGFHm9KNJD3yPOE/23rJzqM6IdQkYMG3laVLPVpYZObvwiAFcRz5o1kdwN7OUwPshhU5di
J1M0D3nub2cTHq4gDB7QI5y7kc0lyiGY7ckEu5QK24vkCOk7zBl+DhlOa/liJoxmIELsUysH7pxi
Zy3j5U7/V6FHypj2qIKxby2LQ+99o4PIx1Vl234GoD1QkMzDck7N9KsgWHwTGeIKZjAk73BTypLE
QiUKKgZOB8qCgRAKrEqyCjj99RsJfPBLeDPKhTcj8DEpMgT37LjDCUpwjNcplgDH3xiR/d1dUN3E
BQbTSUjiqgGmIpz/Tab0s4QMmpYfBr2ARqEIxpYPm831HjwTtVQ99qQneQsYP5xI1PZvuQiw+cev
kYMlSUUkiFBEbp02hmAi4kcAh6CA4dB5bItIhiqJCgx/4V5B8fAUjRGmOOTbs6DcmGp/a+YIjOui
ixlSYFl2SzeCw2/ao8CYNSkujj8zcrR3wkZ75gYYP7vCZi/PdQLBocKcz/sWT2iCCkCRcRfHWDXc
mb4bNGJTKogWjQ+YZHAAweZOsJ28NAExEu0lfliMnvJHZPMLG2n2FOszkkkwMTEyv6bIkI5znNI+
sbkg5W8ycd/K0SqOKmpu5GT8nKaOa2z/PcNKnBEljpvptvWgIs23rCHjYDzDpgRemlUvc3IvfTzo
Vc8sd4x42nSyh/iuVTENO6ISMf1/Lwrq18NSzNNvSovUaJ7Q3AMJ8hQ+iGYhHZp5YVOEiLUMh33I
tWUwPju8gVT5r8qqcfBiswq5UHLVcxnl8rdrE1IKexbRBTclKFdsyw1k1FCAKZni39RV410dzU9N
HyensogJt0QN1hjAGNru1EXixnap5qH1KmRHyyvG92cmVfd96Jq71E8/YFYdfbSlaEm8J69s3tzU
fcyBBHrDm/Dc+44h4IADRlFTBKq8ukHx3DucLSNVf1rZTwQ3Qf/FgVTFeDiT4Brhqm8XcvbAy9tl
/C1md2MMGa0qdfUgtmUpaNF2YtdiwhtwqvMghlNk9PemPtcc8dG09RcRsJdYmIN7Y/9zITuW+Av8
TuzKH/qhk/sRaUBb26+x9Wz4LigdYfzu+vk2BGnFZxGZEp8etSsrDINJq34WeHuCBeTmaGGAa413
wovx6XSG4sxwflCwbacMQcfQJV8bPzvDggvYRKN178fsAWGPn/u/7bG4w5FCr8xK3lMneojZcWr3
j1+7vw2jehb6dzam/tUnN6YaWMhDeB84zknh4i+1DXIX9VyJmrQOSRiAxp5OBwxDvyxXnRGxijtp
3qoksxEqy3NBmbqt2zA+tHVkHcCVoIcx/APqkumgWhpn9PfZgZQ643lG59Hp1OdS5z/PVJI6D9oj
YcDOSIhOdVZ0okOj2SvoDGlafW9GTKo0ikdI8hhZ2oY4F4ZTA7HiC+IFkC7Qx8z7pJZb0GgINFyx
83R2dUiItSLMOtCp1iFSsY3SSdexzrwuF+sb5E0UaToPuyAYG4JdespssrKV2V1jYLgbSmxamMv0
s8KvSvRNsUdkUdORZG/uV2FLiwBBSGeyp7ub3OatOFg6qxvSsX0wM/ct9KhojNH0t0qWd00BKtYh
7LvUqd9Y05ms6iRwS2eChyMpbhlUgGgpvnQ5Riqje2riEiMhlNZnBRBFKR8MDIoi3X06gSn9Lvrq
FY+VOKTAbF1q3a3xWPrprSWRgcx1m2FPH9VNmLa/+jSJtm7mWkcxw8KETxjcxhT51FrLu6oihSCl
dO/chQ9CE87QWN3lGpHLRS5vfiuhmPYt5CJ75hrCCloRvZ7qDPZCp7EHOpcdqxIhIE4ybeOF1Pb2
VOoM90ynuS8WlO6BfPewR447AegbCoTsJVGcWOSjvna35UyjElpiwe+NyLYD1jpoXUqs0+SjxUW+
KQAXDvFucUu4K2CANtWYP8wGiblxol6mFGmf0En1dMf3sc6uZ40LN03N98mJHL8av//ij3KndOp9
FXrPkV2l14xgKgBBF9nX85UqmeVrHmDwBe2PrFK/JG0ZjDDeJZDlQ1nj6xiXUR5kbHrHALDaPs6D
H6ivcBCG8VsdOnfI+34oej/XBvIgynanO6jJ2EQd1u8YbQvLvZNvwrbLb3FxbX1bsQqK7h1uD5Gl
thrImSf3rAurj3z2gBE4dKXskB2BGxNvYMjykbx691YP/V3a14citxB18entVSmfppaTGwbaORub
6c400re4NjIkbeq9z5vmpkX+RgoJllpXeeBTSeFxDNO8T6f5PCvdrHSHrWltnB7Cq2mnaFWAPm6c
HGXNPDv3WQPyoYaAzlkbqNMQEBOCdhPeGayiPHfnp1ncGyN59rkph8esNvdmCwja75Femue0dr1z
3f5uEwPHbBT/mppcpz0tDDPwWWWWcROYY3YNwq8OM5FjV1DiB0az3A6d9zrZjriP5F3t2DsoHNTh
1dE0GSdUSYGoRTBqwiCOx21sOUPvm7DsL3EZs357/g2t2e7ghAMeCbP5FQzzUzLnTyAjbvvF/wr4
CGns8LUwlHdsJv6iAXtQaJQwsbKPpq/cR2kPr2yX4wvW7nFhQIl8aAPtH6gLW3qFuxRs0SAwt6Ic
M5bhyRXJA62j6chSCCCZZMp6NOKDt4QvcUQEsC3E9NhN2UdW1KeePRJWSy7xUyHepiyl4cUpCfXo
vS6gC+lp4S6bSDjNzOhr5osXC0sZlG5QDuiPN4NDIE0Ss+MwC/dxmfBDsasbGYLhpIqz7ItkSnBI
5i/JUlz7hCbqIoNvg+VgZSZJFiYGtd1MlPIAPp0KYgipDZMaAW1WN485Fk/2QASYWnA07BAr4zhh
T6GPWUKw38oQ+HUaE/tYFOm+tVHmYEC9VWS6el4S7kOgQNuMhIh9GcThDuDxSRTeQfYNstxyupvs
hXOyufMuBi7FTR43QBtwzW7sILiRtwVjiafOJTAtoAXu691kWqjdAoOdzI8ghCzVfbgGrzNFwybG
nHgl073FI+vuxnD5WaGZK4YwPTmxuOKo/4qdnKzAmP4KxClhFB5rYpee3MF/8KZZMFyCOmJbuc8g
zzK2eUFVnsI8RFK2oNVFgzxDVgEQLkhYDZjZWYM7068r7uKl+snmKj2i9YflF70rCYDFlsKmlQgE
IMG6GbQf5TQSHpJleFHsiFAAww3uPLAxlePeYE9/Kgo2eMXscHrm430YDd8TUrHGDuTYbIRfmmp8
F+mU3hRMu3dRzrTTFsXB4d0aq6Zl7kHcjdGbI/1ycV+wbd43XYwq1Dd3DqKh0ennM1RmsRlBgvLH
Uy+B971Il7uscssD47fhYnnYH7mU2EXdHIJoJi3S9PxTUjGWdkDIoIEnRmSR9a6U4nkwsjc5TKfI
nd0NjcVyN0oWgYr2TD7ovr3WQ6LtcQ9FzLjeV3Wx+yZoVX9JR5fv7oZ9i1B5nw1VcleZcrr2PQlq
rU5rmHyu9BOZjYW4qTQ1EKdTBzG/sXZ2Nj2hb/XPxQvu5mWfA8jwJ0TTmBPUoTdT8pEtw36cEZ36
c/RalG53ArRl7xoTmZUxi6Ntm0xuzOwnZcOy60PCpezAeSyauNuhaXQ2mUUFIkE2bvKgeiLJguLe
AyoBK0GD/pCkIzH/lWB7B5RiPPVEMfC+BMlDUJQTEYEWzUaA6W2J3t3175dM2kSCBk9exdUgypY7
lw0hiza5525A8mBgE7hAoa4UytvYtpMvRX/fDr9javPHxa6ju84ATasV+Quih7lAODvYAx+3R+R+
z84IN7OPactNidPdD6b1o5rncp8Vxn03oK6k4r8xLC7PY9mnt40sTiAtd6Y7NW8tcUlY5e3jVFvo
uYtjawc35ZjS3o4+CmJxA0jCJmeTdBtnn0iAtsI9JZrDO1iTe5z/L3vn0dy4kmbtv/JFrz90wJtF
b+gpUaK8qrRBlEwBSHhvfv08mbp9VV1zx8VspyOal6SKDiaR+b7nPMcsCPHzIfr5IvcQJxPIbINN
6Urhb2wbjIGvG7v+WSzVz6LpmSJ32TprrO+BUxbvlptfOPmWiOnySsQe2V9Wv/cWo943GsNL1ZDC
mBsbEH7xbnE8FkUhU++RYLIJwIrJcJGjoFlri+5uhhKTZpOQcTeOd2XI8NORhRg5JJHNLToJOJWv
3gw5rxsMYItiuUq1ljL8HKS7ZB5ODqy2nYCi1PcpqBsWDrQ3JkIUIu2YVf1waaTLvu8dcuWnb03R
tkeduREUywRlbayf0hy3f55T1wPkSNqt7XeXpG7ELEkhGHmz9kLJGP9Svty6YzpvhnF5ZbZBKFzz
I+tdBJmwO0nPIFBLT/DHZjJdfrL3+De4+M1GfmvJ+Y1LCLneNsm2GoV37VIux97CApsMivMULuBV
hm5P3KeZugd6a29CMs3R5woc1xolMZYfhiSfB7554YFCh8VAt8EV7a4qsrukXW7wgw9n+KDkxHns
TlEvr7Qrr5D3io/F04+s8biYRdsZOtWGCU57N8/xCQrcpnIc71W0iAB6n5RjvYyuHbvn2geGiyWj
sRWptdMpFV1x1SAob+nOZECy+wxOaYLgm4TPNBkrWt3fUCRwsLz0ZIDHlE68RLO2We1LMGV1oOtO
09ikql0Af6HOA/reKL4Hojg7ZQ6d14SJ2IlTNhnpvYcxMJmyk7rRNJGfHC9kZTGYm7jiWGjRcDCJ
RYrspKiXAyoEkGj6i6ZkMZ/kZkLnyIc8S+aDmXnDzqvclwR4FsrjxboJ9JpRk74iqgE6EW2tX3aT
8y3qikuEtVBx4+hcOCJ/zjP2NZwg2qRY/aLOQUciO50G/Sr4ZeZjiiNjPje0CIlZYMI1B+RllxTw
eeeS4BXXXQVJ/WD1Mwl4VaBtqNRhXrnQWopevmPua8clE3EoO1i+2hr1CTJmL51uUhNkw0TerlNO
Z9fPyn1KXPISWOO2ZhrIJO5jKhb6ltQxx74ftlZA98CFmQxMmFjbyiD0OJ6ZoDRUiGxjvESXsuwD
ck8BuYrrSPPvwElQtV4GjWlyQOGusyl+odE+VNOAJ1R2DksQWlWKzNA1j0Eb1tfqRvfENgFsMjhW
crQre6boH+v7CjIDK9HGRhcmmueYGZU7D8Veh/axrvEa9IUfXvd6awGB6k0ifrFHWJRcLci96wK6
wMr3FjynVnCySJddiqK5AYIkJ8sXpcvcaerogMzRwS8Kc2egJ5ij5RJ841NUO87JjBPE/S22JyTt
P7AZA9fIKnAqBHEAKsawYo7iuaSxOWepvq0H8zRNDExlVR+1J2Gj3ai0fNhRdx4PCVkFSPJDTjLs
lPvMmOi8ERkdTcy8o3GAAhIMy52VdT7xc9Yp6lMPAO7y5q+C3rSfKotpbUWkbFHhhXf7/CQ6HxA4
+8dKg33i5vkF6R03EWuExvTrbWARnke8lHZwpuqnlSbvXq37uxrM4bbyGnvrJLNHBcXmFFjKar9w
NJWm85rlAUIboH2rAvmZrnmntkGKUkTe0U9dAE0J1SXS+XAfRveCxqMAbMK0mJExe4SGPl4j/jKh
OJlORLSKxYqu8Im1Zj6A71W2YWWmBilHlSwWkphOpM+0bnNxqEx2estqAU4rDbWk4SV95O/Myd11
S3TT0yCjfDe32r6tkQcWGBi4il03I/6MuG8vo8UELcclodcx0TUxNZSqQ7VOuTvDgr3XZi8DcDTx
TSHPmvkMHJ7ctoLpgUZnd9eUd1ESLrsgSeyDDs1so83Fd9d/sAxaQ/qQnkp4K6uwoLpBXT3AMWQV
+Uuemay2qQEF3XzHkj88doJujBEgcGhCkxCOprnzfJ21Unuk2gLWQYxsM9O5GMuAUjztCNbI0BRS
fT4vMWZpkd2WbcFKaYovYuR8+8C2qHCP7UAXlEWvi97PR/xPCsI6E/q8MbLuu5v62kEngS7sE+1c
O2B0Q4dxd8kpm+m+uy3tKn4YXGBLfrXc2lObkEodosIsIZr0Dnmd+RJc5n0SHmTJe6oETo/Ofg9m
1vZZUByGsTT2hd3gT8/mC1EYT6khcEZKh2ogb9Q9W5oBOzfG7rLoA1gpomiorbcbJUFWN0qNgTRh
ALCtTzShYzRGjSUgVJqolC5YcdDwSUomrDHrKdRhBSFm4Cyg4cg/qb+rm3aqo12n+Y98dVq+yg4c
wJslirW9UW5Y9VREORrn2ngQUtqGP/0xlnhQO1toUjFmSGhgt2PWuV1Kko+1WJJBuUFTiABEODrr
MBJHFAtGoWHUzRMcnvnCl+qzQhMPXtPDzBpcmL3yqSDA8Pp/Wur/jpYa5IIJP+FP4a7MM/kjMUTG
oPzjb9doQuP/t/mRlh0C368skT9e+E8ohPt3rn8B0mnDthzHdn+FQth/123XJ8bD8T3+80ueSCCh
EC6NSFc3dQdmw5+Katv5e2AZuuXxMt8ydet/BoXwLIJRftFU2xArbAsoi8k3dHzbUJrrtx93SRGh
TTb+P/LtqnUnonYtyrH6H2iCrEuIhOusZQ9d29ybAUwfpSkknwGdxddj9WQntYcDXdGNwnTNDfjE
NUfxkNvGsVRnCfyrEI/hDFDf7gnaypQ9Hq0O1u80wW4da2fl/FY34+jr+SGxcHtDAFSUiKhpUVIl
aGgv1GPaQ5cENcZIIPPoWAfjqiddtRioxS5x/pSVJJvM1h16O/1QDNcT0wniFxKWZzTXw+GcagXa
MQF1wK2rxzZaHnJ9JDB3zI8a2UVBSoyxO6fVTsS+gVbO5/ph+7djIi7tkPWet1is9lEX1cGMaAw9
/HYiDb4zkD8gJAZ2mTPhwlH+ZmHTotnm3VSW+6320zsyD29nvXvOnFpmXNYVvxCfos8E2ctBO7Bg
Nyk/hCekRRXu3+CnSy2xYaSiq1XyhG/IRvZV0IuNn49XdudoW21xWK/PZyctbg0rIRPLBXE+5rcF
uuLCDLPDot+5ulai6nwZAlKRLZtcJ1bXq3wSy16+YRe3zxTQuaojUpjolTg5rr50ZIrRRsG8y5Mq
2Hs0cYCD0wMdiztcwkzASkZLRCV0pU5xV7ygLG7wp0b5OnUJduZSdhknzffKpyI11/dG3dz4rfcY
xMYTTt+auYg4INq4CoyQ7S5g1da3pkYuHiul1B7ofVSXIyVHvGr1O65ikp2t4t23mfcwM8yYJmZu
cQTWJvtYb+QQogZiWIzSPbKM7dJmF2HrXPQEKCKk21l6MqFApM/tucdGSgFaI6ZGXzghl6v6J30V
ZsE6SWFxD9EnuiUL6EwUxgcGvY2ZVQ+wMpH9FjgF49j5CZOYpa57KboI5CoWVQoDNE8WfrQmHEzN
NKZnr+fAa+KXZERY4HlMQRqzs3Zw4JOaZJ1xDF4rJ8s2zdici+LbqKN1RaXXrA2OB/Luy3vjOTXZ
VIGRwzWx3R0JCidrCnbyeKp0kqt1/zYycCZnekvNb8luILQUo3ZOF4pTOcmsnns2h5miyoLyCobC
fiypBbfp/A697jpz6ZhHnTj3vq4T50YDuXd4JSvAhksQwusUGFz4bFEX6HqXsCF93kbMIzANsvqU
ig+7028o6HidUUDpg3hd+eLgWNhobT8uOSCMHZDFR2d03ylF0yojtkcbSOqJm+ze1+0FTYs4smw7
QwkBgjjCFTGt5IL+9bquXWaOrX1TeHRnyXe7pj93oCD7DKNjXPfpobFIcdGJokO0c9X43cOYjqQz
BPnWLjiSXRMuSeFmT1UX+StUs67WkHYhQF5W4tDcMx1mJyPztGGv0P+7chaqFX3qElrmRLfdZF0u
mX4ZU9dgo+qFidU3JSg9q+affMD3PLFvtBgncNokr3Y+HfUh30Lbvg9d8cp9ViGje/A1XJNU2Pr0
WCUDlbRQnJI6QohCk3XPImpZlfL3tE7EjqIez0magn62mVg76KnzOQZGXohza/jDJqp/ik47RAFt
z+aha8CIRhWlBoNzehDWDRQSCKY4srL21rWSpxFTtdaGmN+7/jhqiKL0crwxi/nO6/cZVwkOL/Ey
WD7Uh9b92fpdulq6tFpF2nTpZvp9IDiYTeQZVPTHD925DoP5MEX+uc2Sj9CYWH1k411nMVNOi+7B
KAnWtmdyI4OFwOwYnqe/cEmJ+/B+iIe31irv9Gp4mSq+pLWQVmSi3egIYOWXb0CX3sRBcRzFWGwp
yP7QpubRkIBO036EKyNbxAQq1kBTCgqMmX4XchHwhvmnYRYPqKL2diJ+ThERAtOCvLnqttCecZrI
RSLwRiIGNujiupXB+k2gXjXLa0iryAOIy2r74lHn7U2fhaIe0ihNLZ1uk7ttwn6PMjl4cwVjRR/f
CB9d2GwjaYp93iRJrgLJaXYKxr9lKeCbLPZ1MtiXksCfCvs5TPQPQJQXZWmTcr/YoB5s70TXZofb
/tKbjXCNOQLaWX9J8MnWttEpk4my1nPir83sB31SXY/udEQQ9MhOlnWcUtSMOTQb39O4DhI10rBC
T0p7bXbGPsuK22zIPiJB69xtCYsdph++hQiPHIKbAd1XIs+uaYFXptE1MuL4g8Cb7TBC8AmBPKwE
oXgj4mxLe3Fb4ZPVGxxqHy86q0i4uCh0ma9c+0X4NpDeum4NysLF8tqZEZLC5C7yyXIcBIYlolQO
oBuyVevp31gu+zvHAhSg+fNxqpH7e95wNOvmNGnpzRwznRhD1BcM8oWGkgOchu6gysv7eVXDDJK4
y8alZdul9pVeYNgSXbofhQu+0NjVjvc8TQ2lMI72wKyMfeuH1iYC/RJN5vdoTKJ11FqvudXcygQa
Sub7IP8GD+TgzdMHiq+tlntX2Wg94oW+LyZQKd7Ufxf4ZPaLP+L+ALEKmm9VyjZqRDOCoeHYBQej
RXU64cKwSvMOHcOlH1B5NXDFmDXdpMa9McyGsg7/yC8egpqgoyr9QW+rWLkJ6oyFA1GnIly5+WWr
6T3oxYrxboLWWnr1vixKUrEXfVwVDsfNUMJvDslapf6NZCKrvzkjml9WZcm6AiQLl2AOT0wp6G7q
XN04Qiy72WMDQtprX9DBuBhcvnCVLI+EbiDFgPYugu+JMSRHsbjvcWruXZh6GzFqr4FNH6RyzpAX
guOY0sTJkCW3dfbSjY5Og1bs/dbaD8S7YZRP8UJEdba3g8K8TMgK7Xtpr0mKB5deDm3n+odli4di
ZshpmvrDQmS98+tHK9VxYVWwE4osO1GwhL1XapwO1mM5cLrGlf9EHDopWo/JgPbI8sLnNHXjrRM3
300/O89uKTNbxJ2bhx8UYfSthnx88sQCdf8ZNckFWKdwnegImBApIL2YXq2qytZmpF8julxKENPE
2LGitlbe9/x6kImhkYGEEJo6bWG7fSAFUBDLqj9rGrhRa+BICPVoN7S8hKzXZzSPLpMfb6UP9KcZ
McH+EK2AM39AEZpLmNG94VdvTnBjBfoLbvn3Ni45fdrxlLZAKQNbXM0xDfGS9PYAYEAf6zetV5Fr
gBrZxwsJ+sgdkZ7ZG0DJMEH86GzGh56kuB5twGpKo++Zlb6KOvpRy+hZS9xRf7o2Qv2KFBUyK3P9
0mqJEGwBE7EMRQpN89mNp6e5oF+UL/X9gpyn0FClweeFwZbd95l7Kg1+YzuF5TrRyOIeb0Y4wdT5
5m2RxpdObTHuoohl+IMdbT9olFlQ2gJWDkSLsnb65giyqPJOBpv4ZBRbPVoCt8F/JrgIUbskfVoq
KfaBeXCy9B3rDEwQzCu5x0XLn9+Ei5At8qhtekW28wG+EC92yYxcw1aENarcyfO8HsOHpPUQb3Wk
UoVxckW1FOA+CsO1N9yWVmSvRcsAN8fguDSHzwbAz6lTLKt0CH9Edvzg+hRiNJyUkCTpEtlt+Zwa
ZbRz67eCnAWh0ZomdPTH5I/fvHh4n/vuw1zcDTPt1yRAjl/pbKs4FHe9RokJG9hFEwx7lC7iYIQ9
GmOS9pzxZDThJX7ccD1HzUsftTQOnWaXUDUtZTaGOIjE+2YKWk41qG5UDKvZyF5Gk1glIoIp/kYr
2Pm3Btz1tY/KNKZHQDjweGXo6TkwqMqitH7tgP6HBY6LhfQwk1QJruNlr/vraGwQJbjo913N3M96
zeW/vwed8WqJMGbe6+8ZcAE5o++mZUIqCvP/viUEwJ/eGHDurNhZBeHtSNcJFQwtKqBD2CvBFYl0
46X17SiKYG0FZXOI4WM44hGYOmqyiMu/Ii6tKT0S1DvSWol1jeNFgJw2mSn3Dn1TZzom/kLieY/m
PvbOY6ifzYryP3Egx66eWAS17jrxc7jZ/akux3uzGWOEMeWhX8yNrwdvdjTftVbmEN5U38BBedIr
/zs4khO0V8YXnRPMJ6UK3BEdRKLmFipmo2YeBzJhDl3qvs+tcZtiVkcLJQkMySkuGKHq4Mk0wmhX
tr7AQaTra92zz40kCXRUq7x46/o0+0P0DQgxodDkl1P4IBDGI8qUs1oSBqT9cJKhVY6WoEFo4h0K
sX5tlRNie8aoIED/hnxsNIjDIG3PiOJiGz9oZJJuCq/rCOcigszNT2jacSrl3qNlx08+IiZwBdcV
2zWqiOArgUqb+t6oh1NhPtu41ehtvUfL+I0UwNc+dp8im/l24F+w/r6xK4/4bPTovj9tvKTaT3EV
rltmSHEASMpw3oRZHA1jOjXJeaLTR+ZQufdLIlKycG9Y/QG5oc9ZjHi8p929TVxEblFZPbQ1uGuB
jwhCNRwonVYy2usfOXgpTs5JY8UXf4+bs522+GvRPaAujk8dOG9zsdptMMcfwrd3ffTgcN0jc/Gt
HwFcTFSjD0VID09S99QNjlsawuouthjsRy5OBPUQlfk+rjjWpyWf8wM17jVk4eWA25KMI8mHDKIz
Xkaaz8VAbbuq3tXrsikyV1WDoiDozH++dyk/Ho252DpuA1FNfr56jrZ8vxd0Emdo6NXnd/olRWma
YffrZvMjlIUQdTNypvV0+gY6NgAv8pqoM3+pvWw9xwB7NYURDBJKCrEevQwjzdFAUTZckGu7Lm3v
BwnioDJ7Hvth2i2fxRi030dnRGElEX2ZNxM1gmka+eU/f20hfxe2i2ijOxAzO7kF1L1KRUWpu4qk
4sRmeLA4aAPJO4TsD3dDU3flTalFMohtXxtazcV7TBF8yt+GqMxGMvV1V73aU9hAzOwYP9XdJcN3
QKuKojJfYmpbvKetnNY9L5NJCfzPrZSQDAvrGX6N3NZqq6Qd1/y2I87ma/urV6g9oZ77PBzUY3Vj
yaSKto8PtU33eOzv1I5PvI4dqzbN19Gg/tJMuDbrgPxMtSnUlzRVbFYnOYBmR7mD9IzXbmq3Pgmr
n9sXb8RAqqJt7fIgdDjqKIHAaY6smEZNiRjAnO8YYP+I6sqF6+2XaNlFUY01WWcNRMJb27u4tYry
333wL99B3fUyyvYG3cvPf/m59xJpfi4GBE0qSSmWVbQe/uLBbUl5ucuyFPGW3LgT5T5cTF9nDfg0
4kvUxvt9C1p1fF0me19bUDzFhYEswo9fNHCYQFI4H9QNp8iF6fkF1zh2qNpqpT7c5A2Jl+q7AGk9
Zy6Ez0p3qM23OSf6aGINl8gf9Rbqleref/hc0FcLmm2p7JPnx0CHgJ8YUv/hEc0c72CHyDP/PHzk
P3CJw9zHUvRXRTPdGA5eUuLGw1w466Wv4UtRlgp9eab9h58L3/QYxviVggKOtvps9ZHq2y4Cz1yJ
5d8q3eb4eSTJU1MdSerh13OlRxoAI5JjLt429ADaxl5249HjpDIlT0V183W2/nKIft5Vf18ogx4C
WQeRG/vzJVi799pT12KwUnu1qKNWZi0fv85w9fPUS9Rz6mEkj0J9wE/bpWwmL9mpv31mxKl/8fX6
3w9B9VjtNXXv8zXq8efd3/6uHv723OdhWymwk/pTmTOLcjL7GFWkNWfmwSAdfa0PtKfV78RQ3+Nt
gUE2m4SISK15y2pI7nGcph70KWS+Hb4b+FcwXE0S76WqpRvTW/SUh7HpL1WCGbXG2yIn1Hnqaach
C8hKrDcH1IubqoZvoc3g/dVNGZQw/o3G1dfqsZfJjMIKP+TGKz3II2ZogAId0K+6NX9R//6v79JU
rnajb96nWbUcM/dhtkV8OcobOHNcBdTj0HRL2tvy2R5/8iFp9P1oTQSwEV0Bw03+IYq4ULh+jzCR
ETqXp6G6gVjyx73fnpsUqVj9+fOu+ruvDvu//Ke///3rnZPJKw92Y4rpBKph2X29/Je3+7zrya/z
y7OfH/3LE+q1X2/99Va/Pffbw8l1Xoqw8aO91Trb3/749Z6fH2fKg+PrndW9pSmiXZV0j+rRLxvn
t3/3y1f9epuOEthqNFlLqX+tPp5WIGBr/TvJaZJW01O3+uWuil2gK0ySB1nSCsSsejBIEP5gMH/B
mdUf1MN2Snc90Mi93icAl34DMyPX58mI6BRWaFG0pWjOZeSrL/nL4zSvyFGlz77q1biv6LzqJlAH
gAK2Bk2FPdUyblVnxlFgrE5OG3QucFunZVEDd5YRClwjczFUIeof+mhuL6bPnk6tphAd0UUHO/W3
rJfpmxZtHOtb1dCJ5PVI73FeJoWLNwFmVWajFQftAYFAPdYld1c9nIPmJad3sFXN2K/eLQDi/Rgv
ZGNnKJmI6ECHytIG2VyBp0ZUNMELGeYAEKK9ULEO6t5vzzUNaAJKjjiWZB+2k0xZdaMCMz6fE/q0
R3i1Jgjwk9872IG9j0nh/YrRUPcUgffruWQ0OQYcUvrmWRBT3rTMflWixrQEsg8t22/qsdsAWyBE
fKvaa6rbltAZARAt+dtf3beZ2Ms1q2sqxnJep/jL6p7qQP/2nCXnj6x93j7R1J8duF8w1QPm1INE
KavdqXbxV0fOVZeiz8dqfgkIOqZDflDNuAQKAdc5OYchjC9C+dkCH0uT+mNIqmqr9iCARpxbX3tU
PSkKoGAac9Ve09kCSyx5FYzymgyNtGVfniAjgoDVY5TUYlfn2aMjY2uzoSvHy6oU3XF2vyvYh2Ih
fd381XNUYA5a0hrkugC0nSUPRt10BWUAJE2kCf753CxzY0REdTnQQ3uj8lyW5NUCoHCkBgkWqh2+
OcbC6ab2U6R2kbrbM4SEJto+o2051r/2hNoxX3snbojp1qCAr9W59nXjycHp6+HnSdm55TYl/FTt
BrWD/mpX9XL/jKVZHSLKXWqnVMRv2lXu7tWZ9rmL1Jnno7hfF/NISwRvA+cwFfXZmw8pihPUI6ZQ
qKni6OAhtlQ8aJJWb2QpIYSX20mBpzLfJXRTPf68C5dqWOsx62e1CTGoglNS21veUw8Ne2DtiDM0
oSh6kQjTx4vpP6sBUp0xAUHfBH8CPLj4PJdKrEhuSf2s8mlNY42ZgFtgvlNE7lgzzDXxqyGrIjM9
oMbY0r+k0PzF6w4LHDHuUj2pY6m2SUZGnVJffD1U99RzjqbReGACoY60WG4GTYpA/k9a8d+RVhgB
jrr/TFpx9SMpPn7VVPzxij80FS65GJaLlsKC9OFbToBOY/xou3/8TfOMv0NN8w3fIE/DBR/1Ramz
vb9jXfPo2PxTOfGlqbBI55DBHZ6OjRGUnfc/CtpAt/GLosKxfQ/4uc4bBb7E1LkyhuMXRUXnCV3r
Jo1awrxyVthjBamw3UbvV+abcUF17wH/2YYsAudI3+GXDfUX8DiDH/jbh5MUwkXCCAJ+Ddi9f/3w
siCY1dUD6GgTEs6EBLpLnA9w2txuj+9qwrLmfhjj//ZjAQf++pt7O3SGJuFjm28AduKcAX2/7Sla
UFlrL52KCel/8ZGSgcecPiqL4/s//ia38r/+ULkXftnKKV7u0IeLf+howyy31NkTgsZZfyebTjz9
51vV9qx/93G+YfgI49Hpe7aBpeNfP67NtAr2fN0com4MyT6DhWFbZ2SJmOELv75KWiwplpSDuwCs
NzNs4asgp+ISew7NbDO9Iv2VJbIWIi8EZsOoS1TDWGNfWJrc2RgUweH/6j1yM/059AZjVQpD380o
MMBwvQ9AGpjeOkjyvOJQML/bNFbe7XFGYoeukcqK8RxSjd5Qj7+yXer4ydISajW1xcat/d3A/zYt
5qiu1I82nSnYYfZ6ISMWCSnJ5IuDAcvNr2EExYQ4NBtUd88pAD/WtdOj5ZNKi5rxfvKy8P6KsGzc
olVyINkMRKCnR3RbqEvGrXFwmx/tjDN8sX4AYGXhU8yPcOHXY9HDxMmci9bF0MPl4MobMUE4zgX8
ouNodihlgmszpLfBcvoD38JVUtUvljk8jjOVnba90pzxeTZRE9JNoTcNM2HduuEmNaANjYj3XWa8
a/QNCEJe+wTxjEsSy2oZ7HoFHeVxagXBpVXzokc1O8YskVxrxDejl8/prK3ciUoneSF1+mYU5gd2
GRiuFnvCTJONa/JWZkQ2HOqEtVEst6VR7quRXm/Tj+GWzXbQ6vlboV24ZZqTDE0XoK+QcGTIdRKW
BhXyI9suXzxS+ESS0tSeP9Jleoxda+NEOMSb6XHGk4XxvgLM4gLr8JYPy8ofo+q9yNsfPX22zezT
eaWPggRDW8+pwBk0Vi/hBIDEgzVcUBi13OER8vWHPlJ07bpsI98nt6ZHfXbOc3nj1kG+SVvbgIqy
TioHXERXorqO7/B3VlQ3MT0VGv+kLLe22aJhx9boEde16WGjr3J3wmRjWcMmb9lqPuz+0dV/0jua
VkfcJHQnS/tD89C/Gl2ytoGtrVLtJjTBHnki+cmFnjdpZaFW605kGgAWtrC6kTjyTVgIckTZvgcl
dEIt9iaoUji5U/61tlgfeoYpM0OjEdJkWYPiWxlGWa1rqSOqbZI9l4IMTn2ItkIX5lUWeIfardN1
XPOdvba4DYyGniyHSWYYp1IE2KBpDW4tnUINuaPHLtO3BWK+3Vhz/BCVgT6FAjY+XqgvGMDjtG44
ZHjBUOMWZ0cHPoNODRw98G94r2gNy+el/1wLNvtKs3U+vdsY8XgVVXiEvOTz8C2kJSusyzcMYIhs
/exWTnBXQ9Quq85G3N6EQNQzfl2oGVQ7SRrDYijzyN30KI8b6EQPgIqvZ3TPSMi6F6N2I2ADAyD4
ylnbXgBaMMBDNpg6H+BV68LpPzKiyml46Yehz3ecvpdQXwX9QugaCNS2Q9rcJDS7923fXvlVR7J5
4+BgY/OpI0/HMsS4S6s6ql5Mk9MwS+p8L0S4TZqQECZ5xpUeZiHqR4S0BIOO6wj44Lq2TXEYnHLV
m9U2jSJAk53UCkt+Y6PpH7nR3SNvv4aKsF5szlRD3liOlVOiZYy3G6QL7vg4eGzj1mkAqhfNxgv6
22YmQY3U6L1fRNB0NFltfwoHUB4U9DxSLPJqHdWTvWb8lMYjor57ZH4cTn6pDZsZ9hHap2TjVclj
Zj01tQl4xseP7OTurQN0XrickDH+vbmcn7oKPXyos+djlNsoPIhflsMRMng6RABF8+4KcB0Evwyd
YB7yowDp6HhwVyKyPzoq4athZo8Qsg4efpTqvDvk0fyZnWov5gdeRcbiIDgslnsXW/Pe5Yt1E0+S
KXyb2MltM4yyS/CombCjGjDSqwBTuHz9tIBZ8srnwBwf62F+bIIcm0p41l0OZ6RvhDKL6ZEm0i7y
kvt+qbcMqqzGR/vDLPme/SjHmCZ/aRLnsS62Q0QELYHJH6WYH02Ho5Gx7KhP1u1oZ7eGnt/mZAcH
i7cZHJLDTXkeYxNfLRObi7XPzh4ADuk+jFenzhHqE+1ha/lFuLRXvc6moM5LiB+sxJjNCmTWW6PS
I/TXl7mucUTVW6BAGqGCJFx/gABOV02mcdUMQLaZjfmReBg1wcE8ZN0ZFVW9dE8zS4CB8VML+GmA
i1CEa/ORhKAXuUnmmkuMaUNCizib8pRCYjos6gcaWkazsY8v1AHvVN1L3YoLKLDVngSels9cz4gA
IB3gzG6771yR8V+ZmFEFOzxAabHV2/zWs9srLu0vsRV9a1JcGYkHWsJb0hPQLVSC7dagOrQPphii
hWlt+yZ7XQy3YsXFqOYoyLCRaiujWWoEjrivkjEhMX6kn0fF0h+b+VBWLdEwFfG+o9feipmI7zJo
CPtoXOmIOzUVsAIjbua1gQq0KTgpzGm8scv4GkD7VV04SNuwi2fyyhd32ZUlultbQ8dKEsQ91+hL
diFpKkOJQhdVrT8+VpOX72xq1KtUIFTopuBnFxX7vOEKEOOm3Bh4G1qfn0BzqQSYVSFLlXZyztgL
nwyOtdvNj4Dd1sJN9C2jrAbwLqc9m8TEpM3hDlhDMz4sRBPRhzh3JoxJlIkLSiX/W1PL2hIpeita
zWbtDdvcYN3pzUQgdlGbbXWHt+Ki+t6iXqqwkghhkqzVTaeU/5cddYQ57DB9DOYz2W4b38n32cC0
JhT95Si6/lK46OxqZzcUuXlaNEKu7Z7lO+YMfJjOd9fjUKa3zEdN5stIIFZbpusirtp12Sz9cXBr
Wh9RcF6a6TZeYo0x1v4xIc5ZpRkGlGFsiZbMwAcD2lqon9CutjNwpiJIH4alROdFHsQ6zbJXrZR+
QBfurEdlB68JHfE5loZSGyJOCcpjWiL7An9TT1u5O4q6sOiS0iyMvNveDV9tHEJ0oLUXjQBKLrQz
W2MeDgm5SxHU0Clnzc/Ad6cN/rGhvUwsPIyOtnLQWk07TzCB46eQ8dXgfNT7xT9odnMyl/psjW5x
2S7pU6Qx+AyTqW0BeW0xSU/OoB98NKo71yDVokiII4bbwLSMwLGadDWZO4yXzh/fFg8chrAaWu5k
lQ8wR+ZuePC73ob4pG24OiB0jnWf9bx/MVtc0xt71BDzvjPajZcuyInIWoxtJ3vx/tg/CBjWELLC
H2XNBejzS8hMt2F2DvZ8NrXlFEzJC/rZBFPuGAE4Ju8crRtzgxJarJUERI7gphYaip4oxM7WkQGL
TO6wwMgCGlZBfUZJaoqu2ZcsQldpbD/MVoL0wZOMgyG6aCDMbBo04JjZwoJkO6Y/1WA1e6yj13Zm
MQ+0LhquvSTllUeCwYBCeySreq+hb4PwA4QBq3tjLNP74HFShbFB3JTIQKfCriSFtdv5HTl3MVam
Q2eWd5hnmSXV7VvLqbktq/ck54CIh/jNxlANCcWbcfYgfiHDbBMw492IuQu35L+nzvSOV8agTpIN
TLSorJgY5xM55NYa7vjM4surI4qBIvH8hPMlJPvKFZtg2oXkP5DJw1RsPhljhWqyLwrSbyCdsiUs
uZJAHw12ZC2iMEHQF95kznuUsbNbiDDII4srB075FjcAjDUcAVPpJFtkDDUiiuQ17f6NpfNYbtxq
t+gToQo5TAEQYA4iJUqaoKSWhJwznv5f8L0Du+xuWy2R4Dlf2HvtgUy/PKYDQThIqI6wsbQF4RQM
JPTEhJoERafAtdMbD5AtN73EKlOQxdcYxkAfyjAA6L4gAdeGn47aVw7jg2Jrt5gN60eApZWs5Y4W
Bn7AFc7KCF+bMnZ/bC4Y4k/pN13R4CAlRYdXq9TCeeMLSk/mcxVyo8/E95qAezoynmh9NK8Q5TdN
ljEAE1TJrNCMQWycDezQjhJJvFbYFMmLXtXaHWkuQ/BIyz7yLQkQVNNTtshtXXpDwnnUyY6F6A5t
P+79UlOO6PG/0ZoU3G273iBYs8/kgQBw9Qxt76enYcUgnll+o8ndxqTdalTjJw/lvwJa1r7RKG2Z
lAFdYXIMb7O1/Emvd7oG97MVIQGKaf/M9OHFqIzWloDUcAVFu9AEZ5fJQXdrIpzDhjRucEufhbD/
06A9kWHT0tjOyasiZis/GCwgNepZQ5AlZ3qLGEcpPUke6kNLadFJniCij54mQneoKWHkVC2JzG1P
s8GuItJ7knzE1NMBnvqhEXhKMw1O1prvXSppbqMKd9BUL3I16HQTeeuDc9Xt1easIooeQoTyddNS
xM4VBGkcBQOoREUL7sEpKzTtpU1LoNJBGrnFQMy06qgiKpYgHfh/E9KCSvh72tIVO/7t21i6yJUA
DI3WoBJ/A1ckmklYnwZfUZ+WOXZfU2bdddjBOyqrEkyHHti8arqbgIzH6aIdKYRzf5j4XFujdVmZ
0HbMyCBCC+Mgwy0cgBsm8AD5ATzjIpjTt9ogaICQxPsbnsmzh/jdUG1nCF/zavo2keBxKPI5k1qx
3IxMNJH8taizyo7HvcMqC/3NNdTQwg0B0MVUEXV1+kQX13bHqVs/bkkzbvVeJ7oUA6g8L5CBA1r7
db3gTGHjjYYm+MO4PmkZXCwJUadSyxv+bG+M6BgbCSz7yGnpLPQYIgbpfT8NoL+o9SOoPh5vVQQX
kAnEtjBFzdENZg8t84Yi3SDH4qxJAG0X4rLFaXwoxwoJaQZhUZ99+I/IsvG7RipwdzHy4FaJCLKU
j0KqNo00pFiKsm9DiD7HZJPG/xqCO1WqGrvS6i/k1PQFk7RPJZVYuuDYy/lmMSdfGOoV35zfxKX+
Ted5p3IFO1aD3TjCycj5z/OL0wo1RPEhkrhE9JS0m8vqVsbCV4Xo0KbOJvNSrLlOAHkPEncaZY7d
6lDHI3K+LhLuXp7Y5kccYdoWVcasoJAK34jxD6YrNqiHGlaWL71GJxt0JSaNEmWmgt1ZLFQY4iqg
Zf6Ye6EyOUzJSQsCPEGm6uq9Ih0DwzywyPIH7U2YjMJfCPTDcJifZZMRWAwIOSKmB5o5pmahRiYX
L0z8+18cvy9DHt2NAnBQEoICygCOmlFBnlHGoWoIQKthwuSR2uzQTT6rDpluVsCVDIDQMo+y4dQA
9DNSp0nN5VChes5CvgNe3ePUKLc2Vk9E62ZOI5aJn1SAFzJl2qkq302mm1tVU48WevJtGSYnYPsx
uA3c/7Avr5WQ8V2Gs2CrqLibWVDR7AP4N9KcaIH6FUNs5UwRoDkcSl7aDqobVvlVbzEFSUyTNnNF
e9cNheX2FPY4bzgEg4oxfz1cO2VqmA5xiPeiTobcSKgXyLW8WXEaIFgOiinu4qsgmsN2jvDtYED+
0yOSwBLfKEoGdBUvl9yG1EhGb7rZAp4Oo5ZPc8R2o5aCfRaset4AtBpoHb0sjdUv8FrNseWt/V2q
1c1mBvDNBMPR4ajCdvH0JDH9AI64o0b8BHV17g0+jtGcRccsofyZVWFfivJLNsJFLToRDMMCkyWf
z6nRWBwoPYgUcppnI108uP1uL2G4GduWaNiYI4zYWHR1ausqUWrr6TScpm5a4QIRQbeMBLdzPo/e
LKEtFJTGsUg698qsUp59Yhz7ehy9RWgKX1WX8lCmZAcki2UrYiXsBi15QZKS7zBt35RaUQ64G+Cs
cNSnorEXgxJaS9LymUOyEEE7wDnN5FcJw9yphVDbKiKW3HlRvqO2eYxtdSE7zHCVoLEca54PGctW
TzYIMKo06wSzAtXMmO0GGf9VDVZ2QsiphjWko5zbNQdS0wwRA6f6wIFDY7/e1XqPomukTUvQyEIT
5MJGCEKpGxjAWw0xcselfpZL7uc9ElYz4mQnxIBrr+lXKaFJJWcEV0spWeK3CnnQfJAqOTs2LJPK
aZkv0zg+A1hSWIrQzWZztIeKQLFsKM2uHv87F5NXDBwN0HkmxTpKvrYpQ38MBqLhZfILG5VRa609
g5USLU8BJobmp8qFjwx6kNuSQb9fUm6FTLPIUOMFlLVmJ7WUFRJBYZUF2jGdVXcEyukXRtI4axiu
FAWa1xbWG8IXwdZUXlNglOQ5gnNYMXLJpO6zme24lt8icBSb1uLGHKeSiiV1EyZtvDKFN+oGH590
ghiXEiWBxRr8uaCjAJu9GeyGq67PV9crsS+q5oyrAdIuqu1jJgC+mtt/eqAyrtPkN5TWpzgrNm0Y
R6SBhbRGH3ojwUt26bgnf2qaXZlL4r4jJQ+7CAnGKJr/Cl0ngiFKek/T1hCHvus2rcQzz8M9HZj4
/mg94Z19xncGr+WUKQKRd5C4pulYFBKem0lO0a4K36B/4jDFsydWX1YjEhEaNtmWq0jah5+68Ccv
q5sx4wAOW/SQyMcsX0tCbBoDSwXDpgUivhLMyElq8i3y3pjIN/4bpr03SNdHQaWBsBZJc2oLifpK
hZytOvGL13KZNrmBWHbQRKCbBm7QeqJiSwPksL3G4lICH9oaMEGsiPGcxvNnCvpZM2qFmO5CeKzE
cDdWRg0sbkRAObxBaFBkvTQ6kyC0kxxACI0W0H7/fWWxMx+tOZO3iDA1lVOckJNLBGF+i+evpbUS
nynKSRegW0eSxWmSfceCBcOkACvbLpINodGyZWMdAsKKxnxXX9CWV5TEeufkY/k6dqoAPpJ1QCBx
S0j9WlvLutdI+mUUGEB3IphYIGlD/hB+tCA4LEtHYnO2GChXtVsN7aCrFBC+guppQ+TVVbXr1fqr
1nZzA3c1qmnJWy34JojVCxLzTHHlWUQCLKu0y4glyw5186ngxNOz1h4MRP9FJx0FnTF23Xo5blH4
xZZtls1X2sirbYnjlNkopFUgIsMPgbOY4aTsrAMV1FKEqmHSzpvyZdKPir4GccNG2XRaTolocOd1
TeBVentEgVzCf5UeQiVywiORHdYmg50zWtnoFhbRTmswjNQlQDoxVZ5Bihm2rr9MmUCHqRduVKhf
a6L43M/PJDSP7AluBGh48ijsqxj324IGeErnCjEiokziYu1mKr8YDD7jSXksgoqdMfPijkBKdo6Y
0SwkPmsEN0/8V6svd1UoPtSGX0iFhtSlXnRnjVRcwao2ulC9ZIBxnZbLMl3wCs+TRAql9N7VINiq
2DpC/6eUV8p/6NxwgzScZ43C32ZSW6VPANm8LKq8YatJl5iqDDxLTnJ4HBgzsb8WZA/9d+80MT0w
htaM/grJBLdIjeEDjzKQtyk6DXAUJdpayGUYmjMQpJr6UuqqdYcyhQGLJlDgdCmCWrSn1oQLVVFz
a6xZ9KTBtNeBgW52Mx9J4DvBAJWvwSZh5oZTJcl4K4d6axjTpwyYjUYbkyQGu0QlFavS4dFYeEsU
DYE4cQmxrJ/StlxOc2s8Fw0yHyGzrpxTOkVROeIZPUfdOHBHNwpeSjp3MewpOtekk5RrJiIyF7oQ
R0KG2QExAyWdmHiREH836TydW41jPxbwUedE0IIqwcWMU8HFYYoRxcLPi83ypqVM9GaQa2i952on
y1Xt6UFn3UaIg/nvOFjfiBOvgszHHBTYxzRwWnQN3Y75EBqA6VFCKBb5BKySiTphzqKSfCxmK8CV
p15JZmbKa2PbKVstAI4h8bHKFEiZRn4DW8hbmHBATtEauaDT7feUJYZkPAYpfGnqngHqMEbujApn
LVjqmhGRNA7ZQRNubZE0rlAbV0jz5XFk43DTxd2giG+I32KvbUR9r03xM+nrcC9IWevBmfOEUowO
Jbs6W2z0V60e1W2mXhkLxH4T6MEhp3ZBlAEUv5K3TZ6+DMZQnxE07soua/wFpI2vSj5sF+GUlsoj
mqcfVLHshhj6Hyj2GmKHUNRAG3UL6GMglrBNTQu3SVty6Ya8EXKgc1LxmplGaTEAbB6N9poLcbhT
VC3cCs8a/pbUMSposIlVzK/qtU797y4MBb5AIr+gAOA2mPRzqHFlm316hmXHm81QlQCUU62YgJi1
AsJqZTw0VQESNhE7oVmWF8McXi3tjiny5v130KNYINl5DG6dViWE2Mff/z265MDS4ouZJtppvVag
EWO/UfgjLINCCMSQmJtXUSo6N08HKKgh4qi2Yx0Y9HCUhk91wpQ5QOf773NOv/KnNLzvcvLdxBJz
5br668NoYwZ8WTwEwLqqUgEzFPn/PQ1DZj2s9Xss13IL/xjUOkYXAB6piJgj1klZupgR2YnNDEI7
y9Er1r0IN0DflXzJitsMUiL6fWXxesnEnyNp8l5OrC9rZE0aByrsbpNMHKT7K/WOSFryxzmIksIl
4bbgzQluvXpXGCzujZIIoBJWPr0sQTg9TqSGVk00N9bCrYxCntU3YB6PVygB1wY7HcZ4USyuTlrx
JlHyhfqEb1Km35CXUdh25I7hvly29F5UjqKwMSfxL5YqaWNFlrEfjL3U6T9LG1l7pQ1FZPWq4kZ4
/M///VPfDpLLgyqx0J9izwqIQ+7NonQySoFY5IrowmHcqoAW7JHq2KkUE0PcjAe+S9OdlG6N6Sbj
i4Aalmt2CFQUsthc7meT0zqUnnIcHNhXZntpACwEdZKf2RKlSyUqIZFoA0A14umiJKTr4X7cNsJ0
1UzRYGCRx5dOzH4zlVtm0puekQLWpkDO3utE8RvR8pVM/YA5P90WbaaVjK8RkxkvXJKfQjRYk8om
WxtJcdU++NQGwWDdr2D9zD/nMYQhOJJelBinInKXpbdw93XJ2bKQW9bLkFMo1c+C4NiNSTMl7MW4
bV3A8u+Q6UM+k31y0Bp6uyq0XIINi5hL+1hqTBbkWsGnXVexb5T6P4DHtiZnfGYreImaGXrFmGQf
RllfiRpz2kW7KFUjcuEluG5gWKL5xS0sxfNf35H23mHaRBdxHegjSP1pP4qiRiQq/ARVfBK6YqU0
iYzeIi22cyIFCS9d6A7D4Bl2gvC5YtcUyHDJ8ijrocc/2v5a7OVdgfRulXlv1RF9x4K+hH0xUCCz
WnXVJAYeBedSXpMJRfJR+KZo92FyXaQY3joYO3aEQ7uDiXjOK2SjhVzDFUhbZLYssKRg+CIzrXhM
INMpLTOfudZrMVflbsTFK1OxOpOSKo5osf+MFRG8BYQxBmNnI51X5EI4+1Q36xR8Go5qpUYbgo2K
Sg1eZdozQtlwEgfRQ1KbwOXiMykDZ3UX8BdADfjM0z4g8YTZWmLtQ/Dcs4SKqMqlr6zDLz+RjIPL
mlzqjIcX4DuhBoDpGj8X1jTFIj0q6fxHIl/v9niR9jKzJV9NC6zVLDsteWI4xJbfiyZvCPTxINfW
rg1xa+haR3Uky/6UCDx8ywIeCocFG1vooYnQi6hNgBlX4aqdkDYaCEv6xmK8V+JcEvnCFUphs+pX
wWwZS/2CqSLqa93vS+s6ygw6ddhLbF30bSEoxBgkYGDUUdpXS26CwpI3xRIwTKEfgsZmelJmrKle
Em2HBZjpv78ROdXuFamIiGUoUBP//z/KIg+Y1ILAYD4MngNyy/n//lf2h/zWf/9t3TWL8v7fV4jF
R4IjJUOsQGeBv6NTh9hueB+Zx/Nlk7yLPZyXr2JYabulOD2K2GwumNFBeRWh4tPZ5E4wyBYKlMW6
WXwCkENKs41JDwe65cG3CZ0pCS9WBOL9RV9KYlFaKzjPhIHbhfxddMZvSr64IO3iLsu9ag4uVTse
0sharvwM8V6s8Lsm2sYw4x5jw2BdRCyXQBzBMIZyfCtitsdZj8mz6X9hHy1MyFSC3eDYkrtRNneJ
C30xhTuMDyXNrKMwqrtC60ovqaqPFA47k4TxI4Hhl0/BcBL1aPBHU81RB8RYZS3lFDZq580Z76GC
PX2qxt5jrw/ivI/TQ55PvgVh080rqChyrg2nukwKFC3TtgKSt5UpmfKk8GJLOTRxAIEUCyH5aw2S
4/J1guHxn1tnQffF2TzxDub9Ex4wKRvVfU4F1rRyd9WbtMOhOaI5aZsDMyk4qMswEFo2ABKWSZHC
0KruFHR/jiZOa4cF8ZbIiNQo/xgtUqRr2dOCQp7HhkfCSsXbS85Wz6S0tkspOYj5+klXkedZCryE
QinPw2gYdsTkcCOFrYVlON/V4gpOlkuva8jqKuCmkyXHyh1planPqysTKdgYj6ZHHklLNggVVEjM
kiLKJKItVrOO0Sy/Za3G9EHrX1HpJDTesxfFcrVjABhfItHajpnT0ZFi5Zt/58JMnwgqQJNK+yEK
Ibe1aD/iiG1zXcyTM2vM8qBmYtuz5N5LCx521FogWvL6QGIMq68qDTd6gMW2F/j8pxgpl0gxvCoy
X6pqZDJRscWtZ1bTySpDGiINxNKkeRkg/f0s68QtteOfDKqlL1e7KLs7Yyn/EkV708b5Xx+Rj2HE
KnxN7cDuDUiKyDBSWqOMguaJLC/ahH3x4CHWziBNAyrorNl2kDfu+hWIbH/D/UDbHTKwFKHoKiK2
9bYMSJGSyMwscp0Fdp5vMrZb+wY9Kh+VAbK9pY6+ZmQMzWjIt02Xm4eEcdEuamFpDkNg7Wpoz3ts
3Pqexz/fhZauHEqxbOlBLPmo98HiT6msnJKgMr1UGbRzGbBhT6JTW6vBGT2UDOU6Ea+GFBSbolaK
7cK2B4UL7P6ubMMXiTmkq0na8MIEtndHQRNelNF0B4Fy3gzz6d6prNYboYsftSqoxIHV4qO3agTn
qpG/ItlpnNooKYAjnSUni/KdhH+Y7SgBMDpeGiDhNIJ5kjZvxAbxhGtx9RYG1KaT2BdvXc0SqZoA
60imSYzcyF5YbAApML5M3tr1ixJUG70xC0U0J6XhG9k1xJlTpL5OBSKCLLHMVw4mBvJtZbwiryod
aVCba5CCaZ5LmQk38iizQZH4378m0SIDsS7FzRS/AyPQgTazWw8sgdViLVxB52m7WIcKGYSEInVd
DPi7qJRjH7HHXH+9q8duU1lwMiGraqdW6g5NYgDX1s23LjVfuxFdJPwSUllJd0rX9YIgpeAPw49k
6TQnixrWx2FruPqkSrxKyeSVY9xs2h7whjnwRgjE67lo3f6xr5y9uGk0xtQAEOBmMbYSpfkkU5cw
GEmVTdrBtpmXoyhK5TXRk9FfqvM4KqVPvolxXfiOcagfizDZg+DOXnKN45gNMCj5wOI8Gwp0UXz/
ARHAh3SUAy4iNoJqhVJCLbRVsCN0Thk1DMAhYcaRji7AGE6aOrA9GQNzj2hHcQElv3RhcuiacvHr
dmRbo6XXJo63fTNi5Vk1X8HCIT8M7JMnJTtipAOftOyD2tChZuO6IUtC5BLoyBstly1LtnaTz82P
GSQM3EhOWk/tEKaored9QwBeTn9ELlIcrH0tWxJnRA7K4c4hUgztsW64GvSoZuunY4lFiIUQjGAB
mbwQM1JAhMQpiI2ypWDPBpGnylyOiqbrp4Rik6bJ8kxl7g+SOpLNxAj4YpTJkc3XoW2aZY06KL3K
JGKEA2Ha8vhhyc/JFZhqRKyLNw4xw3NjJsCCoEZbNRaqtCzStr2u09NP0Kxn6hDiJ+kcEhaLavLa
6lJ9DWdgHApDMY7txVfWNF1aITmM3xaCBF9CxghHo0bbUihEY7YQ1h2YSU5vidYeSZxTlIrK7j/j
KAkb4i/AxM0TMwF+SOyBUbdcwVXjQl9Opiil59bUvXns1WMWD9R5hmFindFjTF1Rbmfi7A+hsPZl
8oWtIEJVRXkKSfU7Z81rhJCZJ2u+6BXL8kmTlJOwcOJGLaQT0uiybRYS4AdobVf2TXIUg5ahQALG
lfDHC0KLyeA4Bm2Iu1BUg82sR4A55uFZTuxHZtEC7N8D61YndYSbR+shG5dO7YElRyxs+krGvB0R
3zlE/RE8abkzZ7LyErOsj1Rm53AJBq/neWO1nkKGj8oHbZ2E2kg/NJM17btJhXvaDK1fAVJiHUvg
HZqIvWaQvTnOKPHK8EMQ4aibjIz9eUU/TDlXQyOpW+7Qd1mmDYoUcx3+bBujOVuyQOZFmyVeQbSD
H6RKvbFWkkKnh/vehM5cV80NfLPhDBQEZNuQmiEUkeIu08QuNhCPVDYzD+NwNIzOG6esOUytfvmv
ceSVtBvgY9jFlq2R5SHjAhQEg0ZmKcGQAs4vp+5J5Oj5ebxMNk7wjwjvKQZ9k4r00bUoowwXwvOS
y9WxxT++EZQ53+S6ylgnsJgSIsZzxpXcNyQJsdtBtk+XAjK2rB8svTvOidZt1SS5auXMlCQLdUep
1X5nxCO9UBdm0iEse+mwDOwHq/Xy/+/X/vvbsP5usFjI0rRmZlidt5qbY/rbNnq7DTVDPCBjMwVH
bxJPDep8p0yzCPqH3/jvn+SCNX8Bh52JeBe45slsPPU2dDifyTxwUSro+5g4XJbXt+F9RO7+CN16
F7vStXg3P4d/1lFiXRg9JZKUGPxuKKvUN9oF9VbzIKib8WbOp+ALjlVH7EXtW2gJBXJ+qTCcVvUi
IDYf4eARB7IF6OUXG/0fv3Ap7zr/KzJ68mAlsAtv8i1uz8vHiofHMsy9dy0I52V8/WocY285CaIn
bN8a0tgThtz2csnJwHuwIhS/jZ18ThRHuaffuuGRFLRUtuhPbp26xU/1ILPKqk9GdYEYrN/CNzXf
tvX3UJ04EDAuK9wjrDLJtmw3M6Y6oEmhlxGVcUIZDfuDsTWPmWX6cUXHkHnJMch8pDDyS/1dina/
zbOTaRC7948fHXGep8D4dpD2MGMaf+odwhKC4aIv8hmms4pMq3GqfeWTMZ3fqbrVAtb6RkSuyNlx
w0PS74q35E34RErAKAnbw6b0e22jvKnfmXyQRZvQvSX67U7Kq7VPeFS3fY72eBuyTLSHQ31E35bV
NmC5r3ywlVvkmld+uNlR/03++Kym/fAePfo3ySM1HantCasZbv75zq2GhMin45Q2yEWGM8kc5DNm
qDDs4pW4aNQkwiMRAOrZ07AZoHB25+XSjm5ytAg+L1n4MK60M80hDQ267n3cYn8pPZY9QrJhu3Uw
IvJJ7HlfHPM36aI9QO+p+q2XgRHbwUndY9seCK9kD3EXb8ZDnonYAOexE3mua/e93+MNWJgNJ45w
zA/micExjeQj2WXT+gSEdBzzNnyuWWxe8duc6g/hNuFt9RQ/35FlenhFOLmJTsDj62fcQj+wmSb/
w0EcfzUus7+z9DMx7rc1t8bmcGm44z6xQzw5gHNlVxInG/sEIqDE6LhUz9YOiA1bM2M3kyev7JJX
GNA9ney0Nxgy81F1+0ftFWf6cLQEsyOI++gtW3XVLu8I+ZYhWcZH2U724X16FfzkrPnxznhtiquG
/S4k1cx9Sjf5GuyoTYHvFU/oM+lvc4CVQ6I9wxJmq14IQB0l6Efrlu/NIWAM+Ow9IFUvhK4QeQV8
ZBtFHmqS6Dx9ZfvmZFwr/2uKnPao+NUGVS656O70TD8xhNyNGxqX8l21S2bR4UYlOgFbM3G5f8lf
1sHpcshvR4R4FpVrt5UODH3GT44y5Zs93yqoRwHuM/3OkOWdIWuKKDW3xd361lKn/ixfBYeVSeWr
j+5gjsgdttJ3+ymmGxat1kY41TuRyE/UvQ7pku/1zrzj2Rz/6XbpNn5/ye+rowcp7mKL2/SejVvh
wawo6XhLGQeJD9WT/7XvyRewzXpj+NptIdX4SXSJeadPXP5AtHXZNj+Kd+Vm3SIQmK0d7BYGyGde
IZr1ZE+wevstqG7nU24UG9ZE+j7alxf9ffSMz+DYHEK/2FZ/rRcFTvJdr5smqBUHg+0JX5wcDQDl
INS27OkOvfGS3TJmXR4M7uyVuf078ZvpJSFhjqIJp8025wDCPIMa6C8UTyp63Z4r0TZ+0HHiVTXN
84i0hiQATqAHnoWau4aHRkYOZlcW0jxXo/bM7UDZ8crb1Vv0JRh4jZz2Hx3rtOlmAJE2y1hA95t2
K10j1Mc+oCj90B9jMs/eeZgIOlmvplX7YJuX6kZI3ZpUwpUVH4TRN8jTbAmBc/RNuw9egXCoACGa
FwSR03IV7jJ7x5fkFT23wCjYznKfjEPpNG8x3qlbtrGdw6n7LzybJ2LDB1fcdEfhPl2t43IRWKJS
MZwswn1PwS8sOyhRHl0iPgzlwY0oUbu9aw/janyEd66ED2On/AjHdsvnL6GpZ2BAklzrRNvmrdkj
BopRijrixdpgZnCiD/0vPCAThxnCyPODnAwVxD6PKjvSrXS28K/7K2Fo34boFBwEwKLiWtbGvDeA
2v7EcCPsk0+Rt/RF2kmXuv9Kjvkz4NGmBkevTLCvQ9eGTIYo35Fv50LKLBqIbc15KI6+umtrN9zl
s5f8Wd2bsNhgxEauTPUEnZRFr2C5RErzySKkz3T7j3zXYicmt7OxDZ7znXBiBYvKenYVxDIsQLbL
LSInQbaLTQhJx4nIK7KNmzLbste9WVDI/OqACRLGWu1PR923+JhIF+E93XRbSnf5Gv+GpwSE5Y84
7HTO1CuAXbQL0A9zH50wRZD6jwCrAzvOnB+xfh06ex6x/zrTAZlvtCnPZHG8U6NLx1qAskv2iCt8
MedHjhv8aOd0tOVrusbHLuhZ7O7bEtHpITA+NQHHgkvw/T0cbvq0Xw6Z2/ot6Cmn9usTycLfxVN+
zO/g/81vRj/R3jwU51zdtB/RWzVv2n985OBDdgflW3jh1fVIBo1cXjBjvPBCLCTBEPPzSKOtZd0S
GJ3STmaN1jHW5F3iM20rTzHe6+Zm2hH2QtDsVvIXRBrv3bZDuWvaFQzbnwAD/eS2ji4eAtE1TsMf
YXcAXWWZWZBfvLUIBp3hVfhYeKWxaNOMXUzSJtk3bcC8ZoesOARbi97fro/RVv1WrVt/QZgIus+Z
vfZfsFMEx4q9/iXRtqR5tq+EEeNf7AIMNHbOi3fAoDiDOWX9vB0vWn/UIx83hnw0/kqe7djWyK06
sZPXbj3XvXCfqTdiR3trbiMy+W/oOmANcHpcBS9EUoOy1kCZTGrlhg9m4Ve+uc27bbNceMLaa17t
pMKNRIeFFfKH/pB1rokVqdjLL/z3hgDU12H6NL9Mw8FIvVVbSRIwnkkSvCJPKTxT29Ozx/qNSiEp
X3X11MG9ImGBbPWekEy7+m1eOusOjw+wp/aZ5DvpxgGF/EmOXxkKFi/tJb4UeCr3pEOF9/65pjmy
eNE4ozAOucRUULhU/0TDibj037TLpOBTIZdrgzKALKuSXEbC6wnZtlEhxefwy/yUTxwS2W9yGz5h
GkZb8k8+y2O9i/b9oftQXyoyPtgIoym9K2VkEyiHBypatvAgq01tbK3PLvdNFEXAahSSuC6F4WIB
jBwzuITLvfypPqsI5wbBmHZsUpr/hmBh+Wn+8Hbl6i/esvkd7yI2rEy3UckhHFwF35XdecalIXxi
z5j0Ufhxf2jvbDsDOJf2clr+yqN+L98TMmq35iOk/NoXb3hQHaVzJrx5p0oDlYPvyU10Uqqxo8Lz
PkY3OLMNChQne6WO64qvMLLhdRWktzn9k+8TcyjmAa4vElUwhdnmCxu3oHpqw0245necMpNqU46z
vU6Qin4j9lx+udhqjBGHkFKCuNiD+ES3cidoetoL8ILYtZ/NbYtgmrkiSPqbdkJHn7zNHvk96jcP
vrAfsj11K4YfAkec4pOgvea3P7auxEeG6wlVHYL8N0COwj7YUre4+S09KI2reVBKPHMXn8xjhRfM
pAp2jFN0oXIIP/nMZIeh3EO/QNXYiXZ1J6ShSrzVb7sSsWFhPgKsMTxt2l47G8TKHpirM6dQtwEO
vgpe04aNZ3Vn/Rt+ShxYaxy1i7GkOKSmn70FkruUPx/CZzV9iuVtyFwS5zqH5KjAo4KKfSQKCKkp
z6bmMam1b770FTmWlPVdwdrN4ZWzfngzuFVTyngamh2oy1P+mF5Jjh0+LWJf9+BdmLL/zJqtPTC0
sJ2UVHe5Nqz8vPopbnkbA8jLDl173B4iCj+ZwBPPlLfRKx/QEuW4p+7zW+gjsgXzau6zXXYsvwbT
Dg/ZIzyTDE/+Rf0EAZr8Mgh4Ub/Zz9CIUrCaG2wy1hHFMmRIxOL7+Fq88G1LV/FTvCkPhhn8sbij
6BE+8PoAs6AWFw+ly5srHLJPZnc0CtlvGxwQkKxb9kdINL2TC3sUVd3ZfGLY/U7+mi2BJeau2qj/
gqOJWTOg56NGtsuT9YKXkbledRz3eetobruJfvKEHRb90Lb7H2nn1dw4srTpv7Ix9zgLD9TGN+eC
oidFiRLl+gahbqnhvcev3wfs2dNqiiuuiZjpoESKcFVZWZmvmYCSeS7WSD/iGIJv6jOlAtbr+pnS
R4U+McSWqTp1b/Q76SWeyz/kfo4jaslUvQ2JhwA/ueXVK9ou+o/iJ6tWm0+r4Sotp+3Ka6bazPnh
bMont9gEgHlX6laaWmss3XJvmuNfaq/kef4iTCIRM5Sb/RMIvYQU5xoeiAVWYup0c2Mh9sW+egDM
+WRj5gL/EeAncxVE6Lzfeq9k1cFPop8STU1/Gn3vKfC5k/cGmxRWBX0GPptVvnqq9562jd6MZ0bn
nf/qLOKlcKadPxUba6fAL3yjtwDoQgyPHgXMmaUBhZ/o36StvMQyT0O6ceJPif7mhtbJ1LtmWCGV
F6zKtQcF/la5H4PNCBJjD2etlNts3MTadBgW1PPcXf+gPD/nCm35KWUfmrZwzlkY828RWParbq7v
GDg8JG+vbrx36K/2XYTEyM/g0PxgEZDulXnygupovEhZJ/bOoltZ98QoJoX1Rtdtq237dQBR+CVE
uiG6Gu75su6lcqeYm+tIsWlkaVfeiozYeQc5znYd7G3wjutyTGakg5yc4HWH980dUd6ddNAtrgM4
MId0l74CRxfbsb4p0fWZOXfuvcd8mjhP0TtjuHkmhe7X4DHlvX9DOFIJOVDO0C+6Kp/KJ+OlfCI8
enfyBiLBbT5vn9i76tfJFj/kzSrcyzPruWC25QBK0b+Vx2BpvJBbPzTf2iXdmKfsAYCaNO3Bka4b
Uul5/8yG3UEoaotJhJpPy7lMy49m36NYM5q+F/scMU6slgGFJdP2YD/33UZMm53zo+2esG+T4oWB
6rPO3nICqn9p7RAlZ+s3MnzYxLUTKN/yyziBul2OWs9PjEnV5aDPYzKAei7nS3fBB9OFsel32Q1R
EMyhWPecbLEo7ox1t+AOyFtthhhL9ADH2JuE1IOSR9SwU+pCLJQ0t3Zj+gyX8HtCWubN0NR8y238
xmYE8CeJQD4CFybYXl9nr+UzdAqVjaeylx589EXREGUqYcdrAYJuReSsJVoz6+OrsDMbGKiZmJaD
HEytgikNeB9C0zc3xPudvmY7UGjA2X0DV9aTw41//H0ICCsOq5yhIsJNqTT2LChYx+E8OVM/gDCl
DdGzFGHca1UG122WkorgZsJL1w7xC6J2lqNtJPvkXqCUQYi29W0oB/kiSjgfL2ugOvdMhnb8JwB2
c1XT2YDjPWjA4MqtrnSkS136zz+dXVzXemYu0MmO1l2Lp1qlk1BGBZpk4l28p6VotkKqbfRo8Yxl
H5PR9MgkdirHf8zhIbIkd0FzgSImAONsVhV4nESe/QTIEl3fjMQc3CMURArPOtxTkByUaPvhTTaC
A5ruiL/OkFu0AQ0oUJ+LXaurb2ool5MkYDNn2nuH6137Oe2/PK6nac6ey0ECHQXcnh1R/65lzjWa
9CoprFtDHntGu7dkqqDaBYESMV11CV45xnl8YHns9lZZh4sBqgWVGRpnTvaol0+9Dnp1fO3bXQ5a
pHyTguAgouy+6Mq7ShpCYiRaw1302poZJdT+qc8kbVHp8pLK+lzprdsQEzfkY3caG0/ROHeJot9b
DpsjSzUmodmzYym0Jabve4fmzqyt7MesHox56IIGcrrhoR3UGx4HCUyqO9SJsjcbR2MMDOppIXc/
bNWQ1sLxYPR5S0crtmXSlasalhVxJopWhUXqanXLVu69XSFBOoGM0S+cvF40sutf+frYxSytazsS
3aZJSDJFQzEwjykHSYO+EEL90VM0no0SnxMfcMbUVRz4o09DbfzUW4CPksOsQ5JpbkSkC7Vco4al
74LcYzeMDdhfv92TzinXIAH0p6CLDXjJMkyBJ5HCQU8EXcwuUnEutotlq6MPgQ8GzFbWC9XxV2WM
GDnymIUerDMEo5Co6B++PvxnfZfx6ELRZNukQ6Sf6LtYndFVRmoVSxyWfzqdPpVLl9JBQBVDGgFK
TmFS7ZLhSn99XEU7c9mKip8TZomAJNTxxD7o2MilmXVqp+B35uL+WcAUK8yFb7W3vQkXfpBB08fF
NTS8axNNrFEVnJ1tqq2wjPylR/Wj+x/ue3ruCYzX+IekDk9AUS1V03UhOKOTJ6CEhtwDDy2WiAvi
IZlLyEJI715qg4q88W7cjP7kKAjD8O3onjUPhjNaYZAJN25/YTj8aUtl6DbnoipgUTVbN1Rxei6G
7yiqlPr0yvMEQlXAAj/KCkR99urBRXMkW7/wJLRzA1CF4mFBMZFN3Tx5EiEduyHLpGJpJpT7rDZ+
sDQDnCSZVj1UgDe5/ZZSfcsyB8GYZIE4tZ53pPbAAWCZRBhTHV3AA9yW2cCEKrm+bvBHTjiHdgvj
qigeEVacZz3I1Crm8WY1LfAc5Qg2RIDDZr5d7b8eX+eeqappFhRZe/QLOxnXvYsDnxy65dKOWQhN
5GEmZt5emDzHQXo6cjSVuWPI6G9ZlvrnIO5gOveVUItlUxgHtGn2TWxtWoTk3IoZk1GCtdpkP2QN
cgyCF6296gLjGv7HqIoe7U2PERWV2W27dXR7y7NfZLb+LqpRsyT7FuXF9dAjoJGZ+UIunVu59n6m
RVzMv75Z6if1LEadppqGKgtbEYo+DpEPkxE1a2w+VI3tgCA1da0UtQITjBOtlj7mmQ6FHy9ja7Rc
8WbyWFa250mBe+foF+2FKIyY3bsr1Hc7LB7KUXNBc1ErGFr31ont4sIcORs7NJ3G3ag5pprH9z+c
rlYKM7V8TpeRdVUrqNpAuLoaRtkpJW4eQlrqI6f/W2dsAo3apQsAjprMJLLl6tK5nJs9GoFb1kHU
Aww9GQIuwBIFI5diGRp0T6wcn95RbaT3qAnlao70IPMJ/3mEY2hjtF789vWzOzt9cdpTdRmdN5OB
ePLs4Jv8GoMdgKJpoagUmRsfkGj/YNfBaIWaTspx5sHLChEEGR9Oo94HNnWlUU6mgyYHjb17d0ZB
lAGw/1UVKO+VFVJwda+zKEO7B5OuXFTQ+/tD4znf0YnYQKOkYBo061FlqRplqL6+MOX8nbVNi9VY
1e1PcQkMKgMIFeIy3Rg1JXZTgxUIam3eITVTBWCJB0WsIgrnAcovXx/93LrICBsVz2QE97STNUHH
1K7WY9aEftTpkShNtAPd1KYNFoprPQRGQoGkrS5c87mopcsoJmGaiNCNdSInF3Z10vRRWyyHjmcJ
4Oabaaffvr6yS8c4uTLfqFR4ogxYQH4YIxUL3Y4vBN+zY5LJoGiCeUGT+3RMigCtFrViUuTKXGtp
AfREEdExwLAi33dHmSDdnxl5fQ1fZg+piWY8+GFsbyIn3/hFc93I8ENtHGWxYKJLZVEx8Hq85DJc
SEsQwI3GSMY6+8HLWJv7UTDKte4y3/k+Co7hedRdeDjKOJX/jPaaLBu2ZhN7BJD9kzVFN7JakxAL
WrqA0ycVy/hEj2L8RFofQ1emmVVGD7C7aTkgd+NKOV2TjNQ3E8n062eIe+bnM8E7k2TVUBXrNOjk
poUbTKblyzz5Kbk02z2V+jUWdPRx+31XVJhEIljhaZuvj/s5OwE1aQOss0xb1ezjHfoQeIWrVEMR
YkGH59LUUpmTJTf7Ks0a+GgE3QLR/K+POI74k3vO9dmGBXHe0PTT7FiUmF/3vQ07TMcxJwCZTSr7
nBXB4//DcXRVVnjARHN9vPIPV2ayh9NEgZI3PopXg4OFcQuZIXcu5Jq2du56PhznJNmStMh0AI6k
SyQpsHzTp2C+2eWbE6kDFqCkOn3Fu8hPV2kZdMTt7EUPVlYeHLh8ag1NjZedGDFXWjzTwGMpmifP
AzIhRIRjzhhPKd5D+aAFwZbrCNzULjUjXXTQ7zM5WaAfKs06QwbRi7pPLWxAFY5778bwwFSHbX6g
rYy8dOdDM09jL962Oh06jHTSKyzXAcCn1cxLhx/wzKVVy4YSzmQLPJJeflb/aGwZeEHouWyI4Ysh
KPLaWlO2p7TaXKxSRGS/KBZICWQfM8hNbTVNV8CQlAM8xrXtei9tbMoAV1HXMTp972beTwzZ7Wno
0MG2DJsa5qBY88IwnuW5Ggy3bJrzhUOFNRU0wLH0Mq+CEPCA3XmP/jAcXP/m65GinFmYSCgtg2Ag
gwwzTrOlKBokjW1augxiBAGQob5v8JrTWvXeLsR3qhHNRO7DPXSeJxEHt6XwdESaWqj+29Q31n2i
30NefzaUfKZ42cMgRd8UU0O0V6uKSRqpi6H3KOzk5tSX3cdidNgaPAefV0VZdI78VpTwq61wD62N
LhWON2lD61RCEFQT36O2vTcqsRuq+l4NKbk2zlwPEhoisdgVuTfToRFWOn8QRD5O9fXUa+FyBvtY
1bdwSfZq1dxDmXOLt6BPVpqmvPWusnAka4ceDJbvhfpaJ8oi62g9+tx2BwVpHe11Sk2zvBgAV8BZ
uBrPU9XbcFpa9b1nKm/Hv2vMbZmWe9C3WOaiUKEC56sise40Z2nQFqwL+bVEjtvpiGmK/qzhtAPP
Yh35yfXgqbeuod+4IdoQXvEgDek1bBc0dzzvwWvDl8LLhm2FLZvquNJdlZTXem29YRJANd8unlLo
iLdhI+BuJbdQ4zBhLAH7WA6Eqwsj5MxCoQrUUik+GaAyrZNg4sSolqpFDzoaGbLULTDpRrn0yhTU
IePCmPuxePMBsAPJKICzyDz2sOxogjpau7xwLuNyfhJAMTnWkZsQaHmI0y0KVZYGt5w4XSIHAjx9
HUqSPxLVYkwpravaVJo1wHvMHLL2tbOqH0oq3+NDb0AItfVZ2mR0E23JXbVVd2ERUz7vOjR2aLJp
qoqNKuZpbC/cvpE8nASXLpQB6l2ZDVSWxgvgcnfjdMWLEw+oE1pqtCwtdLY8qV3VtexcWNRGceTT
W4S+LeuZbRv8f7pXrPrQbp2+Rl7WfkARIF7A/4ul2VE3BFLHpAu6foMj36zW0lUxqmlUI+dcbwSw
4iiA0Wj+MOJNBJ2Asnx3i97fcJ06EvAniCWqHl6pAuSsg9HbYEq3WhNxLX6lojiHtpaOFLyDzQ2U
jejC4nkuUrE/wtJbNqhtqOpJHlaGVRaFcKpQaK13lSpovRevaFDhG1oc8jY5RHUP9AdzUiRqXr8e
eZ8zaH1cTRULSWhLGMZJnhk2GewmTOuXqk27Cb4SJjz9gWrd3DfzbavGd4MEeOjrg54ZU2TtyF1b
FomRJpsnV5yVaVq7TR0t0xDIJ1jCLCxfB7NG9CO4MRxw0gkcue41Dqw9KOq3rw9/TAH/nG26rHHZ
qqIrpmmcJmauH2WJjuXFcjAqnd5iw+gwVaB38hWl1ZsgMvcN5ADa2wY9aQlpi5bqRN5gWijbT0Wt
HbAjA3vihzd9CZc/6zBSjdPXvr/T6mtk/NZBCkXfKi49rc9hghNn00HSbhic/hjSPuQ/uUHd2qxj
ThzSvafBBh7stwASPhKUF3YH5waGRtHP5DaRCRknh8JHS3bsSoTLEOV7zYLh4VqL2KivLXDeUMbY
UVbi6esH8zlh5vJQTNcQOR+DzWnahakbmqd2CBKIrxfZa9orByQZpnKmPBxveehgmaxaF8bj5/RV
x8eeITEm6xz4ZBIYJUWMyrHCpVTX6z5qlroe3vimvP368pRz99SQKXdpNsqC6mkZl7Sr832+e+km
xt5s2MOnTDQKbiyV6UsuadtQxyBINvCiDpDFGt1LNJhWdb/yAQUiUmWgAzdYT5JzaWSdCULcAwVP
PtZC2WRH+OfQ6iS1SwIslMFK4ybte/ea0REDHJztqk3dvChOAMgnQCNKuTTUjHGlPZ2PY+izDETC
WGlOjs0CUmGbV4VLYSAuoUP0owKC1oJspcT1FJc7NN0mEDSRa0CJBDsrVmkbVHGMCx4k+EnbOAM+
mv71UfDWViAC2kxqTYF73MUhijWsBK4/YdpTMFPUYgozDlBIVidzp0zuIh0SeTcqyBxFx6pMh0AP
mwSeWDQy2g5HLQMpt2dGi3jR8eMI4gm0kxB9gkROqRU5uLb9VmHmXjRIMgyYnlMbcOeereVXaB8j
yeF/p64H8q1D3A9PryVCXOJKVfCZleF6jNuACwNunKSfbqwtxtKMYgv9dMANARqunk6g61vpmxOA
l/OMmdmv4wI0Wo4gimPU6zRBiQTS1BvsnJmWlbdfn8TZyYXlAO0LgZnaacyK9ZzkwU2jJZxOIFVc
thwqB9uqLmzaztQbGcHCZN9LUDep9f05gmG7aUmW4xzcajSdwCbaNZIdxOkyb9akUAc0D8CD82wq
zdh7tbotnGbb2sOlE/mcqYwVeoU2kU3xk7v/54kMgQyNGGlWvJbRvaj5Z9oVi9J9DeP+2RipnGUZ
fS9yYzcS4WP7+//9Decu6Czoui3LpxU5poHZhB7RrA+dt/F+F+DL4sK5EKzVz5tkimBERvoMlO/V
01nblSG2eikRwwxpMQh0/idRFoHOsvZhr6DyQMwKtGqJCbKYtBWjHEHySQPGRC1QEQ8hPLBzWA6C
lHds3/m6eIrRzFEdzAY64IGlAsDpchg+F21wZ9AV2g5nyjK2WdhI+DUhyM56LbU4pmXZK7fyKlHV
bS9fjPpn75OqoXWH7IX9qXMTcZMsk+rXsu9uJKVGEjnMXmvKpkhC2iBrIv97HX3XEX5pJeSqWjJS
E9cZPLkuLHPWOANOwwEPiiavrmiYk5ysc6JWEXhy83AJyRiWDkL/NsIPKFDmqFb6YL8gSaVVeeuR
TZAS7IVdLmT7xbL1Qwy2Jn3vXKgrftwsS9KlgAUSqWkPKwf+aYQCsr0zrg3hXPeVerA7ihkZg0HW
sle9Ch+FVt3HWfoqOnmbIVSPqw9cpuKlsI1Z7kqga8mXKFVTghSHQcnvNNSaMuGPwsPvfkqz3bNj
bZaq5haO8V2jIQGTWcXGqzXkLeQ5Hf6pY1kInppPic82l2EvgzjtZGQt1a3HcJiEho/Wzrfja8uM
Z8e7nOVUVLz0eyBfWlX1s8/eosJK/IPbd5raF045lhRiVra8WCeILdlhs25pck7HCVG0o0Wv1y8N
pS7YwHw3udOBUA5BkbwGbvGj9srVIOsHCZdfKEME7LzI79HiuB30oiUtFVdh4f0IvisCyZHaA5Rg
9rcwvJYpWmThqDNlRSbIaMl8axhcdmaUV40G7nGMxZrFWzIK+MhLZbB1GpgEqXtXlfSzLOnCMnAu
wVBknW0kBG8xbuP+jIqRVXeBj4DIUqqUidIld27nrOVgprj5Q1r0r3IGVseJ9iLtL+xx1DNLkEIw
HJNmmrXaab6vKsxqHfr2cnCUN+TanhH7f7QUb5aL5D7IvtWKttSW/bs5EssMgDves5xa29TRXu2m
uk9yBPXsjK5fNlaqFmUHgEJ1kjn1HihVorr3imj1dRA/F12paSkm+T752Kdtd4Paale4abpsAxBt
VrLKa+o7cXtfhMlqyMK13FpzzYOhBUqzTzg5cCSTVq7vowp0hOVBnfFuImv4EXT6c2zLbwNacIH9
oMT9a1jKF/ZUZx+votCWpBfDnu509dUlEfiFXaZL6HS73GwLQEOPbpVtZNnfuyRbCW7CfeAuehs3
8K9v1rnEmmOPlWdVMQSx+s+xRchrq1LPGVuYp1ypjGal07fMmoWRTrEHu4dZv/YG+S2L5Dfq1HMU
2xZJ6+wMtb6Hmj8JKxsYM+LTmpxcXzi5M+kAJ8d2RiMHY+d2EnVjp9ARnOdJDlX6jNzYvB+M58Ag
XLqehemzsZUTakuuYexMV6z1zn28cAZn9lU8GVlotskGyz5NAzNL96s4obqU9839+HxaUyzdEhHz
6lkXzb0sh49pbG670N758MnAeaSB9hyUw1tluXsp0Z8TRPYlHdaspVyYnWeWY0UDVSM0nTXpU3e+
Qd8yGahDg4Su2Ven74aRH6KSAeS7+d6uk0vN4DO7MAKyrKqGogIpOQ1EjAwnVcshWVIdmBcuaHj0
TCYor04z07sPvJ5fdhem8/iMT1Ze+vWyoWl0oHX8Xv8coNnQdoXsULyCsfw0gGPs4IZb1TWGUpcK
39a5p/3xWCfjTUhBGOj6WCgT6GOVvgPBVEGpix2O4r/mXYoAmw2sUdcWnpzvhiy1IOHYGxvzSobj
FMr6YVT0jXVr7tLPK7J+Jaf6E0L1MZ183EmQW4qGRabUPjI88qqUsgOUWA8Jfa2iWIuKxMbaZHVx
OCofA9GMaT+izZe964my7DXyQqNBdiUYVqWnrPLEmiVpc9P7by5uuKJMQNJZaxsONiUXtUuXVdov
5FxssqLZiRjRF6lfFEO5k9r8ECLgU0tQTSGARs113PQrrYalltc/g6A6NCVn6Sa7LkHBJHaGe3y5
abcLLI1SSNpXvoWETdQNk+y7vfJCtmepLtB8ceRnrGxewtJcFkiWSb3WXyGkLbppI2OSo6FIM8eA
fnpUuBRcylwHJQkbT1+bYIKswM3ncQdSWo5fM6BZVBZLfLCqzeD2EVqoCeuImePkkzICkRdY6NqA
C7Rw/TUzGCYorZZF4LYAN6sWbTqEoto+wCCiDu/qmCRREzrCIJEc8RWj6j6wRLQSjJ3XWd4CZSEg
41SwJ5gwPDs5OOtAaIsEWyBbyvbI6MHRYdQPdrJH6nyqZeRjltytyoSl0EA1LoQv3OAdJMJ3AT3I
8suD7dgbwy6wzUz3bpHspbICS+GAedKhtKc/Slt5UiN4i0mYPgbdCi3DiWUid0vj4MlCHMnJIHkj
Uiy8pWfwXaFzLWNqVSMcoHnGvJJW45DozHwvemtjmz0kUk5yjAOIpC/Aty60EN1Dx9u2fv2cWm43
Tep+8XW4PDt/FMtSCA4asJVxU/2hyGbmZV71JgFJLZ1pYRKRvfa2z3C8ACWk9+asHsSGS7wQB88l
KdQ/2L0CpgCrdHJYw+vRUHF7WGS0fxRZ7JIwpp6fXIhE52qvdIbpNdKxpY0oTo6jAw5CvB7f9nZ0
9m1rOFEowcewdammpMDpEN309qJQr31scXLlcqZwLuKzqFom95gq7OnGUWRxHmetQUcBDkeUgzit
wb+3krnl1zuAAmz67InjDncE/5nng3hFEnErFwgk2xQfawx5qqq4DVUstWxz48QqHSwDsWQHI5oW
5cxJrCRMwdJZulHylrrVXe25eBsz/PoGMQXcphqjgKGQUM13MQpxIRDHbT3tU/Og1cjAhYTLuh97
hJF0pRaolXr9yHSS+1ctGZbJgOGOZ10pwtrFngyQ/00tQ4A5DQR8fL0mlubf5dm+sFMw7DqkAbka
XsenmaIMBv+rC6d2YD6ylQpjE9GGHvmsYF+gt4RyL5nIN0dqAS6MHTuPuKGhozdVXJ9CTYNzO0kq
XgX4xPtUocrYqqZqgIVwVyDjqCAhHDn+AssPXAgAqFdR9g6RCmFSGW3urkGWH2BE6+pYGlT6Ieva
fN6D+beyykXeQcDQVtChoPdoNea6lCFRRoU7qTs4tk3wOIQZ6hvxCBKH8+k7HGCUFfx6Dp5bL02N
LboA78ZQHefohznoy6URJ2GToH5Ij0l9iM1o07fyIlSwq/n/OtTpFq3J0BtOkXxcehZKign6wgk1
dmQSr9pKunBZZ7Nkk30VuBTgaGzn/rwuOVezNNcLritclh5uem4y87p0PubtgdK/KC72YjDZkRu+
cJnnsh6qNJSkSLXYh52kyGYBrCCJCC8dbV8U0OMYyktV7SxPbJSM58vPX9/Y80c0qOSPxqafqg2I
U4NuQcdwWQQFBLDigKrMq+L0T2lUvFesIag6zb4+5DF0nOZZIz6WWidoZesU/DOUGar+OCgsgy7y
rnRMDhswjpAtBUajcjEZKvO+RJsJL7g2urftQx6i4lhgS458xtjqS+GYV3tskjclZFd4pnFFRop7
t+iBNhhSiuoEziNWbGxCQG8UuhxIccPKzCzzaiiGhetk1ZVlM99aWGl4DVDb3jTo6E6ZKxvfR1+K
5m15pTj3RQQxrkITLhbaMo3Vh07kt4mU9BOHSiyA5qlXeagJCymcqvgnUJttYR2P7PO8RDQJACAm
YekVu8/kCh3/l8BGdcJAHO/ru3p21DJmNVpBtKbBoP45atvOwSvNE/GyzbP3qH8UqI2EzrBCvm6n
6rOqngbwHYdLhcxzAwg9IAqZFHT1TzuDspF6L1PNeIlC9Xsw8PjEUL72UfUajxgMbOj36P4cvr7Y
c6s/nScQ7/L4zzG7/hB5ZFGEAJJRPgxZQlLkaq4EOK1x6S9SYx3Yyk2U5ocxP/n6uOci3ofjnu6f
g0GPmtSQY4jN3cKOGGOBXe5aVXkq0mb39bHEuS0pJVBAYmxLiQonpfKqtTH0wJRpqSXBXdc17dQH
tu5SjVWLqMLGJftpYOZG92lY9LIHl91GM4O6ocKDdpzSwnt6qblvUYr6kWl2N4Gr7dGq7GIHgVMt
AuQnKW+uCRer1BHLc4yXAIzkTFWB5XXY7pVoDHoBwjnG8FDVSJoM4T2xEe1elKfmHv7WANZ8E7ZJ
CVsb57anI7nEtAMZ2ydod2IXprCRcon9hoL89YSdFwXjlFxfSg7YbJRQQqg7O8rCbQw87qoSNz2M
IYFSzRKjfWkGvcUEjm2PUhkL4F47x3RRcm4Rv8TThCW4QmMivHJVNIRDrdvrkbce8+a80J5sMuKu
ZGxgqTBzve5JdwdssKpDkNY77B5wlQ+lTRfiwo78rC95P6Wh6GeGV63xmK12RuHhFgX5FYfeC0vM
uUkjRgNqGg/M1lNQZxRlJbjLjLp6xu4q1Z4a5CgqWX8yMmNDw/epwqLsQqRXzw1eASYDNoRFq/h0
PLG/dPEtJECYkbVTEbwHduuoU6W8ylHC9Ud3KGVswZW+WJpOgKVh7Ow6PwhwgY/vi5q2ZoYzeh7j
2qEGPxMnewZvj7lVM4zSEuEGLV70EmoE1ZHNmkUNFGDFQA3i63lxhimgw7EA56ESbqhVnswLV+oj
MJURmkdOPAc/BcNdpuLdFcpOj7kq/LeyiQ+pT+rRXw8lD7M9IQBm9ykVchcioiSqRVMThavkHlc9
8FtQnRa4FsDERb8dS4/osdHmjqkhHp+heFlJGFBE8mgNLeP76jfe8uuLOtaXTtZEsn1DGZMpm/LP
OGI+RDRh9nZcqVq07NRgllNUR0rNPlQpVhaF2s0V4WTTNEY6PFaVg4e+Anv4BHqvizdIlYQLP2Qb
gGql7dkX4tA5IAagbVpHY5ZgfSrMup0xZE5DsM1sb1v70asU5XsvhRht6BCRKzxOCnS8S6M7IP54
43XVtUHra9I47Dyr0nps57GXvFchDwqVemBu8XuPW4HV8hV1Ym8wrQHto0s/L9xT+UwEBRsBVACA
G42d066mHDiuSdkoBp9dYKQUwvere8KGI69xfgYjwt3thtRftd5atEgPpEE4XAsZ7YbWe5P7XL2h
gUZ3O0IxSHNGf846B/Wm9K/uwHTpo+/4QyazNqluUEdF9wRnRZFR40hMZovhN9I0QFcV304mW4/q
uGH7dwQrBCqT1FpGodBx203YS9naOlVxyNE86sJj5wvdFG+NgBoifREFiqYZdU2dd3iKd09lrnlg
DYU0k/MM5Kmk3dmG/5QAQ5pota5M2oxcyZbsbSh+WC0h2AzqN9eQp45BNpM0S4Bs09z8hmLpu+u4
685F+8kNjKmrpftxPWmsB2wwv41JYRVpT2VRHJS6flPp9dE3f2p8VaH7zxdrcnXwyPnbtlmJrKJB
7m1QrW+mrt/+vHZkbSdYDVw9CBdUC6GkFzmWKcLaY4fM9hFFQEJsg+ZXVi2HaNQd7eVvSdr/uDAW
zg0FAGmaDGiFTe1pV62nmRCVlRYvuyCNkIXUJsj73sVu2S3Yz3F/fLFvdAkTzzF+wbMJY+UCsuRM
0gJB0AZnbowr+mmBF7vrPI/HBE2kPL42yh5NC4nhRuTcG+CkS9HnswEe6cRHa/nSLD4T/SmV0NOh
jEuGeFp9T+ix123sJ8uwxkQyS4KlnqJhZiF0P9Vy6FUpZKStbdwbzIF57HiIh5ZLJ0vxffYqe6Em
wc6pc3Wl9aMFYCMQIcSXSzZWTd0516hlTjFMOvg2xqHkFguyGnLCovi1iv33PyiG5b//i59/pBnG
q65Xnfz470Ma899/jX/zn8/8+Rf/vsa5LS3Tn9WXn1q8p7vX+L08/dAf38zR/zm76Wv1+scPswRc
Tb+v34v+7r2so+p4FlAlx0/+n775396P33Los/e//3p94xGgRgzt+Uf11z9vrd7+/kvTicAfxvx4
hH/eHi/h778eqlfvzB+8v5bV339JlKL+BXpqhGQet7Xj4Gvff72l6P+ivEO5m87fSDKhEpSkReX9
/Zeu/ktWVBOgtyzMkczGrCrTenxLs/4FZhs0FqhEYwSMGH/9r4u//bWu/Xpq53mjKtQPFrgPCyBZ
CT0/GToIFQXW9tMJmmIK4aU9youmgjpWFAJGGUHq2frDS9OqEcho/DoHtD2+PP2AHi3YAFooeJYh
hq+pBaid9HFSirTC6Arct9mKR1L4dl6n+pZ8yF8kPYq/ltIui9reFoXUrnUIhDNJGX52qYRcSI+g
v9L3Y0sRe4O0kFBz1gf2q51robqq9ovAcnfx0Nbr1gtePGl4ZjZYk4hC15JlDR4nuwU1rqk1WwR8
FiqsJ3MzRPgzJB/2W2O4Ol6JHYskvTm+lDDqGu6PL/V4iJqNPaTtlCW1BKKUmf/8gV/DvP91Kz58
zfGvPtyl46eOvwSHsvAxa0LYBcnUmTU4iLGEudk8H186yObOdd07GOMbx18d/wlZstZUJrKzv9Pb
Cu2R4wcjBFr/ealLDeyd418e3zr++e8fj7/7fZjk+IfHnz+9/Prov0/w+Mr1Ubvv/aJbVW2RrWXb
z9bHV8344/HV7zfKUP7nd78/x74An7aTP/n99vFPjj96EcUL2Y9g3o5f/fv7j+8qhjkMv9758I2/
fnv8gOHCBMQfg/PzLaSFcu/XyZ6c0+/j/T7334c6/g7bxhJ7SZ1M8D/Xk3U6d//4s+fYKk6EtAmy
vkfaLTn+i0FUsm71gNF5fBlFdrI243wduUW6OP7q1weT8Y3fH/n1HcdP//rQ+PbvHz+8HZZYpU5q
PUzXv14eP3Xydccf//dvHw/x4Szdil4+2S/aEgJADNpnebIOx0s5fhKACspeAjOx0UK5waxn/Pno
jnD80PHjxx8HyQvW7d3xt8df/P6mwaz4o+PP0fj1x1e//zKJW/HPdx5/aUsAzutYxczJk/ASkfJ1
pUDoRTrqPy9rJynWsaLm6+P7XRKH0wyQ5aSVXByslFCbNrWFH58EaT7U9zEZBKJlMaqEdl2uE7/c
WgD851YlIT7od1fZ8D/ZO6/mRtmsXf8ivk0Op4ASkiVnt3VC2W2bnDO//rvA74zf3TNTU/t8V3dR
SEIYEZ6w1r2uO+cgiFVlOE8sq5KU5R6+uRy5WPT/WF3fDVvjqMZBuFtfrYv1i+t2Py//tsv1zfXj
dcOf763v+TLZHUwS8F8LZqRRfVa89xMwodmvj9SCKLQUKSXimgHyIG2vDARKb10ozUijXqxNu768
K+H7jqNp3Tp4OA/eYEWjpxo+8KZZdJOJtKdaPRbkAl25rw2ubDZmHqn4Omumw2q8YC6/e137Wazv
5ToCmkLG7xkNZ+7NNQkBGEwxDTuhARUKOv2EpO/DulJ2QThgWBKwSIFvb6NZeowycNkUWjV4o+C0
jKIRm1IKh8q6bb02YvwYDVUE+paXGSYMasuvkHuEY9OYzF4sDy0ALRNGSdKDvtSjEpIXWVLPWAbA
gdVt26gaDlL3rCn9m2J2EvZzAeWaGJZiRkNMw7JwEclExd+O0vzgQ4PRyw4IUoW5hyXiIaIJxl9r
jVmre0PuHGVpo82oDjeaTtE0Mw4IY0vj3ZTmarXN6s+bUS9ixR7O23F5gtZFqPG4/rxc1+pJoPI0
U8/9YjOyLpKwbqA2SgfLSOHEhrooekJwqcRW2Om1XgJlH3gEpgx/Zj2AyyJgZgoe/la2+uH7RlSW
K/dz+61r63tVWsOK6kl8pCCfhaJId+byFJSTwm+urQFN/z9fr2uV3CHXJDE+7U0ldQWjH72kBI1N
gqekwcvDeBOtr0OTj0ac08E2wu/MVaOFwMiw1p3EnJyVOQiSI87q6H2vttXe6hr5EM4Ulgy16gU1
YJGgpN4oCHgAw9zykkIyvxdVd1BB6Xg4u5leWzem1yizytwOfHnRKrAKx1khSxtgHuKG4wbscTmC
pWREs5ew84u30wOAMSU8NA/j1QRc7Nsm8KncmZ/TvfBVhLtAcXFBAJLJrZh8UDOW3Eb9rgx+UQdY
jmBf9lP3a/NbKc9kxdRmL4euGG76UXY2Rh9tZNw8cbyaDOpznGg+B+KtNG0q9aPz3/ps2XVck7Nm
drpJR7d9xrqtZpIZEstl5g+dzDPHY2cikCD858aWqxe/wumQzZ+yvImhGQIMjIatFhx6WGmCkzCX
Spze7LeDCjdxr2pUwR374MX41MvDpD3hT1p0m1oi/XBT6M+hsqtwBcBRTLaz6agmpzy8qcVDCdeP
OreWIioM9bAiseeudUtlhymUIQt2Q4OjcljRjbQUYh4E01HwQv4aS9JhMtTq7hf0TwlecnLyywts
oSzfkmkTutNk3ufpbuheMkCqXXBbth96v6OAktpLrLkwY9hpkUc0zCCNDU9f0BzT3Kud12ZekNyj
0OtUxxfPQe9hVQwo0Df3ytsQQBwrdmhXy+QgJye4az1yAfEcWk5DmpLzqzxGyjNuZ9nthN5KZoy6
EwHKfcmpI/6C8iF4o7hXvmKdxh1IsHSTNa6Q7n204eEGvcjiPIeF/HN8HK3NcAmI0z61N5GrmJsA
5xgfKyhCl4dJP4wQkUPyALZGSgcgTAqd/QarDSnaF/5Wn0+m/B7PjCNpJnG6xEfCuisEVIo7s96F
s1fDKuqOceTh9tCZCuGQ2I6TrwJZW3MTcB8dS2s535iLicEu5rdRg/tFWA0/dNowgdt0xOM2cAJl
Q8RF7XdzedS+eGZV7SOcya25FV71rSdB5LjLkwM+1gpOgOg9c6yoMW9uce12ZWNfmYdY2GQZFe4O
WC121l6hU+GHGmGgkVMc5Ahw5TGujW+ibpNbDkYcqGREmLiji6L1Hnc9SQXU5M0iGQu3OUAKpYRy
BKJVHFMoSzVDh5MxzDZgftKnIETVE5UJ9ma8jk9hbcdYI0Hcv2tlokYCVhYnDX+heDvu+JkBFQQa
+PL2MMxHak2lz8W2gkMd7aHZyaI7yPdDdjL0rfgoC64qADa7iYxL9As/X8Iueu9JOiNwJ3u1FK/h
UUAhD8OOKIkY3c9jZs9AB3lq6xisFwH80JXULbg1Y3LSzB0okcNaVCOgbteJxzpIbqjB3SIuPcX1
O8BP6FF2LD125qUFcRHvUZ/MkOw+oJtZT9BA4bKf9dCmEpX8e0FsvvZCf1OigXkFdasbuxjThXy7
MNNqp/iFqxxWQsTvFN0VK5e9NDC/yYel7sIh5mY2bqyzcoQtuy8a/D+39OPwwXAEgEVpI6uB8MGR
RAIuHKhonpg4kdkvjx0i/F9Vh8MBeN/uXv7w8TkBrMNxIQPCAT01z3W545j8ZmdmJxn/PRwDneCp
fFmwOtFOIZ14FLsNquNCfsh9h8oxi6YYA+F+OOlokd+76Dzj/N0dhLeUy1UByAQC10Tn3kZbgTjB
iZ7yl+ym8sILAt9NO9+HoPuRSVVXRaGsxe2AJOo5Y7gNcDeEO0p6I40Y+0IEPgaQBMunqdhSkoJL
upVSsLagO7HUJR+iooNEtgVuYd/eIqrn/P8uno1jivnhXt3UDzk1a+ohuJuPIIdnaTO+kPU30VjB
0Us20C8x2ZkJMMLe9vQZlbSMvnvfpPR1DnU5FiHrGftNGxVCeCqFR03AdepRnb1puoMeQTGfJZ7a
mo4BEyt8TbnIDptrWPjVzlLiUzwg9XvEf41iT5tMSxR7Xbox9F3ePQTx1zC99hANmU/i5vSSNRC8
2xs5wJRgdEReiFsFk+F0l5r3i1t7tU+wxRr3xESLyCtFN6rehhIvhmOT7DhDOEbXpl1VNhp3XMHT
kJIQ22pRP4Fdt/sP842jvIS/IvXI3pMjE5qQiuUeVJodPgKK3Q33BS7csju3FJzaaWfnzLMJbm0q
WEnvEgK6HW5SSec+gnbXHd2THYC+W8PhUf+tYQv3Uk6ufosZ2UG9w91t3gIQPU7Yd0HWhdwaO4Xm
GBvuNGOTDKAqS5qD5+AxpgjqAb1mvOHIJYeHIXwZLdf39yjcgif11vwAfX0T3HzWLx3O2ucY2GgA
4QHorkMhwRMvhA2lsLZ2T/oCKi4e1DZqMQcm7Va7/21/lpvud7PV3UMogqBWzuQAb1HIiQwAnlRE
eoGdv8QvogK0BzK8dt9TNwXgX3VHeK2POiHschOmN2w6oEUBj926CbYyrn/rG5tefkqjLT6LLXBS
34GmiBAQ6R04A4ZQhdv222DYHCBkApILyWlfm115wWduEabvguae6RL+21R3BfV22kSe6qLy40po
Tq1u+/w8ewo+zpL7btmVg6uPvOnkrfRyUPGbuvqBAzNzE+wpXEYs+Ft8xj0DK7vmLeAxyLzijvz+
nfgUeMkNPH1A15kOWuEMvLt4KjBytbNddGe+gpnmM+klS/BIcuZ3rBeDDWof7AJCGBAOM60QYiwo
Su5ZO3ajO1gnFMqDt9VeRJ4wwkTMnp6kR1S0/YP83JxzN9/2t9pppHLiNjmCkgfiaG87y1E5aY4G
7LM597f1wd9dBUD8p/lUnZUtZAVwZ7y0ws0Nj3e21NHwElVP/dj69Bn2dmaAMOEgQOW/LdjMdE7a
NnxtDxqynbdpg22sd23exlN2Ht3FymTH6OMkYzMRyva8RTjpJA5Gsa5lZzZWATe+A77Pzd3iJt1a
W9mJb9uDDrPyMTmXj8Kv6B4F31v8aNnxIzTMr+p52JQHzS5deKPta/Ci45jiWo/k0RAjaTGOp1ge
AFFFfPvevtCScetwhrF7g83JABEyKakfHB5v5/v6ZIZOeUjOwl5zjZP2WLqGi5Z8Z91ipbc1XsG1
Ci2sVr125tfOgbNqCw4tlOigMtdfBYQVjknn8prxq3bBjkHJIT1yOzzHj+1p+ErO5q4/VW8pox4i
X7/Er1/ZObqfNv5X+Jp/ZHuRM0Ebox21Y3djARzF5vwhf+huctnZdlfxKbrTC0enbbERdbB8FD9z
lw1F/OeeMIEZ7UdwE9dW5somx+ou25tv6lP9Op1pCGkg1bf6Nf6tOsMZidf4kByTo/yEn/Rtdac+
YYzicFJ38g1LZ3YxCbPfy8Sh9dk2Tu4SK9ROxl53Ci/8tdx0OASPEKOoqGJO2wKfRd6C1b2N8ShH
kt1J+/xCl+hVn9yrxVOa24f5GG+bpxnAM23ZCzDK4obeKflc73tMLy+Iyvg/8hS54xHYsBq7i0sG
xnG+g/NpCQUTgzTmpJ/Q4NvFc4OHCXtbXTqazFE4NarN1zJOE3BZ+oz3+T1+EKBpY14zQC3ZSqKt
TjtY0i3Wmk/Cu3hDu6w72nY8CDhTnPNb3Qv242Hkgkzn8aN+BS9KKeyW+z1/xAFB+R3ACXeKZ+Ey
b6VtsC/okWJp39S2+Dwov5KdeAgO0WGBzNl9tZ03iifcKDfQUjfGPUlDhnYw0qyPJdeJFkqmy8SV
+wUsp25tw7vpXtwZl/nUTXfJTX1kSKEhY8B05hXgygYUxu1ndDdwqkfAqrY0uwNDZS++RHfzC+67
NIBrKwGBj0YFR+jmqfiEdU2jItrae8cXYUqjN6H9oBt8H8ApOupze8BOB8s723xrL3BQ37N0IwjO
cG8ljvnGWv0a/tJO/UUfl6OeTwFWMvd963S1w3XvH4wX8am+JKWTzLvsbhkfXKX36sohYlQQ4dvy
2U+n+YUOsX+fuYwgx/OlMaZhY4gw3DQ0S9MGR+Lanrxp805lNJJje7xXzqaL2w9tBRK2TX2hLaWb
vM7ZzTDtmqf0QpOXXoYbzmuyF51qIxxxkZQushfyhDIEcqSreEjRm58QER548FU0HQ7weBeFGs0N
HgwXcSee0X7jFvAYvNTb0sULh66LZuw52L+HoOa1HbYs/n6800/oKejw4gvHPUJsoZEUYS4zG3up
6HHejY/5tYWA8yG9ahcA5W68RWH7Uh71Q3sMG8e6Jzk+GJsu3tClybcMB4nDcNM+jXuF5rk+DA6W
4kfpwdxVO0ao7Hl3izHFPWOK4ROeTXUNvP5Y7OZ999nTTuxRETiVI+3jbfwQ3SV32jHfDvdbPLSQ
SXMLLJg3V37qeTLveGb9Z2KLXED1U4lwEdmIz9Pb9Fbe1o/Y6J3bE4yVs/HbuoSPxoN0qeE/HwDM
7LKzCVyZDNnre4yHDTRVHmc03PzTqZleCOSO/iy/pbeCtolLe0j3FZ7rvSP8EtO9EtkJQyj8OOxf
ZnhDTyM+Nz6Q8S3jYk/3kk20swjvQkX37+KtdGaYyV0rP1mSnW5ppynOHh8DTz1Ys5vHW9nczMan
OC3+jneAZrmKuD0Yj+2jhWmHp3MfQSJ/LO6tFw7iPdgxwI9jXNTWaCvmhDalUApzI+ZHa9hNWAKR
xSD9tfh+r/FthTpHYgUEncwlobCuSUuIal1bF5MpdVgfxnfMQghCqUs4eV2skaifl+taMA1APAdF
ddYo1Ho8pph6XWiV7mBID6CUx0MYwOHwh/KglFghIUA4SAio8z46NsK1J5gjwWMipbKpejnaT2IR
eCZP9XL4kYB1j5EUe1EMLjIx+V2dwsxZF0xdMPjWD0GlFx6ajMJb15oGeOKsDK6M1M1r4iWqL6VL
XqFucPVaV5NWjOgFBprLtCkOSFdtOaKQgUKvwKzxwQkUIiR5fl/M1QKzUJjwzjH5pEmpbmuV2GCk
E3GQlrfGIey9MJQaF9jKu9TqRF+w0IpDRtTlGJCgGsdlUI6AJElvplJnGLQcMVEtMgJijMWElkQW
fhw4ZCN+OJMxXrgZwoUY7b4O6pSGk2NSAgU+evEy9hDlu2TKHM1acinGkh5ZVztqAJwigl6crSHd
Nca7xnXXNWPN0A1Vdcz8INvFQHe9dYGpeuWh1v7r5fpeKXTRvqYQP8gnLH06aai9ttJqr18W68t1
IZYErvqBGdgaB10XpSBU8mZd1X3/ru2w5Vzjst+xWnmW4UFVEcsh1IV9BIbRphCUiOcSGZ7+uaZ1
AbHP5b118cfLdbv1a4lQktjI8ukqmQWB7uYzEZtPcTQdcqs0AEnHoyrSz7RScZRaWfas+py2i0ft
SJDSmyyx9ipJGXdxMZ8zH/RXELtyp9ASqUTFyyWLMzZk9ta1xLSOcx7ilT6Pt4Wo54DfK6KMWdUZ
/VFSuktX1RJOTNQjz3JZeRVRdWKk+jOC3+7w/Wr9AHGC4UYBMfu/vbl+7/v1utqPGys3yqMyE3NF
4EO3QhC5DcDzwLjUQnJj6/r69rrIyVV66bL4efnzaQVha6x6fPL+ucX64fdelA4bTefnIx0Jp9nh
eVhUhuL0YiQ5CEK0m8giC2rLzZQQZejBB6s6p5dn0C+4twW1lzeWNL4WqVbvCks9/Hy2rgUlW5nz
zG9Yv6BQP4Jb07KDdVHJAhcNy0acJMpedteN1i8RvcZLQVrTiMvmo5Gy5feuft79fr1+Yf3qutPY
SOiG19Wf/X1vub758/Wf73zv/s/NRy3It3XdP/zxlfUPDgb1XkNNTPtnNz/b/Xlkf3v9b4/s509X
Gr7xshWTeV7O27rLvx39337d9+r6Tf/nHP/tL32vrht8/0CrY56pp0Rtf475P56T9S8b0Av/unh/
+8s/v/OPH7Pu9l+O4OdPzNe5VZ9I0702S1IjXxr/mRqb78Uf7/3xct3uj/fIARDX+mM30pq0+tl8
XfvZZt0F7r7MwH62+fn43733559Zd/HHbr+3MZT5viXftu2W32euudggngp8eWOvXTrybulv10//
eGmsGU7aZzzll4W5ZlHXzb9X13cB5YGj0rrdv9vFusW6+NnN+vJvR/Mfv/fHgf3H3azb/fyldX8/
741LFmwV1Px/7dF/0R7J1N0jCvo//xD4/Iv26OatntK3/OPv+qO/vvSX/sjQ/ofObwHUiVS9UtiL
lukv/ZFh/Q/FAzB6gWV9C4n+IT9SrP+hBA5JLOUwiv6n/Aj5P9VxpJFVQzRE5f9FfiT9WexmiShf
Fu449dcUM/0pzcvFLq6zMJn35dwNS6kjwlS1YWyAv9skICQaKV5LUMg7VWVp0CoGH12SYdpmRSRk
0j8s6J5q3hKPNOL/Ui4j/Sld5OAMxTCRbPMz/xVNAtQxxFACG1Ch6TzZUIGh9XjGaO1wAeFBEiWr
nyeV2tSs30mZQdRYV5r/Jh7/s/CRgzApK4Hrr6Gm/RfxeAt+i6FYOO6nFs2USKdMPRyp2KnkpBg+
RcRksgLljMnB53tc5Ez7eoJJwouYcIhIoeCmSg+FgVlh3KoOuhcSlmJ6RSCgMp7Cup1jFkLzv3H7
FnHl/60s4+YC0CCDmlJNmRd/1lJ23WRG/WS0e00hLGV1L72RlkRxlX3KwNSJR52UXhYdjTAWXSDZ
GkMMu9fn10jkV7ZCeotQuXfWcz0nOE2LcQ3tpEVsLauwykGqKpD+e0l8HOWw9iILeVbvv3KSFLim
7dHI+TNtGN21ZL/3Za9FzH6TXSAST8g6eXLkyoz2pIkJITL9qAnEjJ28QdQ+2RM1/iiAkWSa5b0M
QsrxVSkhabfYe8fDZjJwZrcCwtwiplRYjph5ckPbR9YjG8DRCpgR9zgwmXKMoZyPLlfLibuWD0Eg
3ApjgFVqwTZppnNlcuxuEs10jEjeJzU/PvVNk3RfeTXw2GpHrXKNnqF8JjKumbXE1XCQ0LsQM2xt
OZPL1jW1Hnp8W1oZNYdzF2F2G1BDUdaYbaowjaUkOJaGspGw1MYkHL9CJf0V5EaEn2uVO6mvYmQk
B19WUMSHIesJb5pauJP97hoM6i9UcbJdLTe4LzOQhWYqYjVJosECETJEjMez5AjJ53cqqomrxGbi
TkJggdS68PUJabXWO5VcDZhCToi/Sa6jFJm3UfysdkHlRoaAHeLEU1UoJyOWE/Kh5W1FbRpGm4Rg
qAfd5RZpW99C691cmYcpoXlRVYK4VTPt2oFIm0WwSytxZU3agIRYKX/qBgbTrYBZDqxvjGMAJ61P
qdCLX6AA7Mbkj/A4BKb2WKnM8E1jeGn0+Krl4Zk5jwup+FojLFcqQul+Zj1S/kIUONSc0lAbuyYt
OAVk/9kJs/fgOGAyEzUxURolfhm15Lp+kklcpn4YtqOmPkDFbRC0Y203UwuEYBI7XjJzfdjDudAF
QgBD86SKuCFPsfosBMTVdT8lnk85rJpDAkpy/Mk4d0bJY13N4ZdRBicKXp9k1bR1QcMjukPwo5sW
qp862jKTwY9OJiWPm+ggAC0waDxqKm/sJKzOvsSNmDPDHyQdBzOV3GCai1SbY5E4FBLNcmm66y8I
InxPi3x6UAeIboHFnRrXBCbFHnDQct3nXv0adAJh9XBS4uFxmLPUEaSKglouXZFQBdhQ7VLSLNVC
k9wPhMj80YXobxzygRJjH+faXOlE21TK2wZ8wIYaONfS/Js+Yg+TqeaumlSbrlhujN4INhaqEdsI
MipO6iJ1tWF+jfvFXVRc/EXD/jJHeHA2I9sHVCHMFT72Wrn1K2rrLWG69HP6HFN47smD8g5UEsuD
aUq2QVY81bWOQdDwiUNSuSlTAVfmYXjOJ61xSkGT8HTE5FzEGCn2kSMUCndvZAEJha/0hEcItT0p
X2TCuq8FUq1VY3FJzYpowNKMFyKlCg3V2VsRMycki8XJ0s3GRh1EKKJwjSWesjZ+FXXZjuDLl0B4
hjr2u9Ooggazd6orUoi15BgtRj9W99xJtGxmDId5vTZlx/1RWOl1mkUKhMxdgVVv1cgUfXQ8JEMU
WzbBILh3OvUkUindiJL6Xmd0EUk6yRsKGexuwmU8Hnmc40sPSMaJW7pfNeHRXq8I+GLkdEO4mUfh
UxvD+3qkjZjwCjVVjhrJQuZEe6CDFA0H/LolW5XL5JDGlL2HQ7LL8JtEz2PaBcVNRbneplS4w5yE
x1xgXGogEyieZipD1Glxd0iuklKVm/UPMUrhiR49rVMIRXCz71Ixem7M6qLgq4V5JJedvkHeBENw
P8tN5OQzj0bfaLZkvcXUnxRV8Gu9ReaB1iwVg6+mwAAsJeEXzcHWlHpcMKN7qj5MMvP51UprvEql
5EsW6YDKhs6ji8eRrFvCIy6lF02j4LvHk7MJEoo1lpGCokMQqN2ksC5+0pPVIIplZ6ILo3dwhWxy
W0n+HQDrtmFLLmDx8lbxsaWDw1rwGzihpjjyYduRR1RfmhQrjHb0D+uN6U903lGQfAl+KLoC0o1J
IfxezM17G/kEjgE6YpL2sN5FikWzQj3emxLiSV6TH/fpJUSZy1ktN3iDBQiVwdlpkqXe6aowsXUQ
+WZHALyoubfrmJZM0IurnFqpMwbJtu7116UuzZJpVLKliS7q2c0yShPFiSlehQ58/azMSi8Jqt95
aFjAlhCz4N+FW1u1MTOa4hmowMpJF9plRz0aoDx61pe/PBXIybrkkin5taRbpcRpsmPkgT1mMJjc
gjQqSjLSvkWTLAJIppHnwsPOw44B0VIQ0O/EVexin3WR1LwkpR5/QMrgJi6rp4Zz65tK7RhdQpBd
42UrBxCuuqseImlVE9wfxkZ0Inw11x5bglPqdlb4GYfNlmr8wU0BiZPBVbaqrz31/Hq3N7PrOg4Q
Ru77UaSb5JrYc4ZkK8nPU1B0jm9QeaOML21FpxInCg98k3wlZfdaqsZtpgmOVrSnCfUV9e+YEaP+
ycdH6pgqBzXdVRi5uSajXIbOp74Yiw1dLd0ggW/4YahDaMjkOTvk4gQLO+YccM4UMXjrI0yrlqGH
UGIFLyBiEeiFZpGBNNi93xi8RVbn/PVYcE4jWd4hoOztsuHkfg9BpAhXxSpzc2spUGy4LVq0YgQ+
LYpbLqXi73RZ2YYhj3kwVA99Oz9bOkWwKuJ09awk+aINxMoOTD0aL8wVKcjZqzraoAbWJ+EpwpG+
sKEeHhAneSXlPFXCB5MSavFSHpXObxM0DvKxVK3FPm58CdKaJ3JpVgEBI1UoOTt1UV7xfCD0BsnY
kc96QxpJCaFmLOei6UQUwZlP4wPC1RGMwQ4yxleKxiHEowcupnfWR1YefJtCrQoaDc+yELAz1Zg+
AhNcka7SkFKsumjQTM1pNeHTUqE5Jt24T+aK2ip/GeoicAyIiEqgvgJVeC6G9Msw6Vo1i/uniAR8
rK0v5htbrURDUtMFT7n8CwcSrEXwB4c11YQNNbdiPe3mZRw/qs02a9PHUkjnrTLxI/Mi2C9A3Eam
VRaox8Ietti2k7q3KGagt6cB7aeIwssEnImO6FHOuGHyJvvddCQ1KurfKipSXcXgvMbaywIe7JUZ
qPlrszTsQHCPkVkYjjqClumGZ6qaIHT0X37Ko4NsOAAiijDMpE0K5fbSMtBDjRx+mcvfz/qE2niy
huIwIFbLbrs6vcZxflsK7+kYASfzF7jW2o8Wt20QinuDFIGqJ9e0S003L+iHhBrlbxySzipEeZN1
6nGKDELAo7gNJO7VRsko7igYIibFdb39rF6lTFJws6Lf6HP1ls3BhofyBqQPt9EynivG7HYdBkXy
azpgIbs2xrFkPq5jkLURjxs6VykW73wFuVKXkJwUk5pSPrCQXMqua54sBNIoUXhElNx8LLPodsyb
a1wyq5F3vTGex/BJKSU3mBlmWAG9cyYuBnVN8nsd+xo6RHUfJZ2pCMesZwxeLtw22gP0kFH6BQWQ
p5sBd9okrxbTG1vqGULqou9FXfQVSck19GvaSz27q3yy5ljjFqonTfUtiaBt0ZF6yk1m2nHcIE1J
WpjdDFHnpfmfE8jLFZIq+iNGGyYIAUN69Xsa2Lru92GjXZOMjhTGz0NqJXd5zLnuo/RqNEgUUBgo
yjJ3R8Y7mI9dZD2OuUIb2erHdtKua+84C0xcZb07ZwM5dobgTCii1o21W1VNr1HDqIbKoQ8GKK6x
jOLTzEcTwk9efjv5l5MV9Lf9Mm6wMpXxJ3Izs4i/GCUyDaHf09QktCd+EBhntkmKE5EPBgHVqW50
nAkY/AeR9ibnn11EIzEXOkh8jOV3pZB8rve+oQ/RLvJJ06xbpJGrMlZ2kJdnTt41DxluZka+9C/J
zKAl+rWMF7AteExNJt19xHhYWeqLlnNjDvNNBDiaZHj/XrTXpKLDXC/zHN4lHeWpVhzM2ICEt4Fk
7iHbnAaSb27V5Ve54VhrOd5FsL7QxVkQkJvf1EFLE5H5VIi/likSxd9Lg/YwzLR263289MOVqu7F
icPKOobtSXbbD+ZpkO4mEU9bM2aINMndJ0PNKzXeHaIkZZtp6VerIOzq+2kz1cs8dwgpjg1IaDLl
Iz033g94pEFcOpViFt2UZXIUSi6EWpjbSp+FPbmgVyXSnloRvZhlnY20uE11nq9CagZ8ytOPXDP6
HcWgyfaSiDQxVf8YzaSTk3Dod+pBWCZ/cOnobApZRPrgzOT2tHYzztQ9ykau2haxa+rd3XVQucQA
pIbpeqEBbVGl4HvSWQRbnWJPhnkMCKUyek40/5dRTKdOKXsA2QwtACM96XSQtmUII/MvOskZMkOR
FdGuUhWnqCgtKyPp1JVW54o+oPFKEqx9GCiXPLW+et+YKC0jS55oydZ6l4uq3fk9T00XUDRA8sQZ
u/xEZ30KzEUIMacHeWGVWfXMw67pi7R8pB6bcmaR4jeGFP6jYfSHqo8Rsuglzi9Z+7BmD/+W+xvT
wncLakdtMc+owRtnJCexicEzxQAQ4ZW49obbPA0LcdNnprS1oIGv9Q8/i3JJn4o54Gt7kGfJLoMi
ctccsTgEjpoZ2r7AT3SrVv2TsqQd14PwZQYr+zX1ur7Z+aBTC0NC177kXtM+ulDIirZ26nqvZyDm
GRo6l0AxOqSQS+3TmjFeF9Q9bqLUDPc/b31vAvuRehp5yUOvHwlr6FyUI2bAPkKJiuzqz3fWtZ+N
fz7o/1lSsb63vlzX1pKKdc36LpBaQuzrmz/b/Gz4x3t/7DXKqIHqidT89fOy9Uf22lLV9fN31sNr
DMNHEJQgxf7nkfmkzsMlJyBlQt3AvyEhAOxCzf5+UqyPgrKcg1JUkychUA8VXcB2XMxUqLBrVU3d
kzdV+sFvjolJWnV9HRj6XVea1dZf6jwsv5F3QzruqjbvPDG8di05Ps7l4PldUDpj449OGqa612EN
DADERLjEcWve+ua6qCpsNJUgRtUTKJivE0hiFpeA+GpGwwtSai7WNZpTw4tK0ZHHVgLa29y2yIW3
xRTInlCXiFsIyHj+1N/Jk4UFlM4Mk/Lr3wn9b+kz4TgEPSL9sWP2ZWQbXcpQqqQZFs1ivOO55QeK
TEUygfogH8eVwkJZFC7i7TxJMM0tgZpZ6lMq6NZHN23iSfHwrqlQjZiNE/i9I8nY+2h6pm/UOLrp
C6byB0ubRcxPfJSwMlQiH9axjIvL1gIv1oZnrcEvNMwFhT5a9nhWFR76iAFEw6yz1x7jpL8rexCR
UpOfBTNFdVZbZ1/EPz16CsTAG1IwWRAMwPsNZuY20uzv8aLZTkJ4k+jDKWoi+G2G/rvxk9uSYmTy
fVLntP3MlAYFEPZHudNpCIZmP7iM0GIVaiVmAQycUHT7uZMfOjNJjkMaBXR0Zr7FlfVTntTfZm4g
K64Eg7hT9mE1Hcqgqv1dgbMbyTWPFUlAQSt3RdTeanF3bkqJUXA2nqBaMl3RaXgrbcAQSzUPpAlu
8pYy2Ab76FwZRnfoPlJp6u8bZBgbRcUopsyMDTwTREvcEGZqUOIgpYdRGwA4opiqU6W4jJlR0VQz
ApwCY5/VEUyQEkZ6tqA+9Ca3qd9PiO3gWC/X4f2Y6TqDlgThsYZEeUphaAYqovqwgQs1mA/awraw
4MbLIeCOvFdK8gQB5V8NVppgJx04bsR8s+ncZ4K0N+IJEAJ2fhWyGkdtEVyawWtVYYKjNv2Rwq/C
KXplOsDjcptyoEqU8kJf6a+SimgYB0V3sB7kiDA0lOqjPPQScdvhVLbUfrSlKcLiqfalAj8005lk
ln77wREwX5F8a5coFF8kgZv3UPer/+XrzHbbVrK2fSv/DRDgPJxqliXbciw7iU+IOIlZnIozi+TV
/09xdwMfuoE+2NiJI0uUVKxa613vkMZoaZQI8c48uqYg0MOENCbansvI9mVKMGSS9vhd29VTvgTX
sd9h/EKFj7UieJy5zdBKj2bvnaMm2DkjUeNDV/+mNTwltf2B1HmAox/e8aYw90MMyy3OwRCzlpdq
0j1wqjjgyXIRaNefRrBrFhD2eK1JHEOTHmxzPKGk3QWqcg9e18PB8ywkhQX06cR9NlV8kJ0BnbqD
+Nw76t3vxQ0Y4c2Pw+PgsFn4orlVfvRYWsE9joFE2hANqZU+d4aa70ZnftK4Aqn42WUwqu+WGBAv
BMOt7iawLEttC7dG75iO4VlGDZlgCEBUJKArYYAPhPoU9BApc4Uvd98qHDSmM53KJ9DQp1iyx9Fy
LkaBLCSVT/6TK7Lh0CbMSSyVchhjkwCRyyiIkPI17X0yXroy/2UNZGN0XcKyhUTlW09ywhuw94Gr
Eh9pijSxGKMuP7VN8H1mpP6M4P6g0TnpL925qZq/ZVQSJk9ltNjzNZegCOUy7WNt1A6PpEWs6d9a
p25PDcbssy3ufV1Cr56yzTxo7DGyntU4Ps6acoTz6tFJ83YL8M2NCgvXy8Jz2CX7Ja7tzaCWdD/U
AmGTu13AFs7C645xjkm/LDLxaKv5nE1Geu7L/Kb6vGbvtIZ9RfLY5cUZXe/VSOnOMphKsSCYt8dB
fUjIiOpn/91zvbdJbsOY7qXqxr0xkKlqq/d5hlzsBbto9P0NvlgzmoHjkna/4uXRK7M7YV1Htrp7
qtQW7xoosLibMtxDaI+7kpYWNd6p952HaKweSnsiyNWINpreklcJeSFO81qX6NkYBcXzCSO8A8YN
TDjoEUtmfSK1t3Y9EiXo7xY7uJkxLU7OIRZ600vRid+OOyLSqp5mHPvCYd4gWSiaqcSqs9jlVrpt
QkRnxHSa7vA7ExPYRFPZ276MrkPjfboayzBAGIHWmZQYyKj2TMmels5+rKv63vvWB8Gxz8y2/E3X
n+Ox/MRC6OTpJW1BAruOoSGufeXsDfxRVRJv27G89nXFaUlKTLGf8I5P6/aZ+NRH0eT32WDbiKrq
MRt3sGk+hU0ZbDftSZrWu0rsl8BvDsivcctLZmAtD4axRVmOP+LT1DWXPEuYAwyE2/coABXZbJiM
L/YPa6pvVpFc7VQ92z74gRcAtC+V/VC5/S4typfALK4t6rmg54jNtkmWN5vFQsCRC2AqN1t2XRF8
c+i5NiP3ZbFMyE2mfda274aJsAg8Qrruu/5q9FORe35q2NlCkDG7fczCHy7h2HTseEK148849H9P
TXAnDSZC0ThNwVvB1zFM9c+Ze0hhGRpapJKLTw9T4ShMdnHhMfESeFkVwTlZ/IfaKB8ia9hZeWGD
uahHMPiN61qHEAh8mPqzgVRsHqudA3RahM2eDMcdhuG/wFO+zd/mpKBnNDN3B+KJ1QQMY0xAxRJ9
M0omFGxL/bEoGlrVy2JISMp88HPBzpYGL11Y/pJL8tBXtxBQp+ha7A+bDyMjWMARxi9kvps+A1ki
iNbdLRbONkzuHx0DX97HfrKvysg5AzMM4awm/zZ5818wse+UKkgd699tegkzlqHkuNqCH5xxHM33
bnmZSoxzMNs0o+6yLA38fCuHH5yHLzMAR6A8QYetTkPrOnuZZ822sIKbO0tzO9BKAoqW15jkTdAR
7+IDr1nQ4AxuZuVe+izEWLp4oq5OdrPfLTuC2z9IovxbT93W77to21oJ4jJr35SGd5lm85TVkt1A
wkP3oeP24fTZ5c2n33HqS5dFaOaMWD1A5fpKPPge3hZS3XkniAuYOvUlRtRr+IZtO8+OocXXtFFe
8lMZrDW1WAxWKQ+mSO2VgV9rGXrLzhx64rED0W34Os5GkL05M/1RU9rHckLGkguJ6HmipSrJ8naV
E1xQktfYCHwD4X7xDcfZZgUHvT+B0do53/ysIHRa32aKJI285Cj5kDnFtINY1lbzoE6ZYV6yKXeP
7H6/LSt+9xIjPUIk/DmQroQk29Tq4eGjYoAqJr7S9FZVy09zkvhuSc50YuWvriqPnsGJ7bpHxNTf
R5s1orLy+xABnOaY1B1kqnD0AW7jcH20Z4c1r4afsxCHwSwYalWN2C4QH7YyNd6SwuUzKZo3Y5wf
/VS8lSbcYTuYNviktBhnoBS1vaPy7W052895DG4SmAmcZlj8jEHSDeZWXyR8FZudx6xrU4Xi3njR
TZXhmwsm5+Sf7kJ9Ta3nB6BSc0kvnJfpS0Y6qYoREdv1zxFBLFrFEKL8wuSV/2Z4EdTr20HZTODU
wffGV5PpO5kQ6oB7IKqZFFSskYBdngsM625MZHT610LObvtf/5YilXYp71vCCDnlGD6X244FYvIS
Pk+vny3FY7ipreMofrWo2f79q7ao2Y0gi+iHRMyuJqwPebnKQ5XHUwyw3vMY0Vcw7Geejkpe/9V2
5M5J3xasanjepJk3tvYw5sExrzEI1A2xhX5IX9XkSKx9h22a38Nq11YAc2BnkcwPFgdSLfxdzZ8d
fJ3WP+t/478ay/iIlUOSFgJtHkORajXIrjEmcM1PnG8q1JeOWP9fM96lq4COc2y1uBPRT8Tv64fU
pMXqP+vbMeJ5Mhk9tmN3ciq8IglnfGYfgirJ/L43v/SFSSjKjCiBeVP1Umc22Nx46PkNHJQj/jqW
ERCO5MY51i5iJH6kX68W9YOo5E5fq9c1xX4p4w8HV0L94nU77Nc3wODayaczs+SpQcvD7+rr0i9r
6LeDvfv63nmOxjsmdFv6t0VoPrdMsq0SxISHtire6o9Hvz39Ef77rUZclT1RzYGbNQvNBAq7lMFa
Nbl79u9Dk7Ha+FnHBGwOyp3+s35Mxbzf9D9N2ha3AuLgoV3+z8NJKT2aabyNebocun5o97DTKdoR
AIngoH+U8M9VF570Q/BU3y0DHQqOqq5V/NZPZRpg1xZXA+g+t+2nquRNP6V+TFQ9FcuzfoS+Jln9
FU//vqiEH+oLTirvrF+Kl3hUY8ZOveyzzlpfTj+drwa8yZ6cNkf5On+LlpMSeGBotYWsrmVL3gpD
rFBnvtoAiy3M+N5hqkck3UYObbMbbSYdiZN+YcF5d7irMvwUNovh10eRmAbH/XxbB/h1n31x3N6N
ieVaekh9RHlPMlI1zdI8DUzMbWUzDs5M1hJYtClZiqHoH7M4no7QEb7qqDtNE9NsItzSg8zjja+8
5uS12EE22bVJfmUAehw29gvdwmc5TiUD9+B5pUG4DQt1RJSh4dtBD0XwGXErtFd2GXS7tpsrGvlO
njERF3Ypzk4iXyGG3+MlhK3TW/RNSgE3FA9dNb7o/8oIDnqtaWKaCtZBGrJJ5jigmgo6JlgcIlsl
CGCOx+qQBr9xoGy2rTd/7+MWEbsHRG2mIN8LFZvnQDdw2uDNWbKfjgww/mhacuu0TSEnRP0xe/1r
nlAPLR4gu28zbXJmzgwXTbBhnoNJYoGkD6w20/klDaCxX1N7hol5X+FuvLh4ZJUGO2PXluWV8Gxm
VXoCA2BXINpkHpM6p9lw01PUVmILxsryBhSey/nWDwgJsqJ6TIg83fh6ZGb2MCg6mf9227TbY+V+
iWzF9cu/VYhtVesUP+FP7E2jp2JiuH9WWD6YJQMkOzXzrRnvm77+LmtLkpGdZzu0CdjauofFYtDS
h0OFQYz5im00UzK7+IirgSFkg0pYDymqJCaf26HXWYeT1M4nGYAdSAHQbcPrQ+vgHJe4ZxJbcAwT
coLv83x0fBwD7Gm8mHXhnuvWvLQRYMSsUmer9DDTs6vrCuEX57LiMlfmVQVVbGPWCv7feEgnXHbN
GCzb0mNoZcF7K6rXJKZIXRd6GGBuMEgfi4vI27tTPBxKOpkZM46j7Bj6ybLuqLCYOw96yddG4NOP
o8H2mqs/e855NvhWhzEkkIy60cB7QnqzesTMcsdYxXs2g4eoMt6XePqdhqjE0yg7rC/dTPAv/NxA
p2tLsR3dRJ5N6mtP6twKFxLJ5FRPf2gFdV8ZwGPkZoXmpulgUj5mS6p2XULCSMq6UKb/Xkxhu60V
wOlQeIcxom5Z0ue4IvYjnfnNIPO2nklFBSPs7mhmhmKPzrAqnXBV0UyGoyQ1ppRAzUIFCNbm+MFx
7WKHd2Qx8N2m3724QnoHuuHj4nqQlpBHNf2m4qyIJZpJCpLVpUeDi938D9NiOCFUcaUP9LDdWfLD
oOTNEdVv5t1iA/Mm2gu3fhji5jZ04mr52VdYPEYRpREuMy5mr6DO+l6IB9a2UWLwkCg8fnz2AAtZ
uY2+fWeZ/TWyzpjn2vtJwN4qSY8nLBGWxTpO1QPFlSVVVlwPRd62W9IPXzmPFvV+UEAR6RXlUY+s
EAoZPhwcQ5EwSS+gNHJRPKC6p9ArUsw1sA9lXLQODdqCuRzlx0eu3UAxG2eCxN9Mt7p5i/ethEHI
sIfBDTfwUNtP/eC8exkNnDSOJiPHfKyuo9/sOQ4OZuYz81FDfogDJgLVIDd9dcjj22SiZmix61wW
eHHSoSrTL6KYRMvY+l7UaL0L7zUX8IA0y4ujg+qRYdnSS9AhbuBSx60XYXGIS/Ovnp+txJxlZB/m
RS+eA28CrPgxmWPmtPRoriBVIb3Se4Ai6T53SsDfnDG8NFn+YVvlzalZCzIS6IYFujuG2vaQBYdC
BdzPE/Esg7nzYg78fomGa9fTgZrTd5F0P4WGgbwRJg+2f+0Gh26qoSm/WwsYkeQdtlM90ZM4+TYT
CUd2ArGSNJc/EMTQzme4iSdAZEaCswgVeLjzW3VSA05C5HNG19IID7VnX918/IaTegp0yALxR95E
qr8kN5aUEWW7rxq8LsLKea27qHlgyLZLq2Ha+BZMjyrzijN5lM9O5X1kvv27HrpPdFns+Qs1gDQx
Whj5CiKX/iLZkoHyz5gR71CcOOwWUh2WnXB6eh2KkWwIrOWD1GOmoaV7cIfwgOX+qWQ41ybdez5F
x4zYzW0bMNMO+i+Zhfd/yFOq+yXrL0O9pGjS3OGS40uNRRCruEj9x8W2HkxN6+w005Osyl2f4q4j
6hFCTddCGknkh57Y+XrIPiHw22OS+KWHgn5Yv3e2es2tCLCGfmOcWb0AwdiF1/4L6+abbNF+Gtjq
rrMzHEQ3dRX9aNXyQ01sQFXG7LOJBJuwVWNpQh7N/yGo/8uB8v/JobwxJ+o7/Cr/0w9Vs4Itn8bE
4eQhq/k/7PJbmxsNDizuLzUcinlYh6JMfsMwQ88rvdcFcuip7IARXeTN2RKhnuZWzwY+JARL/1AD
TWzmYPeJL81ValJWQ9VWN0MzGYOEsiiOgvP6Ny+e9HIvPvhMcBNJ/KMtev9xduhwkHtlxUD/NjKO
jPQAr0EhRwP6bUn43P73G/f+m07+z9t2As/ivUf6g/k/TtPQuKqyzpoeGwbvVLBxTIv1GAWQRw2O
5s3SPub1VzVP4Y4YN2/ThJaz4ZngXFQZNwSdHKwAypUK/t2saT4CJsCeydIXRcivptMF2BJ9hs0I
4SQ8DB6f3nqKArBtcwgFY8GxZovydWxjbgQoyLGRfumySeh1StQKe4LD9/EP114THKQECkL1dqPK
+qladmy9w5W+TUskxnNoNukpF5f6b5Muz61BKPz//tCc//Tu1auFN2o7fkiOavSfH1oYhHkwGk53
MlIHAlwd3xdmlKRJspfpWe7UvvY2Y7GVTLnSI5i6nCsXOE4fLTQs16CKfPYgAy2x8ZQ09mElxyxE
FW+Whc0j8HGKsdLikvcdn5zPEhKmeAEm/fkPm8113kabOe5Ci6TJDYlKT0vevmCfzKEqzm1FEhig
tL4D//fbD/57zTikEbmoMEKYjP+VS5IMTW5HadKhi+3sQ4rHWhwm2wBrSbDchPnWmMLcZq8wbQKo
uzC9rCQ9w+GrTEtNAtds8niOn72a3Pgm2LP5nXBa3JJTeu5qKJZrwTA188sE06DSh0rilh9zyCcj
iRqVRckLWsAtcCDYfwwChRQzIsyHVuqQhwCWIjL7KmoTawDVoRNHrZeEMKmyCYZHgTWCSeTIMq88
pEy5zYPX1ZhkECZDMAgNtrAivL7cc6WJWGEy1lurYAzkAB+ltODHqIX9mX+YMdyjZH7LoSYsQeej
B+B0ZVxVU5DnGFPpVWFjjgaPGwDMPTcwsXb/+xuxzeC/N7DAsRGtOAgzSAgy/8Mx3sP1uy5m1Z6y
ilTakWL12IfZtLNxsS6levIX38G1Bxcz2QwPvt/Yu3YUX5zJ9QCx2e6Tt1kvvlrzrGQjL1hTPxL7
6JMvyi8Zqfze2jT/kvnVP5tSZ51dwki7scmwx7V/mWr5E6TJB9yzg+rSux0VX2HOxlEarwAfHKit
zQwFVlne+ua2q4LHzB3wH6jr/dzEfB/+z0bzOMn6S/fGKNK9mIt9GRhvcS/Ih6oH9RwFE7ZL/cXA
nOmQo80MW4lI31KYfUB3zXM8vVvGJIKnvo4lPo7R2PITzAljZe/SsnnuwOpOJDrnFF4dRg1VZ8Im
hzu7qxVwY2GWe7Y2xBvVh+bgB40P2MmGp5lhK53N6WGge84fTYhtC2okXaT5bfFVRMmhD9mbPJej
YWVSrf9uU8g5rfFijsmXRAVuZHhu292ftaBMyvrmG0wwW4ndwqqz0MStNvDuWGhedV+c1OmPIGvP
URW/sVN+6NaULtrZzhobEkX/Q0Xej9isd7k3QOkdY6QjEd5GQl6bhYorMqgRlmrU0TM/NTGIin/r
EoVwgMP45Y7TS1OWF9sUmCZkcOhTfBPVEv2ZZfKOBPy0MlV78atKhk/D1s8l6CEwLw4kkgivLAnm
c439mLNSFsHEzhyqvZHTiaaNvLZ+cM8NGLya1aUrzq7obE0GKZD0FtewEOcwwaUMY3hNNh503yFH
bjoTk2TcmJpTCoc0BEQIBFCHJtC5grFTTjqgK7lcuysxZKxtuPdufR8s+PxNN25D3QpTye47iJGH
bnBeiE7+EetdKFh4cbNv3tPG/rHe4KKtxc6T04vIUA93dYIAprFvdUbiLZakmMIAPCRM9NKw/R4m
6uY5BpsNfc/GU9nRoycPDSJliTqkeY5oi6zA/DY11bc6rW6z1k30jJJ72uOo4/A344IEFze+G4Dn
u9iytq3TRP+03b0BcDJaQAH4u90sTX+sDH4xw80gVdch+QXSbxjrshXiYlktpwczo8IJL7UPwz/r
nfTS8iG7Sw1JQsofqlz2TYiQLVcMrpmMvw04VV4G6GkEJG2VytNbZqvzPIfqVNk4w4QBIWdqGeMD
gjQgCzIMKzlynpiRd3QXcfPoLc9G7he7OjYZAIbqqubl08tn+xWrsZzYv6sh0IItiFj64C0k7pAZ
TIk7Tg/ilML3NEW5a4O6B96SALJ96h6k6Oytsp1xT4ce7nKEFcNQHP3e8Bj/D+WuiiaNkvZ0qi6D
u76G2ANJU56CztuvxKAeWc+MpxPfxH7yRPwAq+zByevmkBt4vy6pv2sn08HKY3m0Qc2PYjQgskh5
LvvZflii5VFIN98jgbkZg4V/F8k723LJj4uLE62T/ajnpuHwbpKD8rqvyeanngHGUJGy+wAlzXkI
gu5ff2JsaOUYYhi2+bJYZHBDXzvVpmPvhO/c/ahaHqL+HfdYH3wJKgqWoVhurX/EUKkY+vRYiXyC
r9gYF5vsbCgP06mJF+OSBlnw0C5f6186/ZP1TyjqGIK2LjRbOWd7znEPAmD4uEBeP7luEF3iYcmO
oXS+p02UX6cERytnKXeRVXqMpmbzQtDsI1480FkUtqBBkJ2KrLBQjgzQzYumvBSGNLbVqE0HK8+7
iNG+QaLzjutVrlfhBKT3SKf7qmI4LHElcXuKUu2yM1vbmDZ0WynHO5Y4atrJLM7ov5nvNPm1iLNo
66W8nFmlF2maBGgWAOcWw8O9Y8Hj7WAIXsLyvRmg19nYi+ZB619qXYTEFgkF4USOA2KzFzfp+5Py
wmNgAank1J0MWqZ3MigOSzrvJtv+46gs32eD3V7cpm8vk7B+N5DTD+WEk6SoMTWDIZMcyOjGkm60
zoErGeaAEl6U7QbbLGFsyF78Gifhe56OKSI7EzpLjOgIYzLyaHBwdbKLml+8fn6SHbeLiKybbdBa
gJjAHzS67DS9JnKx8Op9WLiAYUHgX2bkIEFyGo+dVTwkw9wfzdKnS16tLVa33yF2sApniLLNZusm
YTg9QLDPzlkVwz1GuQBGaOX9A21hjsgE2+WSr8TOgt36HAlUXhIl8Z21AyI7i1Q8YaygixUgUJox
HF4pzWRnPawM4LxDiVJVPcwsQ27bLgFWD8RplXBVfQ8CnI9fiQ9fB8Ladd21pNZmQK/+Uwj/DcuG
t7W6IO612jEnOyqbcV7Sdz/GBLZjyLgPJnfxERJ2lC9TvzO1nsGrANoztwfl2a/U6GKa0qNAUDV7
hPC1+eecJJeVni3twt8GFNKM6/DYtRGtKd94gh91WK9yJUxriGiJy9uEF66P6bSwniy3gWRCvb4M
EeOv7r7WSe3M8aHwKsHARlDPRi0GsXRnHFEWgPfWk8uLPj5XDjniF1j9LXs/74IE3+zbgjP2ruzy
D6WpwSa0c8r09r405Yfmw2r2ue/AQEfYxChx2nVIAlJEkHG14OkJaq6SecepTynt80y1gppDVkkX
U132iBCdnDlcjfFbUzxk4IqbYeB1eqjPeQPpzBgaWit+sopkFkyKNx8rt38UdO4BPmwFGEGZ4788
qPvSp+MZH3KsYhwsdgtsAc0OCyzq7pUgTEpluW1NetERnv0+aFCWQaT8cuoETkkHzlk69LfNtISb
1C8frB7lK34maFAj+zQZzVNrRvfEw+9N2je6W7Qhvrp7MHfLIv1amoJ7lRHUYNzzCcTB99EOtPMH
oVEYp5jN3p6bWxO4Jzn7CE2809pAB5ptPHTBM2yJZ1V2eIt1sLj6oD0XK5qm9YCRcW7j9mbqNJky
mZFE4LAw4IGNSdBSOK+FBjRrra4xMvAYs4kuSgwULc7Vs+FN0emPHcoX/p8qsMo5kDEJo9M2M5v8
0BADBGqMrRoOkaaBiiqJ/44Ch6F1RSzCAYukjNxkdv1EEa02K9gyxfQnwVh8D6L+SAj7D6Rp54T5
CrriXO3MTKEk4qIxpB2gq7gT1ZNMqIvIK945A1kCRVl+dIZx6Arj+/oCiRdD6GF/cOTUbzKvu2vR
jsv+wG7bfNe154ofxGSo4aWT7HR93jXta87oGpEMtW8JaJNltPXCqK5pa9TY8AXfitl5aoweY1pY
0HEL07lro7uZYABc6+yXiI8uwolnn2Zks/uYiHFp5uDdlUckQjJ9Ny340HbADdIrvp7ES214CDzQ
An3emnPwB3ALPr/SIrASk9ne9/+GY4QBrJ9G115LUVMtRSI/iEtzmdOtLaLBU0SBeAzH5I+RPOIM
vwGtfsMj/as2lhzeZH7El6LZTQFOoEgwb0pyrTGJ9kyPAmzmx+q5YN7K7oPUZcIq1Ug+LclnqKtU
Duy9Pwcfi2o+TtUc/TTL8suyEQvo+7a3xItPps3Y13/zOD9bGgApQX7R9ZrnfG7/jCCnjr7Gifq3
Dgb8vqIFl0ojgjkk6T7KpYrxWK7PpYNZe08OPI3GSRncOlHsejvDIO1udBA3Do179ARsXWfKvlZE
JNTGY0ZM7itA4M5l6L7+2BDzJh4xPMvDX+EUPYFB7XW9JMZhb45hrLlWfAJa7VclH9JzUUgOGPh3
uMrqhv2fvSzhi1ZV9hFN+a8wEX9xqGpAo2uU1IPcxUEsMaE/zIJOHpI422GHbgInv8nBBrXHXroa
aHC05q4jv2g7NsFBi1Z0P65bEm+mvaYm40VysW3gz8xEvexWfX3m/CK7DMGgVnis/VEtOLUTUSOe
6QkTGaP7KpxaFRiWXlTNbLxJG2oScuoVgFtxa1tXzUGHKKVXqG8wVIBXmiD5pfArNc7sKplvHW7U
HCDyNEwWMvucsGK9FFd9jonOkURjIP9ghEqruw7Xxie9Oyjz3PoedS+V/WgZLtrnFz96Gpb+WFb4
i1twT85pZ0HG8kOmOGlBIIWQHC1vg+vzZXiXzE3OloslqtMF5KD7Pv0YxH9EusbTuPjf+hqHYoL7
mPH02m3O+T3rXTanB1V9G2+MFuI5/Rp6Mr/mJpIndzrUAkqrmfrB3nV2ds+3uCpizRSfpFJGe+S0
U0HAnyVp9Evsr7brJbgZO66Km5+uMNGnc3Mbk/vcTVjf6W0/K2kWGxfVfgBAa3YUB7ly900836wZ
32IX1QXx2hKDNTPYVDNCIsQaD6tAVGHa6uFsGPY7pJ6GfF4HnGuTa+MDWTvBdTB0uAHoe1tWP53e
OCTYYHWKG3VV3cYB80qvmYaD8zlE0z0yOqzoXQRq6STdc2YSAZv7fypkEIe+DK61hEA7BwD59Ww6
54r8qUqAPZg2St/4tNp0zIMxP9rue0EG2rZUI8ISjfh4iYvmrwvlFWz6IYjQHkxsoe2svqrcgP8Z
kB2PD8G2KG5ZCksopGqqtMRw1SyvyhOxNGd2tHvkNj/Xkds8c9aF/fxziaxrZi4vY7lkG6jwAGNR
rlkKctdE2c8VtkIpyrkqhs8gXp4neNuqwoevmd6JxyWe0r+reHxsK+8Y6v51AKqANYZmS/s6xIlR
7Uut8tLjZr9BLMvFr2Ncw8SvgXCRDOvbHMgnrSCc46bccd6tJ19Wt7duYHrMNPOgFYjr3ZU788Ft
uksobahLOAsnvJUqa87RAIcu7jeFLu+anu15veVKPZFZhxp6UDSMn+TTViDgZnMkgLZw6d17FpeT
3VLP/CMH7kvDEIfRZ+eMStwONHIcBnBdTYKs1wsL8+TTyCqoynzK/4ykrVZtoET5WhM1LMY1NrzX
ddK7fodQLZjVZ4DOLcP8tm7PQ8BsogvuDJo4WXSNVJnsTEOIXA7+9XmasMLXw3jDNP6O7vijj9UL
cBgDhxwjNnFKfW6PGgBjXQ1Gm9b79b5YMQSDAQsjH54QfJLc1eCbrpkhbea7dXKxDrB671cc9q+r
lihC2rwxIDV6S4a7c5jgt9gu72IyoDTE4iCph8EeuVYy6hDCF96WUSNPnwNBNQWOFiY+4/+AmD1V
wQqqTtiI6gVZD/TOupYeHPwU6EHPRitvERHTsA7l1SrYfDtqpjQxYDzA9qYQwitTn3ghlE+k3MVN
12MOCegl1jVaL4g3hMa+dKVlUXqun3Im3O+KujOcAHxWiZf1Fiw+Bu65yVyyMzjF8k1CtWPFw2V2
ky8960sF/JSlearH7Lg+l6enukvNJDVrmzuN/5c0kESTJIjHeJ5sV2GxTrnUuz6wHRF06XHFgCZY
JyvePCUWhFNmEnrqAv+MnAmqPSa49SFDe9iofjnoESZUM2ZeIV9L2d6QN//oaG6XJnpD+sDgAiwD
Rr39mBfix3oPNZalDsHUIlgJqn1SzfuwR2GiPWq0JM6fSIItwuS2CmlDLcDXat7A+FMAUqBiio5o
Sygz9J0ZjsUHwJG50AevO8XAQNuap31OoTRltv4w3tcRx1JiSlD7r7N4G/56BNtvJpezJw6e0OV8
SFpqjOjZGTuGvI0svpxAfqSluqURnv1mgj84zY0bHBoH7vGqnzRCqlu75uQsO3mdtZlAGeQY9k9H
Fz1A5dI36MU6p9T2vUandNnCjCzdkQxzWFWFup5LtRWCUyJ/1RrFlTbiOeWhcDMg44ahNvQp1JrG
yQmwDEYVtJdpDGycsWr1jcXY58Gb3Bc7YV5mEsV6cBE7q9olkrj6WgkDUOyZmcp+p5yk3320rWHB
KC9v6TJQoCT+B1qYk/7I2Ol+mNGMT2iBuJTV6Xalzmzjfudz0bteVg972P6S5ihxNmoq/mgMUg3U
kKuCm/PjPcFLBycH1nVInIVnovXRdXoN9DugE11i76z8MN2ub0GMBNdGZMI0FW6dnnhdJxhSr80p
jO+rr0WOzJozEvZvj5cxngB5bRLL4tkfJE8zFOe+Sivw9DBZvk0Gg7MG9yL+Hb8G2pDaRq+adIYP
GRhNi4vanBaCdBmr+TYXfkPHS/M38LVENfrYwduMBkJilsVarKCEuknMMGUovvQnql9NOC0dmVZ0
dDaWxRqTLl17x/Ss3ngeYSogyAspUYcV5jdpTC1Seco/A8EpunJacko0attDkaWoiiVrh7HKu2kB
w8RoREtLqY29fG8GBLgBQIevCwnPdvGZTZbLumd0WpeeZRCacvSTG3Qsl7idDsDiey6XRo9h+j+y
eCqbaQhonUOwXAuHpdYHJq0m4iioNnIkFXS7SbnTzhfARIx3tMKhbPu/JgMPAxuTrT2ykZRfUEcB
d+PgPFgReAodmKsFt14/7uCSYWmOtRdsjPG3n2VHvdzXPTHPUl5uyA7rPMQ3Uf0XASMlSrC1zDRF
CJXf+x1WSCCG8pq55LyHoYwfmGluVWP4O42Br5YFYeod6KOeVqsCXAnLrZhBeSsPsVRJDbneP8IJ
EHAA827KonT27ZJcde3lBsxD62R5mlQeb7u0hcUXvM1NV0PjflvBhBXHMLo5gQlkv67mGG0xw7bN
O9ie6IHGnG00jMhyap3gQZBZ7whWzsJhQ8B4cujui8vRnecos8qQGNz6a3YxQMoNpKeN570KJuAb
aSynqWcNSMnBbkajdajy06BtXsqgejQG7N8ZU/4K1d9VpR43OfSSiM98AKvBbnHr1elVoNQNw5Gj
YEHXFSm72WpiQE9HBAxfb4uRm6iKgSEF+5ATNxzXKSb85YOwBuZouO4zfTcD0MeRcndS9XvPlqyR
lZK0DVbjqfn/7J3JctvYtqbfpeY4AWwAG8CgJuxJUZREWbLkCYK2JfR9j6e/30Zm3ZvpPOFTUeMa
mCFLtkCi2Xutf/0NnZHjQfqDPPy5NNDt3DybZvfaD6O1FlyfJEmj/eKxRAjZm8bUdujMzTjgRQ2u
umoGGgxHJh9JWRynVKcExALfchTVVwH1sMvepyi7iZAlgulcvx5IjDEdKFvCgZyhIdKJqq1VQuQa
UnkX+foEpc56yhTjIx36S1WLmXlNdLFcOFi1im/MFHmKHBw9t3kqAWe3xFyRQilJM5lB3ypQ0o1O
iPZCuWgJuV5JOzhLipR15bEe+/OHQ2ELNwfVS+7kOQ5d1En6nL1lFWoMu8YFqHb4fSNhvjyhELsS
uV3IQ6GESzcFtKcNscjEC6dvo23+YXBk9LeY8Icu4i079TdTMJC1oeSu1U6uZmKL804kGYBUNr9U
I6xZs/TtAqBwqSuqkq+LuUqUVBhU989q36zgoAPcd3c4VKmoE35pzHTIMXjMmyD9UXRflyV0Wc/y
+FskaQrMEi6l9TX1or0fgQ+QnYMZfV3fO8xed7T537TQ3hpZ+RRWH73b3cqKubobc81SQckWwaoj
UwYBppmcG6JolzHeYhVCMV6ucPMDf/2murs88A5uNKx6iDpmLgF5gn01n0UfKnuABrwG/vLOKr07
TfP3mZF8X0w5Mo0VLlPQNBqCVa1IH4HvfvEI56OkoAJzWc4V+uVgCrBwOoY5PA1u9AbjEHBvXC0w
Z8moZ42ecO/1TnRYjKEWphfGwUSFVeB5PB1q+JdISLRukHxAeaIy8kkFs6rkYzEWImib8VJhbtiB
v3ax9RE36YsyMFLbpl7EiDSK+qdbNPeQKH8u4zrYfvupKb/OLnUQrjsl3i7KtwGUU3GG+ha2ZcNk
N1QPH96/X5BoHpcBsOEwsQOgWVme94gX4IMP3W+LKIOlNoDz3vrPqn0aR8p7UmThpyq5We8oByuq
w0xR/Doru5eJJ4ho0D4WcFhIJScee+Cpbs2EBCKrzXU3Gpjwee3CsVbmOn0AT4b5HKKibtdDflsv
NymD0X5t93JN0hy26LG8diHsWXX2ubnh9TCAzNryDEx4Vlwl1AuHpfZberdCu0SZv51dZpqpjGw0
Iw76rxriI8RsE4MmKLq4ZFvJvo3lV0OwJMM2/R4qSm1o1FuvEYxIqUPM2r269LSnqC+/toZbbRjv
rD3ZXuCaQYRXVmKqSxuVJRJ6P+LKoneF+fZZinWABvip4PWi+dJYcK6X9qZVTmPLGLXrxE/byvNN
Z/9M7RFFobKTUJ2NQkcjdsC8wY/BHB1kibRsKT92lHxWUUEsqCFx7z5MnX4fFjNUAZP+zLKrE26d
LKO5c1MPRJxBTRPoalQVvRDgkoZKy5mj9+ohrmkoMvVBQ1UBtN2DdpB1lm/9kTw812ieFv+uZGa7
jtwdvHnc+yfyGVgjxVZCDW9U5rXsfW2XTwinBSOrddkh3BTyi0LH58L5mWv1TTlaqZ6RwccLmpZD
lVaPylOkiOzzDOgBiEzNOFpMT71nbEvfUBGiw2QlZ7ljXXnMZv3L4n2YqrfvaedR1/RtlaAhbpQb
HU4i2Z4sKULV7wAxbwvKYoysHGEz04jWLwU4P8LTCBpgZG7UKZzmBB/suL+66pksCt9kgAIJhlbL
TPPXVF+m6guFUjWey5M7K3c91YMt2BMYxcmkekmt7Iep8FN1lt1yvs9K9+SUjOtm+SMbKmQyUHT1
7HNSbnGO9VNE45O6PKYtk13IeJPlnmGA5D7kamiATMxsCE8YO66pVV2R8LGhM8ZTPyabno0gp7FV
lZU6zUtFrOD0pb8eHR76xa1I/esJdzjY4pTMSwfYYq+A8ji5m9RCoXZwNEdJi/NeN8aQJMoYUzZN
6TZBtk1ta2f0w3QN39Alv9sNC69WSwpufGo4E7MqtV0F3+N1SRQGejXF8pw7GNd15V6XnaSH5YPd
kU4pz3w/LqlEuEXfJYaF2ZyRyxzg2cYS1d0nefeu1ppl77f9+WJCPNrCE7WmnbJi66DjrEQQffr4
YKxsPbozSrwNo7x8a4vnybS/LA5SquiV5vwtzb07FHjKfpCwhTkIvrYXvQnfS838WT5Zu8Qq7E1d
ckFVVbFsNpqLGnSadlAiXV+VqmqgIC4NZgkrq++PcT4ckUk9QNF/bQZvXKGu/5IP1zBjkowk4ksl
CJLSOEOqsFnqWy23tHXmr6LGfinqavgDjTMMwADbRtkoAvMPFuT/dzT+j47GtkUA+e8cjZvm9iPs
mg/mmH+3NV7+55+2xtL7F3bBLhibhROxJAT9v12NzX/ZrJ+QLB1TWIJ/8ddUdRfzYseVrrRx1DX5
0Z+p6pbxL2G6nqdDSVWGx9gk/x/T5f+LVPVfXY1dGDK6BwnRsHEV/YfxrWdOWHWUWnnQ6+FSWPrG
x1rWCUtzp7kFt5mLjPwvJ+nfsGr/3RGFrlsmdDUT6sMvpNo0t3JrHinQB1JVMcKb3fJFSDQddAOD
H3b/gZb5KwVOfUAO5Jm6BTvRcpXz71+orAGGqkxTkvJgEFueFhDpnem1nJObrObX33+yf3MoWMLC
0jEr49MJ6++HwjLYoJKay4NCG5I0+VSc1cjcKrzy90f61a6YD8WRbNcyHO6Bf1y1ViJ7Dm22Pl8b
vK3nslw0IThcMkb/6fwZ3PNlkeKSkx9//u//xV3BsaThsU96Nt7bhvrUfz2BJTYuRcinMhMSbygM
Xt2K2EtX3iEMgBZZ6ST2uEejbhHxTtWOucjFDCpcXPP733/qXwm2yzsRwhNcTUNa7i/n14EcprXe
UKLx03Z64t/LTkmlx1dDm14h7V8by/nwMRf5/WGXT/iPM2BKCeQs4PXav5wBzbAL0zEKbiEtYbbQ
HoXTw3QerlU7XplOQ4kIznE+v8ZuRbupRbfaIuVowoYvsmpQSFd+iWXy5f/lbVkmruiOY0lUan+/
MLIuOpGiKT60FjFhQWofpMPRWpPgRt1tf1LLIbjjGzFNlYLA2yJ9mhICvMquf3ZtjKOpkwcZ3H7/
xv7tZYIKzPJEbcDy8vf3NXcx3m3wxw+wDWqsrAUq1K7fTBNl4WDxRDBkdUT7XgoixH5/aONXEvJy
i/zl2Ornf7lZXdezeg32/YHK/gEzHuoPMHKCClX01fg66uzfejweBim/R+R21n77H+6Wf7cIYDj/
35/+l6syJFmICpB3MId0DGieX+UY3xYD7Zgl4fefV+jGP8+25/KMcl/iGCTEQgH+yycu/Mx2M8Tz
h0Ivd1Aw7iTTnEFXk24dbMbCRAfpa58yZcSrdDWFeIGn7nC1a/PQej2sB326c/k/UzrdeT73jql5
JAh5u7LRX8uACL6kJwS6u1pmdy0IsVWBPyxwXhTfpAGDt+lHMop3HvrPMth3MiOZsuD3qH/fSeXi
SCk8FPtiMp+nCS0tkevrxj1DbrqrJDdogq3ZykaxszK7Sz6TlA5eyr1igwD18Od4oMZ+uFqWPPaC
SakRHvBjIFKc5o0rmt8v6L9mMVeqptvQjI9RhZ9QYJL8Mh4LbONRzED/TPLH1hkHZiXQ1LKsIw02
TI5ZFRwm39w18fzaVvrBan4mXXxTweKJib907+1o32EjDv2WqJNP1SKq7lndT8LjFsZIx6RqfDLt
5oerlmJ1ZnTCw3GVbHblAIY0ih8kjgMeKHJ1GCmV6T12RP5q4HMZozzASfmSth28S2RlnM9l8Wjl
eIfLDm1+XWrrccpuBse0ak6QYMUbPEa+wzRdjYjaW+9ug8aHc+cOrlYLCNiGzAi4D4bWI4/TYDSc
OVyWYsR1NytQvLGAqdPv29T8SbIVBfmvmJHD7c4+cYfceTWMBie4FzC6oMhl2FiG+p3flz9IG1hZ
Ix9VG1h68KV67aP+Ensfo1uiBHGH13BgnxAzJgMe62LpnarQeIACQBSvxTvx3flpNFEhsQl7bn/1
EBJnGZTBpOf/e423fUqU+ylmzzfP5hTkPoFy0c+qH+8sPb2pQ+QzlTIcVdrkbqeOF03VtwYah6el
NyRld7Y6UxQ/l7HEgifRX/F03ChYKinwz4mzW+/ADjHH16qCXAY05hbBk1kInG1r4xrjEAuFgnsq
sFsGqd1TkhX8cpPYrAnTHwYMfkaLeO5zLM88N7yzZFpBhJheZ97ROg/bXVVG2rqpYiU0hhk5VQ8y
6D/ciMMJk4tVS2/aV8ml+MiMrfFoO1gjtbk88Vydl3fvwMxdjUZ/VftuXDWoDG5KLIXVwm2ARDpM
1tlrAWJHxnh4NZtk4tJLcCsPanM2dXmBrFrjyJUdYoNrE7Hb77E+xTqsfzXruNw1ddEck3h6MaK8
PkP0xOIhDTteUB8yGPbrclfp/sj9YQr4XfHDcjtCFvqM1YM7q2YFPc2bKYInpyVN03dUZqVaSpQZ
5iDhVqY8K8WB5ZZpxvBqhuxT2BQi3/GxnNXQWwQFmYXSC29tTx1hJQUPp5fsp+m5makJl2WrV1t9
qKaZKr6sDKz1OBIjHrfTKwLMYgN7Rf/BZKPHBUWf6WaZ8l7JJcN0vigrOMosfW0dYPmRvDh1ctMq
61BF7Tey2/uJZ6DndjEC2C0a5GMdCrDs2LK8gRJ4dBENAueb++UfeN0em2YeMqd/pbMjHlXjbWFE
xik3OZTBUXz2oU2tmRccvjUymXElATCCrkc2de1YCJfr8U6vI22DrP9eR5hHSrbW7Qf9YHv9dqwd
8F+TzPKBTBHyC4JoZ9cj6ouu2EyjeIUMx9Mli5JfRFRx203AsTzpf7DyDGx4ypYYchC3TVH56ca/
n+3APsNZYJ4F9r4FfCObbDhhYw5XJBxOplkdHQLJNk2ptskCwZ0Go2snde0LzxYKHanc4OhqRdvc
w7DBODTMs3VQWs8ggVBex5Lc8zJ+wYoKjWVuZVsv5cSlBsGGGs9Viok6IvzpdSHeLTfkUrzILv5U
24GepZ+oS0i95tSwxLUt5oVTq/+sfP05DnOkAcbT4Ht3EyMZAHTCiSV55H9coqnFryTbjxlWdurm
77IBR+CTqTAwLeKGyuP8ZhjJhFUfIA85YbupQllrc1uHY19sMVT56MB+tnYhEad403GAN2t4Zr6L
gIxWKYbRgCg+85Sgfqk6zkjQkAkKq6L1NGdTV8Z32TX2xp8T+E9e0oIRMtmQMboaaJ4kvwTanqA9
pi4j40tbaDAbEJVG5YwzxyhDBO3ByRl48zDHWWH8dtND4Me1fS42ZVFuxEQ08ox5AyKraVMZLtnX
uXeM8txchXBCGNCTCB3xENayuM9LyTSqp2x3p4/KbbFGZt2a2DOBuD6kDjiXVZykPsH0IzXDdeeO
5c60OVjPYl7FJsBd1G9RLDHYVteuSHmG+hmFqPWKvvNhHLld2qzG1s0TNzybIefrhKr2cwWrn4lb
mHLZHce48R8vwmJUn2O+ZFkAmUtNhL38Dy+2aZI81FCThtNsArmtTOHDFHYYMFalvwgHExIg9oSd
qmX9LozX3ceoozAhRaNA6LOKreKat/I1H3kEQr97nnMIG2ott+Vl1u1obWPAug4G883JsdNYliC7
Q6cfG9k2LCE9OIJhUvmjbOxX0OmPdOSxNV39xRkcfTPnMQEKM5aRReSB0RHhwZuZSbB3x3NFe8AM
IDvRaLYb0wqwlwHsbrsOV1Vhb9ogx46rjHCwb0nTjVH/WuyLm3mSxUFN+Bxh8IRTGHQ8ywitRvvc
5VG4yp9F6/bPecUsRgDQi9n9MWXDk+G4w/c4cNdhQp4uw6Fv5EXozq5pteFLXFjnvjfLA813tImH
6M1tev0u8+LhrLn2XRKlPrne8Z2o+n2FjcJ9UI0Y/GO9um5FYG2sNJzWSiIPgwAcCsk1wXxbcvZe
PdhCEthxLcb0JWIrxZECQgT0pqmq2QRJcterudpyQ0e4/ufRvsncAtqNpm9kVE2bSUxbojWOdWje
IxN8zgeJ9c+3pSe3uO2h323bzlGWd4T/ZiOeFuY5jxi71bZ4hBqSb4yieEgkAghbcw8lnvdMfHOC
y8NsG03uqxFNxREDuU2VEMoXZN2jbjB/sx1ydEQT3FlZdVdZXbXrJNwM2U79FhYD9jNV+1Mb5KXL
8f0YRbuLcJPZj2V2Z0Pb4qFIrh6u/3b26kL/ht7A84lSnOpVb3CUhNIBj0puMx9JK6Znn7bzox3Z
PvRuMHZQXMmUKB5q08DkyiLxWquLtRFvdJd6qx+tN0tjbjYFrOSEqFBoBTQmldny6Eue/8mzDn2W
wBotwr1jckAPOyQ0prby+WEL6EWH/Ix4oHVMEmc8bW2vRnk4eagcpqiE/9dtgjrRseAqwAwlYhIc
vuxDCJllcKbqHELXxP60Y0cad93U9HvXI3AYGhyjHyLv89baGG3ibBtnsqlj+/cm4kmb56HHm6ym
jHLTTe5GKCAFqhuXpFHHCeuD8pBR07aqGUoyiHDBGDqMezVMjbBIhbQX+tNGlmSra0ywkI96W0Pz
vzOL4XZSPBlLHV227b618YK0JUyGGu9Wj7TIZafLzYImE9U4ppxISMbAOs41qpwAnIDlzNv7ZKaK
yhL7GXF85AbmofNgDLMr7CFc4MUownsPeg7shZfUr7Ld1Dff00rzd1MAi5bQE8yzWk9FEGE5jiJd
9Dt8YCmK2ijYWwht3VZ+cZ0k2tG9yZ0f9fdyal48bNLWE9kQqzBS1ghY2umC2mDu3IM7BhSIOWW6
0Zm4qHETwASkeDdEv+87D/NNjD5cz3hFSocN0ESZrlEm25GKXSjTm9ow/0CXkEAExTqJqH9iAOEV
zzpsMOsrYk8YtLCNpCoKEmfumbVrd4VWsb8L6iyp05nhWI/DFYtgFHoImShbk9DcBuWk7DK/pi2a
DJ9uJu7bclfDKRo9ySDOwf7AGHmnJhdo0JCPkVu9nJPZdL8UefHImvS1cIPLUuq2MW0mVkbjqiFC
SeAzTaxCezVwVBIf7cTnhg1488q9qpQRBr3mKkZaMASXud7vI53M80h7t1k7WAT91YirwHY2EQfz
h8gQHJdrpkM1Q88esivmS/6DlmLg4eV8qxzg0hCEuhOUdnVOoaFSEwxGDAdY825dn0N3a9GY7koS
lmOL4X9vdfx+qgsGoiwbJDv4KM99B6keAUGwObiMsWq2OoW1dOoshC66kC5yXvwm/o7fEDYbtYZ0
MbkJi/M/zA0dJ30aNnrxqeKKtSpUJKUj2Yuck1ukj04/XlCMP2euvGDF9VlaUHPjdtu71aXw1SNm
z682+/S6jCool2WDJUH1jO9vth0wsCh1HF21Kk13hotFHukRd2YPY92xMuJ9XZw9I/gKFnR8+kuH
UBkEaAsaGri0pqY6s7g2Y3a3lFRt/gTJdgVzlgqsgrhQNiSwzWyoqi2VrfdNtBjBR1xTqD3LHRp0
RGHXHjH0WbpxSx/nOdjTy9vuXNzTCyNY9wbdAgLPgzD1BwxQio10FUFU6S2EdJ6j1FMZAlBgs/5q
Zt6wykLjEJjD1Rymu6imOO4cTjyVPQ0ahpsMIj0Pq8euvyYVdU+WBqcgK+5lQQSCjVUuIp/X5Rp0
ao5rKrumTr0Hta7mheotVH+sh9NXC9pKl3UF/mER1D7fM1aOCYNm6ZLNFN6Lo110m1JL6oDVM88h
mQbcXOpNiKbYeKq1zWV2r4opzhM8adWslvF819kvToz+SCumUy7EWVY8E409PcF/PjvOdJcm7YMA
hpiM+cTIDmu4nH+hfrXCP+ygx8nrxSK7oOwm7Ny5R3IzfPSA9EwCtIvO/Vaq0LjSGM8GDlGMO6Ob
qVr0IaAk878u8Nvy5g2155QW96vIACpiNilszT5bmW+Ggv+pJRk4r9cdQZ5Vv4tsuOGGTyJ58ZHT
rIwRmZ3xNBoR0d7meI/Gp1tr9oPWQzwmikotGB1DtJRgRJ3VxhnhvEdmzU3K6dEqGh03bc4UGhTB
9HqdS2VVPS9ochWw0tX2N82VgGeC9jKxpju1L0O+Jcwl/6h7nmnV1PcFJXtnMK3ANeFsQURpMfZd
tz4eeFXgbikxvG1LJ8wdrGgbZsR0em/oeLuop3ZW6BgDx5+Yq9nr5Z53zQq94PKg7dzxRIjCt2Sk
AVELLc5TUf+zrnpMdbqduqrh3B1kYd/GNLzFxg/EG6Q8yAQeeM4yoz1MMEfJCJo2c8THVhBE3/D0
BON4tZ0vSRf+wN15zkFVaikCdvWj37FkwGtkXfafxnl8Ux9TagpTZlEsW3mxXcBMB6/8BbjsGkE3
iRVnHr8Ino5KAlQMyOO2eHGGm2U2YLYMfv0Wfozvm1BwjPm10lCnlum1IqlhHkgWC3n8sdmnuQ/z
I+Jkbb3QJQ2oZMiFT7EO6NXnb5OMyT9O6TsU4GMHsKosUA058K7DRjsy6tkbFImOurWXF7x/AKdW
kaJkVXpE3tEUHmQqL6MaUTcVAyYGFls5jI+OTKftAiyEX1IbmwSi+8i6HrjxgogGvPUyksy4wQ0o
nkLFi1MJdJ1hUJmBsyegHhlOPgviYXo4oNbdpU/Frgc7kbbqrbkrBQZvkCn3cIbo1hf4jNgKz0zw
/PPvB2guU8Oq7nFyYsHH5COO9fAd8HBb1aTAdD5sBYPCLzOyt7Y37pfnoSW9pJY1nT1e+1sY0xt8
23/aM7E8STVx5KTdBSOhiu5XU4qD287c4svjBw/A9LErWFptHx4MdlwnA4yxL+jZphHxKwZGvmrv
2e/7KviUAQu3nc7bbqAtgq11rIfumg4Y3pUCI1/A/9VkWAFykpFAFtVIgsIunVagoLJ0ZGXIS0RX
beZuXLU/MnBZLRhpprHrRoBuuY0HLN1qHLIayIDqLUfV35c4BLchF8ROuSWrWbCQgtxlTNHDqDzQ
nmoobYcCZDDcV5AQoV/gp1ZN0XMjKxyGjoOJ3qVOUg1fXLijZvEU4l+GBSRSa7+5iJjfXbG89vFL
G6DO6huWmNQmj6PujcvSe+azRFLmhpu04RS1TvZSt9N5iGFETX6nrdM2I2POdm6OkVExXALTulhj
9rmgNJrGh65JSqlK3H8lduJ4eehrO2RrQ3nwx2ZHqUiKYcVta9MaezYGYXFMeYoizQlhG3gKkst8
i5smdj/chJa3hu6FIyUWpAoQK0uonbXJuUs8OFqEeg3onh6LOHN2ailZ3NNKjxlSaORfrVF+diMm
nC7JUAUoAlpLqMqP2cQWEs8gSnPx1sztQ6nRevtFQhOV2iyobG/YLOMlhap/6ZkxuwdyVntbIimj
W0d+VDgFw9ihOFLQlLB5MEm6QW1XPIAyrBhWE8TZdJs68Hb4jsX8E1hLVpfdlFuLO+1wB+/ul2e5
0QQ9ajk/LNXc8kEpvaZNaVuszTR5ILOZpy662fJLLW3fByJ6CmAqN2753WPAuE+re2PS34kVAW9g
COAHOGlEqHbM0PSBHHAWgua0lhbV9VAdizzADIK7fkyuVYIpsUaCyIY7ZN/k0zs6N4o7J7rM3tPg
QHMvQ7+9M1P60FYKkjnuG/ZSltIaQlienWI+2skaj7pb0hTU00/fdL5qBKztaM/3dqDC3b2pg0SZ
vZUVoukSJjs+pYq9NClCdJZDbap+EK4od0SF4tJ4REPzPgeug18rva7fNrAJg/KYJw5mszLuNxiY
IQmPxP2o993zpGcvWdLDL7RJ21L0Sc3bzfZ4JURL2zrAd+tIJyCOIEO4W4VWv2IPOY/2qfCx+ylm
EwW1mcb46Vl3+ExtulF0O72vLn2SDist7ctdIvBTkoib4ZB2Koo4bXapQdkQd+NDgzHRWcAIDXtY
wCQGACr5fn8I4uFL3ZnymEWoiyi3aY9u0FzIj3VfbPRddgbLqym1b23hKYw0iA9zSVJnqSdf4dkh
2ob0dDYwU4E0lj8S0BkY2JzrV1l17W7RoGeNbE+JesGZroJthi5EqFAO9eIbvHTvWEkYJ+4F+eeL
XTinNp4o/3VPA+hA67Drp/IprUgBWV4knoAnmydnCILi2AQlvz7NH/AmC7ZTrxFWipIzNPDDr0Pw
YqlMHYwqaEEIWe18SIYbWSBqbtL0R6Nr4tRl+nteMlCA3m5sMxxNVsVA8PvyEiX+u1dP3laYlX0a
3fCvL8v3YqTP27BKvkcklExpMR05m9aJhE3rtHz1y1/NsDP3gU0gcIG7jmV141Z6GFtqeayf/uel
HIIUQLGMt33lA+FUY9TAHkLO7hOirPXdAbstTLnDaqiylcMqYEbnJDCf0fNhWO51u9Ecx60eRufF
zWJ56ZQlRd2o5wrAf/s/P4h9DpQmIBqGZhqn5QW4X/zxVafsdGAn8RNnUNikLiye1qh69DSd4V6p
X5vE0K8Ftj27JAcaDH15DKGLnxMRvZiyrs5Wi/PooEXZQSOV6sRVuhZtsM5IHnzWZX3mx+NFGsQs
mEkaH70UixE3yqM1ObEY/ee1+WQbmniKQr3cyhhTIM+D+tgadrOzqAiUPMJDcY+eixtK/RWgvUIk
GayXv42DbWxB+DVCMsgE6DreTjBM5XU2s/KK37MDNA5OsXyPxFrKj04+WtrDSEbdE2olQDFIZPAe
Lb1IH6LNSGuo/KjCHnR/thKLjQjXkKbTJPC3+tLOw5/GGMB0VCYgufIEWb7q1VX4y/d02ez6wHpD
eh0iqfS7zSCcd00nC2f0kuoOp4ngLsP2BBLZqVcvy1djHz4DnM2rpmQHdxp9PAUy/YwZtG8Txoan
5VvLi554f/61rDGcJOg6RTaREfzEnEGASZ7sEDcC4ynpuctF0SIMSa3L9OS1fs+0iRd3mn6wHVkr
6cz+M56bxVA/21AD/bqYDuQFbIV6ih31dLaTp+9RBZyrrAm4/RABaHm7A3FH82vwHREI6n9b37bj
xenqRPlBYgNdY60QsdRswkrVp/V2ag1sxNQjjv4Br9m2JDUu0jGcirALjLtTn0jCRghqaE+pWmgK
v9hHSeftTcx8DZwQ/RBrWKQ6Oj3lPh3FJXTjLaNEcfDbXekk7g5uNhaTBo5Hsvfwx+BXSd1Gt5G5
D13chvgfGvM6mkdiU2cNuqLMf1Q4BZ+mvdXpvAWr7k7Ea3asa5jgUBLype5aBNq4QbwFihjXuR8h
JJ1167R8tbyQaP3nXyO7FLvMc9k5uyOxI+jb8qo/hdLiIEP451fL9+zghdSG+Qh6TDioPwKPh9GM
LhgJ8kogLtxCdrfwem6+ITS5syOHLXrqH8swekvDqoEMXG/Csp4ORtC+iMThyo+rcJp0xLNmCvAw
BGc/ck8Cf7M1IbflufRsQDoZHC1aHpI7UA2W+nfftfaxc9fE+iEsxm9eVb7Odvs1GakYDQLOB+pS
Ol8RnyZBCR9M5osdI5nvojpmJQkf9BwMA+MCcA/rmy5qcIK++VlRlLd12u0hDpfbTxOD4cjAJm0Y
XPsYTkJuDQcaGRoaVzrlpkjQ+HlO8xbb2fdGut9pTHAlRB5nd8F3Mkhvk1VD+2+ueWCzrM8285Bx
F2jhUX0AXQx7UnxdHokxxAtY6ZziieIWjTuFkUBzi9UkIMu67INdxIKMKxZrG573hulc0pDVrpbf
otR8r2d+SU3YtTuyzQ0dlpYhUKNhZ18DYsyYabhfhBd8R+vzHYEAuNdTlEjonwEVnG3Tfs84aaOW
PM/maa4EwzjBvFdm9c6eldHE1IozEXBvrEL3iR7i+2QwnoJvuxdd9yiqEtH+2E2HOW1XWa1ZWwLz
ENZHbHAz8gJmcf2qfsLBcthSzdbnWYKAM4r6RD0w/oHyWFpHhiV+x3yMUDUCafyld2pcTpkpWyM0
eeZ1vtcKsi0PmV8/GXqPrJb2aUH0Yi/4VFAQpjs0VDoIi5sRBS58Mh2UdYs9vNYemZ62rtjkwBCt
TwNprm0aHaHRt1gxnnuNUz+iWtqaMrlFnv5sUiyCHdIzkzq3johkdXtwASj5VI1QCTpgoTRKb6Jy
tdXBqrzT7/k2lqKY/Y0K5ul0BdCaPKaCpmH9wi9q5jmwugb4SnkT5hO9Smno4dbAjH1kRuKU2Xcq
PRJQqpTtLAOfUFCTx0Ctg+nuhTG+Y1TdABT42WaqM1hOZQDMaCnF33AMVHorJY+ChZvLGEumzDbN
ZefTb0MCH/rpU5rcBF1MTag7h6iwYYSD9hSxNHZN9Y67wG0k322tDQo6SHcYkk+U/PEm67Qz3Pjt
70+KoQhd/zgpcEgNx7IV//FXXl6AVZMLJHKoM+O1g05UJ7Ss6i1FJJcazt08HAKPZOwRWfTvjy3+
zbENXQoOakCAInjq74SvxurtDKg/PZRq4p359F8cyAhfbWAGTdiXQkxXCVtkGo1X1xFHD1N21YUx
Fr36Hjk1NVRw6ghGyi0eN95xtIB8fv8u5T9IYXiD6o7tua7umSZDw7+/y7zGw55kWG4bl3cZtjSI
btMMK5ZhmkmUNhBcDGIQJAI7BO83RRmrhuRTkTmiiKuY4SYLI8PdFXTEcA1upurl3BT2p1PkNwSO
N4ydPrkndpagKAviEEPAiOL2caEgBrrq2xUc2FbWpXqLJyyDx4CmcOFp0Cagii7kxknxxO5p5EWS
lvuYDTeYxztc8jmYGZKG0jOKG+v0fowtXKKQmmd2fyXA6AMXm4d3T6ZX1bCB89xkPVzTulFKjK9C
gYyRrI52Tn2LZeDM6LE2p+d0DA+/P9eG+Q9yLCfbNgRqBwd3yH8QVssxKjQX6AONfoLwSbe2cFTp
fhXfpFYrmdUoVlRWHsFo+hV2aAgK0KVejN7aEQNasB2AKLsOgVNaWjZ4q0XDoem1fap27mkAz5mz
1EGLGICf1F5/tXwGwKVRnOfGy3a9Pn9ms9azuOGgLasJNwN1TUIQCzMI11l4CxoNIpwBXo0y56YG
inkESBYPrP3khZCgTIq4mVF1CQBRMxaH0gF9A2Yo0EmtJVvoNm4fh5DBVEJOGKLt9M2Z6YiZad8y
gbUDIqh1ObHy1L6D34lDVah+Hqa8LPPWTvtI46HcgTloRosgN29/IPBRU4YsE1QKCGCwUwj1/NYJ
xpGZqe/JV2DkhRlmHvTkupmOGo1EON7l+guFHngViI8FNJeI+qwBcsFh4FPbXntdsPZSKy6WkxzD
UvsohPIvwsBoU/j2u9FT7vnWzGAkocHS4ZU1QbOuGfeS+TzstUwQ3hxX5Y5xSYwtU3ksb8KMp9MA
bWqdpParzQ+ZEJyCYvhuDSEZGPnOt7p7cmmPpSIJEI/ELeDJA76b3wIVjKneanUMivBDG8b/Yu9M
lttWsi36Ky9qjhsJINENakIC7ERKsiSr8QQhdwASfd98/Vugb5Rdrht1481fhM0QW0EgkMg8Z++1
H6AfDneznQEhWpF2Qz89m6GFWAPPTTp2zQlD0Me/OVz/4oqiA0DSBU4AyyPs99+HhqhHYyK1Nj2Y
65+8Xg0cHmMO533VupvCUSxacXuhyEng5a3Nu7VhVq5KOrnKqOou+xv97n8qvj0T0I5hcR4BMzaM
3zaJSLXRrhI9OWQkHlW5umf6fFxL39mIf7WZj+GqOCvH4XmVXuGrfg9F/WK61t/sm78Y3E0PvbWB
RUIiifxdet4nPfj8okwO3RpdNPWcVXh7FYmJKFu6LUrxLw1LtWGxvtgN/ZcIyXm71jfsVT+GnmLb
klcKwcp9En3yZMh4DqiEhRDGp79R4nr/IZP3pGDMQSHv6bopf9fhMsGWtMHH+DClKvQh8cAeTXwx
tArvj7E2s1nWLxkYHouvDYLhTWyE48kRsgkM3kiB+jynyRj0iZsH6CecrbFWoxLQsK4pE586qwnU
GGFe2XvPGHQRPIgxZ/FYEExTDV57HNPpYz6rEqoEqlgjB/EXptL3NMt79lgLGeLBaB61NGuCa008
0hKuPs1yMFLTp9LnBcNIYS17qawuPWR1QYxOn8Q7Totth7Lyo50bRBZ7t3Y8LxdvWDbJTN9CM2HN
y8o+qYbTxgQ0h6tMB93paS9N1WZAeQaKq554nTPEupp5WGuOV6loQU3N9bSnmAYuQeub2IjvB5sB
eSmKR3DfjJpmPhOdox09Yd0Dw/1ulaLf2+YhVFlzIGuAgnY5KZKdm3hrL/W59qrqIZthKNopo1U+
d9OhSZJv3ZiUP2Yf/2+N+jtrlI5p95dxzn/v3v/nG5dBYJXv+bd//uOStO36j1L3vxmjfrzvT2OU
6/6hC6njZJGc2kDmkbaP39run//QPP0Pm46dqRtc3AtIujF0fusPIQQ0euzKpHIYHsaiPy1RpvhD
dzwHigCNXLrElvt/sUQZOK9+m9F6lkW6GFtmmybntfWbiB8SIviTqk2P2cDo443dJxBdt17eebBI
YP+i0+CsGpY9/W33oJLiGE3EWFldLA7N6tmTFdYDZ75PqYaTkrrceWFXHkmie8+mkkahjnwtD2m8
wF4+pSSfU8AcafsYcJDn6i5z0I44a/BESyGQ6/92htIwO+RaxdpwC2xWAIJPDQq4y7QuAxqHqMgY
BkNnfm8MnMKThdRpzAnXuO+jeQlE1X5C6Y6StQe8Nis4Byw+4v4LOHiapq58tFdo8tWpzhwF+DCS
/lGEyLLxgk99hbBHNKya3QRbr156d+QJg5PRimKn6FZ7WpjdYkRO7yeEdluSLtp9MqE8WjJBKHQe
fdEawBuI+ExAmiZDeh2+xaZKbr1yiG/hHyWU70RCtzicz8pZRojV2DLzJD/KnPEP5GiFaVtpWgCk
kdF9TSNIp7V5kThsXN3GpCLFBxf2IsNS1l2MNL/MHsgCKx0uM8F/hzKt9nmYjPdZvDxSM8AUotL0
0RWfkX8eh7gYvjWg6ZgmvY2Uc7Yw9SdapmFPnFSt++Az6iRZdmPZOhuWNrmf2ohVKB4QgzA/6VUB
tqlt+CCWc7DvcKmHQ+gra7hxR3qcyxVAZsbzvpzS8rjUKHYXLSM5pmZaxweTtmwGSdm8I77bXl89
r8HO5eLdTMlDHmY3bgiS/upLF3ygymtry5IDZg4cBH/2VIlllvj3uUlhnBsN6S/8kYJSLbSY+MZx
I6ZqXfJliC1106036H7/vCGlM/3l7vXZ6+uuL/mru9cnQqnEHjPw+XpPY5KzJUiLCF3Vo6T47Xdc
P6+6PnP9ccmlt6sj++G3zZDKJelz6V9q1Pann1vxc1Mo6UBS6GrT//nYz9f9/LXXx653ZWrqgStQ
VV7f8fOJ691IRUP545lftu/HKzVkN3ZG7EuUso7++cJffvy5EWglAtIeyCs38hJZUCnQF3HT6kbn
ZwtqZXucxXmM6APJIff8YQbGy8yQFJpoeirys50O6S832izTs2NkPIZ2awudoEHyyGPTSJ6oGe6d
eny7vuf6aO8SjMgqfQmoIp+ssX1pRFYGOImjxjexEBwIfIy1+gI+HdmkhzhaFznEtG7UztefzDh3
YSyRF9dR/7zJnOk0euNybJQxBl1N0kZKqKDQD3a+mGfWvCayUm48EJ5nCZHUMCt89NkLpEJzf33e
6NCoOO2AhkqbbwrNYlcjetgN1SjPUWQjWF1/6jLqGi2OFg8mBWgvlBccWIuhLMxCGgFHgn348zEn
BujUi+Y0ra+Ym/BLQ2yTn6XmIRlH+6bKC/smpjgATCglf3Dd7wu1PZRylYvsC/0PQVihQh1QtdYC
G9kVZGHyquuNsDP9x0+mG6t9NaavzFRLBs/sHTBivkeehJPFm8GHO/3BcD3rpjX4P4v6kMcstXXw
g6EsvhDhyGoOIMSOpNzqkjvpc4GcY49/O6di49EqKnMS7HqEDuZSTmfHdqbzrGLAH3lJcMc8ncv1
Bi4YZC298RBC8gqjuR+HxbzJGelZBsW38X0yQvjWwk5Ho0mUH2thKqVFfFbrDbwq89SC1xQT/Y/M
1Hy3ReJdOHzgkKCesBGTXoBUYW/N4CHvxUj0bNNaiETh/pw1GqpnosyWc6tyUr+r8BQvPHR9fBmj
GuGhq3bXu2o96K8/fa7lyfTc8jxnx1FzY2qnNeNUzVdQeCN8h7Qy7gpJ+bDqoGMLZF16MqDCYz59
DtEUn6NFU4cBpA2hdlTY4UDn8kyYl35EDH2QJdpq36IHHhQVKxRTi6x9ZVrP1wOrMYE02jFEKUK9
s0sty/yytNjKWjk3u+tdll/tbmahijBtzi8dcXY+ySA9ax3SZSHhbBIVQa/I75s+6wKYrlgqoKVS
iWy7ramq7Ninc7udtNZjdh7pd46V70vTzF4SraDoEypyjZGxGZlbnNbSHNoBKyV6hNXJSa4PzqEa
t1EzDihyKlAUHXiXjVpfM7ZdSe+an348+PP+9Y1KlPGfr/zt5de7Bl/PzjP7u+uvphnkAB6FOnJ9
8ucbfvnoHz8SSPGxDY14V/7ckuvvu/76Jc/X8vcYAnpH1r39ZSN+eX0DJHxrREUErEKHNQeNi0Tf
9cbVOGl/3k0N9R+PXZ/tBxlDrIizzN0bpIlsm1DYwBAxGPd1oM3ZFGAb4oSzP9dF9LkLo9oXef3Z
XpxP+tQM0OoVDNwhyfZqebWAEU3s1yM0Pk4gSRmaHEDDn5Tc484fDk2YOj42DN5hlCBWJRHYS4JD
KsvmY17pL5rXHG0jBr6w+HKBaW7ESBotp3oY7OIQF/NDp4/TBtQDfzNtDa0K9J4FWGohxK9KHZEx
vhjAKWNgR+hUpFsik9cXBQXCOpNp3B1QNrVOWPq6fvIUiJtldOtjRgadkIONnYSPL22y5aj1B7Rk
X8eC5Z4WE32WO0He5OLiGHQk6q59QhqXFuELlN81GMTuUKuZsz/KGsbg4t6iFt6lVPa2ca59yqt8
oB1jQV6f3EMdp4bfWjq5CuTU+e6Q9Oc+51LLQIjzxKaVUQIDUeKoNRAziqH1EGsM7dajJbqigo5p
h/xWjFYShPWaT2FiOEvizDdqO6QGBoqzdM1jbA0z/QRB/DJKFToyNWvdFp1w7U21j0rrhW7btCVd
G3mx6XzQ+B6aBDI+JGZKXmkEI8VCcwqok50worQcsLLN1h60BxwO82tilfEuF4AVJ7UuUS8zkK89
YbyvdkTmuR2uCeyUjNMZQFmY5Q0RjynrVY0YKvoUT5XhTMSW4ZLrFjwWyxDdxKKB9cvhyVzMvp8p
t53BNn8qnp0+I+edqumolYh9Rf/a2sAOvcn5jIGERf5EEkuHAL6i02N6BBS6I7g1YwQJFU0IAAX8
TxfYiCFU7HsXLB73lVPB7yZ37KjPNIXG9DCMKXQ0ZUnouS/LEn6Le+/glG2NwNzcIvO3j95iUrmZ
zEtTRBiFbvRlyC4dh2NHC4XmmceiIZvWHNoScVV1kiVAm7jdke1Do7v87siGoMewpyQe8/LivaRF
6beiJDEHBcyck3Wo7LOo+vhS4PhAEcHVDQU4zkXqyQmkObPxbkzg8ZI4902tm58A9s0fbBNYVJw2
lwQ7j3Bt0n08iExWxwGKYYBQruEx70/kXuobXPhMnwkv3VghsDNbrmOy9xGdTB/UciL2RCEjDc1s
nyBbMk1eKCxUSLHK4SUz6PhpNJ3T0UHGZnv7GIqZ8tydbkQf9dp5liD0fRFGh6ER5oE8aLRsdnJy
0D5ahUMQYVH7njg1RpcFpY5aamYbLVKPCyva6C7uvTxS/QEl6YH0894MmWVndHBMcRhAvjzjWf1o
m/iWiegCr0wQJ0Fk5j7rbwmVpoLfMaxYCWJO0IyRb9tI4ubZcoBgeh+n1nxWaYv1q8q8AEtIuqf8
aCv27UJeBrMwIi5plYU5a8A2iuSNSu/sNYuyjoGpJaJYthUOZyihFH8TxWkZvYZwgY9Yo1/HuqwD
dwQ6lTjuuZ+qN7cr7izh0n/PutjXx8442BPwuiluMujUNPUXZfj5zHajOadFV+dIab1xm2MH3llR
Sq+FOrAR01k0KhShhsf+6ec5mE2l7b2swRkhMOpgvgAKHLaXdYpDr3NrW1mGH4wmZdm19inBrUbe
HmZWMS9+X2k4Fv0kZNhPNUJyu1LzuzF6CG3PvSn7IagykHsxMPXtMFsYjICyQmJw7zVm8sXkgHgD
VL5WAzXXO1iMIZoyEiZSHrkOgqk8BOMTel+PbLjvBgDzQ+LkDfi7qMCAWvO39+pOH7qMRTi71tD3
RZthD3HWNGq+DXqYyEmS6iuuStV9dlcWGGo+srSS6RMrVlLRB11ti4Wxyo1LfZ3aheimSOYgzIoj
2ATbTH3XUHmLLRn5tdYK86L3wC89ezjiEANImGJyXpy3Ymjg1gECIJmcEa8dovLU1epVL5ouyEKo
u8yflgjmWRHBb9dkB30sxyvnIQWDIIdwSpNfo/7kLmH42LLTN9F9bhfhTThH2Mcj+T2mhLExugQx
EYJuQOAnRqox3nhvZtMcmyxmmU573tAa+vh6wAKZEIGsfoP3DM6o675XCa6WnB2NxxtVK5l/nI/G
eIm1mPDQLHlqnI6VRU5i1jCqTSLyLySzQKoGvKg3BRphK1eHkZJg6bqBo6wPETkNJrVJmY3Nfh56
v/TQE/e0RyEiAZrUC3HLUXA23fxOJO5DMaaXSDxEY38R/kQBc6NhIYwaCulkrpZCvkVG9jxafA22
rjbehD8ui56tZbD3BZ3R/VA8VKw8aysE6mFV6ONQxEUIQ5SuozZxQhXMhf1J5j2W+sHDU01B1ou/
GKqkxStHvKh1chM6NY5aME/+UG7rlKjg3r5vaYX1GqLORrnORs56tbuvXLKc3dp+hHr6IS04/bQY
kUFatF+zIjqMSSb33UR1e4nFg9S+uflw6NvII0IKHcXCaoho5b1Z64fKGl4bxcTCne9HI2Lmn0fv
Rc/hBVZ6wEQRMUVetquYx6jkjt0+bGajodBaJd/GWr5hIE6xhDCMqypMg0Xx8jC8QcKGpD0y+BI1
5+ARZLjhwliAaWPYrazyHR0xoT02GodSxW9OYr0TV4mdZKKwZZjFU1xQtIk+Vjm0wKUiP0nOPd47
93WxK/1QxtohNJa7suR7jRENRiwbtok1feoIHtnk7qwObUcZYXpIarLQo+KLXSx+Q1BRXfGp2mEW
xaeuJmzS6jTGxKE8wRa7HVyVHNt4IL4ipUNQy3m5RQkKH3BlOlKjKUT6MI/FJ82q1CHpKn8e5mbf
zQ0d9ij66CrAp9cpl5G6aB4aLtC6YnWarWvfxfJqqttQ2WocYLq7K0brYnqDQOGqlTvPIs3dtus1
NXYHgZTxQzQQGFMQn+3yUq6o3cFmCTSJFp1Y5d3N7gzX1zJvBoe2pZli9xzJea1RUOynIfT8tgnv
vWy6gzpvmV2zm3I4xmOXyp2LFC1A7v/S96t1s5GPRS+eZ3oMNOtYwqv+gt3ZvInMk2WK8fgpTRc0
6XbDbm4wTUj3xpjG4mZatcCzrF9p9Gf73HK+aV35LTIYNkMbiTiiIR2Zf6mCODfKXRbelp4c7+ac
UofmhVu7lKw+Yzc5SvcoMZgfwFEyjXAVBjV77M7NB8LOhZ8kSvczt1zu+0XedvWIsrR2Z7+sFvum
ruKPNMLKT5UdROSwHLURLryMEOvl3gTXd12yO9a+XIOlczgvW66TIfPr8GA4MrobTdNPK8DQeWM/
Jr38buTI5KckQtjWzRNe6YTsFyXaM/O6MtU/x0ya+nBKg8ppUHnVDkElLEp3gHum5dLDia45+0+J
bKk78KfPakLr6sAk9ZhdGznw4KVlPm2CUYci7lpodfH1B0VOFDthoRehRR+Lkh6utbik+XlZ7Dt2
/qZZ82OHvJ0rbS1Ws+YbxXD7iLlOdTuZGl96KjO+ZSzJsTONZ+K/EOLMnq83pkuA9l2GNAWhf8FV
t7/xVM9FkbCTLqowmQzz1qFLt5FWifCnqs+Gax0wThMgtGCxnuyIHI+531ip4jis7wcjfhCezH1X
GVyupu5JwJPVi+FEo7zfttMS5AbJXPmKTnU8gpWj3GPxQohjqAGto1T60oZtoHfj+lWwwkHgfeu0
VALHSt3ZuQA5SWxBGln3lsTbmHcXPWZzmFRd2E84eMI7I5a0ljr3ZZ4w0E9l+1x540Nayefa7Jnx
dt7gF1r6kOk90WvVbAVZoCdIZeJPNN0IJ3SywU9VTSyoF1La2M/T+JCoEIuwFl+ECxhn6ZXtY4rI
1YnE3jk1dsJsCzRLxrgzddYxdmMda31Qt31f3GbtKphltKiqmdUcUT6Hlip/vBsH49WLakVWdh4H
lUk4biEmnIfoOGWJ/NfTjK+VrTmEtIJNCSn+Vw2z5MUisaA6NhMfB2DtRgO0jHAKpEBEe26gdv1i
x111mkx3gbILaLkovprZY18j+TcjaJmdmz4kBjbyuXHcIOfi4FfRtzUB81yvPeOix/pbTYiCcitw
K5fFF2aHYNSLgm+xyHdlkRymnIuirYjo0dYSVncAbJoHrHrsbcqcWOYSdZLtdUE/lYewpbhgM3SE
eHq2QwxbVoZ3kSMvqXKHHUeydQyn8Qnu5X3jtu42nDWSMGjoOV7U+rZAUpK2xxJ9g0frVk7dcVQ5
aKQVOQRDZpBhzqXVOK+NUTLPJG68ttFZQRsW03xKpJG7OHuWlUfZRd9DMWRo+R0gdUlCpFGPlNNh
uiEX+DJY52nnMwYPXAsD0ihgXHq4Y/uye1ItPqY2ZtGTK0O/yYfmSK+BNoXQWBfSkSQDYlfP6klH
WsUlvHuYCC0NooGWZNvb1OKACW/Y1sFxC78Nubz3zmno22Ln4FzcWQX6OdxGQsd27xgICyLPmgMn
gYAxj6QgNaQpA5oN8dWhbe25WuLTJFlDt745wkhuEHi/JQpv0BpHEUu1i3vrU5eVjB/ZwBIDqkni
OO9zVJEckPXMg6Eo9M1861FvxnemCKqHXC9k5m3ZYyxtTBu813gYJvupIXLc13t69lUnSFtl6Afq
9hZFE1OVwn2OwqZnHxdUazyt3po9i2dRGGSSVzWEi/hDpS9H5m80j4QgvKv+ZFKy1tvnJkNQhB6u
vCyJNvMVvaarYDJqtM8NRQq8diZ177oOWJGgot65ee08aJmFwS22Tl1BU9/EIUUZQn7zluiZcIGc
PvdE9otmJBvDHN/Lqs13sVDPiK4j1UWXJsZenGRpvVuYmwdF81ygu+Z6QiHH0bJdh1nfynBsRVOh
b9Kc4Kp6EeF+GPMnMwr7YOqYlhqieGlNasALJOAlXb6yFFwssp0KmkbVnH2I+caocSuu8/fmyBS6
wziYTmQi9p79QdbQk4nDGfLhqdFGJ3BsWh6IaBafs5JQgGgIzPc2xG+m1TZa5YQF6YL0fSvn5Clj
ZXbUpffQL8apcKZ94hqXRoRqv8J1mcmzVk2eKRrlO5qTGP9yPFWye+jWk5R6pI9ERdsWmTwhaE9u
RnjEn5ehWQ81/Lj6ONOmM0OwVfjHFHi6bR9LvO7LwSVSClSNM+8IZoDNQkt1Lxx4AEo+w4ED5Q1V
Gb3J8n0ZzTboNMmJj6S6/hJGw96Mx0eXRn4fTbjbehIyZ+3UuPUrpvs+KErcK1guqV+F3vccJeiu
qq1Pi5npBy6bqJJxDsI1GO44LLogXxv0mDMq3IFIotr16ujO2r2gMbvx6s8ZWvHGrZ7MAcJEEpJt
21cYxtv0gxDyacwmDq8WEtOSOS+1QXaFksWMLy9wBFiMZPmsy1IPprqBoIWPd7FYKkaNNIgLK4JM
2upMUtUGHDArnbG8qzhEOK89B7JHFFM9zl4bSD6AQXRzy8WWoEmDqi01Fg1yrucd8p7sPJGHp8iZ
jxAJmFoLX0XyKxmMT2iW7zLEh5synd4LgkA2+uzWgW1uHRDqF8qTvha12UEj37z9rOp4vKlNEwh1
EVQTvVc96cneFK042tNX5pjq0bHpNlo9bma3PPZDQxWwwruSjwGO9yC1LBZtSc/0mSrYpssGKGKJ
821BoQHoHZ2zw4y8blsqL8W94dF4jqU2+3EzsmmM2JU7uLc4ffWDpfjzM2F+TaO+2OlN9rVLaYHH
dR/6jmXTZISQ80N55DB4biatBwDBgOZraxirTXBRs5T5DszzRdhzcywb5of66O4rN9pzAm10NfYn
1EzJUcMN6CbkbAHM5dCo549zhxOPfn22I2bx2CW1OslB+V4u6UGVLnkXRMbAhVkIuij05Cy1S6sG
uipNfidVe54LioeNk5Z7h9LxyRyovrTmSxmOVoDamf6D3dwmTF+tjPZ4r8ktwJR7LdGdA2cMVYMu
/eD1imvm2DR4LKG1tLm2wxGA2sokla/UvfsuE2+2tSZAxOVuGDAfm/bHDFbKJkPVhzLNneDN9T7j
0z5HPMfK6rKIo7Fo7t1Ye7fTXIWUBTFTVdTCBioF+9nNza2ZtRfNjsmX8lQdzJY97MpY6HCUbofi
azKjH7LGo9Fy3WxNj/gbXPKDJ78kawBuXD6a2f3Yz4IiucZ8Fmp7UGmOE0AMDolvmCGfrvAz7cFF
kA9BfNPoLTbaNPcpAlE3F/cu1VJIL17BATUyqc/MSyLtJ8dp9pbb9ftmzgB/DouDKikThz6mNjCd
7ZBy59BbpW9W+ofCnW8slYELmJzhmGTTxXDhD1aS0qOVlFshKqrRJM21UxKYUPOW1HinN2VsnKNR
ztMub2TJOjShCj1CZ0vE5yb2ogfG5u9k+1BEIaAKQyYQjoyFUtDoxwT19z0e43MJaj/FzHdGJnRq
Qy0/6kvaQBoY7un8kzKvCrDpCje6CG0KORmF6qFOORcL7wJd/iXGGRZguWQHp70bDN1kU0mPn5mJ
EJ3GQW0IgccqS45LS0l11giubnchIuRXZ7b3GlSA+6SVQEtsIstmUc7bCSj9Nmycfk8MxXIaNVxo
tAf6PVdxyp/t9O5wJNCQOHQiHjg+WvQOEvG4bZwtc9QxS5Qf+7VP1Gk1psY2KU5WPtJ4/Hn/+lOz
Pv3zsetb3Ehz4VOs77nev/7022sSutgEvmCDvT5RGEOyxhqrbKe5xuMvH/Pjt/7lR7rkJWJKaA3/
x4uuv4erIU3on7/8xzsdVdyAoCFipUISFofhYUjJvtn+tn0/Pqfo9LPAPID/cP2Lr5/VNP0Na6Zk
//snX+//eOH1L2ld6z0mGi24fnRM6YlPWHfkjzeuO+X6uuuOuz4W5+SXE+Q5E1bFsz/3qLD0Yp+Y
OvwJYucH8CGWR60yUQQJGo3mx8JeMYFjQ/EOjOCQaaxcBq6Yk2GwkoSu1Rm6TuYti2LmzB9ubdMW
BBIb3lGZam8LSTxeRyUMIOvHjBFOdYYv9egLS/4IrBC+aC6xY6DsmWEeQeDo0b4nO1YLCZCc5pbZ
fFF89Pr6MJvoWSz1kA2fh6zA27xglLD69FaItWUyIwOeNQffRHQm0/JmqNWXtYXRzPhuVV9dKnN5
T9sCb06NC9yQew8tCVp+kJw70p1vzXxivF90rk8qApc/dEQ5cj0Z8/BemAyoykEhYFoJR/2Ip2Sp
nC0nbLF4oA8ZIgkLhw6Kg1F5p6ZemU2mxMlh73t68Zsiiy9TQvSLbeM4rVAhj13+eYFlBu/E2SHk
DSIxFSuE8SOkwYZoMdo15M0PGzObjlzYDlrl7imkkXoFzcOkljeP2is6HWAsxnRGmrM1qdlCvhH4
b5NmX6XtGMSxubPa+Q1ZDiuHbhe6bYTAS+3k1IZBQrIbU+sKwgCZgqM5+UM9fx2dvGOBKBm4zRIe
MJnPTLK7PBiW1zgynsqM6W3FSOYPQ0UiwEsvqIJOS7yx9cAwRLJttMQ6QIYKg0JX3sZtaKCrhPQb
7F/7WiAfxbUVhonuE4zabqVZEO/XXWmuLDd6R9eP3XgN2Opf65EgJaIYCQNkXmFXakuz520B6kAh
zaEd1Xye/ajPPs9c1AINiceuA2YEw2M8O43hJ9J6rClx1lMT7QyHrny+FLcMY2tS6Epn1YBS5dim
cPKfxBJ+AAdDHvSwlMHU2s+AXMi8KuxtoWX1rpt3PEubiRC7jdeXd93iYWWuTlbavedTcr+sIlUZ
929i6u3A0gH8oyl2dlfNk11h2fpFfXj/w4vyP0Wf35dJ0bX//IexCvZ+tajQLjIs04QZbTJVQtfH
879QcuNQzlnSU5yaZ5ou+QDi1knpLCR6dp8J1B2JDJ+sqgahkBcG/Zk43LkRVWFwMDrBNUdoA3t6
KPq2j6L+Rs8174OcZpxiTn6XciCUTvvIUBD9zYb/h7dm3XBbcDggnzbBcP+24QtMTnumRnukEZwe
NdtCrkE5bzMBpMYC1FEaVO4aJhrfWSpOTrOJGfq/7zz9L3Ye9Q/bBAJOD41Z3r/vvKROlD3FObnh
fTffVZlxTHUVH5n56XjFHO1QEqO8C1kdaDVThl6c7LsFMPXbf9+O/zB2sC+QikpP6oZwddv+TZee
lvMsm9SJjn0VgiZwG3nsQSe1gkFwbNXrsERQhjP7CcJNfXFTfTokFFuGSh6rsNUug9fVZyb0m6Zw
x0uEYIbrFZSaWI/HQEYM0yhCgXpgsCVp90RET3uptBY0o0M/vNHoSRcZachlor/b7jAcprLep16J
sXm9SdabLlte//uf/RfHrmN4Jqh3R3cFmQDr1/PLsduLzo27IY6Otm6QKorBN1DeSrGMnF1lYfqW
S3Me6pG15bAcLIPo4Kmgvw+wKK6nc5FHwyEXozzgPxyOoYwTknII+SRsadhnYKoPvTE+9mFp7q5b
/v/y6L+VRzsuWub/khxRFt17gS3jh2Z65ewbIBt5z5/SaHTRf+AmsIkhIbrDJLrgX9Jo/Ex/MN8A
q25KTzeIbPiXQlp6q0Iah6JhU2iWjHP/UkhL+YfJQo/avYFdmeBg/f+kkMba9+8DqrBsrFUMSHTW
XQMA+W+ev2opUyMM5/gO1N2HkLL02lkpDkW9TBtAMselKMl3ztCm9XissyH5RHmwO5mTrbMqjmki
xze9KGjrLuSp9gVBN+DQqs56M9zuQVaNYoEjIZzBsdvpTE6cziPZh9Z9a5Uf8tG682LgdsiiXPGU
zt3nZaFTj0eKqjAlKHTXb3E6fSmMYm8jOr7L0ll8WGvqRUvhXgOlmIW9C0VoIRhCTsz1JZmQle6b
6X29LM8aXl1z1pJ9+T0ay2CkOdS4FFb0Xha7uEmXfZ1RO4jCbCUN6mtcIQE9SfSawSqgGj1/nWSM
MMFyt4xTFJcG9DCSBdfszadoeJ8WkX7IOwhWHi6NdmkUGk/nRhtieegXUnWyfqZkNLIYSjy41717
UwzZ2lsijXnwiZkSe+Ey3E0e0BCvD3LZUqHNymlvADNFvm6fBEbDfezhcZO69C2Xv1xOMEkp/laR
Ze/QJiSw/mDi9CP4b1Z/Ptij+5jON/WVu7rIfaNKwZfKtaRieo9agiVuacR9N6Bw7rHxA1WPy41d
PcLrbAKSEpaNIbNXvaEpgm/5Xe9XsmKCNzrxLPTmlQ31xXV3pmrfPMXsxF7MMqBjdQKlPp6rOgZe
JwOlEyEEz6ncJTa1yYg9gP2JGfCEsCsbHuwFhQF9c7EtJDpgdzC67bwATCjd+a7G+nWTuMAPUk3b
TDnybDkfccoR6zXwGawJn+nhE3TqIL+Fe/UelfBYcFQGk4qHY0Yik49mllxorrZ8sdOtZtbInRZS
aMkvpfAsrF0BEnqPYGDHmXLJF++zjiBkb6fOp2Lpii3R09Qo5g5Zyi3LSrUdzeo976SiTlIEmmjV
ba03qW/T9gLOcQbidiL+ExtQo+BAZjUhcMZ3D9nEMc77V5HAfGqmmhk1rNypVIlvIk6BdBPddPah
Lb+kWgfjBlwkUPuy2EvTms9CQANOYuMDvUcwKA3d7Th+Dkm9vZE14rwuIfGKuQ5yhhx7aQtXuJ42
akoeJiiPNpWlWn6x6j0o8x6PwZ2jjcUu0vFgd/QCqdxnju5jiVKbFDlY3Mj0OLvli2fmMb1h+mEJ
Fe/GK1hiS+c9b8KvHQPY/7J3HstxK1uXfiJ0wJtpFVCWniJFaYIgRRHemwTw9P0hee4ptkK3O/55
TxAob+Ay917rW0QRakDPZn23hpd185TQDacOXoKSU0veO8VtCmVtoHEn2NVpN29Hknm3NTCFnWbR
NsDic1hBljOSi6hEVQRNI9bSl8Zyp6PDHOauBbs/DeTGtvhRAxNFc5tQBwzjqg2Arg3+kB/Yahjr
Jifaq00Ly9pVfyZJ71dMj2bX2HEGBmVuvfOPk6HIDO6cibseG0eruWzb3hl3SqRuKWQeJ/bZNkLo
aSNSVSsdxq54xVK6q7phOlhDAubAplppw7xCZlfQUh8rcUz1+AX0z41awZqPXUqUaHabTUJGLJIH
LBouvW6PxiqKrwr+RRftVLOc9rUHuBF+/85TPPIR8peoQmgiysmAuxXeMgGLaVYObTcfJyomuWlu
cef3O91UXl2jeCDQ+NUqk9uyMMD2OesEL0Rv1ETzfTrM1/FTkgR5rs2+lvYAxVXsHVG/p1Vb7VQ7
QYvJ9KqnEHhoTXJY6Tgpw3Gw8vY2JrzrBIbPoxc1ApAvCRAmXHERK+AGyk3uxR1C5bUdFqnny13y
GR21Wb05fb7m87H1hV9u63GMPmehgpS6ynjKiJk4yTVNGHfkZb0bWbhPY0Pb67lan5CAMuWw3Pok
b8oFiIYC4aT50Y+LWLaN000kHXq35CxROM0qIvjQRsN8ENFtt3TIPWlCjaFAUhkjRedE7dsxzD1X
hwUZU4pTAQluk6Sutp5WlAwadeoMclUuOgSF22XNUV4AO5zkolyBQrin0I3/e5/WT+TsIlbfKtPi
3CN7ZNJNCy1ez4Tp0j4YSXWqoQvvIn35VsFtNbKKLFmLQV6X5IfZHG7VlckjF/VK6zGj+Dh0BcqW
VstOjXVmv8pOsWXfkaH5vQ+L+w4HuB8RbIcW8NrtXe9oOCoF5LaOikOb6QFyVracpTW7to8eJ7ui
oiDv65p1a7azOIr+qaBKcaIv5mbdfIhIqwa/Fe2myX3tSc/toYifc2F9MHy3AsCOKayQ7hZ1CQLo
DnFzFunVSXVuyrKmzWcoZXXAw1mfHP2XN64iQWRuIEcWn1KcRfSx157kAtxQC6+p4wvLVa3n9NhG
VR80xuwclBasTb/ipSePC3hWIH02K864l6KYrP8YWZadzHv6iI+mWownojFixPXY1eN8H2rqVZQh
xuLg/InHv9oVvX1MoCztVBobIMEgjgoSWQszytlPMiwmcg8w1AFBpAlFTVv13fKTLos/7tOjofVh
Eg6bgnqHGiTrP1J0Kf6qmq6e/JdazHb0fJvf8r+5LBZnZP9e/68vCwjjOwf8lsTRyMXSz9Tuk5ZC
BYy1eWtS6tyktFprE3gvtihIq+O6NZJVai4XRphYJDjrL2U2wXZgdwDV0p0ik75Io+of+kw7GGQ0
HZVwL9w5id+gcP9Sptidt826e0/r7u0mYXG63IR/VhbE8/DIRJT6EsiHCvQykO5GavfIAtDYfD5D
Pga/ZGeOHcz3biaw4d83HkuAo6gqJ7IIeTdjPfzk2ufbfH6E/Jx18eVj5COAXp9c0bCf/vsUuSbf
5vPrXD7q8hx5H351iMEKDY0idX7+8eB/vSkf+OM9P7/q58fJxz/vkP/Zl5/xZVU+K3SHhRHIlKGj
bJXqy5/15U3k6l9/yZe3+/L4l1X50svijy/tFCatMxcMas7AHItWfJ7MND5XM4CrXaNq4PWW9iAf
CNG5UURfn1NEuEvoTLIqb1vFEwcJh3xsPTodZSNQE/3JzV2yDP++2tUM8ZQmBXmqhRCqPQJ9jamn
/+tU8J4UndCerXypvC0XGq4+lP0aUBBStQ917vZ+3U2IEZoznDp+hIkcqyYM3Ve5jAbkMoK4y+kP
wMOvTnMJGRWBgWj9KKlvnaI5xSk7tOTBEQpSft6cEpU993JbPkdZ93y59sdLyKjvD2PPsIioqJNc
tKugU67pGVghM2Uc4BVTcZJvUhUonrZydQwhpmO+5xJSyHvl6pd7hWu8lETHBXY3NyeE7SgMK6gw
2sLJOO4oHKZKfuxHqMTb1PWUYMr0J/w2r5FuMw9aDy+56Nc1IqtIjA69NNDn/K2EY+altKVJVzln
Zq1vOm84SCuLNumnfvToJNY9zSjiT9b/xujfC0EfRr4hE1O8fOu7hh2xCaZztBPxvgjvrsGh/4nZ
CzP7MYR8siPygBOC/G3yb1j5Kkded/l+8MQ1zHPgIS7/Yl04jM9X6N+pcAuCOKwC348+VSdGSi+j
poJFXDwaufIp5rqBW1q99aRZgdrmhLsiQeBiRKmHnpxzJBfqYUJsyJAAVD2+mSLNp4O07ehDg6oB
QBkiekfX6FGysbysv2kRrO7k+8vvFdrJdOz128UAeqaaxv3nE//dtPJmOQy/UmNONlNVUaCv0mwh
72ntVaxdnXFdU7qYnyZvZ8vMqlaAXM1mwCKdUAMNLS/t+74U14PqmId8yJsTCYL1SUAKPbEvfNQx
QKLLlujkW6+b47JhEtf4na+ejBlcjxUjRjEbx/jH3wMlvEHUW6F5yl/klpG7daSS72UxvYBK+bnL
ysfkYl43+eWm/K2fO/S6//7tpnyyfIp89PLaP96qL8eJsce1POTkvia/jLwJC4Ux2OW2XPu8c0nQ
fasRwbzy7SNlsA8q3WT5FPmxzDU5kuXqJA+1z1V5fMtvw8jvPwdgJj/o8pWjunS3E+NExRu+SbuU
tFjFSqgsgTxMKJtUpFLM5s+qLQm+j8cMhkEcq4F8+udquP5r9E/wuDJ8Wk8Mck+Va5fF5b4ZOxzc
cGLjNaCt/56T5G+SC1DFXPLlKsCu//w3n9++XiYqx9dThc59ZL2r5gUKjlcwOM47POvmmyu/iNme
dFdXj/LPxrTNYbx+1OW/v9yHd46ZeWRB9V2fIh+Qn365eXmtXLtsxssDl/f747VJ+TRkSsc5jL9G
njgHJ27Lg7wtjzz+8aw/y9ufX34BzrNJFKH68r3kNr3sW97yGilKeZT7GJQMZ+ZQYhvEw8BQRu4p
f1+Vb/F5qpqquTu4de4jlsawty7kuUTelGvyvstNeZ+9joL/R8+TTxbhL4Fi/ig/X36/Ue6gl2Mm
dNfd+HNnlvcSyzEsweUFcu3zWXL1z9tf3vXLs/78gD9fpWjtmsTxTVtU1GjrfygvI3JNvvZv912e
Ih/V5ShQrl4Wcntcbso1+br/+q61RiYHpiC+g1zIJ/7xUX+77493/eOTovWET/p0O8QDc/R1aE8l
wRibZX/xVMq1xTXqhXL9f+ybl4cv9+GF4BCXtz99l59Pkp5O+eaXp355RK6GZkSih6FzSl7HIzYx
UP+c8+QR9OX25+qf98rb8qVfD08EUFNClzFbNEp6DI6bX2oX2Lpq3uVLZjN56hE71t6+byi+eeIJ
QD62s25QnzidTOhBaueeujDi3mVonmiuHs0Ge8ei2fMPkn8PBA4qT7oWesiOKzKiwvERGXKyq9rJ
C1Ri8o50jifVth7KCZegZoQU9bq8vlrmpPSdqMcraRZXi5NQbqROgh+ti8i4Kpq9cKjWoXfcKfIc
9+cP/jydLKjEhnVStRST70pZgby8ygvrZYHI5D9X2y+XXLn6t6f/cZ+8dMv7Pj/hb6/7/ASReVd2
t8cexdRvHdKtC1ceu5fb3jqOBODLgEjeKW+Ldcf+vPOvj//xctvqZ5TnTk1vcz2pyZcXrlOmt/KZ
Y9Z0O31q7uUDszwE/74K+RLPa1790pLW3mIkIdZlFujmegzTaPW3qYh/OeXVoNRs6OoZcSGQwvIl
K3Jzl3TtgYKdA3/ZACEVWqfR7c3nrk7utNa+Iq/nxijH18RFWrHCMPSusH5Yg/UQTuqvGkDtdj09
BwlD/4PQ3Arh4JpNCXwObf/S+YMWq+h5lM5vuoH8APp7fpGujlLqjPteGc7tTzuKLcJgGBk2yspI
7e4iIMSHEDtFkM9VCzmt730RVxCM8u7ghZ261azsrHGdPXCJX9UE6Dwrx/IVJXy2h+FHFANfjfIC
AYyBDpU6G1U+ALIlhfANwWtU4EOCRDwH14czweAfw/mGlh5VCpv0gVItql2YRcRIUbSYa9asAYhM
JBb0t3CMzS7Mg9Ks3hXNuzXxijFV7vd2rXwUyjQHBWrZoMbtkUBBy21zRgnAFLyunDvkga/xPEYH
ZyGFtSyDrgq/D3Zz7xYpgn/M27nNv0o+7FZ/M7yyvxlmcrO8BlFzau2cNrSDvCjfZxdcnjIS4hJP
E3L5YgjmrLxrKtW7Zd73y8GZeVKxxmNGhV2iU7/WRG4C0InrrbO6mgGtN6AWu8VOd3q4xgaSArJm
dQZM26icd/GmqUr7kEPCVdLR3kGDhjsALSdVaSJ4Lt47rcZGiBilHF1ln0WULTRoGGRcqBCzjUdR
Ne7ZmhsTSQg6xKZ78pbQ8B0n8gLT9R7TqZ+35HUl96k1vMS0/bNiUr7BNCeWydW+KXgDtzRjzQ0n
qPQ8aOE1cbTlboiI5qsNQQxlop7L1loCSOUg2oVJTFbzigkGpxhKNtzjJmY6xCtXjga0zlbKH4N7
U85IX/W8ByiLk5F+swOmS3tl9sms0sy1XdnRTA7bkJ87UXQuKTMNCnYBbXyzRe5uPbM6oSqySZrD
qwAbcLue/WNjPetRb/Kncpvjn+vha121Q7SPTW1AG4LZyzjSXVQCpQZVPUXTLqPA2gztAb1kDw0o
t+lVeFr7YzG698KzuiDX7G9mSJunK9+dWovfZkN9w1VQPrZjlp5Kq8J0Vmk+u5x208O939Bv2Zqt
OHtL4j4KmBmO4NwZmoQawQ8msq07gOjbThUdtkGvoj0xixFwxbtMZO+uJg4JAQFB2mLvJMHvZkZs
o9viUR/Ut8UuCVExcvLDjIHMVAx82YR1BRNEG7RN87I6oYPEa52tgnkB2NoR4j7BpUP8ukCFQCiU
M/zM06ANzZdqp1cCH4rd/bQFrYR0fomEM28WaLq20H9KAlq1MtHI31S7h7n+VTZWfJ+qRUuqQwkr
uIPzamFxxeHcXjluiyXNFj90B9LgQI14TpKIXdr5pYWxjeOywJi7ihht0m+cSqu3hup8w2tZ+Fqn
IyQIp3yr4Oz2Os4YaNIxtiH4HNdeYl4XzbaGAlhQaismsUfzsFyR933vNNmZcuwUOM4xs5lravl3
L+FqSJ5nCXFxVlrl0Y34DA/kkU7ds7SsvWlk97pLXGqb3HD5s60MPmLjHAlp0IK5ecQErv+KSkBy
1XdRxqFvurh7yR7ddjl/pKIRZJBCfGr5OD+an3Vr/O4JxLE5Rl+0aGyUcrgrrOIsJk6khrIgWq+L
GBp4b8Pc56gdTMPgS1uYXSr11IT412kf5U5gFN0zokd4Cp4jsBvrZ7fF0Wem4b0eJkHVhunOHfrO
F0t9hpVHkVxV+BMq7dodkoPZ1hNIYiVExdRxhZi5LhVRs2xpAMxXjGc2zdh+mJVpHxrkeT1cwCVE
JjYaICASRE+9uZTHvsUeWIihPDYmM0JbJwRM0TjKI0S/mDtmse/ZqESGiuuwJhXLpcm8q2naJF7d
HpIBb0A6YKHnzM8ROOBwzSns7tpVvrc4Jk3Zyex91/tR9/RMdRJCNpEafShR/wuyAOBL434UhnNE
TQaZotV3k5ll23iCDUoQ5jVQ9CdrxbiWc5adcZKejPm16WrlJtcXdpc4vxaKgqelSMcjTTlk0qO9
XeEWmBL3FArKjVOMOFBGQi/7tju7a5YMyJn8O+fHs437H1AHO2o5m5vB4GSlawAsDCd7oLrsY0JI
9ir/mJ8ZXro3svhnqlU3qYuxGQkdetS2WiCi6Ne6Mt4BwD57Lae3IbTfmDGDuKZY6yXXNMXBgSJk
3NDWoxEaRte6rdfboXFvQhWvggFweoOyiG6VPd1biYUaP8cXZFbLwShL73zSanrBE4cjEbFPORaN
TUSZHsCibW6N5LvaCTcASRnS1VeWId9NKWNsrMmIgZ5H1a63o3Lf5Fly0i37fpqNPY25LAbVQ/HI
IKduvvIEh3hDvkWH+HG7TMNPutscoOSVbCqzwLKKEMwqtCfsLv099pl2o1c6fktxHHL+ISIkd603
pWdNbTxEmkFbX4mp8x6iJBLH1lyTgpZAt1FkOsgpRYF5OPTEIQWVltFRzpGgpbjlZhuGQi8MKBJN
c9KLNUguZzyOAjUoddTUWEPWWDeNU9+SPA46cZ1zYTOaJlWMnB/0lprSRYGugJzomuYp1O6cBU6b
GJFX/DS8JdvOxkhpS28CAy9MoNrTWvixLHpRuAOthPyiZlLWpuVwtkYd51B2NpUXILjOPjLIkNFz
pd2OSfdjESqGVWP5NmHjSLqGv6HMCGbVKt3n2rXHbQ/lzrV+zCg1pqI+CyUHQgQ0Z2NMBb6uUTy7
XXzQnLI59mkLcR5eGhe5I3ZqwrPdeDh6NvkvOMv2YLzgFyt38VBuCHXgPBn5hlYvDynEpTWrVjE3
S6RiWA+nm1BgxQULEujopjYtstAZh/Joxe91uVxNhhMG9Gv5JxJtFx8rJ1qjnMbbpVD92nhEJeES
cgd3fuq5oOb2qjolXLOplxNXJTrBQ8MhmECrgisyor4g6gmqgjUePTSaIDtd3/Pij2LOfqA0wTVC
XeKqLfsHHbHeDgaKdZgi9y0usm9WsVqvI5B/veP2gGcmhkma9Rg73wvmP7SjXZAOOe5YrSbKwwKm
+dOJ4mafDMwdZuWsiEVcibVXNZNS01WMW6KeoRhn06rM4odk7M5OtThHgHt07eMe/Akn5UZvcn/W
HLq+Al/DsMny4k43DCKbxPDszu5H29jati6wsHgkWo7xfD2uKHYkvFviAuc9dAIRL8gXMI0dE+UO
TCOGN5trsau3RwSluDbxIkE6sbEweGiLLYs5A9QZKzxNbKoDnmBzp7yUQmegXnnVWU9ophfukauh
+ZhwdnDcI2f0p2IhYYsyFVGld9mEOjwvxK8Fs29YYk1JkADhAE+3hXnd53HqL/V4SJXRw8VB2OCA
I6SyvDXaObxRO6BSEaHXa68wWRtcySD2Zdq0UOUUjJmJmgSFsZ6BOPkZnbgbpunkMQ5iVJXvl27u
wa5AoWk8wSA8U/cKkXYbo1cPU1qY98XiI3qhERofPCX+Uc7tTWdF7U1fzkhJ4la5zSNt19YlgKq6
vumZQCMBLG8yUr8BKjA1EcCVZvcnPGYahLjuQITjggF18BTbjT8zApjC+iF1QApqUIzGnlAgA9BM
TAyln6PtzcsliGhL+imowrnR3p0lyv2adEoMhWGOgNAotnmR7pk2vDRVj8oGzQH+uQ5wgHC2LgwC
gkObg1e2YCBREngOVppZnPRleCJdxjmV6d2gGusIfU2bLsleK5wrJ6EAhE0eK9+MymLQrBGfeWUj
PTzmA3uh0PvlxsuLR6DwvyzXEi+V631vWiKXOiN/T1LF9sNBQ21DxsNksH+RQdJmlv6ct853siI2
NEi1oCfl5LSU0CZKnJtK34kdAnGCsprooJUp5jmzeASbZPlFXoDyQeyUJspTmc4JwlHYJtUMRhcD
A3O15bsdt02gTjniUralbaXsOVVHci4EzXAa4p3NeKCdCeJ2EaZtK2p3WuyPhLwLA6toY4D/qedx
BD+CBxv4g9BzbR853nywCbQecrTrrQ3gIzEZ6OjTJLYR6BXfgWsJr+9e53qzUxxBHybnkpuh+dJI
26W8iVgFF9sCM6+ywoHLGRz5qencTQQKZDPEThYIqqH56m5uxYysnAz7qMczNPcUn3P3iixGyFVD
b30vmC6lEa38ClXa1mpbMCFI2JaxQQSj9gUeA0slvwIFTQta3E670S8i1GOMg4n/gjmRM/ngTJZn
3ckiD3gHaQTTdTGHmL9EvlnixSYCjFny6Hb7Arl9XhTzYe7S+8J2KqiD05GDGh1rmPBVeueW/A8E
1xPuOttW8Yq2432K69Fa2ZqxY9I5aVGnkcqQ+szOOeDYA6HEcfaPSks7xZ4R78I5f1ZTg9M8Fy3w
JaBnHBh/nRuHp7Z6mET37CYPsdmDra4w8EYZubnubixT+8jWaKPO3oTwMryIjWe6C87lCYHV0HBA
gxEyKhwDbuw9xzWGBvre98CEbNJ6Rbl3TOj6GmkoQ4uxSls07RatLnK6kMGMBhHWF+RROfFHzn+5
BQ3q7esk+50I+43+/X79isfUHn5aVLnIX82f2klQDZv7g9VHMAAJYnXDsvXF8KITPz86HmrjXUS2
HxGDvXX+aCBgnMIw4hc47oPOFIRwOLBVJs7rKARjgGVORZOFa4qrcISp92aoSAuyCCjxKQyjwYMt
2+jD06IPL4UW6eAdHJBRS3uj4sigI1A5VEHKLsiGvNx5rfGYumsP1naggfVrDWK+HRqYYp1mQHlo
MD+UhhYFzpCCLdX6T1H6/9cW/7+0xbq7cpL/u7b45vdb+9pl/6e4+PNF/4iLPet/kVwCXhm6HeFF
5hfustQdWyj8DTjmDpRQFMT/4JdNA3GxobuqDRx+9VF8ERer/xMxsaY7/ICv7gzyjywkzRgoHdXg
uDf/EBPnxqCocxiPV+Vo9tMcb5uwvZYqqXAtfcq1y+J/fl+0Vsg9WVX9v78NR6+yg4vGYexrRgEc
dP38Svai5StH00g3I77+uS6ObZjfh7mozjlwA+pGYg/TEgeiaL/F4rlyK/1YLsIJRuJr0AZoP6jT
HXkvEm+sfDiVZfudREJsLyl5gxvzdUBRGzCJmqzEBqg2jHs1hlliwJkWXv0tdFELDoCnWtg0wG6e
evLRiq4Z7qwaCnpL3vZWtOQLh+V4nafjM9WAY5639rW3Cn16L7VOtcBmabTKLg7JGawrGsfYRfHu
RSvV4xlI96sQ0ErMcAr9gZZyPdvOyVIFWb668qOwGUBDwdaOkM8282C8a0zuC8EFj89h1qhnOybi
wI+i6hq0LCfYyuQi6zqo04Ah7/pkUdH8UjDCEr6FnmT53c5J3WGbZpxD+7p81tPoADtkOJrK+CHM
2PQjUT5magqgcPAGP2RsukMEGrtcTGlFP0dsqMBxT5kZ6n5lCPcwEZ3sawcFnbOlINUV5Q3iaXzl
ID2Ac8EcI/0xFt5udHHLmKlJRo4VXcEVf/Zgm4Azwq09tt9K237vI0+FE6H213MCAkAQ1N3GTbzH
JbYUJZRqw/tOcuXjYlcWWhJCzJ3ifqndH0ik8WwpdPLLCBBVO4y0R1qq1QqQwilTrt2U4lxDj93w
jF9j0syBmNgPKEj8ZJ4CgRt6CtXZZxVzFegO1QaV2JIG5HBNjp0Kux5iYoeSTandhC2E4RwiS2ou
xSarPZQMzTZLo3WijFrLex1hIMJHjXWukxUKP7A5mvqrGsfST61XxQEAmKsFkDbbIxIga67cMS98
kwMSNy4JjExs2XpVfVsXnu2XbqqwS8dNkNjm7TKV9qmwhrNjUFUH8X0cEvS3o3CrILKrZ7wANSaT
utkN4yh2JGge7cIImCMGJulpW32xHqYZnmaEPU/PYxPd/MwhMLWnummRzTpQgmbIqoRihs22sNU0
UPX4pohgHWu5ctBsiGV8VfB1jfOWt8UbhnW/MiFfjabzkPb5b1VdW+DWcSA6IrCtuT4p5mvJbJiw
PHRuo5z2W0cCI94pcxEU3t+bo6HDjKv8Kcvde43JrE5gaRZngapNb0s+/ogBDBwsdKibui9f3XpG
o0YqnmIYT+SfrwVitpWiNxZhLWfFe5u0+nE9v4I6MD02monJobz2GjEd+sFegyIIBxWmugcyX5/7
MPmws+KB02OweBF4iCGqcCPCprSJvxAxsRIYlwbjm17W31pgnwdFtRjTIH/5XDgY0grze1LMA8Ne
/S5t7fusVzwGJnGztTrC4rTBxa+l71NCke6cbNzjKKTvZqvnBVvBtgUiPVUcE046ZT7GKeJ6h+vU
yL71BZoVji5TgYjOpMfSHhSYucZQQArSzHOjBMaSfJcZO0sP7jJtRI6+Jj/nKPv9hGQh0kvxODPA
TQXM90Xs+S3vSzSa10Yx3aC1Z9fQm8PQmNuon+6aPKJgEnXOwSmMZOtkT7NS15vIqQ0fe8F15Lhv
uE/FVcuM2s3SgxoCak9t96HCDrCLciK4REMAx7BgpTcgxk3uhk4DM6TMnQPFCjnEmNTdU4oob8PG
2qpoxVRgL7ae/jA9tKE1s6VImdGQ4E9N+9nCfYVov3CBfLnrWG/5XRfWwWZUuO8mBz6Taf6sw2nb
DdftHDCzNPzazGq/nsMcCb11B7Fj0KhfJ60G+kAwfewyq7gx2uRBs8n/QIm+pU9gMbJW3gbTBftW
Q8LVTUy/5BElvj5iPK1d764M/XBUIkJqIOH0qwbfMZlQKrMdUERc8Og7CMDUnb7EvW9QjN3Oabhb
D61pASFEqPAcZOk7yKxjaJmndtFjqtvQ+IZK+d2I8YUTEvfCW/AG7aqKq/e6ErdcDK5aWjmkRXPS
JYLgHmJzH0QVkNCZYoX4SHQEfWXR/o5tgmz6UHCp7D/mcB5WFvW3tO/qAzUUv9KiZYd4/IM2DaxG
10Uk5phXBCKiZ9OCzKEx3SvJAC6TWViGEovyofux9KSElCiDRcbcsuuZ7RcWHiQSnDWQ5Jy4rFt1
zUw36Jhu5ymurmmPvIlJf2jn+YouyHCMx7m8GkOSgCNaUiACtd7UTmVmjPu+9DjVJvMdA/CnRsUz
G6Yexw5lR2tB4T+HxYIBBnaaIK0QsDXNDA5khImZBZ64n5wgLH57SdkxVFcYO+gaBgiTyGaO5dKd
fvSCukHYGq9hE27NgfeOnOEDib+DlQZcZW8v6M6T+7l4dvVIO3EBcsyl2TpqHgXZbH9Y+eTsMC5S
utdHP4Taue0t54G3xA2QcdITKhA1lSRbJiwgURvlahzis1rDHW+K2DuYBDVuqF/yZGZ7TQOcqX8Q
NaOMqmuhkCIKKHKynVSOp00zYAJOqpE+odf5tab9bkYv8ExquMKuX0gkSLZjWn54mEMRpjX7niEd
4ncmn14Pb7UjP74rRnGmV7IltwKAUEv0E3lRLmUqqssd/QW3YZpkc2JDTX5OokrZJVkLrCIJmFV5
hMKOd4wjCXac4sT3SgxfBqfjoEvEoXen17APIcpWHdBLQ/yOTopWOaBbM48MZeWHnqbJfuqc4cxY
wYaWYtZc7D2PH2NggpjMagte6E1jpnRs3f4QKnZ2pajFmbCZ27nXxZaUWM8fIhXsj6L5AyEGvgmp
b46K/kAtcz/3ar/t2FgUuekYuWbtqzPl1NzAMMD/lyK8bH4PAycMvONM/xN6yZzLANhQT7hpLIMd
pcGKgxo+3fdOUV0TvL7RtJImiq2yA2FU2oxG8dvB70+Hg+Sw/qCK5L1kSzaLjr57LsTRmQkyFrnX
b9w1VUM4NCxcK6Kuq+gcRopO4wdasli4staRA1Yjw3jG54L7B+Q/d80ObAAoaFHmPoUUKmeTeq90
Ro0uMO53ra21+zGNH0pcDleWQnJp1TFgMO3hmn2AMUh+bDC6BQ0V+k1dju9Ol70vqfrWtc5jGNP9
qs2JIfMw/GzixQ3mwbVOLUFkm5nre2BZ8xOdy/Rgl8V03YbGNw88ul/RcCY8jerA+G4iG8HBtMJx
FgLjcxbtDDTcI6vATqpzaQy/9D7CLuhQyvMM2TX/VhRufW/hkQ+to9toAB5L2ryR5143FSlBqcaF
fInq0TdcyiSLEQ1XHUAjOwV/1XRO6+PPUs75vGxjapi3VqnC5HXslJMAWSjtwpgeZv34TcFGV7Xt
DYYbylGGWR2gBCML4LqmhtWODjTl67BPgHHTvFhIRKNsFGsnWynGrVprHLxVM9CdYGRj2ATMp2hv
OCkn9ZUKSmmHauM38R8N0auYLOQaXt5bw1K1o65MDBsdsXrFBYIPEMi0ssR3ZS6UvcjmKxNdxU3s
cGBbSX+Y03k4Ci6beGvycp+qo4LGPb2Zisw4Ou46bHc8SFZrOU6HS7NVovB61obJT8fa2gkr3aTm
HEJtGa/aziE3IpyTQxcu93M6hocpC52NUB1E/2TBZlOzIBd2wFQA0/VAZBzDtFHJEjPuUhpykzYT
W6xHMSV7J5g1Ks6zapyHekqvCcC+LjiRDMTtddWi3k3UoA1tjq8Gw/6BpS3aqCZckWyqvjVwpc5F
3TxaXu0vaukc9OKhU93lblGXJGiWotlRsQxBYeGZS3QbMr4aOjvhLulpsJVHFT7hlgytcFeOAMly
Vfve6wEkUXPTjoW4EXpZ3ZbiKgppLC8ug9NqTeslWm48LWtar1z8cZ+b5b+SiBEHJe3xVLsjl0Vs
FJRqlDYjnXK9V60dn46bOKx955M9ERWm5sDJZB/68zZ9vAR/0jp/0DEvjcUMaK2MPlKVVsx2UYbu
JBdVEc35xhj1c9QYr0lvDFu7NHFnSca+58HR3CgqrprP233zGuGg+5SPa5kCk91cVc904vw2dqSW
+J9FYjS+AszmMJhTPJ45kVsApLKtMxV4q6TUsTDJ6SLYFjnkWABHHLTuu1TCSnnbZSFWnZy8OSu0
50wiJ4YuVKnSkR8gVZLyPeRC5cTOBMRZc4Epef67GNsGJPAY06lZFdPy3cK1U7yRq5c7PZhTla7O
+4samrEWql4p9mu9aDlGGgG7/8qIv6hmpaysWSv0c6zcSokpEw9KrH032fuJ+oEMufeGsODvUham
qOjOtxp+G2b8KvONJqrXbGoLD8UqIoxXQ5NcKOsvsa8yNAc6iH5GjCHdDZmOQLxRe5JrU2EsWpAo
+L9wXUltu+ElDMxWlXutWjSSzcl5GTiDB8bqgrNXEXhVU+M7zJAlIxI1DlwX8DEgHjxlZc4GlrfB
VzQnxif0WSHpTlHVQpjG5iXXAC8MB8vBN7lawrp1IdfytjcDcmJ+jOtTQ9Xv+yI+JZrxz84n1xJ3
dXqOtA22Go4Cuverh4uxjhbIH85Gak+eV9NAd2A6JWseRL/uaoNnTfWBGKv9/2bvvJYjt7Y0/SoT
fY8OeDMxMxfpDTOZlWQlWbpBsKgivPd4+vn2pvqQotRHL9CKEApIAyKBbdZe6zchsk3bIAmrg9xY
vYl2t1lWh6HxAZMF+Va+NM9OsYIFzxo4/w5eKaHhC24UqtfFAR3M8iAPcwjm69HofrfId2+8qf32
F/jlO95SkKGmELZt4gmGrIDMe5I/JtHz8lhu5OGsYCFi1bkH+C1jGQ6aHnD93GHmQ3ZbNhyFJcM6
9DPARzbc1Vr8AvmD5G/BgbIQVD0jRuMHUSyqZ7qgdzEglIcY9NbW7uxDVc3NwVGc5gClFVcr14wZ
SvSrZQ4auj0T2oxx0eKBLjYJHWUFBEFb5ALqLzf06T/2JhRXIUP861i+rcoXqXINa2R2Xz6+Z6uJ
CvJJnKfFzrh+/nK2uTGyfaP+GsuR31aZtLv3XYyYgbVpHbGJeDHuQxxt64hx/uOTPQwg+IBs5J78
YD8yD5O9mQAm0CT0GD9CywaEJ44QQqARiT3PqJ+rrhXaQBzVCam2tRpgLg1cxFqVSo7Kd0GlzyCc
ff+GJfa+HKJ4u/VsRhWobPD0P05vGI2ygu0i5KO4t/K2ei63Xx7KzSDe+Dj88hGQhNauzxnRJRmV
NBPNsNB8da0ENb5IJDxZZpvZfREyeI5gZcifBdCOpMq7I9H3crea9FPkxPbGGy/FRIHZlTD8D8rp
O/eQNG61mitBaC2+KfJpSkGrT7uSeOrWrKSjsN9Cn2SQZApnW3i5uUvQsCTPXx0Mu3eRkVOfmPr+
4NLKy5eHkfiE3JObsKwAAXSANsV4pJQ2Qz5DFm34X8c+5kpbt1O27z9H4PflHuZC67HXox1p4nql
W2r3/tvlm1aD3CFSeTlFlIkV3kTuT4wvdKCw3sndUUF/iJx2u0wbiGAZvlWHWOzJwzGoWYFmsMcP
mKWGg9bvP4iRBrM+Y5NZd4dBU864u3xthKJN2kFXHWSbtMi/bbTBvHxq33IXd0R7kQy4EcjD0giT
bappx0+fky1bbbWzZinG5lPjl5/5+BuVBrA5z0pq6+LvIp9Af8LRIFrjAPDHBcqvNLYQVBgFrNdV
h3kVS9hyLGa/SHTqUOx9OZRvQB52lv+j9iItLf+pIuPYNgWL/74icyUT8ut/7Zv0Jf/9T5Iv71/8
oyrjaP+JrJGuIf3m2XiFqagsDb+kGyZvuVhmqJ5G/t11PiwxTR2VGE0zXdvVbBPHNN76wxLT5HRU
VchwGMJE8//9n9fxfwe/ij+0spovx5+1s2znLx7rLopZUNO4Bq7LcL4IEFU19OSMCHnHnJOTAw1/
m6BIq48Tw82WdcylppKO2UeNfkHekmPzAOEXOZ7BeGxuutQ5x8Rx2cWt+keEeo+Rbj27AlJrRHdu
w5AH4b5JkhfALyenAHQIeMeNT2FW7JuCtE30rcqd8xB75dIaxi00zoXn9S1wYdfdOv58jUbbBRb2
DTW0TTYjoDoXANI0NH2DLD2nSB+QSipaBIXBAFQJMJW0U2/dfHJq6svRCFupQus2MVJIljE2zCoB
BJX3N4DFx1z5DcGaEUyRelNiXEBzRKWruUUsFIHhGLRo0SfRMtfjtxjRcSx8HDwpeqw0Ru2SpOmu
NZ3f+8lZ1R5oF0yN9KXdmDtEMk56gHG1bq4MhdJR3T22Jn87bghgsl8DNnhKhVhFGPyarJVjtDm6
6iSdwME6kYIiLAgA8sWnxC+OlK7J9o0AaPP+26Cmp6hNTwUDeYf2/MIqV2aFV9MwXaLaOStgmCN1
PhaeevF89RYqFsi66eJX3WLQN3Wm3Wql2QAQXZOs2UZ2eqrb6E3DU9xToie/ma6R2z3qofXcJcEa
KQPE3x3ECBxjFIaoJzuJX1CCOSJHvPOS/MSAew1Vf68Hew/vdJOkhKknJ8QYL4Qux9ge8BBKDoMX
sfYn8zHHpwjVYUuLTiU68xQe0DrdkEcSoPudnrLWbhM8RT2WX4AYHPu5mqgiKdNFne1TOz2pcFUW
nhm+GRntgArEEdDu3re1o19hW58H6ykGqKmYAEAMV9t1/OWCpeoihVIqzCC01nhO+vQlsDCfIwxy
tUsZWjuAm0isCC3g4KDWyUk8Yc0fbl2D8Oic/DST9M0KwreqHa/iNpY4R1YujdqcH7VqWyfq66Qi
7auly1RFdyIHjevihpAn+ypBTMgYrsBsqBUVwxF7DH8RMB2h9XoYteEyzvaum6ID2c5Es87EFExW
3MFyPGqIBgXBdMRh680NWkQpkCaKRgO+aXIyrBlcnXOeK2sn1FdMKzr41vjqlvoJmxU45I/YOZPv
M59DI2HBqi2NMjmxlnqRf2PCFwSU5KWJAFqC2QOqiRJ7Q+YsRYokGNMXRx2PttmsTZ5K6OTYpyHL
Q/trpwv5NyRco2eri9/qpGGQaIFZxgd1Sk+KmRwM+jnItp2PMENRT7eRxCYymXiyzZdoTk64roPb
oq0q9QPajD32C3XVXxFHeayV7NSL4cD9OYbzjRLslVxHEYxXfLVvtZ2+NP0PQvtDO8w3p5pv4gl2
6nRU0gQYavYiboxoj1owXJ0IIZxivjUUSnoNcOqANBE/yQdhMeItZUCptXQejVLNl6FRL6QBtwVK
iWO2D4ya82HKye9JQEfF6OEMg/XcjM0a1f8dc/ZP/BJm8uOg4ruHTkF3jradJONRXFsaMJYNffsY
YbIQz5Ri4vwUg6AE1jMfqYSuZhKaCwQLNlmTvo0miPfoeegbpK7GRx2krGhMrBA3VaTf/DZY6dmt
5U4ZvfM8llRzCdtvqrlvFO8hKJtNbcUwLOpNYXQM0/PFqcdLaI2PmWqthAR1Nl6Ubro58bB1845R
pohe3EB56r3g2x3yKGezVl8RSCd9Fqx6HYFbQyW97oyvnuV/z4G8gdN5A+R21JGkrmjMShCt2+lQ
BPZZQ3FKufhDcQfOeWUP2mbS2101J4fUtc+m1T8SuV5KE9ip2CWhYMxH4yf2V9/UIj60tbFDWOqE
PtCmGOkeU0iT4E7bCPnVv6Hpfk9e9eiV7WPTzBvkwRexPx5nOoL4HwUrwLEHBYUgJg0H9yoCNKt7
Rar9MtI2a7N7rHS6WEwl1w/RXHKsnRisooZuNWsSbpoeNKd/FAM2yctVUMT3HjNbG883Lc5eWnC2
un/rsvHR8NFJjczxVQ9/NZGHfYR9Fl1SjAmq55xDzD5EJ2p04b2jkRDvA/e56wB5azkzjQckr7Ng
1EAP69X2KqW8GagW5L/DNsZ7Z3xMc0Y3rzuFo2MvBsOmq2UvsTfQP8K7mmQyfyvTnbPscdp41vQ6
WPr4OKHoedbAXa1VrOH6qI4BeoHdCicDDBB1k6DU48OokK0Dp7pD4sUnPdI+uTF8FzTFSPRorzG6
LPvKsxZO65d3BtBDSlj4wDPE3iXhBKhymtS18LtLHPvAdIdO9jztYvTJMUjF/KZLnrNxvKBPNR3x
QD22WvObgenrwvChZiUJMGY/HyYUcaMWyXtrhJGu40aQqo9YU/UHKSZOCbp735OvTcjtbIesxdnD
/haBN9/MsW0cMH42D3JPbhSsct4PYSVw2Qs1zxpAImTNRtjvB/yln3pzGle90d6RqPFZcIKUQPHC
XzpWGAGErWdMGsUGexbtkMXA1PzZetJc8P6oIx18N9+wEn4KI71ZA9gbDq5XBvsMK40u7SsEoqOb
5mihcDFdow7NENKpOzRr0ECj4ptjpDcD9Ia+M3QU6dAgL5Rnt3mza3uDJAtOVJiIAUGF3eYIMCiv
tPqdUqJmmTX4nlWd0hzLqWjfN51w8+Xi5t3sNGcY0+OGoChGIBYXFeCQqRJe8gJUHvHXzV14qfWC
0dFOrF7XVei+1Lnmrquuxw4n736jdorYaxyucWVHUsKh0GaPzMapebPJ8a7KcsCkS7EThhvsvVoQ
G0FOw8ZL7jUFrNbn1pnCCGu5HmxJ7e6KcnruWDUtZrp5XDN40AXyqbviwn0FgUlaq15PPoGOabk/
wCq098AAkK3BQ7DBRKvZjHrlL6bEeRbVPivDlqSeHhOzOENxW5A23iJz/RKZO2Woj6adHD4F9X+j
MfsXqVbX9YA2ubbpCgt6LO1BOX3S6YximiHSZcWuc5K3KtmTjXnMnQHczniG0zTjfFwRR41Otf6H
v6z9GT+F65une6weDMtUTc21RQD/6S97JqwVGyrWzg+0y2TgN4Dd9z5d2RnjC4GO8AAcU6TpPfss
QqV/+PMCnvVZXJc/L2QgHa5AhaGjfvnzg+OMRuyXyDa1BPGMNejFbZQKeQP1mmjD1cYIESWBdvwW
QQ+qTUY1Atswnrb/cCFA0P56IbBJbII2T/z75/sQGFj7uY2f78TDB9p4tYhMUuXoOur9VBIYpO3V
gbHmUtqn6L7O0+6ai6w5Sbc0JWD1TJiq5rp0nv79lYk12l+vzMMVABFXSwM9+ucrg9E5zAC5853X
sYRS86MRGhTSIiDJw0AQatlrZMJ/yuZdNsTn6fRKJPYYNJfCil9Ub3w1QgYAGR661nwJtrqtPJXp
fKPWeTHiaYnZwknEdnY2bZ0KmypCENsbtkls7UI6gIjS1Zaeko7XLIwPbqZeZsPa1TyLIcA2u6iW
Ydhf465ea+YzXtibiskPqaFt3gHwd5trNQ27tKX2DplJg4QTUjLP7XqjBg2aW2RUs+CmBNNrMqtP
9mievQnHC6O+uBoGVWX2Vnkdp49f6gJAFFGibjr9AjBAskhV4BAp67+sGMmzDf1jWBf5O2b0Tyvb
zyvZv2sepqbqlmZrqoWm8p8fgo5HQ1bokNBDvdngenrBWPWQpT9lZD1S86/3//6xa3+RLBZdw0Qn
lVU7kElLKLL+qWfCUWZtSs8M7OnYpPEDHuB2jL9nMVwbJr6NayYv08igRvIYoHf/yHKXRBNyVsT1
aW9hYfAQ4lKV47GT9VcPSM6o5/eGIxqDSkCKXMvFwAerdvX7Rj9GrQscAYrYomPqGPK7mfGwIxQT
5x3cckNp2ertnUkAKlYFMCQOXpgdNH08epSNJme+CZpPZtVrLw6XU/abjVKkAp6F9f2WStAJDzV4
3D9hOxGmJN3KI/20GrVkpVMajCbdXo/QfPYxSa6VWUL5WGSBXiJHmGIh4fon3wXAzlr/VYM0SGr7
UcfLOOuCe3TGblgsPkY4M0EAM4jAjWc9JTquizXueD9qlqNFGmFIO1/ackBxIT1nU/NUd9NrrxOO
5RFL9vBa1agIsFIO9j33OEDeJFGzU+iaz3qB4jr1ORNeoBK/KTrFzMBaufD0phK50tRHdm7VGpex
NLCtsXYTo3bfus92r13Eco+I5QhUiO4KpVWukwp7p3czw254qPJvo86kxe9QBuI3O4AXgC8QZRNH
64+Dq74CaD/jOjP8Q9P+gqAVMwDS2C6GPShE61Qt/tzOEOEuKlMx8p1Yvokl3chj126OXz6Jn5zb
5S7/h9H270Z9SyXkdNGkxidbvP9p0qn1Cc81c2KwTViQNSxMi3+eUv+myzrIWpum2Hq6++WPRGGV
YLei5jvT7cnnW3hB6un8WI/JtgoApZEK+gax4TrPxAZusx419diEyZuIsjFPPMatjcMA+BRLE5kW
aDj6OWHZ0+vms8NA6OTpARfbY1PUyyaOf7o2fwavsxOoAAqI8AYZiCGJ37pAv/UxQ3Vd42qIsUWJ
U3wDVnJ0OgB6uBn6yYvuTce2bY/IP0OebDeOMd9CzzwnpQmFhZC8yU8gc2bgfhYLHXGRFnEIkODz
ZNiPBUkLO1j3bvm9JMPgeos5Gi+JEZ+8oXvUHOs5yMYjAoqnvDZOyB+vlWY6imUTlNaTiqtQYsFK
1q3jHNwDQcImlnyBXrNKIru3GPviCRewChHUfN2NhF44j71ZTBfKxJokSk79mBx0CsopTxJKzE7k
FcSfU2sGmj62nnO7e8yaep1UzrMKMkIsSjzBYeZafH94FCO4yXrtH4ZR9W8CHJqYZ7qsilTTtL5k
IKEOtujrZDlazUyfOeCIohIMppZ1U+2YGCon6rFIFejYIc9IGaMtOul7VBkedG+Zrsy5P9cs83qW
hp1pn8HRHZr2ZqHFVLFCF0u3vr802XgNleCucfW7yo1/eND9yhymb6yeY5ilk5u8xDrnd3Ru6ZAD
UY78TUHiL6eY2+mMeRUpgJ6eTzQqgoqupqTnW2cxqlZz/1oAoEL79xj5wytmDS8Zg5ljFCcTGGM5
uUBSLYKPcauRXCB75yvj1XP7q9ZRd7Xwxil+E4tUBx5+rYxboJUbVNyOjdFtM4toh/yLXY63KlQv
LPDGAT4syTIRjflJvwpYzOE1eEaHLNC6g1k3V3BYrzhbg4eu1lYjUhbGsxePCxtRRdt3tl0x3GyL
XwxZ5uQauD6Qomvdn4mloNGNSsa/f9B/M4oRuIn/NMMjs/3lMQ9BhRf00Oe7ATXRxkM1owQv7QzD
VjRyAwioaR/8MviH9oUTBGPVlwjWJXxmhkZuHVW0L8NnZRqTAd8bCanQumV1ehLznCvwRN16ANtT
pNkJfZCVyJ8lMSA7w9zVBDwloiIiw6nTUYwGNvWsw6YhZUWQnZDWrMFqiVhMs3+CL1iYiIuIeMkl
UeqMF5HdyBP3ufdwlMfqSgwZQ3TqFFEfs7dw8UDvhIvUIwrLptfAt8+hjhkyyb0YNZGqTE9WBmiG
3gqK9Rzj/xgghFLj/thV6ybOThN4eSAl14Cgh3iiqOZXqJioY/A0YxPRgxnh8+SUG6zH4/k6ptMx
cxg3RB8OjORF/GZjVm+zpt7iWT1VHc8l+ak46QkA86Lju0nUrkMHe3ub0bdODyLQcUYV8LJ1bli5
zuaqq9JzW69cy38mH0iP7d1nkaEIeniuYch0a57LOXsT6RC3H+9zIvPfi8rb9qC+sP1eacNbncab
dshOtknUgdT3KzKphs9IlEAZg/gXjWdkHFgbEtbNVv4yo6PQDNN9EALqVc0hX4QVFLfUw4zXR4Yj
PUyqCYdAPZUpmdjYOXdj8tJNzllkrTXydSLbNKEPqkxIKZKEY+31Kn60ZxCxJNqlUiIK82TT4u4q
ZviIvjH01jnwp4s4LnUYqoKplx7qLjpBQHhBnOgU4t4NUxZ92aRBACeEypGiasroKzJr4LUezba/
14a1XMRO3aM7Da9aET8IYp3WqQ/KQYy6HUlyHAMh2w9bbY5fzCg+aXknSCIvpslVKRYjNNnXDDvY
yUfKJQmOlmU9i0xblvMBei865s9M4cc4ZfoguizDh7iy70TApKXTzUzNZ+zgkKnQ11oyv/YhUx3R
RJ8jS9nHsO7II3o1RH1gJc4Be/eNyLW1bUp6sQICDDQhOZQleFLR4Cl6iDAyYhoeB+4no5dJVsBE
BkCsxtPSgQ/arsghLnXAi2LyyXE9FMluTG1XefCqKuT1RYMT2deYSbVEagJiO9maMaMEQXqhcfpb
OlPhCWdm0orBf8bVuyLrzHAs8oRz6f/696OWZnwxQxDRF6tNy/JU4VBiqF+i/BSf+0o3rWzXONMr
Wi7Xch72hv+dPBcJjw5KoFiMuvgskcakRjOAeAT2Ru5ZNKwmFISAljUAJrdC8zK9poklh215Akf/
WcUEuHX0hgroa+wqlHTGM5P3gwekVbUxA0qHpMb9zhrWzbdEgUWgFshoRQoq0D1zTo6G7hpYNgyY
DgupqsyWRodah8MiPcA4SLVKQmZ3PuVF9Az2Dj2UmW4y2ugIa3r1UtZeuIJPiJgySY0aYAnQAnKb
qgH4/Zwz1C7tEL12vdgOcUgmvHsAHH9DSDXs+ze1Nkq4ptmbGF/C2dgXMWrllLjFqG6b7XGtMziJ
MechUNQzYuyLog5fVJcoBFEAQx2vyFjsWhAYYCN7FNzFHJ4i1e4bzQbl11U1EOqJebdLTx4tUvS/
xvEeNOOhp66RxupFnE2ESQH0clgZh+ReqZ11QU1AtIrEMc/iJB75fsACJ5EZUCgnJPp4ECsNs+kf
MUffWcX0OmXCGnC+ZRP6DZ622UGmuXpFd1XvospRVxpKIT20Hzsv10HVvKVt92jY40V06Nb5r9D/
f5iQ/1R3N8h3feqpq5f25Q9DlfNL9uv//sf5V//y+595kO9f+aPiTuH8P1UDkxVbM4kRsbj+V8Wd
TNYH8ZEiu4pjFNVvAgNEBghO/yiyGxZvWTavuqZO3EDK70th/d8V2jXL/DKQYKniOI5NiG1AAmJE
+ZLACltz7PO6JLhH3inua2sNZDtGxhGDsSDs0iUSltDmMqi8IXTBOV62SWjd1UJdZ9br775IrPQW
Ok+24m/zVq/XZrwoFYw0WgSAl22NRHqhI0qmaOOLFvbwAIdm3WH9sBzMeTGr5Ol6nGLTTsuprzjf
68yfSASAxPS0/OI3hbXVXDBWQXPqoWixuHRWc11Oy3yOYhji86ExQndXx+2D0Y0VVBzz0TUCTRgT
UGqr1WCpDj1FMr3fq62iUra3ig0w4ubWBvUjjGZchdXiycCE3cjHs+f6zd7rkF82+mFcYjmK44tZ
3YeOTq7XQreBEs6rA2mbBUjuL6PBocqrm4dUxS5McTNGrHBYeToGKsieZXCN0m9UHhdtktWrXFef
OkHA1Oj6Vror/KD8URQNdInpNJfEJkNP2KDnpO5DPV5EkMTXozp/S4Yflg/sniZB6muGQzPM2hXb
32Ehv4FOIlYdNjQ83QV+BobLwzcA9IED3mGBr2S6rGNcMP3kYs1RieBF1qwNcEXRVsswkmY1z80u
37pOO9SF2i3DtoHpFOUbdIR9bIF/twHGLxvXX6ahYR/REfTPCMJQ4p6nxrofoPHjZXxvVuRYIMuj
KO0Nb04z/BitrNohu7MO4siBOzGsUC5yVnAigPfGKfWqPG32s28CAFCZaKhHLx0hxGIVKJcNuokO
QwdFUm2dBQWPvME5pnV7zLARkYicQLDlVZjvMyNpr1A3rwdq0FMdr93aO9nphFSbkxjrNPCQnesP
/iWIleiUJj0KF9ybYo6VR8iJZYpRF06y5QZJEvqBO+EDg4ZJuXL0NL2UIDOwmKM084CBOUCPpoAn
2L1Zde+fKq34mQMq3zbCYQjVF2rVpKtYOqhPgdl4i8AdTG6Pf5xVr9iXA4xIjDkXfd8bZ6NplkMW
1EcDdHOBEfJTUrqbCK2+qLaSI/C8Rep4xhHnxmyZ++a80oT1sBkF3z0b9RSvMmi2rVqu/EylRD82
27DRMwSxx/5U8xQRZPa21ISQzVGScYUiZrpD42xvDxRK/KZ2L1w1625m8WBIrfXUByRIk/ypII9/
5xZoFzTGo5GG3Q/i8Yc0yL+rqtKvij61dl40NrgMHsd+CI41Ak77KawBtEe+u5w0Zi07igCpBrXy
ohjRSRuaAbUPr0E7mDHE9TEbV5R9QpBzroUYij8rkIui7EkXLJRMR3+mLBC4cJzY2qZ+aJzdzL0L
TT3bieEqp3zPuiiA/fADg4RTq7rdrwrBzTtH9e9m8IobiFvoLSOQdmxU7sGkh8VKVdriFCmIbqAi
/UO3Sh+sejSuEU1CCrFBtI5yIPnAyTZXszKm976XNDvbifx9VAI1QCFuQLgENYugJlTErbBnPYsf
adgXyBrYoY5lfI4Xbo/ckkqGflv3nr+KsyFYOr5/azHmeeyygrSCay8BIprLJANTVKgsxYJmvvA7
28ngTuhw/6Iewa0izu5COHPvmzQmKWP5+8ahcJ3zyBVbAycytO29Z4wUf3PrIQkik2UW3DgkQo5d
PgIHbctDpdq/wf1BSTCgOFKSL4xNv8YzGbMqTdQk5cYQexizi0WA2JXHci8Ho5lCsaZw+f7+JMqX
8li+/3H4/kn5olN7nEm+9WlXvjXCA9w0pDrlKeRH5OtfztgBITwYif7dfdFd8J6dJlTWZykyL6Cf
77tKwW4ojuWe/JDcfHwnIZ0BAUF80G0i1GY+3vr4zsdr8tvyDVQlsY3sWC5Q+uzmpXzx769Akdcl
P/D+5+RZPu2+f03+lfddNM6OdHeA5/+6+E+n/rgw+fb7O/LFT8dffqd8e6x9jDKdul5+nPfjc03d
P0xWgLzGx32UX3v/gR8//eMrcu/rx+WLn37df39l79/8dHp5C+DYogH6cYUlzMKV1aTwxnWFOy3P
LzemXTXAmMXD+3QR8i35otwrPQwYU6vGTWX8EaAi9v6F90+NZO8SdJtgjePNkrT5zB/xrVNc5Nqy
CAITzRUAY9VYfsvg8R2cCSR/XAqt/jF3aS7y1Y+3WsL3re0rhy+vy0NLfFme4ePd97M0Qc25Pp0R
gvQiLoEZjxX8KhT2YwEuj0jOQnUVu0qFvcL78RShKhXmkbv69GJOzm2fFE/vH5FvyO+x5Nc2ozrc
+0nkMQ4oNhSAzMN6IgcQB00zWaWud6wSANcA0YEdi71aAOcBWCAp0KYxCJ8DQvLnyPNJXoj+Lrto
KYeCUj/rra7TI4sjOXCmq4RnRgyc793GWzZN/8tpfjGSm4s8n35LlVK4CThwFWaxmQSmXG5s6OZ/
e/jxOfk1nkZJOQ+xCMfpduNYHsemcfYmdWgkE37mISuyum7gNHgzHDbTGH74mf1QgGpCbgCCZCm4
K9JuQ/Jp5GE1tksTddIdqymKpTYJabgPqqfYQDOoZ/tj14EqDYaD3DRizy0SSFRZhtytKXRGp67n
wylsKrEnD8t21oCMFXuFottRbpCY9ZDkZzYv0MmHwFu7ObU6pHoJ3dx3kW9JIEJCd6EPvrOT0s6j
wFbLTRcpb6XG2rssSuwoPN+ItvZoX+qhiY4Tuo3LCUMJyA7olqW+skspcSoWkpOm6TnIQygWwqg2
CLh+JthsjbheVbpmHBynMQ6IGdcobMQo1wu+TlzjAaoi/r6w++oH3iqnmoiE6YxHFVPY1YTVHVqQ
+tpITFQsq9aH+mf7e6wvrAmsCkJk2gF6vmMOJbGxS+gnSC5SnF7uDTZcc2ip774eo96TgcT4aJ2z
bjlkQaczY5FXkHu4YBNkFRZicEZ/kM+All21O2Dr8IWxEEMujPvviM3Qutq+Sq+Si6MKSgsSWRB0
fCoNatWQ0RH8p0kQwRIQNn/oosvjdM4JDQjzJNlGF7LrFoCOjERdjQlHZATLVtBSpJ77xyaYhBWR
kZnnQcm1jYMiDndetG9rgpK0VPUJtjiEYuml8NEA5d6X16a2S1fhiDagK0ZDzyliYsZNQxQoyHXQ
kSRV59Ox7YSg3hLsVvNIDC5ftP4lb03+ZK9EKzSbB/+dtyZ/nmxwmTT6kHQ52dBcf2+Gjrr/0KSX
ex8beRNaEkBr4QLzReL9XRZdOi1I3Xfc0ZDHaJtqJXudbEJy72Pz4THBbEK4ShbGEmQOyTgLKkZ9
ufk4nFL1xxAEKeRhMJLRYM1LaULyvmvA1l30rmUilAuvQRLOYtmqxebLIUziTWYE/laS0CTZ7GMz
CScqeRjoCOLRLA7uYIwo/w76r1adyCAbPoQ7sQnDplyPPs8LCUx/Z5r5Nmhg2EeJuZa8LXn/PqiA
8rWPwzbND41ea0IUAZtyfDNRLqUZzSh9T1Cqj3CydGRW4nIVD+goUmLRmi1Qkr38QSZd2io0tGvV
nkRcwyJwgbxWutIR/qVn1eNBx+AqRse6V3XKdo6JpANouWgydXBkELWTUE2PQGzugih+BC6CaWdT
pmutNtHKEzSPLnEDfDXFgA42CRIN0vDvvUBRV33ewzyf8ffD7So4dlib1cGEhqmw5kAmItngcPQo
9ULkg5d7H43BgY12MB/yMc+XNVqHK0AewKfSl1ErDOBvuXV0xEZhMahULWB+wa1q5azmkWdLS/Rv
PA+2TuXuIjXckEW+daWnbII6DVZVaoDN6sM6o2Jq3UEpGrdzOMTH1sw7csbltypBYNSkwk0/TwEv
oBu3mioqYrWKIJsCmRZRhQJh81lPdqEa7bSy2RsxZmpdjlQK0i38TJMhzkRflvSxONb8wlp4KLkA
XgCoBy+zXwKsqpYS/yeRgBIE6KCBuU475WZAAcRl/pxmZr92Gu/ixrgmunX9ONhbg2Xv8v3sVHjE
Ws13V/LvwKw3lpV6l+XOKnDqapGNaGq0OD/ZWNpnjYphnZjdmwGnwlATOgethkW1qs6IJ/CafHeO
Q3SXm/Yx7Bhr5jn47vupv4nboDg25s/ZVKaD3oBkzWKoAZxuRHj1EFU9DMgGgcuMVG6XgvRTk5lU
p7gBsAIb9B70O4Q272vyAmvKx0Thb2HDScOqf9aaYFq7Q7v2A0gBvUt6eiSfiwkWnV5sckUJoKip
v8yGvuhC/pgb9QEKdLSrPxEQJRVRUuN8T2sPYOTsvdPfO+4Yr+Mw7JY5AwrqcySn3z9A70XW+sXp
azD/Meowveqv+jZyhZzL8P7bwrJ3EEEY3EVlM480YtNnsDt7kiyrtGOYmeanYqpvgdLOLLZn8NeO
xu2xkxsqziAlEz+HMRZNp7jN3ZVRInXZMjvIu5NNwmDJpFIBLKfwcPjDlYHFJhqrYu+TP4N8Ufov
iFI8xsfhVn5EF51L7n1s5MfsD28HeSxPkEQ5GqNwxeSHP31O7qq6nazxdH57/658LYuHfZSrCZDY
V7At3bpI02o1FIC/zclUVo0VP+RZMp+8WUuuU+3Pu3i4xjV2X4aOujC6G6TQlGljkEJHhnpcWJP3
Mxiy21xO6KBi6L7qxt5elHOv0OQqlKTt8ino8m3maoC9UgxPQ1F9zwMd3cse0dt6PMLUrV/9EbGf
ofR+K6St10ROye8rZ2k2UFdIpGLcoSYjtbJZuaIx86rhr+UaJthtl3pgMPj3ThjUJ19TtGWeRNOL
U0d3M9qh33VyXztSTLjA9lb/W6Ic5fsDVe61jd3AAWK+/1Bp3Xd7nMcXM2ywv8185wzlujnnTYeR
LCmXl1AvrrnuY+2YFgHeb5G1b+cBESjxZgNadeySl8ZL0k0HDWMfB07+vQ7nszwrd42mHlnmyYvQ
v7HICy/kG62r/Ahj5EaHstYPlomUbzaVQJwE0aVQk0U0evOPSkOtJQcwsKsab74NZbiXP2JqB0SO
m8i4K5tKu7D6EbppYqSxkZduRK3BV2v/mzNH2rEbw4nsGlc7k1OYPRsYtVLPFJVbbaulXfiMZ9tK
XlUHQB6LGFs/Dg4qVlaCgtD73QkQI4nayLj0waTd5QZ+0/KUE1yHfrSQi83jdldMBRx0FFR/ZEiQ
yG+GBZbebWMYh8ZykoeuH3+Tr6tphPBO4I/3+pQZp9lu8aT//+ydyXLjWpZlfyWt5ghD3wxqgo6k
2InqqQlMkkvo+x5fnwv0eFEvX0RWWM5zIqdLIAiCIO695+y99vpBSFF5MjOxfqYyiKdrakhyEPTw
Qxt/f8BqzeUUN62+G0axf4rT5eG2w7GC2DNoZneK5ko/laUZ/f4ANbN4lkWQZTVoLq/te+xAWgI1
dT0l6CusSB7fF8DEuOeVYCuLhoaoPTvc9rpEBl359RIDTh6cb5fd7YmYpL6oRssPqjjH+8ikuXY7
/EJieikb5UtcEniSi1j/60rdwWCzLklIgRWdY/FV9OodKYjy62Qu5KXKkJjCpJkuyC4AqqxbwDLY
abqQvBGTkvjq3NR3FTekSytoEt/BvPyKJ3UTAN1+6+PC8iIFSka0VkclRGaWwoV22w80L39Ss+jK
bEv2klDB/EZKyf3cIRm67UeLYauOwnDN8MB7goHsdlKK6L5pMGvctgjz0iW5Lbi2llF5aZVj0ojA
llImJu13PVraYg6U5e49nGU+7gBZkWHm9VmEMPR7HzoA0bzTzPelNix3qqTkUJTUobNoGX5v0cOm
HZal/TBbTXGTTO0OuH3Ek7ZmqtxeZeIeYCXmR1aak1tMgnLAyladjBbg7+1ArWGrAwQ+3DYQq751
ja6Jj11nWEeGiOD3VvBbq2Q2PodeBzOvG+0xNbuFS1BKKOG32Vf29wOia+lO6qgcFXUsjxmv5abN
KH1S1/x9PLVoOigwolMgNMEhRmLk1oqafebC/nY80lIpToHD+1QNjXjoAwJngoUQ8UF9vW1A0Mzs
NGKtnjpprg5qm+tuF3biqez5eKDvO5Tum1+0dChFjp34AMC7YmxbWhi/xfCwmAJRrJJe/2pBFmZ6
r37USi449DvFU831uS84RqxQsfAidOHD771Z0WNlltpLIGSCRzcr3RuSoJ64mFDJRWbwYfJh3TZN
lQ7OUB/XD1qpDtsyDcivKkvtodRpaNw2KcrJKSjOfkApTtwqrZsTRLdxn2ot7u6hqnHY1fe3Tfn2
PPVig5aKIdPv+Erc1YsZncfSUpn5FO2nEpFfs75jhUWtrXe6cJHmWd4yeRI2i64kj0ZISbqAH/GL
REsgv4Pwnghq4YZuBr0eRM2k7rvQnLw45+ulLurpdnpw0cLzb+IXte1qn3AT6U6Oi+Y8tYKItLha
Z0avty2XPiDSYJCkyxQM1nacCajohmY/9XX/OBpAu26bzWHmlao1vwtJRdIkqOQjZInogD+UHllg
RG9Lj77t9ulV1ps49MqzEQmDvxQmpAXEQWeJiHQCKLjgpOF4O0E1KzniTJfmMpCSsMNuP2+6NNQe
4wEmxm2TQA99k3bVewDv0zVlazwaslAeAlUqPA3n0ZuUS/vbplTqPuKoYJzM4Y4C8M43EpyfnV5Y
5kVf8tmOKkX96mlRy1YjXNNeCdyxK9sDCLXopCVp7DKJ7D5z8zL3ufY1CRmDomUIZ4WgEXCLKiDl
cuhfgUgfb/uKOvFHSMLkif4COQ5TP237haHbCPuSsY19DLFFJmYgvVnaMniLHk37ZCnCc96W5HOt
x3P7cftvH1rCyUSQs0cePHi3p63Pv22hhL89Gf/bG//3vXGL3vJ/70k/fY//sf3IIVXHDXKX75vR
fffr//4fWUFiyS8+fjvPxb/pkvT/zOV/GNLlv0GqAFSpydjVKRIhePkDEwxcmDa2ZgFZATKM+/wf
3XLc6rqlIVJWUKdrq97uf9It/2fNHqpjuvcmolDRBEv8F9GNSqZFWHNX2655EGmsw4yMPDP2hOf6
kG0N3Vlkvzbu0C6RM9c/dR/qV/jUvaglVU8XAHcw+9MCbuu1q/Z9gESPxsoGupZGDIy4tRI3x06N
4uQ5xWle7KrgIdvkruwXH3TkWRaymsgDN3qWftV7yzV2lgsC60+fyf1vAeKfDQv/bCla3yOWIkvT
oFfo1l8EkU0gz3DEzYWMUuOll6SHqF82tancJyNf8qb/EQQGiyqNr1osPfz/X1y1/kl8zaurfFLU
xURD1JS/vDrT96lmdrFszWdr3Is/5UNzViNHfEdN9QPCZV1W/hiP6kNJWtCeMlr6KPjm0Xo0DWc5
I+pXL1JzlA6Udj7y07JLL7gF2hM3+/HSV07rxaf5w1RttIzao5FslsQtt9NX+RIdlHtxU5nfIcse
T2CanH5Do9Hv1St1lJKAXBvEpXaENbAYNmU4u3+vn/PngdACZadRAjY8ZiTKYhO5RKkUUzFpF+0h
P5AO8GuCnLele23WLstySgKm2zzWJyl1pH27Me8UN38vnyXRjr6SJ96OP70WP8uGiUrsx8dgSxhZ
KtvDR2hux0N/BkVr+sn3vM1dnLqzR7RIWtk/8h5/Y2eFdiLsWOa3n2jSesMW3PwTKOmkusKuecfp
nMte84xMgV6WLHsoGMOntYb8HLSbLLnM94vhhMdQdxrzqbyk33SpJzhhx/JJ2ywPJmLoV7xOItbA
xOV0hIf5rfjQ/TF1AhwQPwmcyKPOvFq6w6oPdy6EnGb6I7kDiQsrUDHsVKWv+jbkXNPHBYAQoSyF
eFFFn5wt49K8j3v9s7wPzl15kh+RRJmk15XbOESS4FgP8UY45XfjKbwblm14r+8JPZgpc9OidqqP
7K42cTHb0aV0lZ/EwzCNibmBnmqPn13ipQhQAM7pruYEb5gkq/I+fuqio7lXSStkdQCPzeu8Yr9s
VD/y1NYhiToubO0q/QqOFR7t4/JGpLXl5meUEO/RUT4qIae2rVwo1ItkgwLF159sjMMEAinZoEV8
tRK7UF3gpNl3cyFzYzrJsa2exatM1/gh3BkNfGXgFE4pO9gprKeBM0FaSocQ4gChWd4mH/2ucfKz
/CBBXnkOP5GUt/tOsMEjPJsX8LJc2gQNdci2iWDTT/l5RO7i5crBuLSqR+gdhozP0S8qJ9nW2+zN
crmfMAwi7T1a99YLbZuS+lflTF7n5Hw77Ox7OBEu1+/l5CkpnfrMqH9uV3I1ozB0G9sAofBG2cu4
qAQhDrZsU1HOvO5D38YAC23Js3AhUvJ0St+6aHdhb0fHtnL03NaQW3qQaPUvGvLrG9T9wjN2A9Kj
hRNJI3uTHOdtUG1Vw26c5pTnDtTUY5rQV+IeCDdzxg0wQLRzet0dUJewiv6VPUcek8srUWPZRrbn
LW4G5jwbgEdo5Z+799ndztvoWYUmSFwA+VNnnKNhZ2tPwUf7I1DiJVnpOAy7+ZWqlreqby/oqKfJ
FjZzsxPJgdpMIahN2zwr/bN1GY7dFUaDbhvX+UF8Fd0cJK0tPkjn5t9Zbv7Z0gdYBSCKIRECpkh/
1WphQyG0RAdP3IYoacF/yrnxasbtv9HE/9NN2ORltNVZKjLYyX/1djJJnnsxkOqtJmFo5SWsedrN
4fQNExbobN5Bk63/jaJV/leKeEmVRUrxOrYi1bo5Mv7k7lHCWtUnq22Rg+Sva16Sp01FguA2XCXs
ivAuaS3K9MwPqpcktMDlmx+w1ws3IDlmQOpI+29+KgMEJYsp81WDSuz3GrjLWBEPaT+dJxpbhGw1
rS8pcJRjMVY9c5JNls5S5S8gXOy0bk/dxC0jWwjsLtU9MpnkXCxKfVDHmapdYtyluh/UbfsiV73m
oAgBFSmiT8IWT6nLXB66HPYaVzko7HkrK4M9m+VzB8nuMdRa+Whlxb5OIH3mqSHAYwurndW1h8ko
4s0cMpAFYnW1hnIHQjQLc8PPNNbxo1MXJIs1OlLcidjTMkex1d2JeSptFHHZGYTo+GBQ4KQSmyPo
Qe+M9PypesfOSIQXU43hPi54C3zsHbcD0y4wAdQIdtCcEPxHzsirXDUC0JgFHAnS377p0pM8It2L
S/Ex1QP1GA81Ff9Fxw0jyyRzagLY73mr1c1Fz+LUEefcn2LAu6pWKByk+SM/IbzhnlqwzuCSAzCS
Ia9HQUdjU1gIEKpzk9504QtyCp4nEY1j1xpHoPJk74ojA5+hnudGmTe6oH7C+cHj2RFdDlg76I1s
OwwyYQKd1u7A+GIDTO6VUviyZI6s0JYnTf4IOV67NPNfTakGW63SGc8W+ZwM3REOTe50pa75cqy/
9DEpmyo4+TGY6UDibrUHAlpoeiBT1PVHbQkfxapxklQ6iQQsCbN2L02/6kl7WCpB2ajh/ErJ8qUC
UBKdezHKPYAcD1NUPCZB+CTH7a/EnJBncwEvak/fon1dH6ujhwrPJApKSHwtV7DNrCmFosBbTCmM
MSQUVu9prFxZZMouyqfey5NEQdDHWrXSnmN5OQoCmj3V4pM25bsyKYWNkKnCtkG7nAygQpVUBFTb
jy8FUmzRHBGFVKHpC9M36WjIobKnqZJ/BcYMWwA7BH1LlIvpRkj72YYJBvas1+/Rqob2zMjQnQY+
gTlAB87ZyZYjhQe3qkK/Hx8rtXI6yIqo5NyKFqYKHbcQe3f9zMRA8Kfs28pC3yBiT4k0d0Ql1SwQ
pM16q97rtPBzjarF2qbGH0wpgNDkHjQPCTsTaI1m1xP4fYOkSu/aIDhGI9opE69C+07I4Jwel0Fz
lWl4NtvxYCnRDi+2ryJdXCWF7TLbLVO0YYp1jCeNvlcQfGziPD/PkZaQjxgYskeMN4NG0yuHQOjN
Ht77aaGYVM7jTuvUILMrbXDnQqp3MsbXbZL32zYlfhRx5tRTLGkehJI2IoqAEJJ/0jilRgscVZd0
V3HnsyvFbF0Tjsl2Ro8o9a2KIGUKHMirnimJMRKI2Ddaet63H/pMHzyLG+ZsstVFm7oz74MO9QN9
/BZ0MHoGFQ++N0YiakF1TO8M/SNJ19SF269i87WgV3FHBiCRmutGWmSlvx8N8hffiGSPgwUScAg3
NK9pOIWNgr6ky7h9ThYW1aiXv+tQFnxZHmLvPnYygPTn5aEFTW04TAGqrem2x/JC8la8oVXClDG4
ys/LVr4mlde6zTE7Yq35yHBP7NvU0S3Xul+g+5KOep0f+e7XBzpV00+zkTxI3PkBnd/VLi+RaYtX
6pnqOfpoD6o/HXs0i6fyM98zZRdtwk7lNz4j/c3ct4/RFrqWilaQ+/zZqGjnIdl1csnNVU6UA11/
VN2mdaCT3NN7kZiekjGAyoMCWGijADCNnXRBVbMife3mKrVIvQ7gmnmawQTRgbisfZr35i9zV3/H
wzUitClxVZQjPU8cfmpEDy/jQabLNEM/oNrMrMdJOzc7WRvjpXxiIh/em/b0YmyMjXiON0bjQDAi
/9a6KD/Z+5JsCsf8XN6TxTY2deuVMjNtMM9Mm12Jwt6+2yK/QCC6xpsBuLnLBm6glmMmJ0ikjbZB
kTumXggoftxOpq8wuxo9pd1L6g4A9cy3rdtboFWOzQAg3UMCShsX20hFtAbYQzL2yJPwRv0eB+vE
27vU3Jv2uTd6selHAhYxbgiMJw463alGQuuE2A5es25TuRqT0xN+cIP0ql2V2M2bXG0U4oZHp5wd
yJ+Z5giYU87ynRnv+HGkNVQiDg9szfTBmOju+MY5xjw4U7UiE0zZypwPnZKYDwcdCHk+eLNg4weB
TXgpOVvMLr+R5CnNvvlc2WOf7KYlWBKIFLfxs6XfpXQRQ5DeD+Owm6yrcOIWZp007U6/kjc6bLks
cmHHKTZW5/ijcVJ/YQGHIs6SDL1kgyClo53HnNF8gjVBcyQ5mfFe/6V5wmV5Cc6sn9orDeW6eOie
IPTw2uE7U9+34lDthl+syQpkVN+KH5/0Y/7Rl46o2N3r+BxPTqw71omvDQVC7Evj6i0rnyu/eYxY
asFRv/INUD5zFmsJoChYWHxoLDed+rkOPdXVTumzxlR1cWUqduBJKo9MtNfBQMq7xT6DJIHVT39E
S853kimU4E34SUWb+A6nrm2j3tTPGGvgXPI22TW21FJ6I1K7MG3TxJrlxqkHMo+TaLCQPKWNox2k
2jP2AUQHtzdZ1/BJ+eyjTl0+oMIVgRGlL+GyyXVHh0nZ74VPtfDihxDy2UJI36ZmInayzmsSHhX9
6TjthkPawtLyuXLRWAo2CqN9j1LgjjrnMQndFWb/a7ac5E20DtkB5AZrWz2A+wXcYld+0uoOWM1h
/0HDZxtvXFfA0qeYsEynQWy9JV/ss/9MPDxeLSvzaFtMtkHX/C3bdLrDZIAF2OhNL2THpeduE+SO
MJI8a7cEpJAPLduC6dD+pfEe6t54qFmQFy7tTq4alqjUBbzsvRFYuDgTGR0XVuRkoqRPw4ZZnvVk
Wk7/WjLDmTamo+xaR3qTfHmjP2cbijlX/BULw8cOjp6vPBfUFTzjsEehtzyOuUcQCQF099mF9cy1
8xNYA456xM1HElqFfc0xfqH5Cbf5SWW/wxvK3nfew4WVLgCQ6A4/2gJdiXdNwM7iWTvSX6dzKDlz
44j0BktfPAUP2I47p2dVR66Cy7K8e2jPwrXea4/gurs382KV9nu0a/cENHtMEy7B5FloHrhrD4/J
7EO74aa/s3zrU/byF4bQ7n6NgDhMfnkKT80XYraZiAkMnI51BvisMt16rj4x5h1XIP6Tcoqf0z1K
OvkuVO5UEMMzJCjA/NssPVTdrhLv9Yt6NB7LF7JQmGDGBR494pkQlG3pb2Q+Uod9s5PeQOUuZ5Z0
J0YYSiGsEePPzrI72ca1QRRya7hGj63AyXO3Cu447wQPvdV7Wp4VbeY3SfEUrFhn86R1ToOOS9hA
lI+E7ST5fE5BhCnCLtOLOB1KVDeJwyKVdMag94sjZZURoH95YFUp/WrrT2YVFrr+7qBeoico2qYt
+eZF3mAWi1Cj2ERUhrQP1va/E3tNbzc71OPEW06HGDiMZ1qnGpwPA9KJpjiZReYPzgVlx2UXvmJL
Pd1uc6oX3uXvVFdQdknvebhlWmR5832+Qdx2CeM7RfokYzgxL+F4jN9HJl7Zflmp1yQ57E26xpl+
5Obfz+Ch9zjre3qQofBDLMTGxLaW3HP/sdCiZ9YTLKXH2aOP/kqwDyuC8ZhdqUAob9KZAsig2NI5
2y1+faGjTN5AfgnfGZe4GSjKhzX4RDWcy4eYMI0vjOGtk79icjbpHtOh4wSMdsJQxv2RAAPGYZ3I
3uepeg5NZuEONkVrTUb0GVQk7nbX5L0znPQsMy+9TG9B8EgGV8oEdKdwxSaIiEmE9pbeDt7D0E5T
oqu86rN+Lt/L4KC+VPFDcm9WWHG22ja5rhNPFDEfExldiHxityFq+i45L8p2YaB4lbYEHG56GCU2
uVH1Vtx0O5an/TEmiKbZ1LLff5sr0g5JlosxRSSB82o+isspeCy25LJc++/V4s8s4Gko7VXH16Db
scOT6OXPhugE9+WF6KGH6kB8TvpBilv9o/j9e0V942e+yz9k5ZLjwmFRh+LhCOEDKAuT8EfGvPhC
HPz9IG60eNfdxd78rtJJfOauToRQwV6pjZ3IMMegeMcoomzNFxJzka9aZwpKH7Abv/mPRDpHSMYr
ga70ojcBIQu1R/h0ADTFLfbaAxQHLfKj7JJ/KwuzWC//1gh8Ty+LtU8ln15g4SvGCZXDcD/ou4Bh
cRbf6WGxVPgcFpHFiWir4dtC3xSxkQ3NvcRTyVcPLCrzLO50AEtTkrwzpkB13LBQ9wxcn22CjXoj
ybZ6pB2dvSEPC46N8tM2Xw1Oonve08wYhcVpF34zhynODZOEiwLQLXQyZgl3Ruc1QGZSp7oC9uaD
U78RxyNn01KWHzbpsikADDt6Gg4Eh3yN7zi509BZPutvVo2Ez8DsCH5a3Z8YaAjKNTGG2dprONmM
WWLhSBvjbjnObn7INzmzS3cEkHcCkXBtEBypG9RW0uBW+26w61PskXCBMFv9Je6YIsYbYsfCvXqs
4bHZ3F6wM5+ya7FLNmix2s++8iATRE81oTDEGNuMFGdzU59Mcy9upu/h2zxxVQqhkz8tx+hYfFlP
4bk7ItBSP61d/NIc6ANTP69fptmfix8JgAzJWpnD0mtOoP1gNfOnL8PcVLQpLJYyeJa40IXWneJc
cQYzlNFWzKR0ySrneaq18I7upBNphrgfw0zaT7c/SGJ3HPJO2Igtoki0jC0sB/56+3Hb7vbo9jRj
JP2oSMF0RmUv7a0pxut0+zNRodUdvvYs7LZjnkSXVpRIuZ4UAlJEO464z3R1q7qm2MgeCQIKi6oQ
GGylEzyMYBCjPdC8BDf+xBc7J9wnrwgtRz1yia1oT0QBx0Y8kCuoueijM9Vg1IkW7L9aJQYX4688
EIzea0iTUEr7JAQwoxIMwBbwBVtjjV1sRIpRlkadM4hCr0u6K4bdyKv7dnyUCMOK8yLz65XcIVpM
uDsaW24dJBMr4eaxpY/tlgFelogwwEio3HBWXCNrQnRNmeyCPYOSlTUUzeUg95V4il5ASWo1gchC
Ykj4wzr8XBAJfAKQgN8TxOGW5Ck/1MyOTAVPNCoHu5nQX2STynKtHfdqz7hepQuFFHPcR6sxMajJ
6RKlAEyActXBlpDKW90lfYpKaKaSqQrJA6lbd2ZlILvkPhrV+4G8VWnJOuaPzJDHMrhkcfCuKml7
18nYQUtksXrC/a9dNB+YLjnBsPSNcgcRgPX1fVeJqFFpq7uznKfeHIMptmYmFXmn7sLReo5yIyIC
q/cj2H+tER6CanrT00JGriPQJ+v0+yD5yPoG25ElfatVxrJsoF8/zEkCIHrF7wubpFezKyhrJgDp
YBGWUgmInjvUYMH0sISXHFHUW96/tQJd40nsrsTSUl7Gn5gET7X2g5cNDmuYvQwRUM+xTgljbKwf
0NB7CUmRLQgBlZOCY8hnFGqT6o2yKbD0XV4FDIrbblJiuxajnyXQKCOxGjJJwo7GIdoG1PLqfnmu
DdXc9onQgoMG4hrqIx2GcHyd1xeTZVanCNplK8ipQGNiaxbL04GrqFi1nDjBR99G8lasKE/DHNos
oAedFPoKhpZ9v7wSvPU6FNGJ+DJvsOBwNQB5uo7F2O25eaL9iOYulSpu1sjvWuppsUHG5ZSZ50zH
i9nM4lMnqm/FlG4BfJAOt6okxJpRZ16sF+7Kkd2bIUdgfElB+1pq4x2p8ig4CqaoStk9FzX83kKF
7mKM1mczuVIcfKo6U+N46AmGZ8Jc5XQQVGIA1KuVSW9NT8UxVWlgIeF2UnL6EAf4YcWSQY5ooSR1
bHhxlm2kJg93D2BkMRjPrOiI6tiUUsxiBkGdXBsXazZehAQ9yWA0zKfFa1qNn8nESGMWAXpp6kF5
tyOKiCgThHpWMmgEzzwjMsdwo3BLyURWyxEuJBc9p0fq2+wRiNBtzbjWAePF+t0gMQAY4VM/qdHG
UDYD69Kkgy8pCeJlYphqW6uDFfIURMmHhrqC6hPB2WbX7eRMSTdKWzEuypblKAN1CyFUil1bU9GL
6SByi/SUubbsJuhdUaHfFvbV2bSKSzw2z1I9r2Wy2bTnVsLeCBFgbElLE8fnXEV6S8oAKxljtUy3
tC2CzknGknayaITbaqYEqwt+JZUXhVPL1SkX20ZlSqs1pJwNaf+alPBtg4xeDPfw/GDVL4rJEo2I
86vRWbSvkmA+qUXuJKH5NIzJYdFbFx90Sr6RuClL1tLTQKyMJgizm6SzfK7oAwoihkzdivHHGoqT
WktoEwb3SDoZJYXM+qgzVq5llD9PaD3igc+KrNLGnifsYWpawznvNl0XkOwHxBzRSLWSHdoZz7mO
IxI8Do01UZ3u2gFvn/weTUxkq+4q6vtQqk70NbaVQU6f2bXf1kTjPm9dkdAxQyiOJUQepMvh0Xko
ocnldf0oWuZpqkgcG3U6bZ047vKm+VVld9YsfoRhznBa9MSSxkStC21GscnIrqngtynd30aLjtma
AkIvgQkPS5z5+qHP1uxoKJbjNqodhPLMzgT50IFoththXauaI7BzON1pEl9EyLlaBuZDqWn7TmVP
Ypf1GDYw/bJ+ZmBNqy3Q4V2nY2tOGohUjYCbU8wepqG7DhWRgXUO+SWUQxbLzIlyaO2lIHxMQ+/N
kXIOhwLZFu7tyQr5NPoWWipLSZykpkD8WNZGOvhu/qvncrMNUjwxWKlpnOFKR61quKWVP5fTyK8q
ymrNOOwJHnsWjcltcW+nLcZXQjgzWqsj1d9B3rTczWzdTFc9lHKSFvkFnqC+wTvdA8u507RiAQIb
74lmFHaJKF1IulwLztXzOGUsovXucVKo4Aajcem5Tp1Z5QYvWxtFbVPX7DPWTfRaQ5Vl1WBomzao
/LRW3CCutooibOKKQp+SgduJpWKnZNV+MONHgff/ElM8T8v0DedJxEgcMVtkIJMKbIIFpMKdOogk
nuHXkpWcEnKCjjlt1NiPKhb26AdZYK6w2Fjoy12CpYrQzzWXOIl98pGHM/Fgd0OC/UkfYS2EsuVG
sPNgDkBZmCkAof5maajPH2pqQSuZ8swpq3QHV2ibl+ZOTbreMwVJsFFBI8MudVdfJndEseGOQH3S
RUY+KfL568HiKxHrMgkRixMkwv2sdvlOq1SCeeBrA/Yu/bo0yFwb5Z8RujkmXyzoTwNhrp5JJFk9
Jywd2v7YysQd9kPkLfCcSF94bHOTumbX7ILe3GZGTA2i0S4jqGO3WvodguNTyikC1G0cKkyRbhUy
2NC0yrL4EUgV35hWe5WniqjTNL+mgfg8NtG80XSNRp31aoiAEeVh8jUQk05stfluCPU3FQsXuDzB
1STimlTcDTb2Qp+Pe/RLSX7DR4ImWqcmYK41a03OHhZB2EfV8tikdCC4sWuqh3mNGYA6PplFidjT
lH6BOG9Ab7Ub6viVHRGO5A9B9xC2uzIzPnU5Ft2WpOEwn3+SMox8aH2mHXCGSpjoEO3oqwnM2GI1
WjMWZqee+FYb9ZdRk7wp6VwSUUssVze1upv6Up7WjjxgMy1k6TkQ+5BcTBYKKuqIMugHJ0vixzRP
ep8GDSJfE1VQTSs7HZBALH6cIbGe6GjMI3WNsDOOSI1RYEjVESD+bPfWJYCX4XTzsmziYjgPii+Y
mPrlqFc2S1Ood20+wqBeH/3lv1NWYuMDgBrW6WdMZ8iTlFqD3xn9+cftd2YzW14shu/hGnJ++1EP
fAO4YUleXjFrCyT5KvaYdVq9+NJKsfXBBsm4jQTAPzWxZFo0UOGLsNqGEALI/1MKdyL+D1EVNc2M
lVtIYtkQhuVOpeqkrUbMtM7+/qOfq4uQ441fVm9mC5mMjBCtNO7k1bV5+0EqhXTXXS2k72Rx/vEj
Rl6gLlq9S/6R1HML7tFqCGqGJj7ko0lVTNGKezEY5c3Qa+khq1N1cxM6/a9I8N+IBIHsQbn57zWC
LsrSJv7q/qP8+Q+43X3+Gf8Xms7v5/+hFNT/ZomWbiHH0xV51Sz8A6ZjGH+TpJVNusJ2LImcmn+o
BRXzb0DsLQtNICJCIJ/86Q+2jvk3U7QUJlumrgFU5E//A7bO+vL/hfBnAeoBcinBKdUUXVnf+Z9p
pbNUpFI0T+JWIN2aWV4e/pBQgnXYF1vKLPnIPCVxE0KHA+lba4ndGB5pGgO0+SUz6WrFgHZMyIQk
2Y7j/YhgOz539Zu0htbH9386zf9C9odD5F8crcI6AAwQybmW9BdtY4nsrTLNkKOdIOTAtLbbvKLf
C3ciUN9mqzq0A6V5KryasRVyNOQ0c6rlNLPOqYXuU6YiO6jydoGSF9J+UrPgGJfovhR9N6uUCBn+
Y24SPRVh62wo3201E8pJHS04s5uaKkEaIK0vqvt1d7OeO8H6O7ZALe+rdfm1bjOkJh2Z1Y1OswBU
/Lg2srgZri/VIS+qFFLk+9uv1k3WXdaVtFmPwKxGf93VSLekNXtPrL5U9v7HQdUsbNZjWg/wdsA1
IwvDoW7kzrpNzO7CeraDUXcDIkRbli6BhVgoljEtcDfjccuQFXR0arA4tiGxgqYINwRtV657FEDr
iKfyZybNVON5yrppyO8S/Np14ZrdmbnwTu6JDKJYUze9tz5bRaws5gFU5Drz1n3EZeHWEeURqqM1
z62xXYfzpuaoxtw6rruTk30/tFtVGfx1izQeLzVbE5BC04eXHZFYy9QwQiZQinrW2r1a+i3PSAt2
wGvcjosXryXD/+Otrq/X0oo1LGltzdUwY9Y/qUp0+xfErPjZJr0j1xBQ1jfAflQKy+S8b9bTs773
9cVvvxcSry5Sf328nsJgfczfgOrYFou89Elc53ZK8aJiFZObqAXDS5VdDsUNHl27Z4EIWM3WeTyU
94n8FFBPFGMuB2qf6xRT67z1v+vGrTTRZDS3s0grTKBWAhZJJVW8x4Hf98V+/X2AvnPAVJYs7zGv
se63RSwYpznzYljm7ELmsYWMs+hpv3BUukwH5e9PNWWqIeCo0hG5ICu5gMfr3+p1t16l8s7YW6rG
lCSl7lGkaUtmvbMewfq0MWNRdJUUhsD/ZO88siNXsmw7lT8B5DKDRte1pBYR7GCREUHAoLUafW2A
L4uZ76uqfjXCF1wE6e4ETNx7zj62f+jKcdeRigeQK39PIwmkl26JTSg2m8GmuOgBTCsqPOAdyf5t
44dB859IiWxWiVG8xXVKwZYN6mjc+Wny0hd2tFE4/jPXwofsnOvRuSL8IW+4XTdzeGqoX1sinTeZ
20pqqHsgMjMUxX2KMzSS1FY0Rc5sHLH0G0X/KzMDwjQytlwBF4wmwzvISVuS8zjP2q3RN/dE960L
OFUtEiwVs81Io+B/wt++NPH/nzkUhY8HTPb/PonexsiL8vTfJs6//tNfM6dn/oN5CXqzbkgE7VCO
/3PmlMIAMGfbpEno4HBNl6f+0tkbzvyMIx3b/d9mTgPRPihPCFGmPv9f9781c0rxNywvDxiOx0Qs
eRtynqj/fe6sGOazwZbE5ijnzMoUYekIvMHBHwcB6qUHwVAMk4Y6aNA3rfZIAKexpoKM7xDZUpY2
/Xkk7w6BjJmsh5GozBKpsohM80ikinYSJuwi06Q1jtBl2+rHsM/UmUVyIWgF4C01qfQ1H0NJ83Cq
0QWmsBvQ9rGTkAcP8czOZGFymlPZmUuCjrb3QM0pt51TYVsvmAhj7NMITCrBCrWrWYAuR983GlGk
uhpgws5FaQ+h1vxKPZDQppfDsmdBG6cBrREtfvGSEavMGPx1gxtfP+E8JbzemtuA8904ZcOI615f
f794eWK5UfNLlqPlpyxHY0a9yLOyrRzQZqcVVmxClCHY0fIQSQqqjBshWyBRkw+JMtK3ixTJm5VJ
X0do+ZAxAu2fCFcIpNOwL5yIlJqSs5t6gs6np923VOx2c7vNRdeGpA72qBFkIFr/eRPJTq1tO6bf
EPsRTWSFhKvzqGPqll6cla0upd8hJL5JYUOvy1pH9hHnCjVYeqf37i+7oInWlROKfZH8SKaUMqsq
3lyXBT9VwHu/ZzsuQtvN2WuAWsnnHLTA2bgYaFs3pAbTJbuu1BDke8N0yGf5kUsiUV+1Dl2wUr8G
jS6vQz9SSI8b+KZeYItdVEUHEY7xUWN/5mCIRz7TyvCijZ9GJrNr5yWgdab02tezXME8V5HRXvyx
3UaNjvcZ06IaULtkQujXUuOurCDUGFZuXIvKmlZah+JAJXRbcwIPYm/ET9p6rCVq9n8a9SW9qzg7
mynZ9YlXH3rTONRFhg4AAg7LDvITDIoNVALijrYdDisEl9p+MKmmuSKkbpL2l8zxzYthN6sc+NnZ
HXLrgq/W3hPB/rI8By2Eb0+jRUn632p5gR3Z7kybwAvmGtfRHY2rnN91U4cvnaaPu0qFu+W5aX6B
rdDX6YAbQzE925hU943ZUC2Ls+lS9Xys3lZ8H1ay93TtlzM1wW6aE456QMN7a2yvNqV+AAUzVAHh
I0sSu/63x/rqZxXGN6qBSpHEYXrW9Dl0WgMVnLHfrLy8OdX8cgKQ58Plwe+bLATUlqIkYwBskKfA
G5EmvzlqxvNyT4dcgt0OSdcwoRmx9YB5D4UyutfJCp4HRRmTc0M/o9RawqutgYulNGz6V3JjCJrq
qkgI6g66GyP2hlNrISPwmgryBhFqdEsyUx5dxOqh3pyKyCXx3U3fFmhKPyNjcg+VUKOz5s57eABf
hwXgjkoS/yN8YlnWvxIX5o3ZDv1Jn2/65N20+MuxFWpWGVFMp7QmoLbCI1DHxKsvD3lViV5AIvmr
DPJpGBIyQqfpW1Ing0VpS4RweZBuqzkWAR0DpA0SdqtTYke/4gH9/RcjaKapLISVBa6yPDa43R7q
NRU4qaVkwdAXn6R9oHejDkXnof3Adr5yfO/dqJBu1POOf3lLUxq8S1Wh5p3bRlbb0xtwB42kMu4S
87dRxtAfRo8EKt2iD8g0RlM3w1M5cGKvy4RajGjyZG0E2Cm+iD8L/GcJ4m5EaR9tn0xIHXKoyMSp
iQwKrAqjjhWgtyjRK3nhjiApFmFR82xMIwnYrjvs9Dx7glGPwhC8MxQwVLXo5Pu1NgpgIDkqGbsx
vE2vbLYFo4ENtp4QPGdsncpwZyntd2Z09GKttWwz66BZJE/ODCE77ZkqlsOFNvRFWJkxKz1mFsNV
lBzzGfSwEFaWE2CcgSvLUZ3nD41oi6+07yUA3LZoH6yx+2YnH54+MgMfr7Ef1cjGmpHuVtOfNCDt
JzMzW2qhdGWCxoDogRhUdxyxtXCv7oypvgei5J/KvjYObUub4adV/0G5XZ/KNBjhgmjMoqg/La7U
zAPXM0hgW6FrfypgJdvllUluGhi1KeIsr47BcW58H8WfTwfeSSN0oz0pzBYhA9V4hBvqHlUKN2DF
cLh1x1HboBJ/pZzXk853/NtnX+52SjhQNKbgOtah+/U11BFRPxicv5AzXznoC4RpsC+JPn70maSU
HpHRZnYGjleC58CAeuKkpwqNcRmSlsnZEc8naGzlmKxwfVU6KmzapdEKB653mm4GghQOtiZ3dZO1
JzerLr2VI3fTqeW3NnFprRdJdvdUPxUUklOFLk2RMR/NCB4hdsVAQs4IP/MkuvBRNAwQbYrSw4t6
CGXEfMDV6TZL+PpyMw3opFd5hjLVsZJw66FG9cic6MbVwtEBqA9nXvmHxGYuKCoU2f+JOVsAU8vN
8lg9tfciqJrdMrx9E5a+74p5yEupZSOddKpNmAfMrW1xWK7+QEhGg+VwuXGJ0liDvbBWFoZ7rLvu
qhA0u+yBCLrlpkHlvNdr/2sMSieG9BDpUQaLZVXr3a1W2HTYTPG2/N5lvF3ey9/uThB19plNpNEc
ae54a+k37tGPC5Qy7Jqgp7jJa22ZNKGbXpyWmxoh/KZO+UZyEZgXSW12rzfWZ8r6azuEWnjW4ZdM
WTEgNX3SfDueo7A5M0MzQH3bcS0t16a3RF2bNjoNt1G4YOZrsPdL7VhY7NRC9Hx98JNy4TbiPyqX
AkINOZbADyM+t3kd7xek1gLb+uJsfXO3vtFuy2MSsHvbGseFyfX9v5ajCKE5PJs3Y85Hxy1PvBBJ
Vsu9BXwVLSnq85PL3a8nsOcf8cqs2tIO5HZ5DHIdfc7leywsO+/OUZnvzYyWicEnzvRsAC6RiEuE
FP8CTfjYFZq7D5wUw2GV/aFnD9VNM+SpLNjlEbJxP84gtQUythwtpLEvENk3Z+37Nf+nx5x6oBKu
BfF6ed33DQX/CtkzquD5dyw3f/v/y2PfwDNI0Npa0wzz69IrilT1t8tVWFY2BXh8P/OCPY3WAwN6
O9AQ8UVCZg5Sh+8p9PvuctRNpLiulqeX+8s0+303Bd+bdtN4agYcvZkUw3aZchZMW9WNhPss9yGO
FAeMXpsunemqoYSmuNy4YoBS4Ta0VrqyX/dG0V6Wm8FB2j0yI68TG79XIYuBJGbHZUZmiP7iDPoT
WS8H1cW0tunOtbgpZvakXWAnWS+HA7B/3JYz0/LvT/3LqxSRgoJgNdhGy6tI7hF5cZwcRh/yvVh9
1POktRwtN20q6r+eKWJ7qs7Lo+xayvSwHE7zhSJDO08Py+FoDFyu3z9Fr60QkuPQJecgh5CVl+wF
VrKrGNe/fvi/PvL9I/2Zj7T8xOWxodZdEjixofLw314VLly+5Zmvw+W3f72R5aXLfWD60PuW+1+/
8ftHiQjQsO6Bhzw7Ds7Dv/3873fx9ba/n/7+6f+Fx8gjjZxSVN2OjRBI7BGydrxW9El0e0PASoE1
WvTjEx3OASJQr5OCVt6YkZg2TU/+ZjdlL5FyITN7xUsMIZHFLBKcrBLmXvrOXR0PxQ+2wp8s0d8b
JywJ+0bWWU4a7HWdl8vcREGmY4uiP/08WJnYtDhJTnDFV2aIFSj1warUtT1uybZrdk3ePBm5YqZx
a/q3zChQIknR7d2eEBYy+XLsQY2EftM55yCLQL6oahXpGdbt+WOaA7uAvq2JAmXiIx636cd4W7I+
XQ8NxhmEEjhc6gwKT1Uke7KR/tBiVVy+lFpD0f3Um0FtbcwfEYU5p4hQE6EANKtqNw7yzdBwoXY7
BEktC21XrScbu7ZDNynlcjnENfHRGt9bUpvnPG9ahj6F3r7JbsLwdz9+JJ6/j0BAEUUFdCPIwle0
HRmC7/BolmxIwZYgVTb2RlPcoqJp+FPR96uD9reNNKgQnrXXfSoSkZ0Bn2Pn1lbNq+ZgHMBnZ88F
jHRkbp0FOG08PsSDvzPinVXh3KkLCCxmYm/DxPiAmHLvUZp46dIP0XbbliXX7dgm72nFWrekxWko
cVeOzrjKFSoGjipEghk7DhPfe2C/TTQTNyaWv2MeJ2BgEjM4RgbAHXbZ+6GisJ3aWgoyDkx8Ynp7
z23exVSDrqmCl3qATRxrMd1ssyVole0jCZbdHqq9javAIoYHDZsqQiSQhvsecaafAPjz/s1u2olQ
PU0D/U4A+qxItAXTdEoxJGWWLfdD4596kaHYKwbj0Afy0e0rc28k+THEi/RAmPWjWyQ3PamrqyhA
wtvI4LatIzCNQ7+ZdG0LjwH2OV850fHeXusBAQRpe8nQcf3WuvrCv3JdxZRv677K16FigKtNvD1T
yDCpygnZzCzZjqa9ZaJBmMStpyqBXK2pSNyJLqIbx1tv1OJjqiU3IEtWQ835KqH6rc3C3ndluZF5
QiB5P3JytpOxG3QHNb3XI5s212ZglsR/0SaZ95Yu8ohjX7xqpsuwin2dqm21iUx3baUISbOssa7u
hO8n6cISaUMcnU29M/Zl5zyAkItGsdMSSdqCFf8oDevDqq0HE2bFj6LOXwuGqPXYIax1y1YgI5iq
vT713VUIIqXNce0M7CJNHSnr2CFAToyV71fDDT0F026bdR/LeztvYTtln2JSj/lY22dG1pXAyHh2
nvCjCy9+qIr8WAaDSQFL+z1J+ZIRTJaE4cErvBDxn4usO7CbfZwQKjXGCJazrv7th4m18U3v0XLK
+lCe26jGAmpinyntEp8pMiqmf9SttulzuVmniaoWyzyXhGDcRGnnX+pER3vrt39Y5NLNHYx+4zM4
5SmWCTjFe9Uio05r75S6IcYDK7opfdls7SB+y2Mxrn0PaUqYVKjTGPmckkVoQ91HL7JqF4f+a+p3
0boiNQfhzSHsxWPhaP4paeJd6FjetinNcyyc8l4bCLiLZB8Tjlb/7huv3vuMUWsssO0WyNmhMAd2
0Q0UuKi/CzrD3rX2vs/dp76NqUrZWbNxdfFb2frZQnlEjLV6J3Fpbbohuis9oCHI+bXLvO7q69WL
UVmI7sSY7caOL1p/6boEomiNlsmrnANxHZmlcfoW75Qp+Ewd2nNTxj/hNR8mO3+SITG0dR7/blFm
kY0TJvvIHAhDNo30EfL8joy0jStle5c4l9pIbSi7yUNHGxMtjY20MWhw9hcKJz86VdijhHBBpqJH
+Y47+W1wQVlO/XMTJCfqV4Ct6+TRU92zNjKLp3q8HerwDJX4NtPtjy7bNQlDjXLIAu1sY24FrUii
cjeD+OzDQmx62X26MjvEc1iz9Jxul02cfqpwVpQyJ0LF+YIyN4x3eKRX4YBxySUkdqvJFJFQTCus
MDKguayPNkOrPgryrsmb3UZtt+/jlny5EplhwNbTZapK9onXXhNylraGF2ACUWa5Fpn8PWbYZiL1
wzTpz1m5qdFH6j7aGjuY8AquC4yLKoS1Svdjo791Tkkrq4idA3UoUgvWNTCtm6BWYAoCTF/jrNbD
RNig6/JSOyaiOfxpWgSt+ujM4JGFfa72pt/+REx7ytkN76reOre2TYx9Fl4rMSs0PJNOUuLeUG+G
A5I26LsCL9u0lIdXCm1EmcgDs3C59RpzR042BK0INmUYFbQLiafsbD3bhMCpV32XFyvVx/e2yi2Q
f3B2QyiGuik2EX+Ruk5eoBAOrBn1P3pOrillKBMbLECzkaHwxY71c/1ehNGzOWnvqALL0+C31VpO
HcKloboZfXxYUxDeGp28miG8G6u4TTN5507VzDCI0Ntow3bymnxNgImkV8xgHPrlru2MZ5JVc/xF
zMsUEB5IG312fAbIWBXivgigtVYZLmgjIBowlxOJrggiOwRHbYNHIoQ1thoi2nahJ/ZTU9/FFXcc
NZ8Q00WJ9G7IoZ4SpLVOHQfCwcjoQALZVjrOWcuCEJtUYR3MCpV3tPb8JL5l5dcQPOY8FzHuNPB2
uP/rc96Z2NtwOhXVKTcRvqoGouWAbG0IIxfVLBIfXxIpqhr/lwyHpxZ+IiLusiSAGG8a8xjiP6RO
G69kBdvB+LCMkxVENxMINV0z6GSGTrstanxwkrQrs8s+krzPUYNX/TqMOkw52NRIA373o05RRGUJ
aHj1LVhilMPg4zrD2Ud4NQIrD/6w58BQbAat91pp2YNXIEeTpsKfKWj5kymXEaqVOclJjxa4gfC2
QA13Rds/sMtlouaqq6TGCGe5lD1xzQ7m7GCS4xPU6cdcr+NLjxaoJ7A51bDZ2aZHvhDbkCl9sNh1
bmLRbaQLLBTb8r1UQp41PBFFpp3rCJ+WrAp6+A6WKDigxb3XVdSagYBOgYHfOChg05b5mZJ4WIKA
yyqHHaH2Q3OowNXsvUiLHgnWiN0d1absLlCec0va/NDk3hvDEdYXFvO7opHeFnCrvOkqXDFCnDyP
GVxJbARllw3bNlF0YIjFGy3jmOvjQ2GOZGoZAtOiJqsNNXCFX67AGUJl8mDaUUSs0EEPKH1laX4e
6/jTIWtn1TInbUSb/coj87fSWGslTguNmKUVjV8xoL7st3H/lLEk3Ot5YW/tpCUjRoRroJzTwZg5
7r30xH3fDJcwLvVbSCBHG4Czm/RQG1P2ulaHMZM97Dq16pvYDCv2XiR/AZjvIaLjVyEFFGd2gzRe
mRVR8VW0N+wK331SYEIeIOgY5rrRlb3L6dwwd3xANgSLMYNZlV67xDH4lwglBAut8FPV1wjAecr8
yjISrkJaPBj2I9IA+eRXOF+CHtWXi5cQ9aRVlj/rjsJ52+gvps7iHpbXfRpYrwU5kBTw7qVL954o
qWY7yAnTfE1Wisinh1zXOgT1SNcF3/gYznmrIKHJSWiB2p+7FtWo5QiKycSe2j0O3bxPN85wctoQ
V16K14BG57oRwy8rcyGYuj12iJaHNH+Ov66mF9eZ9wVAu3oDtbHpI3/ttfqtDejMyWJqNk6BfHqk
L6Z0KIaY1LOR2aZvkqcxrYa1o9LfRuZgMU8dm/0Y1n6pELrlJdz68o8epqRzWv6Aq6QFse0d8sq2
NpUzo3/DvDhIH3B95BTFNgE1xC6Htn8bYTBMgUXym5PcKtZeHTE3GLcChS6rrnhbIDnexArTLTaJ
t5axf220CvBwjNmoiVoGPHcLnxudZNW+20PzFCMPBA2+HUqMzK6swrU/bataorAeh/cxS/l0uvfa
pREKavzBU4HIvZ0KtmshWA/Z9lBDoPi7BITSYqKkTwEodb1jXGnzp0Q7jd/Gx3OPBa2v0+6Unzul
PizloMStcCYCeO0jgjUnZiVrsHZ20P0xx+kmjec/INhb/mZs28xsnaTVuOu9/NktZx9v6r3GhCgU
TvenTYdnPQyOOdQGlvXvfhyOR9LKdHAm9oOoM6Aew1OMVcwmnPfUWGTJ59a4gY5igS3GZc4FmQ+m
2nTGcM2JcIAYQ1KC865PaCmLPvAIbMRNqAIazUE6i4iCXF5aocMtssvh3Jg3tIYCxLcxEZ9T+ixi
qGQTPkf+ZMZmTMZb9i5Ugizt3LAmZRT2KNeIpn2ZMiO/YZeiz/Ej9cRXVox+T1aiuRvD5hd928+w
xYFTkySZBzqntm0+M0r8xnVg7YrU2MsuKLkwQn0F6Ktb+ZaLiHhARgrZcPICdxPRWUcaSmvBs7qt
p5UvNtDV3SbSAveBqwf1E+Ks3kdS79LQS9RvMYX49VPrJwb9epxMkAXYYz31gbCXoh/nZO0g+hlo
VyPId5bctY0mKSbWVf4ZTiUWsBCmkho/JPlvSJeio+/Pb0CQqyvDCkNrhntc+9EGGPyYXG9YI7wa
jfFY6d2dkWn3rlS3XsRfCZkIpdS0/2VANyob5ic28mVr4JJX4XPg+HJVAAc2gtg9hSMmB1sL2SGH
wZ2n53IfokrZsAtlBUCcHJaXlDyQBspUzagG127Ob6FS6o0rqbN6b4eML2Q2KJozGCLH6zsE9G7C
EXO3GHOiVF1TXmIqDMqC2pY4/btR1j/dVlunkz3QI0O2l/TRyyghPMufyFyiVVMDQchGZufGXKtO
1jdYdp1Eo1FCGKtuONa5UMzKJlgp5BSEzxAGXqsY4Y2XHJJalDddMsCTaJ/VaOFw7E+kVlLG0PWP
vAXAH7f4YTS28Rz1D2Ph7GQjxLaL40+voj+tleLkO9mcFIEtLXQS1ppGjwFszMiuaSSVxNEBdJrn
2Nsehlx7bvtPL6TqbcvnHi0sKZnum2Y9ExzILGeg5DJz5wD5E6NqQ6O7ZQRwAn4/EbkKBVRG/odz
YxWixJ4QAHYeSetqWamibGLlgN17yOGvSJjvGiFu69St70KNpiDKWoaH6M6DiRu04kMGfrUfeQtr
gPQMw7BFDTfHUHfxUVOyRBLXeY+KVsvHcydLLkg+0iCG17bFem8LuYu02TUVkAJREHO2Ktw7bBsg
Gvtk03pwKuTkPcd19dmk+eesKbFSddtlOa7lZ2aEOdpVvYS44xCluciZ8I9Z2g9DhUQP19Z4ddQv
M0nvrHSyjki7MFSw7uwmA6N6aVxFrT3Xo6RLbEN87HzU4S8pJCbsooDKcpBGsgl/aV2gdmV8wB1T
rpu0eGLSvBrFdO8EnJ4plh8+lIwjb913Bp8x4QvsSh2oYMDZIsI5zk7pWxi+q054D0Yvf+YRMcOI
nTeoLYvIjtah4TyGFKChn19jC4lB4mcnFYR31OP6ldXHd45F+xSZBTEoT/YYPQGHfRgGhVN8PKqm
uGnqlAidGyvWfyJNX/uou9C1FyGbjV67q62J00u7DKpAbzM5u3ljOmHZ4cJlQRvIWyMO3nXfAIKN
psyY2n0blZ8Ruc3oGUvQ+Y27s7Rn1xsPhSWuXevJVaUAFOeEFGGQsd+wIt7r/LUM39ySPy1C89Gd
pqfSHKKD/Inj0UhYILIrXTtRl+6alDOmMrOc+I9q02CUU6J6mxznzU5LSgjyKmT62dbem9G2H1n2
0dc+Uj4aHKnwn2kjIZAkSs7OPnXebDIVn0EYPyZW/pR1BqGKGQ4NmTkfHufzvo7bnxkLbNzCDElR
OcYro8nfE+hEVeU8ZooWkZlQKBiO5pjh9yweLYt4r1q8OrIGAJzuwoFWce769+6A1Qsdx2fsxve4
UHqzvdVr7RI20bEVya9C0FWqHO2caO0OyQgxBEFo7qquTNdW7RUbXZavmrorJvUzxtaUBgQKVkiZ
igILb+Nec2SSeRve+hLBgmZcnc76tGRarwNzLlbpxg0QLXyDhU0ViZV2WGwbR5385hVLzSEMfuAh
1Y5pM2IWZSvoCBRoCjTl/4ji/2uCPgPg7f9L0HeTV034v9bvVZ6o7N9lfV//9Z+CeOsfJnhcHKNf
8vWZD/gXPtc1/2Ho0jaFkNRqXNNAUPdPWZ/9D8tFHkczUBj6onr/T0G88Q9eKl1Ph7srpGf9t/C5
htRnfOu/ht4jxSe+xHMsQNkoDR10jP8qiXfioSTqvo5IZbFMAquKZ8sd/b2Ium1W6O09yp7wPoj6
U5bKZC8YRojJEMZDRlt8FdM0ZrgusIRm9kOhlSzUaj3bKZoXF4bykEBU07rr/JUbgB4gSmwX0HF4
zLXKXSWqTy91WxSvRnX1AK/GSkxvfsswjbWrJL4sK87xxCQTRDXtdCWd+9KbACpYPixMKLJxYAfk
WfrGg0uOzg45GHW7XHlnu2vanSxtf6OHJau0Acs9RdPhV+Np19DFr0WwY3I2Mzs5TIOf7jvimn+I
qtr4tRp+Krdgxm6sbVFhbYxSO3+FVT4gknY67Gn5CTN7+zyMmNxCbSyubTM1z7iw2lVeNBZ9l8Ke
J77wOcNbjIZpn6RTeq6H/Gac7kc/NI+dW757DgWiKI73shySXaos9xLZU7iv2If2c4xYI28MQ716
DPBbx4ZLMqXdxUsvnRuP59onzZIv60U0UBkK2zhG3vSESs7YahYsEts2/2i9u81zfh3NwHoTA+gn
2YQNKD3bjHiwQzb1D23ceZj1Gf/0uamV7jIh651m1vke+HhUt96LOEf3tE3YtbfQPPq036VDAvGJ
+JH1WLX5wdvHKNp2NZK6lUeBcBg6eUeI8UNWdfImbSn42GmCVoaPoNsXDT8YjvcSuBJ41qYS6YHQ
Ah1TuWJKN6voBSPbxlRTdqe5QFbYIeUUNn5zHZWHOErNAw5aMF2UfzZ+bjzVseZXW4dMXjesb109
RWFk+SAckTTh+CTqu6AltbP44+waL9ybgnKt7YnqmMwd6SCKtVWWjsmG8k97aGL201phhWfZa595
LT4KTYyHMSiNe6Gdgs43jpKpZ+6/F0dWUQ0VI+p5jbCDk6ED68GKnLCVUdpO8yMPkpFLWjNe7zuj
gN/k0WFe+wZgIkOA0JlvnKk5Y4dXhzBri7OIMUDGEJa92qAnhrzO8R6mxNGvrhr0K+LhdFMnZozD
LXqk7rZTnFkn14cj2Ucj+As/ulOGtrZL174fDPAwMgTIhVVBrauUpT9vI9l6CPHnYHLA0XMJJWJb
BXDLwZrV0cowwftpOdHAIRKhTZOPL9moa+g/kTU4+KD3EdMOGql2Ffl0aPTUYJkx2t3OgYkhi6hd
PfVD1p6HKvwgfSs5ViVrEAslH5lDySYXlbt2UT1OTlUdxumhV825LAvnzhFpBhtu/vhkwgIUoooz
aCW9VNPFZTyfrIVPwQS1KAISycaJvop7pl76ymqkumPX+Uhf4aR8QMZ64L6Emp+fkz6kQTqhR7GD
/EfKtgT3Oaw+RuAr186r1QSgP7CB72Qy3U+DPh4JC+HkVtE584twZ2hGuA2JuN+gwyL/CxoFYcng
qVoBxkmMCY6hJOZCMxkmKspFkHwG/YbWZXmNjHAfVdkb9WqQQ24enViU18Oz5lG8N1XLYgA7wVhV
LhHXEctxg7QyV2EHB3lN4lZx64AQcCRAhLofupOYvB+u16j9lDm0Ma30p/T9TT63Z0pXy3+qCKYT
CKm2NIprkNI4tb1heCiUTNeJU4QXZ4S+WbqQm01XUvmm5bc2tbS9bZxKvzdjcauXTXbr4uadplgD
1YWU0g3s7qbEdZG6pfMBL2Fb5tYxKKKXoA+QhaWFu81IH46iI45Sa9XKWB07x6EMnzoU9Sql9iqk
kKN0LTpEhfYB2rF/jHz9Nk+snRkayI+EDUwsqfIt81B+sSvjPhvbVzEy8ss/Ak/EbcHZvyXfS9zU
HqT1zIXkFeCc3gfexCajrTKUgKZ/qtBcm6XzHijfezH80b8xK0K0Y1pTQ+H3M9+BelGUDhc71cDy
Ccvb2VO0S3Ft3k2hm79FVm9iitKeR2Gc08pun3NnW+s+m1R8bqzwMKtQQPiMlMfWT1AZiOs8vFhZ
yeRBl+6QUvI8ly4wMyUfAzVoZ9cPN8g94qdq/FV0/m0b6u5zpGk/Uqc9F4UTbSZgJYg5e5w1YUv/
yeKrpYbFTDvN8Rsh3k42cvHUj2+TyN5Gm1d2aRru2qr0oNPSww+CsV7nc7fL44zfNNiV7j3taJjG
b5Qc3ksZlHBVRHCnXFLZ2tgNAYXFAE1H9TCIuNxnFf+ySLumIRD0gegIWXjd2cR3TF82++GHbAb7
OM1PBZ0gIDRTukf4H4HjKtqdXUUg1EL9AGckf2LPT05KnQ57W+YwjQzAflQbdk5FJ9bqLAHDAHhR
Dptj7042hV1IHccgE/3GDU22HzR7iG302DHl9psuYZzQKXnuJU1+Fcm7SSGMr0ybZivnUND3OzuX
3alhXb2GE2PtmalZjScwsfpS/yS3+T1tY0lx4EwlxHsZk/6BhdH7lNEnL8fa25px/Rygcy9WKDjr
y1Rq2yJ230NzpCyl9fRzMa+yTbCRWK1Z6sdX3ZTnr4nEAdoT0rsC3uNA0i4rcajqWbzbNjprgEaS
MkMfPDTr9M5LEnaP+rteCus+7oU8Eo1kXPTYUDu6EA5NQPALZp25h6ppgS4Sn/RE9jeoOJdpvdUr
Y5WSbXZIjJqEV92IjnkayFmzcBJ+QsoecIPM73/ZyUPC5vxc0vzYNxKiCbph+RATu+c0nXc2kJh1
MFSIceqrk4MxqDXFQ9PczO30synVCekD8egxZYY2187dgJUd5RCosLqo76kKnz0GoEvuGwTUxylR
oGQ4XWCcnOyS1kxUpKhAkuRPOZFoZWroRtr+HrXqtC2CengIRPvYEH70VEm8Ug3AMSCuYuc2wV5z
cqKCojeagKTWNuPvSlhEkHo+fU66fSGS1uswqZb6TlXwfuIg24+CGlHnJj7BdlQQiIJ96016cjpt
JSqJLvBDXdzAKilw8leQ+LCD7vhLG1s3+OmiWmBopNW+NRot+A/GzmQ5biZdsu/S64YZhgAQWPQm
54HJJJMzNzCJlDDPCASAp78HrLZbZdVl13pDk/6fkphTDP65Hz/qOSWSBQZtqKS6Dp7i8Jhq0gKN
dQg1pN2udcVGSCzB7WDHd55b/VEtjpFqtHaYKZl9CAE9RMv2wTGMN13FtCY2T71vVE8LN4tjRGbS
JzVbt5QR3M5s4DUyCy3fGRUq7vWjMT9Ybvblpxw7hN1tGlH7F8m5kBQ/FAy0PoSf4KN0b0Ys9FWE
AqZJrPYFriRJ+YBppd2jZeMJoSzpLHMYN9xg7gjR9IS6z4Ae/jquE9/1ITiKMprZFJhOAn3rKS2g
PO7cW/VGJeGEu6SOOa2l/UPBUWsUGv5Zqh44s8LW4lmEuz3iSBIRM3oHGoJpxNNqcCJrl/vea2ET
bDGy2QScgBJk4+GFRWL21AnljMIq4nvUsMEzmF5Ep5K9Y4fPvtEmh74xk72b6mvM2Q1ddj6WNYVP
c89nHqTx2rON51Sd7FC2735T8zds6iFtrjV0SyfSj4GdNMeM9IBKceUzj94E1mSeXIjMywm7SaFT
cZCZN20L5zj0BvpzRf0ag5nPlFsf5VCwd9bzLcM8aybxdKmwS1E0ND5UUblWTmJRZiacI7yKbeAt
Uz6C8CDzqm47dJkJlq38LhfgdWg4yV1W4tJmIgwVs/fFPUwixW7HkIlbVwHhwwEPEhukKXCbrNNl
RyGk+Fa0qTj+HIb4edFbR6qf+vqpSxQmm1AxfIoW/MYc3PkZICC1zI9aFA5/hLOWWElKqDN/zAqR
Xvj/JAWkRc02fnwjo0kYyHa7tVC2ViUYMejBHMq0r8e7NI4qnhIbEG2fBmdTF59pRWqLEWV+16Ae
HYfSBApuJNmdq8ttyZ1oG/hTDbGimbbEyXCpjwiwHkHltIn4p8bcfWod2Wy8CmSByW65pTRqa2Nz
0zcnmKz7ltnEz/+kMzvmx6pXc1FP+zKEkhq4xY3uID67LMexZ/YMHQK6JgYirWC8AtRTqsMTClg5
VQZHAyV7GQeeTaN11jIpaBYpeFc2hkj2JCIOPlpMGTCw5W9mRmQO+Ntlua3U52BzwnK5B6w8l9pv
Mf71JSM/2vqID/XZF9x8PpBOjawKYxuPd2zAVAKdHHUg+PTcMvIN5EISJIXVGMUpD4YjGZUUF18P
97S2cIZXTRweYM3wFohB+eVR+p7S4roNO5mzxbIM8NJtmfinXjNfu9mGYzijB/UI/HMc0YpRaX3w
WuoXbDu6D/AbPlt1+R60nIArSq4iDowbe2StD6cxPotxfCpMb9hXvSn3eegMXK7Y6UYuLGZe+wca
wZ7nLpvWSdYyyvbRuFUwAqh/IjpKirieWUUzVbCBI8oPHtqwbxgDJSUThRqNdR/2WEjyLtSEG3hb
thiDLE0rdJFll3qq31BtPd5+AE9k6STnupw+GEvh5mY8fE6r0NvJbkyRDUJe0CR7V7AGVkPgJZtM
zd1ukN7FtQ3ogBqscBNWoPihmp3EmJ1LWzRHq3G/LWpIGfWXIdRZD2AvhbGHMQo1+2rHMGioMl6k
zc+FO5GEr8O+eJomJqB6sP5WnF+oVYvTbRwNXxOjGVoLQO81Qt71XD7XcSd4cAU9tspLgjtT81FL
ChPjxkQTdNv4Jl1pBHEzCCEbqEnObrJxXsWtBAtUlwdhBfEm8U3/kNXw+jPLu2RWUl0M4Zw8n9OK
SELIvUItbiP3K2HQEppNtcXIbu+nsG8P3j6gl3Vpwga4x7q9C0Xzy3Onr4U6xL3zMGMOvNQDom2F
mf/ShNjhx6w7tGPqbJTvjDeLuQev4UQms+64lvcswnWXE0mawwv1aJ/cXPmGJWoyy/5N+lAja9vt
H9rqoUz0nl28v4bsR3uBlLNp4NfHiFZ7BQtwzoM7zG3+uvf4LLpun+/MNrM2ZjQG0CbmPzIlczg2
Ixi9mktYOkkCIIb17EWec5fIGcugX5Nt5m7K7lHe4rA9Oq7dX/OcsODQR/Hek5T2yqI7tuX9WNni
ziafQhdqiKnQL4mTW34nMc/QdGsFbH5VVyT7IkwpqhF0vRDHxrjllpQG9PXOwH7WF3H4imlor8w6
20VpoDaWw2mnKjsXE9XdHBT7BAQhEFSj36sgZ06YRyZVUzNg00m2a4AYuKKWLXBsbfMuDNIXr8Ub
gOI7DlN2mKf2AZjedC5yDBNp2CHxr4rOoU8mDtyFFkO2rZQP/WjeyKUtes5rNnLoMj3pHVUUVpyJ
MPoHsUUNRpo1b1W4qq0QQ9MyZG5Cl/7XTrO+MMI7UEx+KspYH41ZPiIsWw+V/BzwAytTVw+1xfC4
64NtNRfuxmA7OEKhILYuzpQ8GIeJWRmWY2/cZTUilS8MDCA6OU4WbZl1DFpVv+e90b02ckYwKH/3
hpE8iTx5x+tSnBnTfv7sWCk112FHmYBlNbiZZ+NlQIghcgZJO2N9cVrnktkwN2PVk0zzGvvIssKR
HQJan7/GDoF65mLaIeVTtROY1giKZzLYV20KUgldGO1xlZT9DmNGQ7t0d5CL22FG/OciAqoHAtiy
V9/by6OlWBLXUSmSI3Gefu/EfnNMJowWnPcibU2kNnqoRBHHOQgNaE1W9Neb/ekhz72D6RjdbeQI
iOukcBW4UqPayD5FO2KuspNjjjYlqrNbpn9T0ZoXN3a3boFbVCDxHlMLdkAw2ogYnQn+jzYHJY8N
iKCO2VAXNvsi1lQWJXN2TkanBDOIlzsaG/9SVpVxaKR6qiBewQzKzONQtAei5OV+iHFlpFlaEYOO
k0uuXXtf58wBo2mc1lRziN9L/WYjCMTo7t3qAlwkqJpwQuaroIj6kKchR3zGy7IygotZfcsR9/HY
UF/Z9YyyzeAjNni2JPrMmsMejAd2t4eusG7mnOFUUNxmONnoh+ZTirkCL9I2m9YpqdoOq7uiMNxb
HMc4xs23eOidz8gACWyoc+K4p8DywqNn+9E5lRT3xoG+eh30Zstu9yKVUKYT1nl2cTJnhoEYU5iP
cEFxOyT+cI8h8ZjmGjUXDN5TqZp9MANNZdg7boeQ92y1iLWO7m5u0iJmygGI4BIsnXG7g4siPuCb
5WuXPY7eRE7L9b5sJ9anwfDLKxZY1Ej9nESZfxUaQ4Pv3gXsy7al8dZ0YB6w3HO1CUg24WEvuIjT
Zl1IGe4RzlGxSp9/JM0V/jv6ICGwjGsjioxDQmEnwIop2pV0hK/rQTN17rto59YD46FFsRhmBaOZ
mdTeSGgCQNDvt0NkFJTDtNkOxyfFBXzUZxzCiECMEI3pVjncxnNP3KtRDa9TwEmZ/fleC/k1uCDq
stQKKAJBIRjRJqR4AKA3rS3LCBbJOd11hXc0lBnhqgmbp9jtVwaHu4uOsrcu59rLcknJBzrDI/rI
uhqrbKvnsTiOnPWQ9SGZQOs7UDq+MRgQnJi5RiuDOr5V0hR7EoUfNqo5PhoPF1efvHk+OcOsfW2o
jhwYgKJwkL4xzb9ehonYWuQPGXFyxkd69L2sOVV1AzVTc7DtyvwR8t6TN/c+M7VoPOaTuOeoEx0j
M8PvHNM2Gg/0XcJKpDMV99s6bGwK0Iggr5WyMPJVLVoww2Ksxe3BGFat9EvOR+wVqc0soiu730Od
eGtdk/QcJusBx1Oxk0b5Sxo2HpMs2ic2/echo4nWYEn+CYn1oz8dcgIAcPjyI6PwdRP51GbRVuKb
TXca2jU9ogDs8eryPTdjBpy9hI+t5QutdAnSYJHRUeRDfO0T98lEQtn1YfhpNKOxFRXLpMJ0z+F+
XnstiqvBNxllap6kig9TIc1128Ab7wZmgoN0dlq0is4SzLN4JNp1B1n14C7g0J7ty+/oZQtQr1ZJ
GnDy99QVk1V/HEltumkwIRsl259cFZAkatcxjkueNrRbGu79Nn7gWrFpG1zOTiHuzShwd2bq3XeK
igE9N48Cm/SZix2l8kVUbX9+zmzwZh6vyx07Z1JsOjz/2IpwJ1AxBOprbLxNDjgWn7HB4lrZZHMT
Ap8ReJX1V8+iffK6icjmNOt9QdL/n2nMiON6VvnmcWoQB7UGYlxE26Huwx1evLeqzb/rqsJu10V3
P8Fr4ggKb3T+16/UvFURVi6EZh+dBit43NOvkE3+Xo/N10ipNalppKrsLm2Djzl8/4mC2zNF2bQY
rVwDwr2/fIkysiJRPAGML0lsmYZcyE3EXX6igz9fkHz7VcD8ZWMEEwHxJaMaKvoWlhz3NFIOUsV0
40EM2EV29uRzDlpz3COYMy1zCQGDjYZiLI34pKOBG6Fl8UqX2a2k5X3lJaW76RJz5S2pmiKudj85
7bko7iY5OgQA1g5B7lM5QXcDnjfaWCqTmROGUQa/oyb/xpKw72v/eU7zP4RGdhBCI4Y3DDLYJT3e
K8fJiLuT5cDfs2PzNTT94WQLjLPTMH26MSJlHWw4Beb7bsSaMEpsxPDCZ2kTPIoLg4wCxqMwIu3S
TCTgm/LFdIAPK5NKpJ9MIMl73rlsgZV7+YlgU4lT7EQXnitNv4GV1vMefYI3TxS9DmKwX6q5B7qK
0dtlETj6jb8gaquQdoDpJcgdZ/MzI5m7qj075fJv3d9ZyWTeG1JlH7LqMWRx+nDp9znVlvuMac3e
mYbvnHDvv9p69IAX0e43ShdDloz2maFZs1Uk3ifPjrk9niIrBIGaoXKjWJFIqxmfcJfx5Br4Q8+b
YAmouGMBhCeCJo5On6jmpJcvU1e3JGjh3S1AgJ/Q/YTOuDKE9yKS4dJO/nMRfLv9KxiHmzHRvDmr
5hcmCo1yESgiKt5VFqa7BgD+dzSnjQgIlnsGgCgD7gq+JnlEFiYK1fUePqWwZ64Dm6Iufftk8Idj
4AsIjrzG5CD8ZTNeO0nFoYg3JbBUNMSdp7i3f3FMCcgH0AtnbRJD3Olc3FAc8XDm0GFE8Eva9aeZ
gBMsy/OQcQD2nsbuYY7GTxEAuzZwb+6QG96Nsn7rvmR8X1ie2hrhnYmbmnKQ5VJtv7Rm9wQs7mRg
awun4VZLtQENuInZEoiMkGhRIHgtygGbAgNRG29DQ77EfOvJj3E6O2l2cJdszxjW+qBJdhXjfdQ0
zpHphjrRIt2fJiAPiHSKiZDixDujkDXNPi5RtBkyEwqgEUHe6Z7rYGNBWHen6lFmo4U5xIuKjWsX
BDQ6ODPQxeKZaimdxRnqe3TL7AY1Ysm0F112T0jBntnCp+QpQn7i+EJ+MGDbwT09b2Kouf/IuiNp
mCcfWmYNbW3bqfE7dRkAloc6JpoCb4P1p+TRx5SMTE5xxLd5iPEE7iMuRJbX64Mz5WsFxfFgLWvP
T/IXxs5JNfWIimYbB5+Wj8iGbZUG5WHQ7Nt1Q6UR77XvIja6rR3NnJkLW3PJR/pCH1gbXsqlMggu
iee/cyDGDBw2V/Cf1UnVEtvP6FqHqAXRlSwkgjycPphMcMVIsfG6U8RnIzSx2jD/h8kAw3ooQF4G
dVOAFDHvQPsQTSko7g6VuY+cigBpTCq94VhNEpi6iXF8KyxaKhw5vdbLHwujjg2v4dXpjEdOCNCq
8/Bqsv78bHc/X+plbRdJWm5TV9LWEgPDj3l8C+mgFTXhLyd/alyXJTaExgEwFhIOKXHWuoa7is29
kBxvxYR6+WmbkOc9jnCqOmVxxbWAMSnk0FcpiiJM/oogOtXYhOp+zvZexgc9q+i11cTeEuZo/dIA
+LNLLz/5z69ggQxJaEOpHXFBVsY7A0zyKGXxOlKQkK89ntgaHsdu4uBbc5xBnpUhric6YQFv10Qp
0sK/sV/pbds3twAr+45L6XxyTeAmpoWNeC78SzBaI2Tc4c32qTmKPIybwErXVH7zEGybbEXg/A6W
04m7DRyWZ5zT8JNFsDE4np6yypJ4F4fyCBVmLWBD7ZWlX12XPYPlHIhEmKHHB1mL91DQuls3Yotb
MSWsRTaCuCZbVz4N6x9CQ27Zf2HjHYWLjjnOBOhI+p0QsNTR6H45pvEskvEaL+8U6YTnKPIOjSVu
5J4wxHc+fWx9NqOWMUXwh+mqunzpw9iNpsdwktSfcJrXaUgj3t7tfdaPZwdF6CzMeDs5rbg5LbWK
aQ07rvDGO17JHiOAfo4GfeVk+8htTW7wqrXbIvCISiYlriwWCO7Km8AUlPrM+Zvkk9QoKGvhMF20
qA/9W2bCq5phuJFBdnjlQDhvhfmn0w2npwogLytduE8GxDxNHUrLFXCVya4FwrZuw4QrCyS80IZB
GOT1eNJq3Od5wyq4CHOOv1QwPTepQYFZHD/CxAiRFZExXCbbIBes2mJltADkqlaH2y7Drd77coV4
WzxUBUUuhmfsW6cJ927W5YfISnywthMJZmPBW7jm0ZTdrow65IJC4uOT2dG0OMT403VgJHJuE4ma
gONGkdjvI0wAHExyTOxhWv42eYmhR5PUcS3VbfBvOCs9NJ+lZ38aKUHK3j2b9RIXSH+XFhaWaupx
C0hDH0cXvzYX9m4NWoxHl8drYyBgoEH9gu/Hu5jiWIYL49gErZntBtkI4nHyBxAkzmugxXSw1LdJ
8KWz7PDokNnMse6XUMwe0pQnr/ezdm8VNOdGTfrsM7A9dJM6ZEMIycilaiSE3Uzu1uUuuW49+hOC
6m9bhfl7QMS4BnVsd3H2STsW/YjrlBMkQKdSEAVw/wR1523TrvNXPRC+sAjPSYxRHwK0XA9JfXQ6
q9ryAKCLeghkwsVPLAnAMQCl2yQg+yfwycLy9F55E1C9hCAUwwTjfoQxAPyXu0zmw6C4JjqPDnZ/
MwesOwbW7SlLOOCRC19UZ5OiGA6syzjly4PquzH5jaYbY05AUOaUOK6GUCE1mq23MyLNB7w4Bq6n
mRBR4RhOOkJpemqprjxiwZqgNYnuXqXDQ+R3uzojhBBY38j37oNUoDfD5tLPVr8ZAGbudYJcpzpE
9zy/Wlyw3cLzNl0U7Vmg0oMkrrXmKv1ekJ7Jze+wJekUOSOh0IDyFoZf9T50S3KaROYgmRJzS8Fz
XSQpijDwh60/T+dxbDmAEKQ2WoDmo8C15QhsY7aoNlUbkgKU3rzuXb+n29X/M1zm7Zig/7UERxdw
qLWuvJRh+bwZtyYDNLJj4tNunx3faY9K41FIRhLBzK9w/uD+2Jqdh7MUkatysLlk5SPmCkmoNG8Z
KGNhKOQhEwbbUQaMRHCDcmdFtpAoW4+zdugnzbxRM+4qxXmEuNYuzBdShKmfR2fPrN790dsUHtk4
VkEfdz5HdjJkGWNcNAsWDeOnliArfge6xSW+/GBujdu1maY7uwwFqHqSaklsf0v04MY8GxTzYj/O
nvO6sc4TKG2ngQ7mD9QDNAaHZLY5H8sMdjBiBh5NHmkLXDJqbtzy2KTNHIM3hQoWldt5oiYwJ/iA
iKJsXbrl40KX62QuHguEAnLtwxJEeJr7diCDpzZ1Tbzg6kmnQDRlbITuuCa8eTRb6NxiJIHXLZg6
Mzv0qgxwyti7NNRMD3Hl58LpdmPGcwd2+ga4O1jHvDvqzD0xGM2JT9WEYg1rj9386I5ALMEEZ4Ti
aSGLOuuL0a+z9mofAkJKtGC2xwczTYvNePsHqgpuCh6TZAfo7rP5h5m56RG96C6pLlHQtcxvxO9c
wwmRmlZSlfA5L6rhA/MPIdaeelyM3GcGwcY+b4ut5I/scjne2hIHdJXQ4d4tf4v2TAHAnTinwOUE
6spHCiLOb9SPXlE+pHkPnsh2oa+G09/KjMeDU3oXh+aIFVcICu2zbuPYMRtvVokdSdprpqnPg88K
pc5+KvLhDis6tm0xNFSYi3Xd1BoCXMWgmbnFJgJq2iKkEJcptpGBPdl+LPtyfqmL/cw7SmiO1tq2
KalJq3rd+exFbmGi9fraxK8f3OEbczbMxMdtMdurofTey3xSayASGF3GJ4IUXO5dm2o5khFrs1je
DZ3PFD63126I006DIDDN9Fl51ptkfETlBfoKNlFpVTGfuZccH+IOiwbXdN4fmMic7tGJZXxmTHXR
GA+hwHrJLqA1UXrhWxxUIfE0f5dGY3L2BJizwqWnBRW/70ATFSpy1inn/9loN7PFxKgg4sH6EGfw
UYaHps6voT9SLW3xtpGiDTH3NcauKZJT0er4vq2nj/R+VOIL+g4Dgbp8qfuGKe8QfCYisHdx0KyK
GDxWPFOCxLJ5zmeuFiUMo9XiBhtWPZc3cBO0XDRnorGMHtmXaflpOM8nryE2fw4eNl1XETqn6fYE
OZdP4sgZmrWPmGYSoSI1ACT6c+29SB9co7mc3P3ldP3z5R+/9bk4efQqbNykrk4GZTSIHPlKF0W0
2O5lefr5Yv33r/5//1sBMX7Vc/GcA5hMsUS4DRcu15Ca2NpH7pmTp2jHa+lM40qYVeGE24gyxoVW
lqZwy35+Ff/3r35++5/+28+3/PNP/KdvEWLkspC4agMLYiFokPpJuza+xhQnQS+bx7VZ9TjzppBK
elBgWTyn2zJuX4QW35GK2muSJnoLMMpfiUaeiaOjjniUWQvsyGuP7xIDNtOeGiDOSniI6hM4fgTB
ibGr6lEL9ZDe8c7bs8Tau3HiTKKCmEAoyLA+prO2dCfqgu2eSSUyh8uodiVUco74/yTG1A4fy1rN
B8S28PPTyqzgIvK/rJnjujJZ5lQ3QbBuergA9FTa1q8oddRmCrtoUxIDMayUVXLpDOROiPhuEYaz
PyRLxzH0NuXofNZ2+DDRibz3ucIvQ2xD6d92TcVsmPSkWRiCej660ERWJ4uvbZA6aIYO5scBR5Ht
SQLXnCgpgnhVxV+zC4on4iq9Nf1BXI03M9GLqOkpO6Hg2+n6+lRlwBHAMQGTaW1BG8o+q5XYhZqb
vR6r73lK4YdMbINm94ofGl16ZimYZH7PcWEruREBVKJiJ7HUrQjXcjBuuIgcOCHui269Pbd0Gt4s
s6VeKfnqEChW6ZSMO+BIxYGU8XNpxHQPaj1tLAXli/vy1ZkLQl/6aVyy9qabcOIpgqWdA2SHiKKz
XPoVknl2T85SmjAo6Z4EpAdQS4ozLze6sVhQCxkxW38k1D+SrMmVMk5N4JOtUZ5mMPxNo1rIuJ2/
sCJbc6rGFCHrMUKBbfy+PVfj1WZWvWLRVO02Z6PZJAX8gakKym08Fo/zpJ7igPypmdvDpoXbBZwZ
9CwBmGolpwKAkFuKI3EV7O/IqTrI9z+tCsjNBxKd0z5oKY0MAvtIG3wOQrfa9lmhD2K544EKoDhv
6IG0t3glwGiOKysq7LPw5zcuiqu5D6xtFOj4UIftqa4zPN8jha/L47faq+P5SCijSfqvPNkzUMXZ
Ld78LHtwR+ch1fje4lcR4gIihm5iS0BYRpS+qZTzjo389PMXBS6oUh6ToZGcYyqMejSDIW4BS9ZL
OeWMFhv4hNTbSYan3rD3xRjoQxMPw2GYYJu55sTQCjIECe0scVnO7tMyPVWF4t8d0PSnlR/5xPPd
8OQTl0FYzCM8rtz+s2DHIQ/QKHdB4UNTlHpYTzXHtzwbyeFepGu99UCT1k4Q/upq685JvT2gi4+5
zN9HaoQPyVgdfB1+OGEMv8hK1dNAmM6czfik4oJbDSMz4Qgsz4CLOhW+W0Bcdj6B9XWTTB9ZTXNT
naFHDamRbcM05IUlEfZUuc0fs/D3QFDTm8LIsDLpCk11DuxCJLcyZrKl5vzVl35wMXLO61wftj4T
KUbTMr3S2XUwDXpNjUrEFyARwZGeLBPiJKqLFnfVCKJYJS0TxzZAEmpcPN7x1aIk9Oj+8mwKWunt
KZdWoca/jUg5ERPHGlPHrpvix3y5RWkfzos941uQTB6YO9J+kOtnmaNz5Cr1190ydajq4HdK+gA3
l4JMLHO4lMvbrycTtgk6nvaonDuIfOoc2zXn+wx1y+REug45Z+wpDbiPI4+5VZ2+pXXtrAKdLrh8
lPzZ79nFiimaWf1s1j/LW9qr8AHT8KeRwrc54ZX1PAUBVxoXxjqeGWY7+mNYII3OAlX9+RLUQCC1
jW5QJ+0FEtKwt5hESAdTUN4cy3xOiU/ZJmOE+nGw3GO/DDR+vqgag4prkg8fZPg6ZjBiyB3UAB0X
dPowfhdm5VOGitWZfrgzR6YqW3YQGsSFHT2XBQdFkhOasgVGLZ4ykZ2WL3M1IBHS/MKaD53NspPX
eYmZ0nzIrubZ6gzQj0tP+20nWYm4yp/BAcDFalnTPNP+G0hJGjYRr6Il2cpbg+4Zh5nn0F4k/qaP
umaCV2M0K8PxrV0m2BUtThtTZ9/YpeLjIGvzOnS4330lEAMT4xW/YjGHyQMmY6K1hqDyws/ETneg
4UMP6EFiptW6liV0rlDF59n4O6HXc5MQZ4/M7pW2ew6gs9X+kRRornOXFKLQ5Glt510rBsWmiRnL
1TK5ZqK5Qz/P9zgy6CUX6lLw07dBWd3gUv4eO+cpEvH8Qez1HPh6/FM4ySV40O4cf7QFM+3ZcBMm
ODXuZJl2G6Z2r3Y8wbJ2NRxYFPyJyMAcM0QN7Dp5t1Xw4Wi3/Z66N58y2Lw0H6JeeNyWtLsRpfM3
9DGj0hpkgKmW6TYcbO6GJYYtooLGxoqjGM07/JPNtOBEAJnjCRtgREr0MvlYRFuiqk+gmXkHV638
tPSxr7uH3nRvXgOr322j7NhJuZNF84JGxeAqX9ICxbzDGffLTR/EmMQwJSxk9IQSb4b6fDJY2fwm
/WXTM3l2Q9yUfe+oHafs+uhGmEqyqgL5RJN2aHb4izuT62xz09hGReAMX7KXmq0kaJ9rCihSTrYr
t7x5k+qJ6M7bBlzQiRqgEK8Axq6pqSMSMBahKF5HL/brYyTRYO3pT+Dkd2WU7qtMi792Ex9li+Wb
y7u3A2tnrQPluFcFj+jIUqj2UDfTJzJf3HPJNP0B1GvNRn2YOeFu/GhW5yh2Scwo66F1sWqPLWNF
ul/ubFXtp0o3lyF25gflqXif2bRaAgAoL9IzH3vs0tiX4QZQfMR0NUVMHVpTsqYr66Oz54QCA9s/
+cuY4udLwZ3wlL3puK8vZZbWl6JNvK2sUVf/8VuE/H3XQ9pyOKvAs9EPso/fiau73NKY8KjavqUy
dCG0DPipmgTyg9EsMRFKHbO4X4eG67PejdnWHen4zEKvP/Z+9+77c0Yf+/Kc1yg3IrPEXZMZL66y
AVNNeCL7+C/8/mWLnF4ZBw3cUWf8kAK3tMs4WIWMmziy0gReZ5hccxi3sRveD/gBnFyfEljmD/JJ
exkWIpd+XUng/GgHI1A4epM7jR2T8AZHYlugJdWEZioW44NRlHIrQ5oe/yXn+B9qadylI+ffAoMu
eUZi8I7tEx78tx4AFYd5UvdJevAAkKzl3NmXoTdPid0HjzxdO4U2dcqEU/bwCdqtJyYA5jSIreaS
UApHKczs+ZTkOFrS16GTHHCL3D4lWWIcsK8UxHQ94Dy6dv5vFMqBrLWuWqBRUd0dvDFJTxNHeBwD
uffcQ9kh+0FRrZPhw6d3zERIgF2BnhQf7Dr8yEtHX7qgSY+2cq51CJT4n19kUXaHPFLPkdUw1xKc
kwYccHRMejPzta7e1qZ1Uz6VNv/z0yj+n3IfS0jHYt4lfOnwVFLq8K+5Sx0TiJht+rR77X/Tf2d9
qBZCcubA6SV046FwDMn7/F5PHZ4fP4fYbI3ODbejix0EEJ8SuXNj/tpdfTHv8CwQYKGEjVSYGT/x
wSWMo/xnEwrPMQM8j78kehiz1Nvw3HfbyvO+cqvtTpiD40ebGCKWi/gzb3M8ReNcvFrJCH2uosSR
JdpfmkPCe99SANGnhlJgfGo2OT3RNUcol3gB0GJeJRUOq//5eXKI3f772y1wJEdA2yMm6/tLfvXr
1y1Bjf4//8v636WjQihZIjooSIVjWQxbL+z2tQY54aX2xFHSTdc4jvrzYGJljYddyntgrx2VHJGH
78MyMOHz9CCD8vbwE2BL3b45uICztgXzxvW3WxfRVVIWO08vxZjcj2Yx0mCPl9EIiw8jTYcnQ4sz
Hp7/+bHx7/7HB+fxAD3swpRi/duDg8OmymHG9u7l+RF7KfLpTldO8hnX0H1EVDV8lHghmF5B/266
cVUbifFbwowJh4pDcJvXB5G6+baUDFuZn8Kcm5T50gau3vhtgdTN2wp6SYV5hYntNXL8/F9+lbnx
vW87/f2koKUYdtZ/0ddLEmsq37yeImO5x/wDHL/ELDlXHeS5yPQ/wro4FoJpXDmar2affiQwmV84
3RDTJwFzEL6ybzlG8BVeJIyYevKwqBtvqD7eE1EJILIgj7Ytd451VVH82DA3OUw5GHhnwyfHOtvx
QythKzSRJZ/Y9E5Yy9VaQ5K/qwMvJh+Puh+FZCnbdAzPXVO+DZ03/BkYdoWi/6zUNOFxxwpqu7d+
wMeQ+UsttNuLpxotf18XYwkgfORVtgiSwmuqOCUN3nszVlernd0/LK0H1M/w7HkjgdokDFe9ktEz
tGc44pbr3ROzI3FhFAdClwn7BBpkvGPfbnezQUQF2PRcdx/E3jCOd0c+u+R3ddDf2SkpFzGwHen/
Yu9MlhtHsm37K89qjjTAAYcDgzchCbaSSPXNBKYIRaDve3z9W2Dmq8iKe63K7vwOkkmJIVEkAcfx
c/Zeuy7fcmW7KxeRAlos6xiHZIu2Zk3+YosUs48F4atFa3opZUboF8b7vz8Kzf+6EklFnqgyXaHr
yvj9DGPAE2kmntz9FZmlI102aW2CJHhNe3GJlA+aMqhtj2aiOKVkG9DyS4I9Enp2/M5AIucyc4x0
8S2T9HmhgQQ7pTMn14l47LNp2swu9g7R4BToFlU9GKSVgmWxziZ6kE0N4K9w6d/74TvCNkQbdEfh
RM23esu/TJ1B7jNmlf/hZS/XqX+9jqGmwPVmm5YyDd34bWHRJDT7TqiQjPHiHC1ZuGKKAtAeWnQX
yO6U5QJWcpA/FcJFJt/r3RM7mrM2kAk51U13aQi77HoF9meSwS250/bSrDSRyeBZLnvU30HWoxxc
hJDz+Gng/luZGg7AII6fOYnKjctMLKmbO9sMj6KQe9rRsBNHokxqVUkQFZncVoQ1MP/azIyz/sNb
YNj/9aO3pW1BCMTvQffRgE7w98UVKlSJI7gK970o+/OUBs5tB6bCyMSbrdr2fg7s8FgF0Xdlod2w
ovJ1iHw4WcG4tZVOQy5zy3cYfG1vPKZTgoo5E+ZTpgICxQCmwBAaT7Kq+1c3eveRKVz6of9Wjbq+
FxX0t1iz9BczVhsUKZxpTYxfZSrOrekj32eMHRbpS87g7TxH9asWtFD8/CQ+NlrdPbrq6Pt5+dTR
EdpU2VgSh1BcUsgc55oR8s0YTB+O3vTITLMtIXKow6X90kyxPLfCss6sl2+pRZaoLQwOU+DxD+iH
zBtYA3ei6iRbwwx7yKDddriKINxZ0ouGuTw3jGo2wARvr9oS1uxDQ5YD2JfRQR5SzQ+lNB6crixO
XVU/mGbr3IwIoh4yNoOlO6M4Ri9J5tdw0ooSz0mbRzunk7gpZmfXze6p1StGBQPQP9pS99Lokp1m
t/o6bAOQnxqCVGyKQWmhQFelcyMkwTMSLZ43Ii3b0v/4UgQtebipkxUWsHw9dKl/STPjTMcBwmif
1l7poCRucrB4Edt3TzeyajM6CvGdoSXbSCSkbUbdHskp8r2Ifbk/0+yWRgD+LxziE5pu8oc1muYy
dHzPqAyxs9qEpeCF4or6L6Wjp4UYn5tv0ijpfM0TUq65f9eV2ezmEBEKzkhqvw6DY5lDUuhj9g31
HP6sUnFBt3lrINk6DxnNUQuHqYMwZ1Wx7brUZIF4tpKmN0L/9aLJSBit52gBFWqLKdKf8JkX92k4
RuvB5idD36ZWn50XlGIrU7HvQ2Fq32TdxICn9LXnf7+yGOK3qCyKOlsJZdmGYxmW7Vq/lcgh6RLR
1CuCjXUa1ouJ8JwqYg9RdENOm62vnk30Q17G/mYymtQrlUWuSGh89DlB4ONI406L4UoUrjteCHYK
D6B4xnUWuk/SdaJ9DbJg26vB2JO1+drmOjSjKbuVhWzO7aQh3av6ZmWGaXtHtNbalU7BBu8yhkl4
WcZ99xSkeCsMQWh7jurXZzjv6AQ4OT1Z6Vnb83MB7ZRR5SlXITO5tQvED70cus2AVfpWWhlj88Iw
mAwXn4zN6VQ7xW0XhsAJDY7HSBrqTqRttTaB42/DoY5Xk4F1O5va12wQ6jIkkWfiNlt8etssPGYE
l3xXU3OIXNS3hnYR4hvti36vFUzLC+B7FBF3igqXK8kw7IGHoD8hRW9gQfaGnmcJhE2CMRTxvWkH
lzYn0khjC8ZobjrAvZCbqw9eqpNp09ZL/XLeZ3RsVqk9uC/YaG+TqYJOYd3nM5orCm/zGEoXO2Cr
qj32+RBngmt6Fjbs1Vzl5jkhVH1GmHSDDnNtaCXFBkavOkUZM2BNOtl5oG+RsS+itkUJgbgavYt8
inHe0PlyMnhUaDHjpJj3rpNUdxF6kBlshWcFmPFQSRLbkX13E4QBbizABvriJBRexesR+7/Zt/85
t+/fh9+ew6j4x//5Exl0+Pq//1g2vdTof8F9HP0P1D8uQWDAIBYUD3uXX3Af0AmCR23pLKU91cVf
cB/L+AOngKDoZ9vP/6T5j3/CfZw/aGbqLBumsA21ZOz9D9JuLX7Rv1Q4irA+R0ipIAkZyDt/22L6
gxb0NKHkIUekrRxrIvh0hBcgaZMD+vxmdrTSnG9ObzzA8tUZyQIVYUf+VrlOvpWA4tftEPhebfVw
xREt1jzumvG8TZz+khY0HYxh9I8FTZB9jqVTuvV9adgF1Y+Tr4wBEAsQT8Z4jDkCnH+HOb4rWkGS
SIqUWervSYIwS+UOO4QnALfpNIf7DIz0mq7C0Wg64f37pVn8N2+J0HnPeVeESbTub0UflpuadCjX
Osyawh0pcDoHqXaHXXbaFZpG5LhA3N+UFCCziZ6dFsKcfGhUVht87BtEuPO+LVmhOjfn1QQ3bqlj
wIpdgkhpkzHZovvt2m/0D8rDv//bDT6+3z5QB7aLwxVF2rpy7Csx6u/lmh8KYCUddmY/8N+yyjfX
pckUfrTRn7YuXbXZOOfDax4BV5hKckkrVQ0Hq3Zei1gbdkaN6HgMUkwNA3IPVSDKGKY9MBMcyDHM
NCU3AgPSKqvwPpQKPQIzzcIBTR7AmGtkejJTNGpkGmFdn+8jo2pWuVb/yJCVrcCynKo04mpWjKep
D17hKGI2RqUYjs6b6INnVUJfLLBL6zNkKByFAPWY6zuXIFxI12XXbVn8n+cbbIczngwBzpp0dRyB
jH4wU1v4bE28egzKSBO2voHBrlahjUszR9/qWGtY9PN6CM8OKGCvoXZZGTYIILv9EvAo18jaVk7s
wyZNCWMJKe9Ty36thpF/11QocBlz2tpLyfBz3ZN513YJVznVSrpy3Z4r/rRGGcCw3OcCQBvrpkJP
sRpCBBlSB1Zt2U+5oGlcjxCxWn6JVgQMVTrrnqvWd0xx8UoM/U7FiDsxOn8m09PYI9ZLRuvTCQ/G
QnH1q/YCCQrFIgzjuYZHmWTNKcmcbZDG7/OMvdpPafHVS3qtxXSNDOTbyiLcQA9NUKqz2Kk8/5yT
CdIB+g5GsdWm6+u3UtZ8lkNUrqtuHIG3iG5F3E1bh6fMxdULJwYdVYziBvmfeab3X60NHAy+cRNM
VXefaI8OeqfF3EIYlrPKZmMJQxiPmWq/+WSMyJC+ZgtHNoSYptkZ9QqtrY0PZ2M7F/N94NAmmlBc
ZP1z3WMzT6v8pZysD9SQ31QKBt7q3pRDFd23+VcTR/ciZAhjRNG5Tih/o65/BbrxPsu1hoZm1dLQ
Wc8kkgXowqXln8qZydmoW28qWlSX4rbS55rKQewikOerpEYJXxrsTUtAODoqeToPDl5wsOmYB7f4
qVdJyy6o73ahaG/Cot61XLWJNTk0Sf1diXuaw8fOzZ4bGgZeoI+fmiG9quuOdO28ZddXOAM3M7BJ
coXQH1X05dVHONG71MLuIAnwYS8fklRsvTqJegIjebS0+SYuQ51xMbKlMA70PT7ydZehvYyKh9hu
PvEvvYdpvwOtsJWcSas87D5aBwURrNNC2QMcHASQBgga1LYrHY0WHUsWVvuJACKac+k3phI/0U1+
1Mzucsv81JqwXIuWBV012A9H90K+51vM5wnM/Jz40SmpwIXU1TP9vmPVBxcl5XeUenBUrU9rGjB+
I9DAZP3g0G+PXQ3pchCDtJYPKdl/rQVyjco5XAU+arM563fQSX7knHkrQiCAwlvpM6ySLWMuTHk2
MiupA1wVc1GvgFevogbdXKOKB4V/2EgAQs1ESbBqULSXqXkGAEWDU2N81t9PCqTomNzH9nTnmkDQ
lbsxSnQZE9IqDxczyzVe16G5m0g+JiK5sJaoiUPjd4e4DhtInN/I17nB1fzoTrT37Wl8LlNbbGaf
jZk/6Jc/nzdpZzJNoMj2AWkC8WeaqM1yfk8NIZM1p1KdRQc/9T0z1j1jQplkBe99VUyruR9/pFmw
eNYRcmsmPEfj4pfG/fJA7Kq3ZGAqMLrfROs/BHa6IRXFXEV+Q8St84Fp5yZwYIQdVOMu84n+bT4Q
POGvKgOJEtriIp1HL3LZJVb0YAeNpAkdOXQhaCaoJR4tCiUAfzt88gfE+gCqD0KwZIYto9bGCDCc
D0CR60PeGq+m9Ky4BgkPF9hWxWvg1stc/q1NWcKc2WJ69amrnH03G+05omMEQ8HLO+SoMa0ulTfl
quww7tMPeWrqvmTnGK6HaY4PYFyZdnF5WwPqQ81tvgBy3aepMXhjLoYtDZtzWtYvfjhebIWJPMjV
i4FcOibRI4xUtWIK9WUC1SlaOgxLNCba2cV72dfXhya3eigtSnKX5NrSYTsTmh9iJDO4TMHt1cEm
dGe4Fxbt3BGdH/sxvMIJPh177n+OZkfuggtzOPtmI4w4jnXMXoOplYvQFW/mWG8Lsy+3YpLnZbQI
BS9DrNw9jVDOVygVWF+49kwGrzkxvmc0P1YmUY8KL95KmfI9Yeq5QZH4WWr+ax12t6aPDBS0R74d
MVCYlh2tfP02U6jChQDZ3NcTDIsJnbQ7WbelwFg3OY/Aujeao94yBn+rLgMp8BGX0eeU4WKzpfkp
KUTiNtzWmoDNayFVLKM295Ja3THbYf/ScSiWrX2ZAdrgbQ7IMmUKsRoSqNFtfbEimz0dsyUVQcN2
SrPFH6QzfaLjc2sjQzgxUPiaHf2JDMh5xWtAecIBrzVNDasME49ebIBqpeSVFj8i+kyrFILZajKx
5E2wug2XCfwS2bl0exz5BIENZLZ/UKAFEe6qi26hf3St4WuOcGdUYtqJSTyHmD9hDjBOMkS17pR6
GmyuoIFzFG1P555ErBIfuCRBB7agw7rlz+1nagNYkRwSt1tMCbdE1bzODhz2osiY9QsMPtbjskFU
bdK+L29d67NnWz6PQcq3oOq+Zo2TOAv1N7goiLRQajGseA0MclpAM3KgM4orjDdVi3KroFsD1/nq
8x4WBNU2khmCUF3mJql2YbsKR7cgeIEx8uDnz3Y+4c+AeraqquLFQQlBL/wutKtDN9kPmhjOcYnx
J0qeKD+PWjc+wcOXK2mhfPSBnBjuirxrxlWBfL6+Oi6Pa3AaZIzS9Vqe1rRRlCbuoxPbP5p45Jgf
1UupovueV2hbjYcgZe/4dzbbcc2t+cNBXISQ/nzIFy3SEJRYbnrp+m9zj5wzSMiNrJsdrjLTs8tB
rSXOAdgE6tCONsEWQ3ZvFnZxZKk3SN2o8vJ5aKf3GUfesaNrgexghPlNhLjAUIVnAj9CW9PvKsDu
WhF8OM2m8nHRkJbIPrfw4T2rzNoTBniicITwtAKhPRx6cveEiZIpjLyagGnZ9eVNYqVPBlydbSzY
wTCJZEIeG6chG8F5YxmFGfYsNPzVo0buSGg5T8BbbCQNDR8jaUt+oj9i28rzKPd8Ge/w6nH6M+un
Lun2bu7+iILa93IYamu29vMKok50M4lZbKBYDyvOQ8zfOK9HBjEPeQ7OxAgiiFeJtktcLK1lbi0W
qK5ZA4FZpc1hDBj2aGkDBqAmx8eBSDQKRvf6kq+UDvqhWlDDlmyBl2gzNiCLZAg/o9uKTztUCW2z
FNVIGJ46QBq7RnJ6aFXWs6TZqCBIeNq30WLiM6eISAeg2Yjp6vII9gt7qoNF7teX13vGZOPWwmp9
fXDQEmb8eV4RaPfPHzAvaT2PVEaEWv76Fdd7kz73W9Vrl6qzUA8OuruZKp1ru7kLg3kxmSsD4ksE
sSEsi3itgcWhVuaAud6I5Q+6/qLrl+UoLjkzuG21iGjGfkkgvN5NdJ/9hU+UmuO8j5I8wzw0/XUu
6QIqnG4AS4xDVhP8aipV7ZhnWgcG1NaKDVxw5PLxuHjLunjynyxZ8rYsv375Ndd716dg9sSzXb+J
HIBxkQXPG7hNRdJ3UoEtRRGzMjKdz6sabqImUCAPBw+4GWGxEB8OiPf0k+92wYqx2HyHx5odkynL
HTCJvRNZ84lDBo2mZoRn6KXGliwUxTrQ5N4i5F9j+Y3vQj9IvXEQNcgvlwRjf34caH2uR/RMDyqA
MVvHHT5cmVHNYRuCZTEhd7EJY2GgJO+lAOImMhAsgUWwDrovRPSZYXoRYoGsmLTbwncq6nZE/k0S
LyI+zbP74oN6BKNx4EY3UVi/tJk2UiXmHg3a7UTHmPkMAg6M3VuDOboXItLaakYpt4nB8zeSDISh
l+/0F77P9ZwcMmwTXB78I4DblKkiqcIYACyttB6Q3R3diUBjSTjLjd2wPuQllwpQ7FSBoUw/Zi5I
TmwyDyr7+lQt66zl9KZXBfV9Zln1SRg1nJGhfrSA29wO86Lhy6Zmi+XAONm0OkK7Ds7GiPhX5PLA
Ht86NL0f37cuYteAU4ZSI//WtzeM311Cg7iANagoTrlBJYb7BS7gFKEY1QjlMhS5DX7YpwhAgnvQ
d4oGQEy2WdQHT8Oc/zQr1u+hKdfGontxBx8gAqK1KgGFqAY133KIYDWDccxmPAgQU/TUmMo5AWVQ
p55Ot4wfAJ7QPEnzN7owbPdKdzpbdn9Bjgtxtwu+yaKdDmWBfWFU4YkACxK9wLxuFnnGXQsm9U4z
ByT4pNpsOmEfp7manvCCwSHMe1bLVDxIIFVPgdbkB63vsnVByga7evsyTgswKynnnsb8Yj2MHXFT
Lje9bl3IA8DPB7PZk3MrniNlXxJ8B3vC4m6bSSsvruvfDbGR7h2zbU7BODzDQ0DPjvljntXF2eR5
Fz/UmE5vItgqYcDknq3JwzRBSYlriTmrtN4I7bb5EJN+O0jTOYRjALPTDoSXQ+tCTfnmU40wT4PE
1Ug86WlfeFZWl6QBEhxvEdx3sIltiKR5gb6h77WFdpC4Kf6PBtDD8GQ0NB5my6a/HQZnIRhqBGTZ
7SBJHCMrz7dh5n+1WJgfjHGJ3+rVbgotZiCG5A0z5ve+HhMipHYaLp9Dlycns9dBwHDkwkDcgnJ9
hlZzDEPSitC3NVsV5q/+bCQPCn2d4dfNacBIWOkZOD/FAUFsgUY5F5wCujIKaxwi1haK450c6Zc4
9njPuMMlQg+5ZWUlcq/D8meoXQIGa4RJMFWonXzr1PbOhCKZ3K2g635gPgnP3ei8+5n50rtUMiMJ
hOUw1fc1R24ImO1oBMjtCEk8GCGerz7Et7xgYqklBH2I6AMreP+ADtrT2uRYZ3lwz4TizjcRZET4
TNiAgICacSsSGFU604JPymLPml9m/IFbF2/OLorJcXQErZdWjTQUENZN7cmCc3YiIjOv72WUXSJK
GmPtYxva2RM0J6czy1045voJ1PaZejreFnVOvjTwYOJzzqgNe67VqeYFCrVHMovj1YaqZ8LdRa1r
30kbcZVV5xPKRB9lpp0/M9V/Y2ap39avVa1FTxBTNjT/u4sftisxUjBipH/QAxMFdUD6WG4ZXgXZ
N1FU521d1BTZQ7LJTObdi1F8A+DgC4LytJuHrjqN6bwhZWorSmjg9Eq3ZeDQWiM4ZnKzdt9L6Ah4
5ddjGrv7Eu/Hum7zmzp5rkXM3N0HrNgO/nFy105bnjLAJ8c5bU4CGPU9PcuVg/VvsYiTjrRyK9dF
FM3N9V4U3ZQVl2StgmGzqpe7Y31zBXnhHV3w1fF+mJDVxwgOSMCjl6TVwO/WqZZ36wkp7TpjkHFM
w+pnrhmT1+iaQFSYsS7oUJgYlGMXMbrCRLG13I1ICKWjUKX4tQ9OPuj+WaSolWZnIneWuoT+Yrwd
xmQ+Wi4b+DaLMy+VajoCUtuEqovZ5Q7AA5ZvXW+gsL6MHa2OpC0GxG2RmI+M2fu/7iZFFR30fnEg
Sf04LTfXe0IiW1rhzPnr63ZKo40OgQqvLO4Yqyak+novZx9OhW8x47HHwGS/QxTO8k+6KFi4Nljy
AGGVx8oGwSJiGz9lAe3k+j3/Wrr8etjm2u8FTfLBMm+vZeISSf/Pn73+guvNb9/79SV2qQwTTx2L
dR2wB/31I5WingWESxbNv/5Cw9H5kes//POugW+P7hs4gl8//bd/dP2mo9moFhqssb+/guvDvz2F
6xglW+CwXohg5ZFEN3vVilGtfz3Bbz/x3/2WX//EGDlzo1bHS8rxyEIIZ8IaU+JXImI8NBueE6BL
PFTLw5WFpVkMLi8yrh+iAJqLXYDEuN4oH7sVzdPxr6+d5ZERDBg8i7TwsBuwebOzrN/YfcdVdNIe
09x5snEWrMVyBHBefXdp+XiymArd4xAvjow1eCAgJ29F6iqYNUFMZjvDXh+r3UIwmk5pg8R+ZLBA
CwD7VWzpH2M+H+p++AqzArcn1qLAv+1ESU6CgijRw2ULJylYMnAacRThj6VOl/2zleAgrZPyMYrU
z7Aozy6pL4HpXgoj+LSLBGBin9zRif2JQbPpo0s1opgkL1NtSjs6sO1+w1ycLcmCayMzv9kNSVA0
fNqVXmuf3WITg9CARrrcgwz6TlirSe9jhJuhddZaBQ7P3k63wO1++jYFsGs85oP1HCfDU1hB7uyE
A+KPCULuE66WpgQ/IZ4OCnZGtihfa+uHM9LJlU5/zvR+L7ID8ct0m+qBOLSw/WGB3AzN8aTC5JRp
wU4YwYdYXjMj/7IxwWc5JyUZfZMwzrMNm5b6L+5w+3S4VomHeMQ2expGF+5CtkogIefSOgvZveCj
N0Oa6Wn1gm3kQRYNAaWWtWsj7atxyMd0mwh0+fjoGPNzUvTj3lgiIGu3uGnrZl9qNRBOd5MkfnIE
CRTsM3d6KBeuee8DAEIullQwE8OBDbIPrbaxzdsqMNNNZC86JLL4VoqQrtqaybVAVO246fNoOtDV
hnnrnGqKLeCY0IJd+hBuNZvEECw57zHlP+6wh7Z6npJp+CnYmjJISxzzY9KGLWDmg9H5d5Uc9m7v
3rZ5xTJpLuX5ne7ETwAj9ZUC4IVTKZ5uKwl9pu1vK0dC4pk2bvvRD41Fe1P7PrjVTdKjhyCK7QU0
eyni19HH8Rv4uKGckqxvaG2eO8AOo4lAbAaiSscuvxVmxp+MrqRnIdmZsanWE2Tb7VDZEn4OmRGD
qGCT+e5E5EKsLSOvdVcyhID8T0JDKfGz4vBJHMfYWgWFfLBsZOwCB2eVfdXaQDa6IFa52ZtEWVNE
54wckgaITcwbWA45/aeJvSA79aPTk/Hx4GoRAJ3Z+SJC8mwpqyWrywfWWZGIXfj3ovbLFUyCYE1L
8clBXe0R+vAcFWqXY0NjU3ZgL2GTT8xnZ+kuRCaSSAAJkHeNZJQzfT7hv/xRREQMJ49F6v5EE1N5
WKqOLvIV8pGg6Pmu+Gh004aLMwJnx9pm0VFdC+wM8wJHjXUL+xj9e/FapLjuiwzwd4OBeiMbu1vp
I5JUlpQE1icoROZPmCAc2HvVCecN8rkgeUOrc+iQqtAognTLW0DkpkTp+pFykduK5Vwr7YxNyxFh
0d3yn485DsYqZ8tUml7Scn3F3v3EAc9KY4ccWnULJJ4MjbqgZUf0LM3pmYtjsYQp1qQljgtKK4rt
dQG0hhZDsUGADkZ7Bg5SA5LNGBVwNVNqyci9QSsy2WAg9UkTXhpw5SbGnEbxO8Ge9on84nA7OyY2
9bEeN0XSuIxvQZI4yRtEgdkzsxo3el09+ilAPFLJz0kz024Cez+SCz0PnFe2omEH4L1AaF0tbyR0
feZfMrtjt8JUy3/sremjke73mn4In4bx4eyCGqs+2IVVPI8/WuaQxIk/RBjk1EBol28Hz8tAmmkX
tq02hGBop7t6QXJczXcqgUkyVA5yUZ+S3kjmEcdPFq+nIT6YThhtsN+BbGyXl9+qaONUVOq1Cbba
Vbu0Ig83tNgPjqbNE0r0TFK/wMEcvN6uvmOfaHbokwOv0g8Ng7Q6zTgEhcXMz/rZA9jI4JLIXjuP
S8Meb2O8zjtsSgWZxR3cuRy1YOhq30UY3yRp8b1e+umCeAWmH3VxugVVjn8A8gZkDdAo9t4d2/Lg
i+l7xRlU03bWDOOlh9SJPhH13fhzxJq5TnKM8kUNOpHxrkbrO+Gg02md6vbPhJbBtiwZHdCRIYMU
OLqcc/hPGDMzNjNLygiBhHMI7MiiB7vqIvkeGUyN4wQHtUg9mc50BONSrV3I23PtfE9YQ8slty4x
ThnBsRhexVnLevyShvXZNsSlcH7Xa2z8d0MKmi0HJbn2wVHFSdZBogJYCZByw9nOu2/DE6JEgI+/
fBTWE4M1sNdunbFQTRwQvl5vM1d7cDgtAdHAiG+X+LLcd3dEexGGgMVA+1GDCKFvwGSnk9rIRRRZ
WDZWL0l6ThGibuDKiRVp0KZZituuqwhaLJWXdHB+8sorO1DohFW4Oo5XK6ZIQvDpsiQE++vA/39V
Of9RlSPtfxu+da5/BEX+r7qc64/8pcsxDPsPyybAx4SMi87DQvjyly4HGcwf0pYSdaph2zoa7V+6
HPsP9GG2dE0it1APuvwNDVVN+H//sUh2XBfzATp9rjS27v5PdDmGay/Km79pj3VpmfwJqFB0QZmG
fojH/2ZqSJpuTobOjS65j0gV8lK+UJBsZnhEvEzo4JnxFR382wr+sosH0GJz6IzRF9LoBo45cayu
keXgU///jbNY9gE43Iy2NDYp7t1oAYddb2oTin9VIP1UEuIAqykJVtD9tsao3WJ+ETgDuSmWvdic
xQIuXO0R8FwdbAOCTRuyAsaMUEgHmxn8ByF0+qQfyL7Okn1n9ifftL7HqeZfKsie29Z0X5aUH5Zv
Ngy+urCDqoNhunRVFd0nTnYAanFnjA7a1QbVYpcwdezNbxFaY8Sj2imwBkIYwL5tq2v/dV6asvXS
f73eu5opbTG+lMMCJSxsgszzcidTeZf0enLSQpy5fdN8+aP/HVWEfRxTuiFFWSSoJezhaDkjxvWe
Rbb2u21uDPJULjduz1bWTD8HenOnikjjTU3bYB3warT4eOUumEv1T6588eeX13uA1p7GpE34yPgM
8sDW9vQ3VpjtA+LLIEfN2BRXOYyOfDCyP18DimwbQj29aHDvKEaWF6fzbGzGy9TrhzbyyOR+GswY
Br+O7XsSMAIKh4lJnagF9SlBJYpzRN40PV46rjWTe42Jig7bbZM1IeVGr6MCJS8FuAgX0S4o6mPU
2ofAd5pdjmkYrlVLj1h2tliNg6pP/mwKJpVVwodMYkYWqJ2ueuNgun9/63/7JH59OkWUWB7a7J+m
le90YnT3hovu03DGEkAZyL3rDckRtecU8odOyZ1C2AWYCaxr11WyPtrLyXC99+tmXEiTIoXIYE1y
a/L0x+vN9QX99iX1XXWsZx9KgWAuFmolYKCEXsvxz7vAfS4DeGQyEcS7tcAB55GRxvXery/ZzPOA
qhmKZen6+sET2PjXZ3798tfBcL03T2O1MSR579cz8noyqjl34R4sPI3rN69HBxbmNzMjLYx02b/e
0+v7d7359T3I1PoBpTsj8/wYLCdyOk8IOa5Mjyvi4/pIOg+U7yWm/CtFJFlQItebsWGrez3Ps2jZ
1jYLklIqpmQCFdWxNpeug7EgZv/2dZps7am9t5pmIM8p8rNjaHUjedTpZwDg7Nj2hbWJNIcrKzqI
I5pDJPrLzfXL641w4wazSKmtMvkeG9newHZa9nmyD8oW/uaI29wVEN5X45S0S5nC3Sqf8l0+tifg
Za9OQWVQYNNWESgGBHFPE/lC26EVi3hr+aMsr42i9Ailjx3Y8g1jWQSvN+Y/712/dJnILviEnaH4
EKblByjeoQ+ABeACASksNw5JGxQnOwPooOka3U2zmHnd3OiaNtFTG6LtbI1vUVa7xwhF+9Gan3ln
E2YzIJKOBLn1Cyqzo71fsWqHkoSgNjjVynpiXIHpavkTr8OkMAP2NdoCNtGyoF0f6KM4q96U7laH
ib2WcWcM8dM0tUgsDX2J7LvHuUjhDmbO6/rmjkr3W1tryFc0Yj70/oZRZL1arnSgM/yvyDXSA1WW
AeOmxb9dP6aOHu0Z2L7oVoXGeGD/nbufWWlIIArZPXZNt06P5BfcDFmUbnN8WFAN2n3AhHrTDQgb
mym9LYEj75xxfB+hVRpj8h5YhXuA4kUxmTkQ78sZt8pyKIzj2awTMLGd/u5PpJsWmElgHnd30JKD
bRE7yVHkHe0QFNu4IFCvtHgZvHqy4Z+IntlTfpOWM9iQoo9uLOSGs+JoCrLbpT1A4vd8Ivh5M4JQ
OEytuCU88dEJG2M9SD9lWKAWTgDC0anj+iahCLOtht40dMfSWUQ6Y9ic3GR6IZkOjFoMOcgJ868E
3Qlg1+67pgfWcS4N5ZlOChmX1DjSs+99Rws9fEDPEdnauzKezlrstIdgGvotg0UisMGtrEm+Ppts
nk+qkdkhT1CfwMILYAat2UvYnvQJR5IMdZlMwx4l8UKrXYhfedWv5dhUu6ZLsrXZkG8EekBsguFc
BMRRSKtq16aVrMcazQzhtDFa/Ag3ldnBq4nJcpE0ZNlamebWNEnccrLkx2TMwDTdiQyu6ZwyzX0C
tSU8BgzbtjAVCrkW0SBwArIU+41riG4vYr/cViW/dGrSS4vdeMUHP4IpSDSm2SE/HHyFUwpWIdXS
DWguktz97Hks29FLVGxsjcL6KPBrE4qrHfHVL/rMNrhMJBpihNG3M2W1ptXaHYBojLoDwRhd1uO/
kQDohrhukB13E8YpxpxOZ9w6JZPZjLQLriJ69S21kYAuw5dVZHYpXbcBSLhjvtI/DjvUATqbmVwc
irDf6Hr0lQQhsRwYAlBx4uPpCZmZAK30XM/37cgJREjVEj9SbvQZqWLPxPWAtGNinXU9kdjaLX/M
l7ImdGfC0GCkrhtr/jJy86Iy/z4v1W2S8p5CdPtoXULI8cL7o3s7FCxTivMWCGx9RNJ3N4C52otU
7Sku4R8nnJ0w8dVK+t0N5FP5PCtf2/4/9s5jOXIka7Ov8tvs0QPlEIvZhNZBBnVuYGSSCcChtXj6
OR7VymozLzAbGlnVlZ3MDCLc7/2+cyaMDijftL1DYiJBJsb95NDVyiVlo2FMdbkxqYGtBvhqtMCj
18Lxf6em5O1Ex8vq6UK7QJntskJuUWTyM2lkMAwGnZsZlTq9m7oHNHnauveFw8lg+B0q/G2SBnI3
pwIo4Z5a8tvQ6Oaq1OwPlNmHwfVNgmkvbcxSg+DGHyJE4jGvCaOoJmaImjRsk31NR4HqcW4e8gK5
pi2DXWMx+QxEktE22tUaYDaVQeE3+hDHYbdstOHuRoRGGu7Bcf7IyXqfy9BEXKmfLD3wQGhSkA+t
chVHUO0Nzpa9Y5JIgUJHREjHUBcMZEzS+Khb1Z8S9sWi7vVoU6QOgAdDyxcIJDjSmtW6rt0vNjVX
qfnVZtSrM3smuS76yFmOiXFqu/FiTU28ZIf3iJvqVuspNZS+fba7lQVVBWJ9fYzAytSKIBGKYtwP
TNrQtzQzL5VYgEViTMqjP1ywTGddRLNu0Y/N25DMEPKucQF8ASA8bCB7MnZOk26tpNPg0xDWEr9I
ZgTHOgA+JiLCFjo/9ZDIYt5qk4fB5Sij22GLXmRzB9N3SbpxZw1tHd2aLn+PwpiT+GzHqzSy+F/5
b5EHX6iLG+4PGK/KaOh2XQkmcCSx6Ns+11mt+s5nv93zB0EcTl5LAZGcGenD7AFaYIbrSuSYTrx0
5pK3Iy124RlyFx6KcWIpHfqH+7zJKiF/8I59nIjw8XjqgDkX4bLsHmqv6pZGEGsrMzf5g53IZjsG
eg89BrgDQGBiwrVOGLgHUkVB2GZxOVHnk/vX98/ChH9z/3JQMdVJ40imri/3D5xNgXf9+0veEnM4
JvnraJccv7NcrvkgFrqCzdwxyvcPgzob/e3LohtxWY5gtznvWbybUOKcniyrBgkjsYLVQxMf3Q7t
Y1nF1UJTRwnSclhUewCmTPoQsdnhy5inL1ahT5CDm2nNLJnDjUEZuEuj36EBGfmOR56ZwR7uH+Q4
cgL2OAYR+Q2oIGcQ5CHjqhQ+0E1SyDxDg/aQqg+G6Om5RfGpttkH5lP/mYTatLYYwMcDtJv7P65R
NITsynZYnhZWUU0HJ5xxwqoPsU6ASFhwajSCngfPM7+nFEGOl9sdp8G4FEzyDx0Riv/60KpTuRlm
kBss/+yo68/9Q6nOwxk+26V/34pUpHcsdZ5ubfBoiGX52gcEvUky94rnuuSUyI1mcf8U2h5DHHUq
v39pQKA7BBtbneyHpGXsa6pPeXZFOgS69tgN25Rs2AUUAowz23gSVvGKb7Xf8S5C1nDUw3PYV+fZ
zuxnOwyW5ETIpRS8uAtDu0o3/u5Q0m2rgVLWBO1745VkxYNWjheyYeOFte/PnDrp5r6A1IaM9G7N
/WiOOh+SWg/7MQr0X3Gu1hfOb7Cq5dqeiNFkMZpYoV4iNImq7TRkDhDUaRdALANL53x2FOdOFRql
NIrDS+4jPOozi7UQRBzObUOzaWrzc+TK5Q5NcYNUkJVPWlWwha3fjFaGz46nAZgtwcVwG9cWNlDY
lx6+3cFhE2zY/Z+J+um5NagWkqkBO63uizrAibUten6kXThfkQLjDY7g/KkX3baW4sgrz+O5yiPT
iY2cn8pidlh0iHBla9F4Nv3pcUybc+kUF/4i/B2SVvA1xo/V1MnFrvYyn4kvRphuLYp2yK9S0Jez
k20yQtubxp9UvjSerpK+6MZwgmWfQCluinEEG2npbNkBwEAvpEtIHE0M5GnK6h7phNGqo8vWwqze
j2QigtyuL7QWQdIWRCjKmLxpBAXk3DhYKvSh/hETQwM/DLbECKu5Pbco2HbjZD80sVfQWWGLLDVu
MncSu7DgFVG/oG3Na5nzPVspfT7yVCAORJ6Vio9cEI1BRVQ035U5pwQJk2IHCGCj9RGLlorZ8BRj
3oDk/jCQ3aZb9RB1o7GfmCFrREaxk0SgT5Pxs/bDX1o+WQ/tVPWX3C6XhIy0M830YOt39nfcorsi
a2QvJu5Yj5au6NxkezNOLWBxqktv5OkxFz3nOW+Z622xplsE7M4a8NAmPKmAm6NxBXN9zZah48ZX
qswnMXX2RZraUSdjv7PH7DcLJcLKagOPwlJeTA/Mad6l5DCqEA48b9IDH7g1Tyd3NA86J4p1n7fN
cq4NY1+n75MnuZ4U/L2mAnVX1BFi7AYs5FEDmqnlOyKf1YA7k2W/hXjgUyPid0PBdAF8q9k282Qt
9YQg08RGbp1wVzUZOuy6Sr4VDhfZOWlPsBqBjj/aoX5jMm/s+GXJm4WElT3S27ZWs90psHLw97Ym
G5NczZg4CWSGkxeMFmFs++AazWOij8Opzt3hdP+MKwpGFk1S9nbqfJtyo8YrIkvuPbSChsnfces7
axFJuim9MWMP/wLWg0bQV1oBI4Q3I7rKaMPtImb0K2GQKcjiRpKhkEMPVdgnOOL4BzsDcJEkXXQz
wnHxViVi67fF79RL9W2i7jhaKK/EVkZyCmfd6F+iMdBvev7Rtfx80Q3ZVH2mX3qngPeUe8kyr7/A
2TRLaEvtBpaJGy1NFLlDo1ZCPVXQcTDSa5OG2dUro+SSNl+DHqbLEYTEnqBN+FzO4UFLK2RTNb9E
KovvwaBiRQ4/xIW0zFgWbdKwLi66LWiHTzg0FE6laNtPNzWsE1LqGfZTba+kAQsvozi7ZtbR7USh
fXelCw7URvqn584r0sB+J2z51CGJuRiRUJga4/n+oG3m5hYK5hpaKIaLITOu91OyHYkzQj2rAbtl
08HWU14IXYTv2zMIoQ/huRPmxsLf9hBZOjvS+qMJjPqQe+Oji+vrHBe8AlvYrx3K9oWA1b+ebKYQ
xES1xZSOxLFd/4UHTboni7znCvybKlR6nkJlfXPccROkWIT2s89sX1KoXxWDeTDBR0L5ZSOX6R7Z
Pp6RvGLeEyjCHDHbc9yYBtAI39jKpLdWTI1xzGUa+U0nyVY+fWeCyfV1JA50U9PUcadoer9bZ1Do
WrpCRkOrQPFbC1bWcVNsw/zLHgAjdFW/C1ERHEbjiyPGsEMYirdUoJ+REZ1DViCrvMMKkCcEiLR4
3OZVsfNT90dybH+xOd13pAyXkaY5Z0OQsM0q5XP7hD0tWIrxo+T0BM7tpiLKBEv0JTlnvtjL2Ekv
fVKIR47XLMbqRMI7gCyp9j5Lz/T/NPQdF7nTthx1o3jpOoJ2hhZ4i6DggN0Z+XNlQWWcSaZ60ZBw
ozW9TZs59nqMWd03JgfY2eE0T2WWmAf9ls1Qm5f7UUynn8+en/Z5VzSvbeo5q6gujAPt2RdK/web
FOdKADRi1BAOi6oLkxVvZadetQbEMFJPmRjGcFhv6SztReAVK2cWZwijSiuh0RmEIRB26e+xnvxV
NvX0isxXKj7t0dLsoy87pOupCe4XjrLLWmnvkVF4BslHcGL4tIc5Og5pxfNpAhSvJ3F27WfytaFv
n/0M/DugLM6cUY2RhKiT6x9zUkNno7mUPfDAwQn6DZGJ6Qn+zjZp6FwwimKh54M4R2NH6iBOo0sq
OHuDc0o2PtfXCoMP2mfaH2X2p9bpgi88f/gUdXlDRZitRZX0uHKClg1ZoJx3FmNNDfMkW6mz77oM
HGAfIQcM1roLDXDm+LOMY59bq/nETepPP+vjyW2QOnFjRBpeQBxsTcYmpoX6OF+z8I1XIdZY3jMK
Y221DDo6E/BCCWHjCCt149c1nUzDy18IOo/XzgIDzlpPyu7N7iTvbDOW69ZD8pKkkUGqtb1obcQk
ilryMW+mjaXb/WNV6wTARe7xhLGVpKDWVnZZM/5sjBtGBdj9mX+izPw2ARA6DJUA3gsakDhGUR0z
nfhQb2uxep/Rz32X8H44kgaKzAgpWZdqANp0ZBlgumkXD7sSpcMmVy9Yqyazb4/r3CnHs+03BPTz
8l2vvPpUDDI6uvzuRyzUwCgzEyxjaezSOfiESFi+TPwgxr3HQ1YxArSKYkGphQjt2ZiyqF5lOfsP
Q0INmBuv2AqvWsR+C0AB9uoq5Wq7zvRQQL3RUY2SO2JlQRonGXprN/h5f4zqJFNv89oqaC3zHKv/
l4bJ7SI3SJboBYd5tXRPMtkzXRfGsxUjWnHGZlh6LGu4PlQdjvRb4eT+GkCBTRumMUm7cUJNquLi
hZcxrcWxTjBGAeFU/Kn00dDiYeMP/AW4PuHFIVRUzA46D9s2wpiT1u1jGMCAEtMzg4ntYAMh7Suz
OVoDGka7wQDQ02RkFeQa+9YpfpuCQ5HRexCj4bdeiGLNVD+NcMepaGMNIX8icxOjn/IYHZs9zMPC
475W1DC9i7lfuQPA1yjX8u39D9rAr2MZxnTRKqwTVqAf3ZJzMNeznneiOYf0LnGztk52CmK3fjR0
4JFoVHbxIBh1/cJPVGFvKp71VM5QwID6ypA64mS25yIDK5rOBk/ZkNHFaDNRzDpMMJyVGZA2ybsN
JGwrstk6BVmGFGLKvlocVAt98l3CO3rKPDJnc2Llp9jhcEEvql5BwJdIq4rNX4iIkY3lPnFLAio6
S6dCXnlPBljcBunZyey1ryXFpdXbjcV3ti3HmIuhCG8Bs81zrvMnNbzHOFhPXoIP0wmsam17LVJd
1+eSVmg3IaV7vH/w6l7yy9VyCQgpu0IoZHE/EIXzQo6QVebV23hw3bMZO/mZb9vrYu1qS+dDiM7f
B+qr1pUfwHrrI5f6ngE+z4IB5kjmavmlouN1kZZJhmqsjzJuiRhyZ127ybguzWm45erD6DfrNO9u
fs9NlTJMfa3IJrl+d8R6Vq24PJhAQhHBzRVh7CSV1XGODWz2PibBPDUeTERcT/oc8VqnQbiKaeZv
DVu1j/mLW1LWd2mUSG8Z6+hvBAvLXsmXY4+zq8+zi75zICHHz9ex4ee3KMYvEPrxzuQv9YIAYall
U3z2YeMi6YJoksru9zAK+1HyMkS4qT/1JI2iFE9YWBgX7rz7GR7EqXKSpd3PHM7TvV1AXgHGkG7q
0tVpJXZXBoSEfMJ4Yr5tJ6BAODYKBrfp5Hdnr16BMebNgKsphYZklSei3pcZD+Es1VqUPdxYmDg9
eC0vIquvFVf41NV5ReenXcViMFdpaT0PwjyWdeVtNRnGcDzJ45pVy/Kk8pMr+ZYrScD+kDIOBJQ8
LGw4XLQwcuY0/bTAIhfR+U8WjTFRoWth2tJ9ZsicseKB7hevDdCoa+EUPc8Pn5/r3vkTy/oHwx+m
zdz7oth8GJo+A+oAGnmQGKKJxXRrUc+XmlwYLBMicRHDadowqbadxrHd2ilv9ZJr0wa2jxq4VeUm
1kr8oq6xisywe81Efeo0x9pbLvvmeXLL7ZQhM9LTITqKtL3pXgdgumj5vY54pUqvey4D3zsxwAXk
yHtJGpCaimMDTlDn7rEZFU1V7p2JGD53bl4cKA00ysHbTDDbNeaKKIiZadwevcd2ZDw1CCDeGEft
1USbapF3TJQqo/mxwrE45pVL+1sUO+WWsnTeZJquecud4kOfCmoh0/DZAW0avVGu799H50HxsmYX
QGnOCzgOkcgY3UvkwWYGU6uxdrvOwasz2uGm16qZR6DDgNhnc+uyeKKrZD+XyRF+4PhuC953htom
kCO6v3Z8923f3/Z+//lnRP+eo4ouA9Nchr2ZmiWVahvbNcW6g2l9KCJ7OXs9Tj01KdP8LuVJICnm
9CTgjFzPlqmrMgj3r/HdkBzLwj3DQ+LXKMcXFqDAlTFEHN+J9R5k66frGGcdTKHwMez8EG6+jFf3
vX2rNt2coYYdpb2V3sVEE/TsM7M8iLfYKPz6KmuiCvRDef9XkzLqAy4VlpKasmMMhxBL0qoCS7C4
mwTuH6JUIh6HLKcxqjk0kw1AZ+TFnbHFojRNfYcjzSM/LEpZXr0K8j3cWeII+0gAp0umBinCjAC1
jt+VZ6pRlhAsgI4DzN2nKhMfWnOxlCZyRlfT64M/885rzv68YA76YkiNUqTMmgU4XjKDVcOiHQXb
kitIAI2U7+T+wVf/aaqGfP/5Z5plyg2+yJe/7aEDi1NSwm1EjMFwuH/n98+KMh//68v7v3DLSa5q
i00S10NOwTVihvtn3r8/u3959y8Upvk8t9UlqjJrmZVjuuDBnq4nZVwb1Aefot8itcgg9sCRDvcP
gnev/UxD1aNJgBGc+x6RPT4t0bz89eH+5WxyGJUScS5q4RMpt+nYhLPOOYA/DPV7m9VMk3m+imEk
95BCwtOZqTpLY7YVHHilpcrHXrRtSv3dmCw4impySpWmOST3eSlnkObgu+K186Et1myWDxmdjcP9
s0R9FuWp2DStvN7/EYvEcR+5r636dooYKdz9Q0vJZYWg0lr0aiJ8T8qEjnegEEd9Uyt9pL5wUDyG
ZuDJ+kUK8+3wnw+9VZw6OmdbqMqkRkSP+Ok+EWY5aOBRQz6o9Q5jRCaZSGIebC8xNv8/IJYznZr+
HwExQKkGian//S820uqz/fwnpOnymf38n//1pGJb/7P85EEBa+S/g2L//E//GRRzvX8IfimXsI2K
gpngEf/Fb7L+YYk7Y8eFsW6CT/p3TswS/zB1werYZGJmm/yv/p0Ts8x/6DZbNlAYjrokETz71+/x
4a/4V/O3r/8n71CwUZACZgsE+O/AH17FutCJnHlUqQ1L/1tOrFMgvlryflQXbbjF9e6e4qp7zrhs
Lt3xrR765tYrE1Q99j1VZkOc5HTsZzKxnXC8LacQv6AnGWQXt3oMXC1Y+Ty1QB0ZB6sIx5UdBcE6
mC5TXQLH1f3fUqbseeZEcpPQYpbOEqdN3PDu7owoeC8EYuSTn+hrHGPWy4T2c5WNrJSNuQPP67C4
5hq6bXXaZIJe7jKtvXBj16rFafQ0ml2KRFCs5c4kcb0pR3/j5iGnYJoSDgPFxDSMtcFvlI5CVKz9
mtNWgZ+c7MG4qvUBnhyGqG1exusENPsmQEbHGhnjsN1vmqZMn/DkMMzuLWdXJTOq7b6AUmGAkh4B
MVSDt8+Yr27NaHzxMQ9xZZT1SRNb2nHxkaqxs+QtrfnQrBHgEShMWJ3+RktjmzcYnlOB5foHZ8i/
6wQiQ07/ctUXpsHxqhNK7EF5g0Ti2o6bd8KsJ+raEdOMfCclsFRsNtaWlhbkDSB0XeEaB7xTX7XS
KXkAbPeIG9zYEM+0hBkzw3nKzdre5FmUncIx2HWBGR6Y+HOtWGds4T7nvjll1ovwhc8Ugxs6Vq2b
pcucbS5WMkdPPepki7Anvew72Y1GqGAO2tjXYbKzPSgRlr8RYamAls1RdNqRLW56iNjBXGTvM4j3
y5feibiKdFO1mmGIkM2gPhhF67Trg1PQYCcbFCDCYspfM6h/nAvjLSfgftJr93Us6JFYIlF+G929
sdxhmQIphkPipFo9A3NFrihEX+jPtMVyjgPxGnQtx8/A2pt1eLOn2NpUKRieqozWFSYtPXACiAZV
vBzNOFlNkTMfp2SGNNyKx9q12N02MacYBxJ9MzyXGlaYxtfbtZZGvF/3ELDncvAWSVIMSy0JrU1Y
fxM3Z5zqOu6DTbkWB9tHmRnlJ4BeeUqDPn9k8k//TG+o6pm98waAYTfISexyFkmrwk2vrpNiU2Y6
xeve4ehTTeeM1MFD0z87oV4ekcHcvNxcx137hFpqPkwQOz3u0WQPwQs0AYU6Vge7yrXcx4D7akn+
bm/kgK/tqj7FIx0Mq7WtPSoqpPecslsP1zfnPOZVomuOrTY/VkUPJd5PuEJ9S40QkxvriB2z7MkZ
W3iM8fRYhMF31oEeNF20pRb4zUUTdjRdK7LkMqPfaMSq7jxQM7RNICNlPuw0Q4fIHBwN7Rds0ecq
risYQatMcq7lL4rtsreapHdi74m52gAA6XWNf0hIrercwDRaxqcpza93lZVnddfRHNNrvg0vTKmO
BfSxI0UabRmHug56xmQB6fncXJt+60flsBFFcQhG0iZJL6N1MzJaRT2/9Ntq41t59Fybrzn9u8zz
xhUaMQC+ISxT6ZM8MjT3ISicZx5B7gOsyD9RY6H2wNu+jIusoAswOScd8zExEJzGXccoTredrayI
fuJiI8rkVJcRieupaP1gm+KtXIJQx4jUsr63ve6G8RQTFvFVDHKcHRhpWGtNVtZqKn3sJ5b5y3Bt
m6FH4m/1qPtuUKGAIDO3WpgmOyRoOW3E+sftJlXzp6bf6mwPB+llDwAfEu/IOOYlhRmziXGOcGhT
MXmHCxEVNlZhoYYCg0XEPEb9OrK8P7YfvNZWlC1LkiqLWHPsbfHGqSm+TB7xBFkFAb/v8cofLWPH
KbtV+U+Wtt1L3RmLAqGdtH2axfSW1ip/ZTBNHr1h2YYSeYdhZpiaAXgPQh9XfY/ubOBNIPJaGIPT
T1CCs20q8q9MLudN21RvUhjJMu5rZ6Xzv+F4+c7IiYWOGxZ0mMeXHFj0ahpbF8JccIqMhoGNnv+e
verQFWgmSeT8xm6aLc2k3XfQzNfuFMklEPw1iEVYhqmxZcpjLToL20FMRCEwWu4c4bSB6MwPZaTD
GRuZb1pqXjpzswuJiW74re9GP9pXXuKe6DOMD0gnla6braPDIlwVdIB8tGurFkzwwyHjMT9yVbIz
arHamx2HL1MzxmtR+tZ+8sF5TMMXdu9x6VjeuOX6lu2JQH1gVP7yojR4rOs9d7z+hoGUdZ949HQ7
fghjw6DERVTXdqQg5Ms3AfH5EaYJj7iJH806s8JVB1E8T2xwQZjo4cT6QLHCcllbxlKzEv+QGsj2
SHY06zllRKDrZ68Xs5rfkGAuc33n5fJrntnvDgZUoZmkrsIIFLo3LFxyAiEeqgsghUrV7mZYCNR0
M8c0EWyQDhC5FOsJX8bBmat1QCRq5ycE0marfrNaJ9qZLRsSQyFT5JB/4kFjAeXL/TwnYtEyiV9R
z+VVwgssrYjwFG7j74vywXEksYlM29G/WENgm3fNbH9PrhudZxlZ3EMED5/2z5R5xjOqBpZE7waY
31sGYLCo5t/kI8L1TPedunrMhoA5DDysVLNYaGyB32oHo6s/PCepdlUaDiufNecKqotcuo3rbH13
zp4Ms90ngYZ3nuc3wO0A/jDfgFV7xiNB7bXMtfh9SvaSoumOylyyRowB2DWHfSmcsH1LevvJi8fH
Jjeid5JiMEjw1pWyE8/UnF54LLE2iNo31yA+Z/fNEplHcyHhSsyeE8wybAt9lxCZWCVtlz6x9ipW
Xlq3K+rb3VavLJRIURO8j870y5za9mLEub3y5QkWgv3Z66G3AksUHFsCpEixqcqT+SKW0rqfIvLe
gzL4jEi47XWVj2CWwVQ8TN1TVM/2c+/Wb72t8/NihP0GynJ4Ew6zojqKst0MqJO4LXnT0h2TQyfG
m531/ZmJVL4yle3FUSA07C8VA/CFUEYYirjdtleWGDqH4ioH/jyEcsj4SCl2FlqZUvllCDbyaExP
A+KZiOmqq0w0lXLSCOQ0ZFjD7aB8NYky19TKYQNvgZ98rDZOfkuU5aYC9eQr742vDDgUO/rfI1Kc
EjlOrCw5lfLlEENfpwh0+KPSiTXi1Ola7DqO8uxYyrjjod6hZYyZS9l4XHIWRY2fRyhTj8NKlnNW
j8DHVCYf8A1i6SP34b13A04EHltF168DFtCVzYM57APlBfKUIahRrqBZWYMi5Q+KOa7yrAYPmc42
kKPgh+0EJEAmtqtSGYjgXSLKrhWdWvmJNJUzEyiLpHIXRS0Wowydkce8aG7e7AHLkYXuKDDL+F1X
BqReuZAGpEjJjB3JQpME5+51VN6kPMSgpCuXUqOsSqPyKwUPObKlgDL2T8gMJFIepqmxnjRXfDXK
0JSjappQNvE84gniYXFK0Tk5A14ng5flYlSuJ2d4FwPup0xZoAoQYutixgwVtPw9ug2rBg9tFIUx
ba1rfyCdRcdKmaWkjmNKc7BNjQ3eKdyANpZzXFSpOVA8Vn4qXLWZ8lV5iKs4x3FVJ7NzRdcc7Q30
VqXyXDWDMe0K1FcVCqxKubB8ZcVK+vocVMqTpYxZAnXWGNuvgccMy0WqNSi7FueeFt0DsXZLube4
JnxbyLgSBytX3vT0KJSpyzRjFDUk9bl6zAsi5/i81H9z/w/vkvlIeb+KuwFsDJ7KQWvYWjBJ5Y4l
U1IlevTKItBlUjx+e8onJs2CsROI0cWAbMzR1X6lxD/WKR3Z/QPP532kl49aSwwerp88RPHec3nF
USO/FAZZLw5g51G5zmBYM6jrkKDdPwzKiRbDmTGUJc2OmWtZQNj42bAp9NZrYgXMXUKQfynTeKD2
M+hI5V7TXaVhqyOXtJ0aAiK1s8jvyDcDPN6mY16kKZObgQGB9CqjrdjE8zYgfAtdOFYisoFnKRuc
RciU7TmUyYGzJd1PRXDQna9WeeQyduBLX7nl+qB9rkbGVo3yzlkI6KitQCyDTbRqkdNVAksdGCtv
z/FkRl9XMCp1oy8n6ZNT+x2RzOD+gCNPdKzQ4gH/ndFgY0xDwCDCPo39YVKuvAS84Z58eXQ2lEkP
GRQSJdx6nrLsSZADWG1dEniuf2aU/1pEIDtVtPyWDOnWQNfH7osDsjL4IRHflij9fOX205Tlb1C+
vzQH/5ZQyV3Fc/+hDVq2pDSpb0DSvecmYcGiHewt4ICOASm16SY6SEKg7WC1T7ME56SF3odEQTgp
F6GOlLBDTsgSZtuWxskdoi/WXgAqMvtNq88Rvcaq9bmIVqyhTcmbFszbawddjfn9ZtbB4gxoYTxl
SQydgOQfT7ZIhx+uRIpOf0xyebDTSwpBLkC3CMtpZQv8iyCjMBViZMyVm7FD0tgoW2PAexY7cQrT
HXdAuAXSIaJQLlPleQxHHSAR5sdAnHo2jAcLJWSv3JA0Q2+askUSydbJvWOQjKPXBKGkQzWNn92H
vEveAqt0Dn5LhQMFpa1clBzs779QoSyVFbrKCm2l3ZS8cZQWzhu9XgiltgxxXAbKdhmRRVhXyoA5
KBemUC8/QvQDtyDGBxHGzEC5MwOSnIXis0xoNal/Oof6btpMtGtPNb0VsMH8CUy1q7ycIawLWl7s
KQxl7Yzv/k5Enjx4HuPO4oyjHJ9ZgO2zB/Y4ri3lAB3wtNtJfVQU1OlaQlTelw3rxU4VwWrlEdXa
bw1wzLL2MYxm7M+5BNYXD80DQjPa/ZMykt6/f6IkHbce75mblTjYymAqObwd/Igev+DXK8u751SQ
uzG0bDGpZ5qPDhVVwkfqtFc6xFhoB4yphXKncpZ5NqoCoQmevY3OzHQRROFvTkNUb8OQWngktrop
XuB5Wyu/1245KUp0rYYH5ClpB+yxqFxnL73oyu0azlTheXt91R1asJoTnUM3/c681Fh40AMpC2/J
jdgc2VMS+Aob6tpJeUi6cWv3JVAnJLPugG22Qzs75B9oJrMn0/xxZv8VBVMIrtBbDDRqqLFjrrUm
z0QsdMXvzNyd4BVJdKJFabMKotE4Srf9QkGxyyOOTLPpblsYFjI0fnXGqsk7sbc7/aNlBngoqGSI
aXYR+XRyVwyLOcC7G0kkE5bx6TORWIiqJaODozfEGYCytGL6b/6UWuWfLx0ayl8mkzJ6C1WXdcSN
QcF5ON0baLOEfkGOmC14pklfRBOYvrAlJJdYwxUbGY17Yt0bsinbMc7kyeSoD/awCdd6yqa+b2Dl
2WsBKcOeSNVMwvgeRuzDaa3uAExGeF06x0ALEYVKj9iIyvwBc/2WonjRyxYEsUMGMxMzOCK6MuTT
x2VqkPXWbHTibpOZzGnAFvUdZcIgwdCBWdBaavHE5oIbcMXLelenLG/n9CHJMXuNxQ+eFtpaUbiL
3d5baul4LV9gYm+HsUJIUb/6Gq3FNEofGh+tWBP/Yl1bIORNKRHOCbty94UU2oddMAqZzQs/14Tm
SopC2U/Z8nIwrepoB7QyRD2cI62nXRaQ7TGxBvWEo+0y/9QpjVTE6ipoPssI0mESqAAp2zAFwfyc
8nHXW7zL+RbqFt5LiD5oC+JJoKrms+sK3hcwOunWTBjEWMT2tyejb+aGfiSfAL126wTRSDvW74mT
fAyOGhEDTedvzmA1abvdVgTiMQr5hus+/SSbde5Hkko5S9o0GFZJpO3dNtiFev7tET4aixF6XysO
eE+XOqEtKFgsiEhk98u+1fd2G5QnLlVHXWoPJZUPpj3XsJbPcV9SZSLNwBMeQgh/Co1z42eEgtRj
Hvc/jglTuTGct7AfLwXSDdVOJW55Y8CEf0/7igNFqkhZg9MdZEkKKIHHfIhkLtDXjVEhwsFKsqDr
9FC3DutxsFcUACNOrW+zX/+eB/tHzs1LBtd2ptkhveG1CUAL5ONvzDtUHOvprMXWlzZWT9THlr2M
v3vduLkzKnq/389JToDCYHkNaRwALhWlLv0ctRK4yDB+UzddBGbLjw9/D1xULrbJ2JRrwt6PsQaI
0HixHLGfymQfgr/1GxZDZftRVOJ54BYwYAFJeZin8DQI/CytELJNpG2zzAUkBfqNoRw8bA0mhkXf
MSkN2JK69Y04mRSnAZ3cpcTQtekrO21+j0EDPVFu9b7iX3laRYWtWU1e+cUY+CHa29l3UVk0cuuz
RQGAZxZsnnkgO5fa07loq6/WtI+BmPbFwI5YjvnrKMKCi5TfLBLOZa2uOrvpz2Tvcy3gFQ5UC24O
2Eh7Oxredx0MH3YPqU4anDULfI1OmV+ruTxq1gPUMXal6I/Ec5G0Dz6vKehUWRWvQMSTtCbNEiaw
2QTB+RBPGhhdHrc4w0VDvdRxXYizNnSvqoZkA4oJYb3QnnIgvstA2q+J9ZIkHvk65h8F//nMDBrd
mMEwdPxT2gnXqMR/oWk4oVSePyIPmqgIrHkP2RphCdMWpNJ/mty6tAIufsVUu/O6tdl2cmVFuX6u
ip+JORhNpnVsRdY27yhdOd2t+r/sndly48iWZb8IaQ7H3I8cwEnUSA2hF5hCocA8OuavrwVG1o28
edO6ut/LLA0mkRIZSQGO4+fsvfacmwdB8A49jjXEymlrDstfpHtUS6Zl5sIAbr3oHDAeZFeOJH8O
iq0GBR66P4UpzZyijhfJAEuvbunYHIj+wfazkOuwC83B+B3XyDuyglUTI+GKYhIllxxMPUcZNTWL
FrY7ZYwmoj1Oin7XiwBIShBumOAyQm5oS5kVV53WybUUCcGVwKC2rmKPCa+5XMVYC1cqKKcbjctK
oqxlnokgPtOttXIq82DqCPzHvKPwZCasFcmHHYXDYRR1us69eK1x6q+IEhVrl4jhlYwt+2ZMd8aI
2EFqGg3znAa/c8xjlxoIQkbXW8+hzqc83OLu/yiyTyjixrMbMSFoVLeSaMhOMKd1oDTWcEBNVKDo
Fdh6ssbXof+vQDlRY4D81AxzGxVUWkWfGL6S8eOcdCXtchM3Y03zs0bY7jUhY9cggp1kVfumb7pb
627uPkVlmMQZle6CY6ZshFcqtalkitpfJik8FBOPc4VOTIGZYk/hRdsIYElaeMtgZ0DcU4YA49Jx
x33R3MuxQ+fXpmrjWU61NoLiZaIL14Rolr3MWiEaeE1bbBjWYN71LFqeXgPzt717UZsXPZpAyqJE
PdtNJHFAZ8a67a3HSiXNYaE0+l3af2+i8NLasFRMFbLuhPRVS9lshVJPbgYZCKGys3E2WIFBOk2H
diqA+tIBguLLHaKiUe83M1en63kYfUwotljKvHsT45WlU61NIVRczoObxpsBrxJcm7YFNQq4/SLx
8jVq9b0968W2r8FcQoLfxskrRO/q3gyx4DWchm0RbrsMHbvI220EIwmM+wsFLhxtIryOkp4IFUj2
2ZWaXJXyOUydmkhPNmGWlxt3IpwB4+Q257VR3vYRBJSsfs4DR/kGlti1NWVs8oZqo+XBR0XgOA1A
uK89YQZ0pbKdzHjZtGe/XfcvdPvR40GMVNNxNPIfQ9tvlAScMGv2N9MuCHEMt4BldzXz71XSz2+F
Spl8e8XT6PCPEg/ukihOzi8V70A9/C6d4QksoIXDdBDbyqKhEALZgv9U++wqaoRDqBDsjdkB0Wog
AVByYeMUpMOZRbbXR7XXHcS/qYb3pUWcPgVr1TwFtHTikYXbQe22EqgK8iF40ALnSaFBpSyg9T8T
k1YkhKBhU3a4xj0lB/aaSFGQltGsN7rH6Rpp49BLVyL7iPjh1Ax/5tMPa2rOjsDdoFeM/cA+PEr0
UF5C8W3uAJjfVnnz3gwtZ2wGMRyM9jhCycUpMNJ314DVWHgxWJXBtS57A4NEWozUbf5qj0wOo9Sm
5hI1rqOebUrOLoV2l7FbPCByHF6ZLuJWMTYNMccIcn7OfCS9taDXMhTGFa8ygC/j3IuNDyNQOBDz
HzkU4tB7KCcgTroE8esNN1LYTF/xE+e9/dAACZ1VCpsn3Tp2eK5j9a4cQtuQXFPlmX7cubfd6Jw1
YrXChl3rSujZpe9a0kMCIt9tv7HSc1GaJyrWXWsQFNSsmViw2YI+wb01NoddEBcnzAi1U7x5En+M
sB+9DoNIsAOw/yalc8Nf0huyjcT2/4sD51CnsPrg3yj0nWSJJDm4A15lbTMWqQY0PD0EdNnlzFan
gl1XsVTGuf7kTvMlVsXbSKOjJbt+dPqb3MZrPJTPmXnhU9twlR5iAbCTeUgzenfW0N0tf69Oo6Gb
J3e85a0AJlnaD0Gr3oeKrtacQA2yO/ba44A02pxXWrAPhmGPS5MMl4xYkibnzmjSW6+MBh3+VD/Y
WfeKcJiPW3EHkI/Sdldaa60Se76Hb7FFEIc6sPiWQIddlUmNs/+h0O3beooOjUsQRkROOmXxCnnz
S9xJ34ZsGXTFuW46Y1Wl2mUsiFnxhockoVNFfhHDmqhJdlmWvIza+IOp4jrLFT4qHNdGlyKTK9Cr
Z/1+bEnxg2+/UgjaosWCU/XmXS1DH270D9ILoBrX+DjH+IXe8wK3Ax/lyBYrLowR+zYw32lsnbKp
l5uCTGcPiKjwwl0xyH3JLjkHWc/yaHb3oT1uW84RyKFnjHogX8muS6KLTCi8NcOf2wn1e7UPcDsj
88aPwNSlglxTjUyV9E3ggnLMrO4poAncAjZk2d2NJjENLIo3soy3eVw8LSc+0SwfZUbXg3ta2d8O
cOR7o0YG5bxlKUEcmnebpdZWte4zg/a3IS03ZCac2GGzXNXiVR9crKHTz2IB+I25epi45Fe6HfLH
6QdtDeDvROmBd888SNHscqWTgxpcJN2HivqlzOUtvobbIqk+GF9/gwC715OW2bjMITx/FmaxKRh7
Eu8CvApZHSuq22rfZ1396HJIsNJ9VhF9d5oRP4rWvkypvdU0XGdt/cIc8x3vvNUF78LCDjWrn2kd
PRdF6qdW+sDM+TAgo04nBq3oK7wiuRP9Tivrix1Bsh25lL3suxTMgW3jqQgRDVvdJ22Y/QxDvks/
Gk08Npn6lnPVa0V100XJm6yGb0OrYeowjU2fOnvQkfczI1iUnOQdycavU25Ai3w4947YgzfcY2AS
h8/S0O+JOtoQVfKDfys8xAhdbrMr82fBJM3m/lnr+X0yXpgvfQWTe1uH8lZl6XtGEFToJPssCm/i
GTcmfmNDQ4xsmKfGqL5iOK9N2p8srXszuKjsBQQ66fkmZmaaiodMxd+KHF1WI+nnscHtLLrmhnq1
NOvGigHA0mysHDAEcXUbEfll9AxTRDvcGUR5DrI5tuR8ablO+5n7pRseVZDe4IG90Fx6arinrGYm
IiVUzXCat23Jqc3qaekkWbhcnrm87yr2T49Q57VVuw5zWpF2157sctl9Nc0WUsns3FkT1pLeQvzi
FVNE3o67D2R+H4T3QKD9qEJxG9O/Yp3Bv+GoBk5rQdMKQzTI5gn1RAX1GCxeeGf2BPW2xUU33W1v
TKR4WcaqLettKypc6lCfnScjGQ7WZCBOoMMfyjdrKgyCsmkBOdMTcRW8xUB4hNXczb15TiZ572n1
d4PA9LABtpzPNwFTVDXPtyAa3/MufizzixdFwQqS/uvkvoOBPIzW+FlqFZMUXd62Kn2ETDGPz4Ne
fwyd3zcKwbx6i8zpm9Pp2zz1XiKXSw6+d2aq9nOS8dmkC85YZFeJkikmyj36VOVhbCWYmXAPfhBH
Y8tkA10M3obT4NGLIx9+TMtzEs27IKVGYsXYYgNgYwYT1RltZ4XmRi52JB/6K3ZL8wkuUrjpHf2Z
6dbZKySwd+fIHmcfm9mL2XPZD3PIq88nQfsB7Pwe5DunH40ny7yn5v2aeD7Q3S0RLP6o39l1fgH3
uAuNh3GOX9XQPMEc8z3KCKYDtMujdVlB2koqX9MiGtREjdu6+XN5X0yAD8LwTlEdnSNCBVeNRKqz
vGGOsdnJLVwlkUd8LYr5CMKN4kyJ4meZS7/tyxdn3ejzmTgdMAOjyT4k6ne4hoBeMX9efmjM69fO
wSMVxV9SRe3KyW0ijKsHEgLwDhrYmcviyUVSYmIeTHMSh1RQU9XCu55n7uTeBnQ+5miCs3AuLBTU
+cWYu11i4b3V8HHG7to2aYpoDU1uip12XkkazCrVzoMO5BCV/mYYh33j9HdeYNMmNA9wGu4mzcF1
ZxzCqN0lgMbNt76jiT1d+jnejPG0d93uzoy/hUsrcyi/ksH9TrcVGAYz0Eis7ND5XnvPjGj2YZB9
BaZ7DqIAXiOkfZJ+P+bAfgxgjg9dBIiaDg4gFN5AkkmDr3NmiazydEcLb90RhFUwTdtACL3L4NLr
6cBHmXbmduautXYKB/8LY9V10pKc1CMbYAJVrE2DDsCYy2/Lkhmq8Q2QZLFm+rPk093ZbmusvUQQ
2Y4hT7I8opo4W1O0b6knjoW2umoa/5cP+D/JPw0a0deP6nP8P+FX+R/yz8tXUXwp9fX1b8rPX7/1
p/LT1f/AnojkWOqg+CzTRnn5p/TTE38YumWQzenqAP84/pZ+2n8QlC1shE8C3SiS0d/ST/MPzzVs
z0MvarmGR9jm36Se/1fpp/gP6SeOSs/WPVPohi0IYfhbhrBD/oIWDcQMRGRNrK/q8CuWbDCN9tCK
l24BM5QGtch6RsOxhhmAbmR58PrM9YCzBT16eyU6LM9cSWq/n74+cX2s6LjPjsREY32kQf4vyJ0I
8Xn9+v7Xly6mYpl57a6w6QtmZsDOEqads4C3rl9dD10ssJXQYZ98rTbukoWBpiulpavrl2TjejPN
RR6tF5QefkWKGR3a5qpcVhW0fd0xGrRDbdoh1F9uuKinX6wMYXrNZpGtFQO0+TQY5F3kiLqR+BIa
NVOhr0ZZ6GxuilM86+wsVc1czoPTS3EM5zf8YM9eEH9UPZM9MVBCOJ/anWGKb6jAottJgvmLRs1P
zTnYRxpu/bwzWfaq7K4V/f1gRgz8pqFcQ7ZCwgM8Cg3HKutCYx31odiiTmKKEsZ4oLEAhGN8alsH
Ox3aWFFEb1VjnKYxTFDkGvoKyNjZCYHXaEb3AGthF5uttaY1WM/IDYbnNOojf0lI6YbRZKxH6BhD
QGFnFzXQkLIDD2VuhvClgMyu5zkpdDTxULWgKtBIYXG9JzfUYU0TEbGedcaRM6KUqhmZx7EjngSa
vF4I8mvozOFcwe+LghawkKdjzKVU0epk27JWl2J+1qLHoU2+ZbQhi5igRzOjzKNI36RGr/veDMfb
8UxkKpStA/mbqw7zvQytJ4DI5l7EDS2RGM1gZ/oodIl+iJGC6gxwpMvOgdS4M1O+cW+a+k+t0OxN
EUvvWGfVvYFW7EGmR6sn3mXCHMV6j9tCOKbv5gNk60mam0InsKnS5kcHj6cfkZ6jTS7x25l3Clsn
WMHNyhlgjt9kTCRGWsY6t3ECa4vA/o4fE4LadCa+5a2gt7oHMIFU2J3fYwZ8vu7O6+uFMj8pIm83
ExwjUQD8iOkEbKIYXpoZmZ9ha0/0VMhiyhxOmyCpDoihJPPGZqdw2axbaaPdTXdNnjHzFcOjJxZh
Qh0of6hd+JDhtOz4/TFqvY2duiDzSLdxW7s5ij72mY7gSoQv3tj0GTT0m8GDJ9MDnuJN4fb92m6s
Jxn337OO9MdpLh/aFvazjveSPibXD4KlqpHTIUJqoqPf1oOKwbsmMXLH6rFoBnrVUKjLETejZoH0
pR62+TQKELwrWC06wDDEw1WtQ+YgikwwBo01/STmfW3CsZDkheZpDpO8FDfo767dsogtJT4a1yi/
c3ZQvnZDvBWxbdA3K6NNUeO+0hDeGoTYcRZjjWreeqsL2a3uQDdyYyZuLEgL86QTNc+UG5RIy+wA
Ex8kGebMxVI8gQZEjxfuYjAlGcwprWTvgfjZQzhcPZRIlMkFeFNECuAzAdc1mTiGa9oY684IwXNG
oTogjMp1+z11qLR1P7bEZqjzd1uRRYKoa1h5Qe+uDH84G4bzxSaj3cOenflzsLUzpVlumlS9Zpxm
e8dA4BUiF2lnhHMawSUBPACUN2xEvDMeLv48+crrlyrHKnaJoJsWeZ7aUAAn4AqHjOpc/1FPBwAo
b2mIwEGvDDbcRYQCh0sDYRbSp+LOXt6krPPdzH51FzlYxggOXMbBa2NsrPtOmD8ydPVlSEkaj/dj
H7e3E7OLdY9rG/X3E6yy8EU5Fo3OKR73tCkPcOLWgtw5f86AlkaSAOAJ3M2up8s2swGxvNSj3ys+
Zcp3OJg/Qm3dxGZIVc5oYtHM5hkKu+hxColokRErZy+YJlho0FtSU1XF2Rhhn6oxvXum/WKMzPHG
GFjXSJTVekQkTfMJUlDY5bQJnRCHAMOdeQBHy1x3jecgXsU1cje6vn1B4WYNk73tB/eLmEMTRNiU
7SeP67wiQK9nj2kXhyrgTuU2+Ztl/tRyaHq6ZpFuncWMvmKUS9VPt4RdRoTSXmv0bh8O2WXMgwT3
d9PsipS0pATJw71FFykp1IZiNzjMOutm96OqkS2CTn3xFvUKNDFtlaoBVXjhkVRES8rHd4YGhaCQ
bDo4zmPiRhBfg26NSE7BLQQhJVEVH4qJ+Viu5/3NjFSzMngdo7VOlLgIMd/7vn43GniCpk47re7Y
+wlGjwTDF9+RbHyMk1+hQ1p32siopGKgLbwjYC2c2d6dcABcTkWaHRwZfGtKMRwWwoUcImR6ebQj
LhtRWls468yYs72WTYjuGJAMlinoF875PaEwLmNd0qSEXKYTpTpEk92hTMMON56UziVpjHawaaLk
YRoTUrFfGlSa+Cz58KoZIv1gTLvRG0fkIrDx8Mjv4ZCWnMLrFB3pXbGIFoHJX2poBNtZDoitRa5A
lrNoDOlPKyR7LCcbERkfePpEdCS4ol2sMF5P56qj5+pOE13G7BVhrQVOCGTe4lQDlfiz8Gxt7Vls
yIuIgU3BTSVU0x3GgUtjq9ZP7WS66bHrUTaQ2awb5mOox9tEm61TGs3ggNVtbAM2tIz6pfGIVp2E
faslfq+ycacpcYczNmIAUQO8R7+3htMW72zTftQ0a0/Ex0KckWA5qxGOTLCxw/yU6OLWKawnrpw3
sUim6qoad00a4W7DW3c9pBQS4CLcrYPN2iIl0GQMa0UD5UOPM62OSrVJEJvmsK0OcJrEsVwORiTf
c27pG+G657ErnK2VsqgTafAQVRVnXuS942iA+sNeZQwtYwfueGStM+uls2pdRF/QpQ6mb8LFoIHL
n7RRYthWtL4kg8jio1qMdB2brGOfagZVZp4/ipSYvglQW5jYbNkr3AzoLWanrP3A+xGQP0PnhEBa
MKVImwdksdQT+0HTvrPmK58mBJmqveVf6WG2Zhpre/CidWqb3LO8DPlR7TKcm1CRZdO6k/G07EqZ
jRNEnGsADFaNsPp5LZb1O0EQxOYaTJks+tqvVfN4BZQN6ZKEiIoVCUzsGJvBAPabGo+Ir6Hz2I7B
TaKqj2gq8bjynkoU4phfo4gQ5aidvcw1YLM6RqbvyfAA3FxAkkh0G6VGfL5K8BxD9rtRJZCNI4vw
I8L9DJR3QEIaEJRtTU5uRusUHVW7SO7gr9UITN3HQrVMWOOnKXpBEED3qmMcdP3n2B6KaoLPD46X
xz4B6Ys6ATQJkRhHHPTrYpFq01qKsS7q1ISezHytrS6Jl/J/O1FJ+x2079lLrUPeXYWqJlhZavew
Ys4npjzdAqv4qi2t3aa5zVjYZirq1BjBaj1A6ECroo37eiNixbg96CpuDB3YPqT0JOW8myp4TmaK
ZUXu2oaLRBjuI+GuzX5gZGtImyS+EDQE2KdBAfnppg4+pmO2e2RG27knq7Zt7Dc3VOKoIDdhfyY6
vsnC+VgKQcSCm78DM1a7OQOcvFhAHeqoFsmWFRbvdf+UJ+7XELNeRFAJCuiPu1JmAHyN5zGsyJFJ
L3GtyfUvsaVaREWJ/eHF5GnOV9ury1+eRGVGKgNxYYvhVQ+zl9nraEQzawNJ+kYdGPns7G8InyY2
pBQ+8rCvHu34Fk5zEKY4Q0T0sx2z0zUhqxKXChvhIWwNvNHLJgIZjB/Zirgtt2rWHUQpqlHhrAsP
4SGnEYOrcFuIhShRVQ7N9vRBq60aGU2/BSRf76/oPqKOoMD38OcqGCqH3HsEn0tLazkM4Sdu7ekw
I3D2ZV28GBgL85WYdW+HchNHnIH0dsl2wpSudgYbN5PJkw/y5hsVBVrRnMXGMQHpIOypqyWAKp/d
TTgWz/TC6fdB46im/hTH9VM/MLSAytOfNHI0ptkFgdbtnTnTjipuP6geXrIat4pmqxP8EtxeiemT
HiEWszi4LLFKvYp8+sgyjx0CxLjGk6GsDiLLAqOv8kweoWFg4S9f8bGM24y1/NdFDcfiQdaSqd4I
mgAKRX28UgNts8R6nzkTnvFS953+3cHMdAiqxe4sNHiiXXaTjcwhElsjyNGT6P3yEZmqi86fHSFi
mVZS8E1M36G3bfIux9ESpxBDh/g43edW1q2HlpdzjPBSTqHttyQtn7qcaFNobsvAn86wneS+h+s4
dHBoRM68eDk4SawaFASSXvpGRQYSGWwVEPgO1msYsGculfeCXZF6YTE9X0/zKUKqysKTbj37mxPL
9yitmHVM1U0i9ZMN7xeDynwCakYhZDFmqeZmcxULNoKSmggiskiHmzrN+kNkvucF6hRZkpBVuz+v
GsTrQQgieaC1Gg8MFjhHl72rGZZ/HrKqe+lLNfoLdefX47XNEMSI+mp7PQS202CmDLsbISAIUaQD
C9YfuJGqo16H7RHYqY4gq/6wjBmpVkzPjKFVz4kJyCaHgHyM6SrCOY9Q0qU2CAZaEuBQWj/KkOAR
v9r77WvMYnQMZmEeY4Ruv75KB0hmac1qzX2oWKWWapj7CnBAGmoNutoaCir4p6pGUjM0bCvN+h69
W7QTdu3sZ1TLzpKf1y/P/T5cH8uSjM6/BsAe3ya/WebB0U6SRwZ3jj9OZYp8/EEuhqCwCKZPk+YK
wUlINpMy5QYKn/e21sJwF9mCO7PnBJu2Jn2bQV57NBsXxG1avg06LHT64Ak0MOg2uOC/qn0V4EHs
6BXkKYDqVdYgtkAD/vAbm3llZwbLXVKPqHaTGij79SCYy+8L+NGGsqFELdjrK2XtelhcgoZmH663
td8PS8aGFtfQ7zy9uasuRWt629TtaniH5keg0tDXAwlP2+GkSmYW35lzdB/m0AFItDgVdp+XflfA
xYAsULNVzxhOITxG1RJIz2cNENxdSFvGnmbeXw+5Jr6LrnyyWketW09/rj2j48YZbOMGIkmaxKey
sWDpyrbaNUoeR4rSnQIu5YDKOEeceWtTD4uNkermjUgcBcLlJZ2M8NtYPDJOKbrWXqovdJ4M+j/M
nsmMyixF3EHwEBWN81RVlAbCXVeI73aqCKz7wItZV6PsR9tou8Dr3WNcgYGoCe7GGI3ZDgdPiVMK
4Qtk0ZPlIBZJEYUgXATl08j3WeQHN/W6b4VKSKDhvyoxXlWVSCBHAXlu5GmeUlHzYYXpGnTKsO5c
MR6gYX7hAbpEIvf2eA2YNxjOLhrYngVROT7OcXyYi+ID/JD+CfntSFPgdZK5wTgPuqCVYAySoYyO
g9uv2DyNt1Vc/4BrMaNPZ2sJSsShV5j0pwGCu9VK59wDlfRhmKG8dAfyWKvv+pAZp+puzHLzkR0I
4UWQkZCgevjFWRHLaa4OiWTnG1b64iLoUL6EJWBHu5B+M6CYZHe7aeoChEXQNDcDSRw3oZk8WsPH
NEbpuzQhzIgWa9VoEM5nf7ivGUyMW+6K4aZpLf2CWI1oeMR+I4bCVRUV000LRdKfNc+Cba28m6hM
iYpVZPzgj9t4IGpBMYzHqrL0TV+l084xfsJ4nw+2lcDmohxhA+Jq20wFl3ImljwEPQb/xhzPtQLX
i40NC707fM+0WN1ZhXqNShfS1YLvCBZyByATZ0PXMv/Fz9WoKI9TnOYIP5UfGB2ppWhc1gxjxRE9
zXx0mw4tsJZcrg9RC03H+3oBZlwP09T1x2QwgG3IWWyYOTbHfunStstBK92NpywuPo+5JCaMdalz
Ama6KBHGhM/poh5veqT6oRH5VyCxt1CJJ9ncs6sffj0kr03XStrP7Ug6gVyAydcDLA7QyXbtI2PE
M7ncceoIXGo5Ha7PG9zpj+oaE0FsKPFPYqzWtlQU1/YCXMa9+udBjmgmA05fIbAwdnYE9vqqwr8W
PYHif/r6FSFkJHoW+st1p1OyrXHySN+No17sR04UW9d/6LUb7fDdHFCreGTAV95JhguXrqdh6NFW
YdRIu2UCH1CF/PH6MSNkt/W6Pf97NEW6HRcMWN0gYv3Q7kcdIh5OEx3nOu40c7S/IB/qp8l0T66b
kMcSzIuLpcMg9hiF+Gz0YfGNIPlLgvRiz8DWZofucbwIb0HOpJuqrO9In2I1qk3Aw7V1H8ow2MLj
xQQzDcGZsxWQCWR/dj2AKTFZkkzvztGd20JYLfpdid45dDOG6KCUaR8tlsRlqQnvO8O5J/Us3XZp
iCANAK2TOI9pmPykqcXgSlv4J34VIWbBQhMR/tY/pwmSfrMOt5PbkWFm0TNo+BOsGm1Kt/GE39yF
7uQ3yXMWG1/dVBRsjhhiDWH0wT7+rgtHMulTOj2EDviNl6wlzUWWx94fa27RjhqDFX+lVDf24Gtw
gWj4b9GVjb9cR8QGsJa7U7GpYj5sZyadz4E1hfAp7tCfrczBvUkxAOFfdb4XqYe2M7vJa8ISZq5V
RHOv1uAck3RbS2iutUdsTQNbY1MptLL4giuavBvemeImxcrTdssaNs+nbiLl0Onmp1EnF4XiNdkm
Md1rBYIyq43qBkUUrU0t0e+WYMdcapygbnxj8OEwimUpt+XgM85ARevVZ5teaaYlX6Ogp7ukKI7M
A9ZGk7/jLbIIuQyIt8uyDd6HW11pp8lw8Ue12hON/qdtHTB/qfS3XtH2XcrYYvgQ7K7JeRDqMZ/j
N3zt8lFV/G+rOqF73uY0nCkH4yx8YiOQGOd2wkgWxtGTAiO4NgPueITCkIKeX2wZnh1q4p4UuzMh
FemqnrDiOcl6LBERmrb8dGp39p32pfAye5WhuWf082IRk7eNOhIywaudB6iWK89GXE+7GQGGCyME
txK3DB2ab+AcVKTLfRHoZ7hqdMvg8K474bvN+NolMYw1fbq4EM50G4BmxZrFXa1BHkNW4dSBKTVG
EkdcvfI7HfUHBql9ZtmPUjIQiHsPBGU4bGfdPtu04pTCyJPlVXPMFeJEkLIPKempeNRRwDb6Fhyo
LwKcupONjGbSahoBA3p+K4W9qYOiChn15J7hbaTxpXntD0NGt7IoK4CkZUZh/C2MIDJjuZkg99A1
DFeC8mBh69PAQiLiWva05r1vdGDcax1qgZOjWKeQrvmwBIsK1imtebca8+f4WTAlhPRUnLVJWDcE
YL0WySc71YjmXZtu25SzG2u7sCVbtuoeZAXCdI+ulakxj1fVRZmcIM78VFvCZb9kbMzQLE5d/F52
wHfHATz2bL8l+jDQHjBwzU8gGNKQ1HacSlWKc74qJ78faAnAqEMJLgy0UrRZFh+9lUN/km9lkvQE
8RnPZiu/xwa665rgh1U0ly9FTqtch7W1inWkUV1T+u04UirTTSwm/UKead1MfhhwzVWdeQlir9kH
i5auTC+p2ZmMteeCSF2Kn9xz/ShBwyJB74Q6oP3KsulINfPaYHKy1utHqMHAMZiZE53o20QaIs59
Tk3GQ3G1n8mH2LiO9ogFqH2KTIIzJ+9bkVaAr/XI27Us6Sqyb2UQ/wwTc4ljROaPRmzZoCXMjEAF
58DYV0moCDZadOlORu2hpuioMmYKaCG1QzfQN/amRN/aRonatLQQeeiQyLixJass1r4rpAxWQDQC
4SJ+ElfV1hl1c+s2JlhRANaW9snFDoUW4iJO78VEJ9lcQ2N15J2Rn3qdK61OnpHvIU2ALoGVnmGF
CvUXh7CIHXvmw+wiEyiwH8Xj0sBDgmaWzU3qzdhnMp+a5k5Jd9sQzrIWRqR4mfPM7o4PIn2qK+On
bBBkMDLh3EGa5UBICEgaOuR1do4uacq+cTjZVsEEqLb5GDxeoo+q+hxow0pp2btIQYhqcfvKEIEs
NkNCYydtNCm1U22hgzNnLD0G2J0sa+8wKAHpgR2E17B0/BmtLh6MCqAwXnS/aUjKaB14gCNMCa2u
S/gJ3mcbYLiO5so+h8l86JcLStEjCjQkkh5gkrpiO2BVXCLcJ5RNq7fgfrmyZKiv1MgedOoUeyDh
bF0bE3sRYJC1mTmAyccG+U5387MuC0SVMXyX4eAQhXsh4pVxEJgiYykSQ+MzJkUehJo4sNZs5jE/
2IIZkeeEW8Jjd3qRi3VWkEarJUvLqKfHjjExEuKO6JQPJmy1H7cI9+jeWxtTS56aMrWxGaaPPTE4
KzEysCu4pBHPosrNKtCCaQHSxlbo2RxSEHIy6d0aQNEYMYGMKkH+WttwdUUsqo5b+ta0itExzcyN
jmHj+NkSI2xiRQgE5Xo95nuq37cawj61IArouodrzYBzyIoPkvWszLiVFebSriG72SrNgwUvZx4A
/CJJsFdRAckPvIK96lz1kzWGoG7hQIsf+1MbMl0YWTN2ek/nNZq7Leq97zhlT87MKDgZGro9CPIC
1L360jose7PM3F2LL2h3Rdn9PlzZd1cK3t8e+/2tNust0MAQGX1dKH19xaoVrRFmDEyXQEJB6C4D
Rly/jHCq9USyPGTJhcBmLBnsf/n5JpDMv/Psubr++vVn/vLlr5dbXrNcmgmQnB3smrzEwpfRZ31m
ire84XK4/u7vb3/9I36/319e+m8//uv9pgETa6jPLNXQ3tfXX/wdzTZYCcqG61vrdqTv81l0oAfl
s5iNeOdgC8Oh037SFJv2XVsRQ1G65b6gut5Wif1pT+m+71/jmni+BYgZTVEJFmchBSIWxm/0HsGo
g9Tu3LjYpfaanOlYLbsSb0BG/R9fFgtgsHbZ4OBxfA+WqI8rePB6SFwbRcj1S1QHHqC6ZWcTSa9m
zLN8qYSTHHOLfi+61zI//f356+s5BR3rX69yxRlef+h6sGXy36/060ETMFNEqjmFHNrH5R2uh9//
rF+v9fv7f/qZf3rM1Fr34KhdvTTQLTWBhabViM10Mshe5ttooTWqfz17/er62PXZ67fXw/UFfn/7
T7/7Ty+Vd+CjErCQjAsYjiwJNvUyNwj5v+UEX77/xweNqmHP8fv5cvml+PcvXb+/Pm3X7H5wwA/L
6AA0z6wzr+bLoHSmP7+8PnU9IBukRaYdfv/6397i+q0hBuN/VWhf/08QQlCC/4MKbfxQ/65Au/7G
nwo0z/iDYg9EF7sZSIGG8xs+iMLsD9vACSFcXV7xg39VoJmebXrINdD3/5sCTVp/uIuUjaB7AQ3C
E/b/jwKNvhI6t7+G1Oq6tEzUN45E6mYb5lWh9peQWkGWdf9fhJ3XbuvAtmW/iEAxk6/KwbLkHF4I
p83MIlnMX9+D2rjXB7tPo18M5WCRFdaac8xKMq1aSd0RWNU9VB1BbE3IMke6LOR9ZLdGAIsnZDrz
pxFTq0+VycbpwkOMrLwxA7CpNitG26P7ZucfuJ0LyifurpTTJhLdo28hqzf96I7m5kPf6De4Pmgh
g04POsLbisl6SjVHLlNhqBvbrD8KTJUaS5YKIN0Q407QWQjE+kFP6KC0ZbCrWa3ApHiZYCpjay9u
oKgS917Z1D3VLTQQbymLnr2NT1w68rRL1oIgKdS07b10Yw/N0WibcBVOcyzrF4SGcOOkhrvoa3eO
ZFrA/jFWxDawaNJxxLt7XIZiAbevXHvptG11AMYUnyc0pXyxYqtp8aPy2U32LuxszBCLqeqbBRU9
YyvCkaQsQiID9V55+qatrZv2at00oj02d4pbZg82VUfqB96c7WKVH2Wv8QGMEIFDFxonqAYw0OFf
X69ZQ2Wcrpf0GoJyJsTJcy39dmK/TA00hvgE8o5vYakbgTfmqDTTQfkz6Sv6Mdq5sGV4wecZXmSl
kbXSTzfktiQsUqno0cYWl3CycUMy/P292sqgusz8aBH7G9MgJDC2Y+vR7ajUSpcQd1pX0amTwUtI
KNIZ2wg7xJCNgqt5wfn6B/eLdi4N+dCZn7k/uIgpXNKMoNgjQA8lQJbc2JZWzm2irvCJ8CsnsZbg
AM5hCUypkivTlibreIP9TVm4VCI4vJeNlno3PUu/m3rETkgZ/2h3g3uDurhmuAwA0WZddBlqN76N
+wyEVEvmYxO17bIWxrAl5v7ig2g5OSn0BzXG0XYMY7VqXbt5KGoY4XTwO5+2il4/CU3yR7yDCg4e
rlcMm4VrL7sLscsL2MrOU5d7iytNiuVrdjQF5TSMYMnrVOJUYm9JQVSZr4NU42NgNs9dILvPpM9h
kkyWddchtT/IqhjwZooevaZoKUQAktJC7adyNA7gobztKt1adJkn10KEZM/CP3g0HPPWd5Lm1hE9
7LjaeICfMH57Vb4Pe7oMc0T6Qgfj8CZ7TvHMR4VAG5dcCec+6tPkXQ9QtfS69B7GhOU88rtoo3qH
bPaim/ZZgsW84ne+w6vbLePUs9+9KdyXtEY/qdsvAzQpPpE3T2RDTbtollh6ylSv6STXcJWMMwWl
FokjwM2BkICVz6bvGX8yTnbsV2tv1inlqYnjwQ4F+zru9Xtjq7cgyBLL9XZp2Y4vrtJfxlSTF2VR
BRpqle69wMaSp1T3nX9oehncE8hsojGqjlne+bdqQJUV6o5PvljswZ5DDkcVv3yMHATuCW+dKXIf
Kdl0kLxqdXA648k3rBPN3PAj1+JqUYfWdJG6GE9RCjTMyNFqepxsRzZw7mHwsK1lmT88SK0fHgrD
2LU2QEpi6hBmzrf3EVjUJoYZfH0E3g8fxy3eZuQZS5gb4x2Bi8OdbTX9qYjjw+9N/JbpNhTxMXYc
OhpDUb6I0kQO5kkNKAlXSY3GzxAFfKqcrgSw4xdYfOdApuoO9Vz6NMLydNL+3aF8dMLFVDyqIruN
CxWer9eGsA9XaLgwY3BODCMWEkYg1qj5GN5Q+xYvKMBWXm3bj+PQt5fa9p/Bd6GddzJMM0Z210iy
fXuFuMgBqQHAIT9Z9ZCdNCo50mzZOAG1SBcl/ZBjYDxahtmznvfcjXQD+6G0nJoQn6D6oTJAUFR3
01WusXI0aOBTlhangiL8md+PfWDXRTQGSN8QvnwOLU09aIWeH1umy1Ue4Bh3yzLelY55DhFUfnue
fvYyoX0NFKycfeaG44tmFTZl/oz94nx1JYn7WtVtZexrZeErm2uLkZ6+WKTFs31CQcb2xXvFOQLo
gcNrgXTARH0cylfQiaZbv0JdC45ZjKRIL5s/ncb5ZDj6uezz7tnR4OaKWM/3dRfgHvEVKCcCdXAF
2jP8gD590Ljuyusq61KPiuQ4wSlcEV6xaP28WHVtHewcKyqfXTwIy9xt4uMQF7eBLH34mMjnotAN
D3zk5Mm1AZtH2fhqBD6ecCuMH3Ki4O68Lse1KaKHqrcYqwOnJNaJEpqRNDdp5XUXsC0oND0CXWpb
o1Aii4MDSvJpUHW/tNxC7csqxp9SVxScBd/oei89G+DnrAiIqgpD0RLV4dbTxXbaOz2coEZdb5uv
4kOX6zIXz6CsGvJe+XO91Bd8nr6zo3UzYAAbXIPN7HwJKgsSXiJ6V5SBQO+EzL5DwfAkauWsvBjQ
bmwYJaUwCrC5n1eXDNq8m6o/uhDkQXdkB5CEKxdIz5kGHdKPi4C+JrpFTEQWYmXf25nIPZYc+GAO
qjcT7vw+jcNdlAmqLzLGLJYwsfdos43aDW5KckL0oiFVjWJdfcmRpdxpjLJkrgP91pwffWJBZDEp
bHMxkWNhqOrYpWW2dGLx0AdxQlBMoO8mM6AX7dX+Rqbl3jSrt9DPt3D5jPXQpf3O7utPBmEieyvN
P4cj0C18Zi+Vmyanzho+rMpfWi3yLrDS9BNTOqPl+BB3UACMDten2TS8LbJjcKR05N0vd0wepwSI
6kgPUiOgR9XDnW6DUFF19SeI2Wa0tVjR62+o5ukXyqJ01I3u2xwA49cD8E1aqptGs6uFtJJq59FP
g/anXifEtrATiEUVmbFxnaHa9HEZQA5OVqVffoWKbAHO1mcsshOeqzVJTwjzw3ztx/6zWRlfeq6d
GpfUDREMy9Z6I91s2+veXSshlSVZ/+O2LnXLKm/pXzlPYaueU9feKowJ26oFrlCOP2mpqOQQZto2
w4sdlF+dBMLi4+ZiqeGavb4So1iBfln0UXRHWgD4jI3oyeYJuuBdAqBdFN9t7HAwN+0SGrXahm1A
DbrWYQzBrOsphNr0kpddHM6S2GQhcvsOdjxttS8Uga+Theou67bFWANCigml0bNDNXvVJlt/kY14
QPZxj+be3+QO55P400OG68fnYCRmyWDfHNpYBbVD2DXngFDlenRXHE3wWcLl1F0G5S3RtY4crNp9
Z2ofaa/uRCj2uJnQcDu70ZW7lJF44RnDI2IkxK5aCZ+klej7WgUlelpCAocAkN0ju3o0CMpaIeSJ
ViZJw5z9yJQ9qhTAmjaewSlZJ/vKsNViBoEgm5lDeBzUJeDGrAqrLexmn7kemnFZnau5S1dH6ob1
EywgtudICheDPlCs733Umb1a1d0yCpAp+yKoEEK7Z+WXFOLNOSgxOBoVl+Zldww9Y52Hr3hii9vM
794gdR0BK34VjSi3ShsfBefjqqn7hH+jucuN6aYvyQiyK05En9RlNmKz0Gq86CNCUwD9xbLxYFfj
kIZ81j6MaX7MBbyKwhP1cjTR+Ae1vuFQjyisQfedQvEspHlLuZKamm/G68pO3qbKxDuW8b2VFy79
GOmqb1BYU92zys03aMPId3T7DU3zrdnSKRo9iAkjyEyLc8TUqq+ujKnXtugmnSc3999dT/9MvG9m
gAvdcz4q4Z94aheF8v54+fhJw+fGaDB6iyKvIfi2l1TZPfMkAZ4atErTex5166eDZDTG1Y1VYpZC
xpvLnDz1aG/j6JtZNF+RHd9B9kJ1ZJcfunQkEM6R6Qvht2Au6uLy3Uk4lpkHtp497GQUnVgwv9Il
nSvK98pxbr3Sv8uw+QOSmilkw5vwIDxU6mBVZHJaE/LzOvomwoFGBQcgrnm0hFJtujapF9SNz3Xq
HNsJ/Yy9cDSqbG62kp66EODCSVkXHCST3WJP5JrWXzQ9uSSl9W4LwLnMv44GS08OE9Vo1WLJs3aA
KSBEg85FZ5/U+aUjvWdL8xGZAm7aOs/PodMyZJEcgdIWc0QUrvArU596t1KUZJhvflqvh5kDRVsh
8cVRGCVBsGTRAJ9lctKd2ccELhrQL/Xu4sHyxQuKJbbdS83F29Pp1TJTYLeH+NRWHYb4Rte3Tkyo
pFWJ3VjhStfkBxrCdm/RdFgUoDlv2e9TJixr1hvSYLXE/lj3+B/4YJ1PxGkvAAxHF7cOqH/Xf9JR
wTvuQFqZ2SawLO8rvE8evNZ8cPwifkyl+RIETO3I7bWVFvSHzlb5hlWW2ts+h1Tht+j9jeJsVc2L
HllwWOGaI4gdcZhD5axXEF4iWr79iYaluNeyxxhLzMKwS8LLzAjrRAeMs4JwNjKahB2Z0JUfH6wx
AkzseMGy6hJ7qw1I3VtE/lETU6L2irNLrPmm81Gwi8A9pvxqR41vSmdzP5pduC5FdtY04o0q2zv3
5MOjrsg3TuInLFpqGo+CpozH0L80teHdqd12zz5xb2NOhk4HWwlCxVucSONQ5+ziCyWgTtUo4DKN
/oIP9qkk04AF8biBmFy9qrzeNLVH/snQPNAynm1kzodhklsUSsa+d1tDGe9F1rRrPPbNDj/+ojJR
RcrYvYvGgK4ZIchV7d07cwcxrM1nYThMl3WG87R2wG95Z9jKd2PAAO9m4qRajUClJPAoroL2FisK
8g1iEYsNejlqTwpUlNb58ar241c7y2i+2P2pL8SfaET83jZxsSvTPFzrlcXGOvQ3qkWtUTtIOjAp
IFj7vX690fSdl9SY3PX19j4vyoOjxv/7cde7ExEf2I1V2+tTa/B9MqYY8c9LXu8UAStCayAZbX7J
6019hQOiAgkxUWheBmZYHAVqHaz5kmG53yrT3vdEjSYjhaSi/4lyFrPNKF4Hg7FlrzQAlobW7KVq
zlZT4+s1kIs3SJla59XG3pSW04+bjD+ViUWkRUivYG+bff8zpUB+yE99ZBI75tGSqEG4jrTKaDZZ
At618TNCE0ZMt6pL/STHGBHl9zTR6sqguGHO128q0oytGI0ELVqxdMFQLZVX6oycyPXS+U83ItW7
XpoyGH1dX7lLo3XbXduL1fXO65+oafINiK6nKgV72hnxB1oy5wD/fNf11hzs4yJ9R88zGI0PLA3e
siDzdkWvitq9QXohXAckztfrJXv8Q9kCFsrupK0LtG8I7+j59AuS0RkXouiQOhmwVZvV2WTkL5k1
RZvJnf2VeHroHSTvk4cVvDND4yg6E9fW/Mf430sO9T+WUiEn8QCq0+twltH0WBRG8pDNRExl3mqu
/W041ODEQ2OEz1kfHhVZp3C/CTarvxCQPLmo1ACv2cZwmzurPs1vehNClobEWEcTlkwnU+8lQR/G
TagRW0f7zmjFKpbdFpYP+xni69n0cGywScF2MjM+aSTNliHI5ClOtburfHsk/MBx142vvRMkyMzg
Frfx4H+Xo7cn8n4xLxFs6FSLOsCVmN21un10i1lZdYevHo0OOFsYk35M0UNo7w0iHGp/LPERkyPV
q9roXZ/EyaxoZakp7KjRoV8QdUOxAQRz4Ver6L5IjWBntv2tj+d0oVkspLLNpKwjFG0HdHyqlTeY
veAuoIhqK5153zgbQXJOZ5LgkLTOooZc1rGhpkeb8jVdjuCiyh4lUDx6cAebXZSXPY7k2c6iwRdd
68hQTNhfDAffOFtuDcozaz4Dj/5TnQT2Ki6zi5HsTdHgDzHLP2kJEhkxtjd66mg0LbhyKgJeweZn
8OVtycC/GFi1oBHdG8UwLrKyK/fQpNaDV6LWbW+qPHiSpSNWwkpRPhGFKcvzaBXetrbexiB4IFVj
JitFB5lcWhulaqNKdxnZkc26UT9MbbMlCZP1pUo2vcxfgtZbD7qJAj6OqLBG8WNpbdvcnSVV7AJY
cHDowzQrawiDkKU9HwxN7aABUNb4hFCccaSrcWpUbxFlB2+CRu+R+FKrL0u6xM+nxPjGyVcicw8f
JSvWdOxXRn+y0ux9CNr6YCoOziKsAc+VO9j1EYkKGJllEH2Po9nexharRzIihpRpLPP8lyRFPRC0
7WMCG8112okaUU+7Nl4mTfbTO+pFt5CTp9NXg0oYiVRKy9dwGRmCHk/OQ2YQM+qLFlnPAAVQaE+e
i4vOiuQhGlsDOp99FDEcn/g+d8UZufGiaMa7Liy1vd68Wpbaac1L68bYesp131Z7kVn3CbnAS+Hq
t0TJxYRLxLMlwP5Tayb0nWAtq+QsK9JZ8uCUBUpfTOZoUkMBu9L9VBOYheRi6tUL2okS0QpYDQKc
MTg6jGi23SA2iW78Lgjf2lJ+6U66N5V2M1jtOQifPU5Es2MV4sF6K73gTkeEvwpZiji6eqiUeLHs
5Agr+iE08pXKMJtl6XFCaahqF6NGvbca+ZFWANxETJKbNNGkN2n7Flk+AsDJ+gwSB5oHeKdlbsvH
KEof8qn8EzFQGFP1p0QQhHrkLpspsq5+M6jApYT5OcXDZ8CgoOv5nzkbumnLA1kC72NSvrfQwBin
Vsoq5LKU1P47XeYbtNdLN53mtMCF8VZbQ7Lzp+lRefoD+mUrsNacXU/45e4yz3svoaYu1ewP7mme
8gGnE8lEO398avPG24SjPBTzUpUUjD+N1uAFR4hgBuZTzRTQhvrZ8mkYonZe6GOxkZO7GWO2gskU
npj6NlTb7jIkNZr9ZTCFlVgEOYLfTP22ZfXmjMWtnHqorOEdCu97x2JRNlEpbil72NXK6dMLvpWe
r6KRL54flI2AkXziWMdhGZvuQ5U4ybIe9zYUECq+HtVp/a0X/n1EFF7oxcbaZW0oZpxkX2FadDO+
LgRy/ttkRSwBdmWLbO2ELHgmOdzN/+I2Lx/9zEccyoiQOtHGaKIvkmdQbZVzbiRfIaKLTeyDr4oV
/DYMVYn/ZAz6qXe4Qpjtup5qRk8g03s7yy9e/NUpezyRz4cZxdZeszh7M4GOsLXyV96UPtchlqb+
qS+kztPi8/VEajIO/fIPi4+nPMYvGg5YNhvEO5V3qRw4nv1Iim2qGQYQeJ39R008uBheYAVkdLFY
s2tw2qhIMU2m08nQ2Rc56Q3tMV6L9DeTI4YZvVqiX6m3USs+g4j85zS6xL3+ieWGQd6vLqHecN6j
JxtlyVlp8A+sEyrY83Ybtw+SxlC/cUpBQTD1b/n19xjt4qUHbHihDfiSQ4uy0ezZCj17NzJ3LB3X
qYmseAKv/j7YFdUd/SmIKHB0/R/WuM9t9mDjE9vEo7cKekIkOLbgBpmgkmk7Ma/EnrZqQfiyjhxJ
BwRcxqbvj907AomYt0mH8T4seX8indoN+i8mVMP4zJEHgz05kHIUnOy2feqzAcmcqG4nZJq7BksM
3rijkUEDyBw22rMYIcfFQ8mVdami+CS8RdQRgW1PJDuhGCJgm9ZhQY51bOhvk/6BEOd5pAWzyFMU
pf48QlaEbw3dh2N66cLrI/J5Ov3Gy1iHZh58Jw4VIpkJP2YcbVZDwNzaDQV1d4PIBQjZxK0q5C+k
/9D22jgtSJ4aUTwNEewnFLhDKm2Y58sG7TG4vgu52A5C2WYuvcJDbSIP1Y1LuGQcEYdjDoxYNQQ6
/2WCkW72zVdbeRZk1WnknAvPbubfKYMqaWM+NNXwUpr+bRfSy8gq7ZWKrS0KkhIiWeyw5WkLB5K/
UTChxfH4GUfjLp5ggrLN+zM5E8amjj0rfb7lSLQVtFomgt5P0KTZpPHGn5TtXU6hOT6CkATTeFNz
NYVp43vwiE3KXX64KE3XE+Gooe7eLxyFuhDH3XNktWvZ8AG6SABIqqkqY2xb67kMCT/zVkjbu4Uu
5+5mB8erys1thb900+j+F8ubp3Bil6smbRW2E9lW2fhniJqvnHCyJnZZu/qxQegOGrQg2IgCDCUG
oGfdZ//UqvNAkEwaHEHtYiOR/VmTkblqu5kQ0PoYW9InF27wgjTQZNtat65TDcdOADDMMHDdIKNl
+4A08VmUBrS0PvTXdNhw0KsPa3JAY3bkMQTdqRgs1JEevK+GrC1CtzcMz+PKhudH14YNloKXoQ2P
Ii3BbjDm+ZINWhphyfbLD8ugnRSF+yYfKGJ1P4RNQBpl36QnxgKb5BOYw3ETV+iEuyjZ2A58h1RM
hF2Nt6NUPwU2vY0Gv8Gizq+Xz3pDX9qJXYp5cfxZHgeVdwevA4uO299Ozk4OSy0dvZ9WedT/6euR
0gU/dR4BcosWdE9u0Zhv8iontLTLHTRnaB5LUIiF4QOR5D9eh91H0Y4kVTdrX5/dx2YrUMvDelbu
HRvaxyjoPyCpu4ux8dYmkRfbRphvde6O26Bpw2U31O8qo76lx3B7owHxOU4zJicdTiJxOoEgIcpj
5DM1wGdlvOmGyKKoTkYJ3ZS1ETCls2Qvd8r1aeLUDkvQzNuVkzqMrT2s8m6mSDjfvSXYwbiwRloT
ZrvQnVWC4H+FYPq7omW27Ivk0YVbvzCoBCxrQMQLdOU172zQEVjBVgERpal3GxYW3hkWxrA5177r
xUu9np7xFwWMPbCNew+5pFN446oVw1frcpMNpM0DcLf0Bsyufb6iMMatw31jtyTKRMgMInnsfCLX
0KMvAjhOS12voTSgpi8NDU2rnO6xnASrUZ/CVVkVzdrwnHzVx2IWFbCYtF8C17yzBgAGQUyV0NOx
b7jFmwyBHLTPbQLBNJL+uMO5qx/NGlWiW23AX7O2fXRLdMMdA8whn7JbhodNTFsf7GLGmUznydwl
rka8YGgJfCadiZOXSaZ06pH5R/+J2fwto4GJ1rc3tUQhBFSjz7N9Oo43Ua/6XZ5N2TqznH1Pxhuj
Yb1nLX0nW5o9SR+dyI8q93E27OPUp0eXiX2Y6ShPPZYhDsFlrjEtSfEOtlqbIhc3402hWCJY9bAh
wVgywTRI2B025JPSXmXtYs4LUqg5K1XJI2EDw1KEFFTM2tPXuLeNQ5d1uK/TibFI4m8Zm/ETiMd0
ykSHM14ipc7vwedMywpmWNCmA01aTgwIO1Im6U0RxA9B27PwAM5CeZaqHbHIC1q1uzhKNwndyUVT
t/fsYzetED7OZjq1hGZlh66Q2yk+KKO42AWNhZJ99kLzsvu+C/0XopGp4cjS1r6pzpEr5WwJSkGT
zTRj+eocGOBWcEDEW97vA/MjoybI7Qbx+HKw0LqaXfEJ8n0lVRICFnEZYzWzWY9URKwwubVhTDCF
3peus+9cgoztpoWRYoHMTRzWmwHAgCXPotjmfqH/KbCA5UStRQAAdOYoRypjLY2ApgMVn55+ZOjq
n4UWqmNbaueK9Al0gk/eKOi5B1l61pKlXWebkq+0C2UY4e5xj5oFXHwKKYcgjdinlbFEcjQBVMgv
YzvdmG6crWjuLESjLnmd0uowh4WOL4jZgdhFtyOyqk3ZMdXutCZO7cH0CnNZhXDasrgEARyEtBI1
86ny5X0XNdhy4BQwiplPcVBtphkRadF03Hc6TtbaxxdAzX8jFLllQTFdMu0WdV+x5bg7mal2i6gA
5cdQ3xpTR12CPRzinRjV36R9VFHy5L1S0D9m2nNvjXtTst3rQ9tZGj5Tj/gxe6B+jcqeEe1ea0F0
HFrsGfLglCiEkDfcdR2oAD/ll5zMgZWrlztryyHGgG70S2d4tN8Kc4PrrULcMu3IL7jrxtBYRKEP
mDiH5GJKx6OO5N3OrvWNEqz2jCI65XXm3mqpSyaIjQjKBGMUtG/Ee8XbEeYjh3lAoeJE3N8b1UF2
Ig1RB46xTI3WW7CjADlHSiSdD+s263AdE6yiPGfn5jkWf5rLGjaWDrauQSWb6faIkFVflqr7dKSl
LWyrwhXZvTK2l/Qn8Vcpr1ombhIvclN469xvT/nWC7pVX0e7QAP0M6Ssf9O22/oZSMmKZWwbs6Wi
KF+ZcFnoWWL6M+iNkv4WrPWUEdtGClp3FL6JDWN+DkiTNQvU2QmEi6GEP5W2SEKRmuwsV/0J9YQy
V/oHIby3mqXUXudAia/iA3pvdBEFkELrc4z7s29rB0NPSKfFF+3F3VMjk4fEomwZ9QnO3/5p5NsY
XfM+xh+N3ZRrQLgAtAW2K8dFc1sU2VqOgkO9g8aS5sl9Y+bONkf/Ay4Ki6e/KvjV2O7nD6kFfLKc
cLN30oUlLNNvI6LLIxz5GATDDtnEW0v7HUggA5FfQRtMoh0raeFOLupt0p/hXv+hUfWMSpihnPen
aosHvX129eE0Z+lsgpFyXd8hRy8knJY4+3BG3CeJYxx9Q3wHTsGKlrU/61vvsXO2UWc6G5n0l3Gs
bn2/AZYZRzuENe06oOJK4o2htl6qvlOCadh8sgLOBDm/bWUdYxfmZN6km8rVAsIBjYeG3AW6KjQK
RcKkHbzQmKo3FCv4bRr46BJiYaowI+VMnhYVjWU8QEDy3IZML6YlLxoY90HKMI8jzk+2Zd6ptcaM
aQ/sJ0ui/BYyVz+04kh5MBFehQVNJOp0xehnRJ6bB4e4X4IhaFWZKEKcjgOOl2ZkSJS1rY+OW1Hp
sPwHLcpIYevUN9IuNlHYKRaGMzbb0TSx2Snob7YB3iFmsanrz5PQvutwsA6qlPta+Om9dwPqdIgK
wscxfcrEod4ZPjjmj5Ml6iKTiVR6GECACYIhGm6HacEpwo5LQSQ24fFgZJ2g62CkmPLuJBtwUp4J
aC/2QrGonAYwhpIv8BjEKyyH+9q0P6WdvoY5IRVWMooNo1rn3tsUWLcmAI4j0qiKTg4LTlk09snJ
GSBTizgH1MAr4QL5CG0Pq+tLqqYBVgHkK2FXnxIvxSEvwVgG7aUpzYaBgSWmnENKy1qDKd2UqzC0
t1GDRHJUZbiuKmtRaNltMMK31rtxPOsuEbYhlJ4grsXemcSZwgE17GTa1jCRKwZjQkmrXWMBI4rj
XswmeSZ1vCNgrBQL7F7dkJgefEc5LbahKrFo+FvNCTKgMapcCUNbt9XQz5Ey28EObjUAYTPsh7j4
LrkdR+dBl4F5b2Vy7/dgxYdQf4jpRe2GOXd1xGolbUcHfl0cOhr7B7JfTxqcohVEmiedCqFtddMm
DYQ2s4D0g2F6HwmW4CX09myDY53mIY4NktHYtUDG062WjJgcDwn6rvToi/hZn1QEXLr5UBm82YiR
pnDwvo01FTKyHre419RSzyw0a3ASyN3z1R4diGAoec+QVCzzvtA29N7rZRnTBuIS+O9YXFSVA5/p
SV4g6KSzK/1M3sK6zz8DYafPWZDdxZn5aWfOuilzCEQZ9pM6WKeVv2mj/j7jUEBR29QkMMy7Xw2m
soPpvHnRqtZfx06xCVx4X5k0bFLfWBiV9TfsIBamPnZ5qwFi3BjMlN2hlyWMeTAIjFPsporohXwy
Rl8TaV9OcO0w7zi/Y68pbq04fisl83JOuRryFngBlR5yDuqd6VkHgTJpb1asrXs5c9jXrsnyiZi4
d5PNMECrpVPi2BSSLkbcvAZGHa/9tHlTRh0sA0p4WD+an74uM1jfRURMb0PEQ0zRripYILc93lTX
3eQax+vUtyQpICTJRM2HNQp/GUKB4/MntCHcY8lg484E9q4SL4LV/crFcy9CSOjVXCa2JH7bVjaP
eew3GOeckZqTjQUgakccUTwvSYPDaAN7JXrtqTBscmQluLLSMMlynrRiI5D3I+mMqnVojh91k/9p
yAFFKOVeZC2sreNP9iYreTjClec0ZgnYT8Vz2/N/s0wguplL7oKoqPEahBJ7Zf8oOggM1Qoi/0gq
hYcMQdmEpabBHv/8wBe1oqMP652z3M4P10vUUxBr/v9vM9i9p4vfB47zK/y+TMlSaOlUUVMc9aSo
CKvkXa6PKSsHod31OnV8b1z+vmOQltx1vR6PEXddn/AfF39f/+89QC5wru3/n5/i74f8+47Md2pa
/+ctoRUkK7fCQ3J0apPjY/6M13f/+0Gu72Zgich3v29cailLiOtDq9SZ6r//v78vfr3191Wul4Q7
1JwPHKR7v3sPZ7aIlyu5B7Fv7BuS2hlm4vJwvYSJTf699HubN00EX/1eTxBZUVX730deL4XzSP17
m4LziEPI2l1v//sK13v/Pvn3vX6f98/L2MBCYHWG+lJ3qKOTFq7rrBvC8+8HqQyNDsT1tf7jolQc
q+vfVyvqAr//YD+RhcfWvEshSXgtlDKtwmQ1/0lmHE00//nntt+r10tF4964RLiQuPM/T71euj7/
eun6Ir9XJ1ah7H2KhnLL/7zP7+P+ue16NaOQRQV+fvQ/r3W97b89xW8qCFjKjpZUQLa/b/736/5+
N9Juk2n5z8v8fdB/e9nr26eTf/BVW24d6TTAqFiW6ZZGIsR81Q2A09rzn3+uiqEBg/bP3b0Av+pt
En+uuAhgadcn/f755zYSRmGsD8Drft/hn7f5fe4/b/XfHqf7ROyi6vyfT4u+sDrUh+l68/UJVtnT
A/znRf/j/n/e5Hr137s1Py93I2nh//Vf8N8+1399mesDfz/r9THX2yIUZOvehV8QY0VG54uMUKeF
tij6htYHFu66uYRNH2/+Dhe9+azZMMaAwxjl03U0kDPpLEqk3MPwdmGWzdWHHKtwqlFSZMvmmNo8
iQFf0PWPBtfBlu5vfRyRIR1JBKyPVOtqiy22U647PbW3fOdbI6V0Jrz8UZAvuSNObpsO3SMpSpQc
NUqablHQRiRBAfVCuCmD7qx0eSIeFGVZy5pZ5eNlLLtvCx9ySoYvorSGvQd9WGqAZBZk4wjAr0KR
Zohgm+vi2/8/lJ1Xj+xWekX/ykDP5pjhkIc0RvNQubqrOucXoiNzOORh/PVe1Ai2JQzGNiBcoHW7
biWGL+y9dj4+WHWQ7WKFKKIYK8RFjbsCR5xs7YIqKcrOxZL92uBxxD1TxyeyR4pztOxhKoJHhqm4
Kiy0ACyxyeQB2HJpUgqzRa/x4erwtlbdcTQnCYR0Nm+FD219HnhlHu3qKJ8pTWhtdGYhYafQsX3c
0yRNUomxA+8LWn0+001Fr0Kndy1sqHjsfIxtiF2PchApKN4XwnQfHZEfy7o+o9LF8NyKVzWoi6qa
AAx0fbJ1ubdToZziiI0UVOFoQ8dekeZ4nOLuxFSCHiNlDGiYABCj1MLfzxYg1CLZDYrPztXOIfTj
+IHYhvVc2/jvQ7/d1DTmrT9dE43400o+GL8PXtmpsx7tg1MEbWid5Pw7C8PFqqExsjs72b0ZI3pK
6Vua+Fn1P2lIAWmaVAQjabL7kBQio9YHbbP+NhofkLPHJy0Yp9ftILbUxk/UkuOuVWa1znX7JZOb
IlpMo2htSSpklLx3jGm6sw3MsFAZqMzzeS3D7K3tCdFifV8caoMBQd2R7+TP1rAXOt/5aDS2tuCN
R+gagRHejotzH+SHeRpnNJ8RVgDwhHzRNYnQuJ/ZQWKmj3yTtQHnkrbp7GPjR4dEuDTjeTmC7NTT
5zyev1lhUya3rAeUeCMXJLyq7O5TFfa4tjn91sgA+9U4IZWLY+K7hEn2dIi7hjXFsGnwhoi2HTcg
PHeOyIz9nBFI5umJpUjBbhHly3OYZIj5CTJEs9ajHrR4wTyXh5JsU+q5X3djP2F9dNHRGbsiasPb
yQIoqfyPOidIIgI/O/XGjvC+JbCFusxyzswT4suYpBQ3iL8wNMMLATm0tcb5JVDkcnriYBnfMgD2
ZidOcnQss1iw/bezJkXbmXLgtcSZWWAOIGR3PtV3ZTB5JVV6pYzsM1NEs86KwpjBY70z/CfIaYBx
U0Lbmpz4LNGXzEKM6jQvsdyDJvsqsazraGQ6UbB97cx3VwnKHgznEMPv20w9IqbP1wGTSi+oXy3d
X7FDI7bO0btc90+VGUKZblMm4yHUNVTw9Btk5q6CiPhIPbHuSGV8cMUSJq0sUJbiCfCVEtjW8pwe
qS2UuSGp5sLxLeJGAdxaDoLLPJ+e4eq8h5Fq2BpXX+n8MttQDCXqUDOJ2d3bj76KHzHCl5dlogGD
X0IHN70+eNdj528YV0H/AMZaUZB7of1T5uipTe81HdwrdJnPQAJOUC+jdWHBTjbR3+lZpNuFwqDr
9hSiD2E0RShQHHurZC7jw/ThkckX5g9Z2b1ZXcleSE83IjXIJcMz6DFJxCTBtVuwCFMgj6yyY8Da
DJuIY2LdVB3quPSd0Ab0PzVCGGwWx3rEgoVNS601PWJsUrNL/D5tdenUu6YgYwc1it4OIQScZYXs
jcXGKTsuBAYThzx/GcAGbqyAaOW2YRzRtsVz7VrO2tXTJgfMuQH+OG+8xmQgQ2gUBMdxC4LhyUvt
235chtPPvcfWVyXkwbUIIhL7qzKyryKxP1uF7ZuB67ozyZHsZIFjpqNcIwgVFARCGn+JzCZP9sVC
pTAW6DqJO7o3U3WlWjAmsLHqjkFny8DKHnjBsb0LWqx3prab7Wh4zDUJh2FvRcgMOW+OjOhbo/FI
6krMN1JmHvEyivAzVwPcT61jw1ZdthLzUF6RAcNgy5FHpbz3NiHhfRQ3QPqKjTDzQ2xJEnBDrTfd
QFij5w8XINNWkbeADbjrbjsnRdcOzG/jGexuEPdN6BvKcRM6xqevWPCF/bh3yKwU04BGSULWHZsH
Yc2AWAqxr4S9d+fhnMXlYzmaO2HlCNFj5CGTyl8Tl8PMqF4Cs0ov+nUU+yu3VndogB/gND5NC5ZF
NO0DeJLPavSe7QpdDaPhAuiDF41nwJaSQBEIMEhZLc87VzUymqplk1qxlPFESwYlCpXE2w8JIIwE
pdorW/u3IMofvLo7jR4JX+aAwDU/tCJ/zUaOiVS3O7ujNnD6UzwjIoLHvjUbhlpZbd8kxAY4Decn
8YVufqDrRn2Ys+tLBg+JfTURbOq+TXp8i1p2gjJHEuoTnKgTNr5F9jnI5NFR4yuo4e+UJW0fOSDA
k2Mnigf2q2zkzOquxlXaJQbb8cziDycmGRpBSjUn/RaYUweiYt6LIHpv/fYYddhymG5uS79A+qHl
dyvamcg2FuedRsJQCtZPJnILgxxRVZrlJlw8Qrq8zYiZXFkII7aYovYjiKbXoiUWTbHWrEbW9JjU
orUxiYpAGu7Nhk3keEe/HC5ELmkfFh21qsOSlKbsUrufZoHxyBxeOl7U0ayfiYsEBDXlT0FjXHLl
u0+akEiETvLRR1dWTZng2nudDoexCnftAfL2DuQe6ahMUNYJlqvVwJrwLZ5YDHayvkr8Rb2giVts
J28zBidCkO/zDiAsSyFMKpy9gx9+5zmg5myAwDQ2z6hCTnagbzo/X8tuuK119OYWiAk6MnrW6ZC/
yiBAf4DZc93ODLUcwWx45thY2FcrLmLPqrEGKpoRZId54pTci26ajzAfw6q4whuA2gYzEJ4ZTpfu
2dOM5eacWKg2qq7zlAEJLh8+TYGe0yngjnr5d70YVwqdD0ivu8eEQfyhidmqIOiRuBbwGKA7L6P+
EulWDNgnfMMGs+GSS7ZcoXay7c9OE5w1wVMbFaKlzxM8X6zWHdJq2dw/FxnqVD+SxsqZCSrqHT5k
yccoJQ6CApXVprNlsGrxsDNnYbNa3KOnJqkwQ8yEhnrltk1yp/utDj39wA2OSvI2+DLHrjuBQV5D
/XAPfqgfDDHRzQXdG5rf1TQZCXbZ7q1pg13U+2w1kom/RTJHgC40NVBdVUV4g2lw8lCEKTSBKmJ9
xq4PQWqRgeDo/aMPCFxS1Nfcwbu+RgdObQyBC18nxJw0IZqt2vfRcD0GKYeLSu4sLj+btuNcC8OM
NaE6EUP8I9uE8bjFujxzHsPWv0Jw8mGNqFLmpqX0xiQUJv6Ode+5i8C7UixGDNn6ILqiBFmljXu2
k+yJWvvJ95x67UISQaY7fjKVYtniE+bsB9xqvGkDavM9IgA6ld6tEaWMxz2FdJtw0nog4YHZrdsX
bJs80rWFTw3mkd+WRskPma1CX7qV1azYuxsraxwe3WrYWjaQ8KkwuLdK+mCvu8GGyrLXyG4cZuPs
XD8YiZV71mzXilBhCloCpdDlOqBDN5ZfPqIg+qBTVms3U8heLTb+koPG+LFD+z2psmPosR1MYn1Z
i6uiNmFFxYiJ84JCdHZBWLWZvw4w5aSze2664KEwum9WO04gTskYbpG8k6mBwBKr0Vb30YLAE4hI
1OvYpBddOd/NDsOZvn5TwkCtGiAagyHzWAsko2MdPvoENayUGVF3YspHK4sB3EfLYYIQQJzCemU+
kAmwSkr3Pe0Kkk+HCYCYZ++EMz3YJuallDMw5hPORBItkrNvF0HJJgcoQ48YWx5KEPL4RmDS7WMu
OUuLYlDbwuJzEoO4isbiDEgeZ5zn25Rj7bnN3GcDxoDARoZcldjL9tKwdp45sgYghllU5BQI2jEu
UhXGQB8f6PTkL97dIYTJnnFhM5xLmFCvfex82J4x7UK7v4dPvZ00sdZTlINtbKgI3YCjvzKmYEth
AjcwziioSIRLkPRVmfPjsK5YeWP3zVL7t+sm2QmuvZ5s8zZBXU/wo9xkAbt7I+Aoka797vr+d8J+
CatgdXTs4dBPdsDmwbpTboB0ygoQFcMfIw7bXR6wTRIQvgiwDqOfsRi3p7WFKFJavU8dkNZrK0DC
g7gDwJk6EkZ6aSBQBHcDtCuvH9O8PMemd9E3wJuqJX5WEwCKeVitvHyx/KWbVdXOV4wCXmrxNSFJ
qos5BaWFmMxpu1tZDq+yHT6TQh9mltqebb2h74QhSNj9mpxZktIabH3zwEKAg6cW96Qb3nYsQ1dT
Wpx7HEsGO0pCOYPX1EV/gv7pIdR3nSBUMaB1h9cLlNiE3stS6Zy74iQsNp9ZpLfePGLUMOV1TdfR
A5YgEsa8CcTwaPfGoxl05S6Kpzscbv0GtMFtQWpP36chiMv5xQ/ufGbtiEwKCQVvMSzolAKbAtOT
+JJSu9pMg3uBbGxFCPNeyxj9EK7n/FHhAL0wgexxTK6bOna2Y2rRifUI3vAbEIBje0yeL9oI06XV
4vOLknkbdHhPCQMYlPli5PkFhFJ7H47TvhrDXdXnmF6U7JBU6c9YwfV0nSP1BZ5wCowlaIOqku5r
uDazI5W0ezQW5UmfBChketKMW2I48gDUrxO8lMpBg+enX5OMX2Idb+GdkufRE8qWBjaiq+m5Ekm+
DW1STWx/VfYQ3lpcLV7Kak90L1nJhj1k27kJU761wGvQwgREeDeExgXywK+li/jKyx7HcYnqqxC0
1gD51r2n14Hf1uD+uhKRUHAhqq86lNEqi+srHcU7J3MTTK/jZZ3Z8F4Jd43TjqYNPbLSn8kwPWao
2GCoBgH5nMtNxICn5ZC7iDezvSqnXQBpeiIZBa2nhneWRaxCqxDoVbgVeV8DpvVYDITMQpLkqwrz
kynRNNGCubT1bk3eenuIx0qvfOrsVVPZX4ODqSN/BCxd7hG+vUnULHIGPDcFxTFz6q+KHdBOVvlX
mmP1Hfphp6AezhFCVcUfS+LEajTn6yYODhIIbPfGqUhERfme2OHOdvsfkCxXYYDPK+EaZclmW/Ty
KbDGy6kxUHIouviKII6+EejK2P5JtldZYO+NZRQe19MpR3S5zZOy2yUIGD2WzQRKDU+co6hBrBqR
yyC8bUNeDI8jFraLNlDQjlZuPuJBNTYJ278nYaMdGVR4q+OvYHxWvvOMfuZBFh3VJtQVF53Fug3D
ZIWoA0USWkpJt0DBy7mJZrdSe9V4O+fVJBVFWc7TWHQGH2hzV/HhMRR0bo08mzZaOC893A8rAiQ5
o9XimwmiExaCh2j2DtaiexNR3FIKE6KCYMSnh8WkiL+rIyRUV7gee6Ix4+i2/ubCG8LaHJRzGuP+
Nhd0al4Dvz0dwMcJ8yUGTb2a7OrKzYeHEZ3CjjCGmxSIohOgI/PZyQrWsBuaQHjIFJ6Tc2+9I6V+
lziXW5MDM3OfZOzd2x6M2yg5x8G8zzQWFJJB2oazJcI67cPHd8yXTrsfhkQSwvs6Yqra4cZlGJNy
/wc1T5CB3R9Vd5Up79xyAQgEwTCNtl7DpXn1jeg0N2g1rOqU2R7pxn37Watx0Qo85Z1CyxAj1xoA
6pgmAfVFyNFCFdOVVXCYTdxULhvkKtQfpehv67ib4QO49DTdvczFJSILoigNTCwRUnufjSUvzCDp
vUi/KQAsljK2Jju5+oyL+JC62UWDt9jM3K/Yb5hTNU29EbkV7cZkb0/1VeZl47pR+bHuR/wkJmDL
yn3PrPaisdnEBi4xLRn+21Q7H3FY3jaJu+UlXHbxtYSG0M7DqTSg32Qe0o0E/MXg3IXawJ0R/syl
8WAvnjUcOw9G9tajcXBnm4AEs6bmstF2FvXG0dan7PTRDpJ7iDjRsSqzLx0uH3acv01W/wzYmEuY
g9O4rXjPyXA1ZcO5SpN7LBTvlBDv5iJzllW/c+vpraujYeWb3MiNIsgAKJJFNdsSeXP326Ry3I9c
MjfOxGjWTOwLVOtME+I3AqOSZad6KvLoEhX0HcRusZKm8TpHw8lUxPIG5dnmEg4UZa+rConBYKOq
0dtkSF6SvBHrH+XWn66Tf4R1TQyHXd0WhlohYePi4uGOCTF/gB6by2EbYnv1mOjlmVVfOnlxjxhy
VUo0JCXql2nAwhRb4XOaoop1O8gvMAkJ3iM+2KwR0xtVtPdUCRp6reeR0FmZZLs5kpckkL57Qr0h
Hb/ui9DfJhynnCHPuB3k1ug2QVmdCSOP9naTruVAJoY0yrWTzldGSNBg3s975Tpbt4P0wy3P2Lr5
2rc5u1BR9ge3R2G+6KlHH4vd8qZqJ7gbJcMbME105VR0HMXl2cmfIMhs4ry6aWL9EvdoX5dDcJ6U
vSopj3aRx4HCLP8Kux+pzvNLKPUVk9vrsA1NugSCInJlbd20vsxFca9j+7UYPZJVdExZO9R7n6TD
WEA678vkHvUC92GToQzD4/pAN3YP9vel1ukn3e/D4Gt9lPhBnHJeggLyF7c+NXX4SnnQHeOYEiVk
UH8yfLFt0FGRY+pmoJjsQ2MIxnop6LvUVtGpmIxTJWvjil7zeSyY7c6d3DV1QiiV6y1BaghxMNQw
GRd5digbMt0NFgT8AzCsjE/63tXU9Q8iCf3DOBtXNV05cWQZQ0wikvtkoGkkqNGZWmNdp4jua6jH
U1tYF0aOllmRmcwmQtKo+bG5L0JrP02BOrqGjxx/Cvw1DrDizphaNDWQOfa//fiP/0dGdcp5uUTE
yJw8w6asbe5V2qWNL6p9HhNFUo4vvkjOLH66nSfxVKlgOlayIMbdl28ec2QLA/VKOp1x4P3sZotC
tRMhkz549bQ2T3PetPueCr0ZuIf1DQPIRN/XY/XeaRBQicfdZyaSS1h9sJfhj5QktUw5qyHF3Hhu
VY9cEhVBizfF6CaNhYnS3husb9zAnDRU2EUYfjipAJvjMUKHqiQCLPKEefCePC5LPti/YSnZYgPR
pn+QofyMAxvzC1j7iYtw2IVHZ05OYOpBrwb2c5BddUgR8Aif1fJ0ybKBcTxyLof4bQj8J19AxPDL
A8mSyNSn9DSb3l1RX9cpGAaUNSSB43DHyHRsasFIU17jYVw10v9qRqDIIoLk5ea3BEYudMeCseHY
XArAzbggHM6IoCRe2tQXXY/uUUVkRFcTkjWEbpzWzrHsxXdARNjOhJ+CTlxlMZNQL+xWlqxbjixH
ruwJ4x0Iqesm7V9gI1MOjSm2Rqf4GZK5PetM7yPG26ZLp+xEATdYWMgBrqptEJsvySTPQfSDCiq9
NJvFi0DDWSd+yeUxvS+Gp9DBltL79GhxhDy2wvo96gqVcIUyI0jpnSWyPBgy+zQxrecs4GqdaSB1
GSMWaFDu3iLgpGP64vXiih77wTOL57bw860BGnjTWyAoIgNWmG/vk0UKl6LI5EuMaNrNg2ByyJAK
nSZjT4y/c86uBEtzbaiL2fCuRjfL9iiDeJR96bAL25m+9z5jSCwGRpVhz3Klj3hUuzDe9EgPZzgQ
lsrcX2eeZ23DuX+w8opC1VE4iyH9rBwGVm79laXqpgnK4ZBPi7soxzNii6MuNEGlEYupdmb4JGX2
3jHk425TGZhNmZjlVXyM0n4poO1X18P/yrQy2vPbzY1ZoFkabORty+opfFNMWDAuGdSu+oRxANMg
hsooh6ZHMXIbgnkBMsewszONYN9f9eRpreuiIz6ldBtqftYeXj/4x04x8UvmbmBfxgETOBHJmDG5
NZR3q7HJultVsARq3ZavZqiIUEzPkQtXART5acyRIw+MNamlCKLosdDQTe1jJcAOkD171qzdcZRy
EZO2xGOTnEthXge1cPbC7NSun8grUSkGjazcxjYRknPEzSGKRHs5MG/PfCwNaTY+eSU+UFM/sjXj
+y9nYHNMZMOEZK+8YqxO31pgfPUIC+93pek060GVyUlL9qeqWaLnndG4bDiKYYABC9TIPWkgXoKA
GFV3qT8r7V7O/dHNuJLmCahuUgcOeM5SLmHVdCHaZSfUmMaqswp8WzJrqGtzd7WAw8lR5LAwBmFf
sm8sNCcabZbnPhU5tjFpleGaAIvShhLhDjW+WU7RtibFzwuv85GnyCZOYSdvSJ0VwkFFp074a5+1
x2cbWtqDspehoeG03xTjU+PxjpXLU9oZBrMxgtjcspLx/P7ZDVwCfzB8+wwlL6Pq1mSEwhHFoptv
ZRtnLZRHkAjbkOe26mnnKC6h1lJlSXY9W480hHUa9QdB474yjcLY2p0o9yyLoTyXuwAZZhz3PJ96
Nz2h7wpCCPt0egbHcKp72UNNSCv0lFgrSEHDBg9AYExmfsn4EQUhX64bfdQOgYXSJ12GHSqDw8AO
GgAWjM29+svWOR/RlN70i1PXD/2nPO79Az4l0k1I5ltpNKgbW6lDV142JUeyG+Ka4kSCzFKfxUS8
WTWWpDbYODspK1yOOVFbX8TrvZv2Tz/OX12pbgOiClxX3cytR9JZgrG8Dd/R7vFoYXsYuh9CyFKb
seaSmVPxeMbQXw3smD38U2ncb9vYeA0a4SNVaMw11zskBcKQhEL4n3Em2Omw9gKTT6VDn0MqCxUr
fe3errhWFuOUbbhtH1MnnC48rDirhNZHlB3FbFSNO3Ie93md3GsjN3eNf2MLg8LQnJ76EUBVazIV
HptH3bMR8QZ8d1HZggEiJtUb85lXH53jVr/CRm9bAOZ9cuPT7dMEc1fs+/FZ2LQDHX61VRwY1OyH
pnLj6wikt1E5rA2oVYYWPW/VvwKPQNMdnrOO/HXRfQ0+A/06ZQTfR8aDZihAwFuwiuzSY/jhPJL0
wbQ118UWLci7QevexHKCHJaIY5Gmt8Q5L7R86DZyromdDJhfWz09H9Q4hv91+W06w4fuTSoWbzhY
XHv2WVnB+sw/cJSHPBZzieHTGduyueMdpRxV+Iqa2s33sQPGE/54ZqSHwoQt1ITOjWqD9KJCl7x2
FHwkvIBTTaYJTl44+XhtYj0MVzXWLNEgZBlBZ8Xd+zRV19xhU6pgwj7rKoGJWqIDqXdTWrVk69J3
YMGqb8y5/kpbtCA6Tu9tMwjXsWL0GlcuhD7F4AQDXXddeuukMD6ZtQ9vRnRg+4qM3RBXfcuabR7L
Tynhg0pBa9S0V2px5hBMOe8jqHbXyfKHy/StMALY5ctP+FQ+e5fJw5JLwK3AfwBcMB4KBOKrDAkE
A6Js5xsBZMGmnza14joc1tZD2iUpx4H53NbxsLFsW64j5+B7eMbEHDwTfQFUpmGmXbXFsG1CGpli
mKmFVs1YqaMa24de1vPexoC07YEpjZmI2B2znYMFovacPLiIfSxK2sf7a7GJo4TjGuuhsqfzyqqt
07TdVV/7d3nJB1rO+FVrq7nSgSYgMAFJyeMRwBua9YYa0usmnBjyM2bEUfgxdBZMUslaPu2sJ8dT
EnXHW63KcB+PGKwr0GWNvC7YiBF3KpATo5wPa2PXs2K1cqPdVEDLUkxboddjDSf3vOlGAOcKeFh4
BZTsHHn0KrRl6GBreLEGUQCVhR46qEn6S8ZvLrnA2KR/YznNreoyxjAeJI6J/afgvhTlmk4Ab2bY
36QhrvHEdfqNLgtCWHPwb8ryf6Tb4z3UT6NGaSaIx1zLCYVtO3F9duYvMRJ650BnTX+kxwE6F/mn
Ah/P8FNT+xmo/sspInm9fmwyxBSag8tuH8asvQwaFD74NLfozB+tDK4Bkc+fom/wyTsWaLnAdggB
k6SC16uc/cu2j7xjgOTnok7HR2vGwhcRfeLmFR+AFF9wA/YdeQs4RXLA6366GdL8AUIEe1OJkx8Z
OXK66bp32B64InyNb1CgcFVZh8O87Wy9MfrmDHgs3yPLOE59eF23LIgls4jMIv6CmV7K5X96Lkr3
u5nHswBvQJVKGkp8iSG5XHF0GgiC2l0m8GllS3XGHuXaS2Ms3VmLYbN3DsrVRwtiUleM98Y0W+cO
LZBdu9wGkgNcCpfi3fm2MwecMawIo9Izc66MmwGfm01qtkL01PjxpWaXxszt3RZan9B/crX3p52h
dbBp4SgHYsHhJ7c58eXriGt9RbS4sI5en3MrB5C8za2atOMEa92IXck2viO3e89E9qEhKnP02/tB
8b2IZFjDxMl23tyCq2UImabF1jBSNmgOfj67AgkicLExYWBj6/Ix92iWET5xhb1IdfrI938nPxr8
kpuIeQFjWob+bWDiO6StcqPvsR3vWlt+17l+9qf2ni0EFNLUIFReavbOuMtUSDsgrEW9wx7VwHPt
CfBGZhz4K7IUFS0/qT/IjpzLWlkfVjiAWSrRiS3brFKTIkGnBiysrI/96F32hHGRLyw5g0rUewUX
7tAzXpwu+WlsnNiwrEciOpC1hbjnm+9Sts+ERDONLqtrJci1487JNZ0k2+BQiP48ApTAOzuwPNl2
foKkziT9MqJQVbXMt+5ic+Hi8yXtbxaa/jaeg/OIJG1TWuIzL6JbzMLxBQyhi9GdfzOUn2sAYRTu
xckDFJiVRHfryTW3yObIVmXw05Xe3hrG6NTqWu2iVt3hA9uaLrk2dSYuGprSSCsinzvQA0WgNFd4
jGTpdwxxDdOCPjqlwfsGpyg8pjiUtzRhXrQ1pgELRBxcMtlYj2253AcTEt1l+RDXzY1DIs0I1IGX
kWwGfLQbn2n5umHm5wHMXSnW5etkgqEnneyUeuo2gnW7sseajdXIEmMkggbl1J5EJAAl9bWeTQtq
c7/DNQFeLaMoq9tDVYL66JgJJyXkHT2WWz+ezwn86jXJM+XWrPVF5KdHoogRqqM4sgAwbuHXPCc0
i/mI36VvKQF0BAeOoh8AxFfEQk+lgBWCyEg2xmS/e1pdC1MfCgKDt9qi3s017hDqaoPIzQrW9nCj
I+ejFpeRw1VzTAbJOuwnQONQCRdiZR98y0m/M/wSyn9ig7Ify4hdSXbp0JTGEWXEGNnXMh2viay+
TgaCtDvrWEd5sbMYD3iFdzPamOEYTzX7WpkXcGVAmzX2czvCu1EMTN0CzIru03VQelfl7NyHTnon
uKbsfOLzsmbeBzVJl9zJhZ+uu4oFGbko2zRlGokFLsUiYavR2SCj5Cc/otip0cUsKfOmLo5JBaq6
JzFSa6oSho1BOSIBMPKTGJuvMO2/spZdBVFUlrrLVddx0kxYYaoXdPdfyeh+d321JW5t45h5vTeN
kX0Z0WqWomv34g9GsizsMZAxPDOunWomsE8+pXI8mOTdYspUG0Pbp4SAKfCyaHQ6bohui9f29IOW
eqvMmhtG26z7QOxcxR3WHD6QrN/k2YdwFsBBdmSoe4slzOb7q57nMNg0oA+wOlmPQdWgRgpe4w5p
O5vOkwEmYYXQrkM4O57cwr/Ha8WAu/AfzaY/dWF1/ctf/v3vf/v3z/E/ou/qpsqnqCrbv/+Nnz+r
emqSKNZ/+vHvD1XBf7895r9+54+P+Ps5+WxQ3v/of/lb++/q6r34bv/8S8ur+a9/mWf//dVt3vX7
H37Y/pZXcNt9N9Pdd9vl+rdXwftYfvP/+pd/+f4/pR64pm3/9lH945NanuH3Ry5v4ddfnr6bAg/b
H3IP/vGY33MPpPVX8Jsg5xzTgijvOsQODN+t/vUXQzp/5buVpvRYn5qW6/FMJcLB+NdfhPtXoADC
8oUrTQfVwi9/aWlxl7+x/yrtwAr4G5dUBFfI/0/sgffLHzIP7MB1rSCQvEDwzEKYgr//fL9Lyqj9
9Rfr33zc3HNSQV6JvODT75ZogVvUtiNuVvV7csYfDqG/sCe7qZJS83Bn+cf+cWQdv379xUU7bTm8
U9IcSBfl8/D/+GRh1yubrPjwMDVWtrP9pWTq0Y9Z6AG3CjiW+UVQ2rEjHA+8eFD6L8oYj3mB4irp
ScOWzB5ydvDNgOAWnekGkku0ERkXA79MHplfP9Qsqtae51wmzIM2ta2GTdewMBaIMsZRQqN3k1MV
+YehpX4wGIzQMDc3/+MI+P1c+Z9vVMp/8kZdz/RNGmoLcdCfPtXYQ0zlZH5wmCJEApo620l9QtMS
MLIYzzMLMYOLEBJB4Q85hYd6GT0lJTu4kBYwqTWQxeJAJOpPIYpTnvfDxs/w2ngNAZmlXZAzC7rN
JnfFrtoByCeDvQ6Dt73Pulwcbd859kj5QIAK7PPagf+RkXJXsydzAF5UDgsWcjUDmT4l/x1CHJe4
+tmsm2tBrljeoNoxJOx2V/CydU8fOkgTDW5GcLKM9MukmMLEkTrEvvVYcrtk/wXDnanjIUUmvwoc
x+UhyY+VToeyHm7wxgLIIYp8Y4PcmL9Vrm4yM/phC4L4K0vu646BwzD2VGStv5lE9lqpRZyEZLcH
PbsuPLRf/8t3tRx0fz4opeB7chnVcob+6aA0G1E7hZ4DKP2Gz/U+fEid7C3QuHSRX6IVxU7YlNDg
yXN1N7jyVlmF9hat26E1JKp8gG9INA9R5viQtWLz0JBTFUIU2tjJcIFt09u6yn8ZW7QDNk3byuwn
FP5pgQIq2lNTjqS+ayY006313JuIJm0ETm4atPRAdHxKOrT5Fce96o1tMwzBdhbBRx6L8cJp1As8
uhNABR+onpui2GQo5maXhV0vjr2bouLAkyPbwKk/kbP2BprzJmwnTIgXVT8cJ9vb2FZ+lYbGNS3E
yZXrHHeaY7b9GhES+2fbg2rDtyhKytPYD25Na2AxMy2j/DS9DoJpIyFzjW32Q8lwwRd1VwQcMf/L
9/RPviafFswiQkZIzzb/eO0ACtJ1kxyCQ+LUqO1Nelk/cicgqfA07XsweC//+gmtf3YSE1fjcN1y
fTJb/nRguICc6JZ5RmekIve8m9lnqSyWk8Eru2eWS1dQYtiw+mg3pgXbiUYR76aNp6Zk45BEP8RR
Rio69N3rv35t/+yY/U/2zqvJUS7N1r+IDry5lUBCSGmUvvKGKJd47/n182yyu7P6654zZ+4nKooA
lHII2Ptd7zKObNmixOcWozFu/HnXBmEvy0LKoT2oF6dj6mPFfDRGMlBRwzKYPmFGWq7F//Ab/Ie3
1WVF1wzL1nDO1v/yGzi0n+18kmwfqvEHHO8nueZ+YFfpR9dgGBnNGb1a++n//V0VWbzsX65QQ2W3
ZYph6t/GqDRSVMIvTNuXe5gwSXQXTfBA4ym/hLVMrkqt5Dt9hCyqw1a0njK4CLtmVslbwF1cURzU
6EgrHIYlLrvixkyrc5NykwllQpOJQbnkinNciM+DrrJAe5KRgdS5mbmIle91Ya2cL8lr2UrXUjeD
cuRQL1aUu4S2ew3v6+UzXH7sZg5pPfWcm/dkMKLbNZm7Z3lxckwGgEg7l3KFaPs9Wug2WWVEYy7G
GNOicdxUqNZMu/3ZwxupM5TlA34QoTDzDrFGhajy3hPhlxl8simzMjdr8KsOYYgyWyawEz9FYsoz
N016RLsFnNsM/zDYbyY8lkXcePJ5vegRg4GsI+JZ+NkouCSTjLKEdh0Jb8uTNlbPJEPwtwytOwd1
jtUz5jTSKO+GxHnCrJkP5nBwjUZ7M5cVn2wxOiwEkE8NzhuqQ3MnzvyWYAHKHlIKdBIHBDT/P5wR
qv6XqCbaUEQXKJyIqmWbjmOIa/ePaUuohvkQE+fnR4LdM2mHtBzv4BevRymkgzI6V+RHC836+kbT
IPjGvXWzTqtE8zo6LbPuuKOXj7Ym2pO4F9qyr9gTJmYFrKgCEgNOhCN9GDghA3Y0kjzAtlSV5yHt
FLj0GX2Zw8AN3e2HFJ8jfXRoLcHJwccwsUQMPA0nusPq3rDJEynyHq6dZVBeWPtOW21GEDhZcbF8
9KUZWGoiu7rh/CB5qkUi71SCYYNVDCzA/qhmensDvP4L5BGCZ7g8wQGFhmkbWAMBOsO3qtdHTY7h
KpUPdmML8mMLxa7C66VW1DdnyKeDqlsH+NuoY6ggvB5tiWHD018HplgRgRz9qtDSIjgZZc9wiEfp
FZiSvlS8HO1CewaN+Rbi0gohzXglmQOBfZ48pik8igYKmBlKLhIxXOsA8MxOum1WNHVkkLhjb115
X4KsLcePhpb2nL2QvD09amntg5Z7tlwk2JZONy2CSrSNFlocDpX+0k85QHszPpSN8UF7GIgDpkJZ
EyuAIDB1TYvPjR/wNWZivSegCDCU8IkMoHifryrPjRfEyWDxkMpcjpVIqaZhLgkSK504D9LeSQKR
revsNM8FZzLP3YNVf2dqhvM5ZvVpv+RidqocdAUzLMpIYq5oyNtxEwyRibyxEx5ha1LusxQL8VSr
TrPlCFdbTomkxhUXBgoqgBTqq0Z4E37MKc6TmUpDxZBPtRictYSk1zzuPVuvY4C64g2MZJfOTfxC
l+4xNZpzQsxyasbqvslwesKqzy8wsCD2GclCfZhIgYh1ToYFDYpsVaR5G3PGaec3MkV5aFfDXl2c
qxOZ+DpI4yNAi7MHCH4uuFyxBdWu8WRJpJlmZwWjK7hwgZnxMgwl5rEO9RejMUhSIo+gU2KJ25B2
LGVGl2ZuuAuqEbleMTxFA/O5Knkus/mcKoSXT5WsYRVfP88qhLbVycE25krbFYNytJDE+XrGWBpn
2IRDN5wPNM8x0oCuVWKgPS341I6rdYffwXmNtbtlHLxakr4XGHEyad0x2uDGoKnMnuaC2jwcv41q
+RDJ/P5FK8tnks+CzpJP6sgM1WC2Uhl1cSgH6VELuTPD97lz9Kj0Ybvv8zS5pnbJ9WRPDx2kTXJA
kBDokgpxTGRGKFzV8JD9JUuAynczzRp6hjNxs3W4YKs3pTdZSpRCVhybpvrWalW36xIVWg7cFKx2
4aTNufbd6YMwHn4BTE+nduI6dubu2GEhkjfNY2kbp+thcuIbHLCB3qXyBhMovOB7t7bil6zAx9aC
JzHKITKkmjCn82A23/pmeHI69R3ALGvWoFmwUkycCsu6xQIkaMt0v1rTa24Y7tCHTLr7I9T223Xu
6YqXeCimUHWgv5B9GxfPbT5CWsid75ndwA3P5sccpH5XQDwyIboJRtd4yLnVlxL2zn2br+4yxqoX
ZSF001k5Yh+fIZjrYLPkl7EMn4BE9tNcrTRgoCnVav4NBJLfXX+p5alA2ppUOwmHUKgp06ujMppI
qZxda8kpfasiGMpRmiv8delQUR1Ar/SluUeJsexD6kZYCAt0BNUEY9dxDOM1Ych3MBy18aFBkZoK
sm1dqRBb9f4ZGeRVwkQk0/rULXG2SDG23fW27aGsgIW5Ws/k+JSntSx0QpoS7pFrV8N/Rx8BmnOy
+zj3FAfxL+rn72HyBEW3308LN81Yu5bEnlN0DTtTO/YzebJKjM1fw500bc0gE45GZML0hAE6QHUZ
zjMEDrqGpVsePGGNqSS89Gl6rh1onJ06YDS9DgFQGw5aDLeLhG04v1XmLD+k5J2rvPPIZ01dw3Fe
hs65zoiadpGTPXd1e9RnhZ+fTLTdVW6L6GR2xTFrEsvT4qVy47rB2gX/U7mQLzKh83vmkbTJBnDV
VXurHQJodHgckGLQ1JIgPQ5nwyxhlkU/NYyx8uhnoSOEKBq4IcymnrF7SfY9ufRubUyBGnavsuT8
DIvEN2tYYEsovWBjMe0spXKp9cfGq+bMH2T9DTbSU8HthUAP+w5IDUttK/ed0XGziTIyy4mosj7S
VIWHabd80LF6nQTH1IIfMpXxbaXFb2H0BsMkL4Fp5Uynt645R6WecUKLVX977gR7GSR2OHQ4Iy8z
nALNYWowKcaCffeeLh69oWh6jc0JlqVEhuKYoi1sLZ0W0bA+S0OOYm2MfTLnc3fm8RKp09JnH8Zo
QiHNCSzCSPK1WkXChmx4aqOT7K53ARnXyAhUGc2pbZ/n1sG1lzcjt4xLLcpf4hoVUFNjDdREz7FK
uaaJgKTpWy9VQMXWmxopxpvUXqHwPNAjbD2aCqh5pdXZT2jaoOsXxbesko7I4t1pSVMcQO3ZM2oa
JZKj/I5TuQ2G5XvZm/fTJGFGAopwkur5rbeiSx+H2ASiqCmleF8Z0vNCmgqaeGz8phqSLRMeLIZW
3WUYyDGO0e+zGuFiedJbWD4SlWunH0LTkIFN404UgO3nwlhplehVQU/ONK5MV9dDpWExa2cQaYZV
AtcBSIe7C1WOrzsEM+FwBFuy9rWIBEBRpKT7yMM47WYrXIMRpiSev/YRphka31wm4KFh/t2v1e0y
Z2uAW8AapAU5U06+4i0iXtLuVes4QIRqjMjXbecc2aQTYrZ1GytkBmdN+dLaBV6PLbkHSagyckx0
d2Mrboi2Vo6Dpt7UhnyD36tbTirpYr16k6oQobLimVOcYVfPEKJE2HUNEbMRg85yI2GXBP33vNo0
lDpYuZApf5NrfT+tBZn3dvnbUPIbizzQhNpjXQijDOcbpkkznP/4fqq657LLHpssORNB+bud5nOi
It201e/2YL7rAX6Ob9no9PSQqt9qHt2rPZQldSoofxDAp+gjmGXcjIPJuD48zwM6unY4j42Ypuix
m8orQx9gGMRluIrkl0hLxs20513WBK+p2ineqfuWwJCHBQ9GJAYjEjGkWkpRQAjgclVL/TTChAxq
WgfCYWUQ1iamitzJGKoXk5kQiqaIDjA/NNk9Z+weqr2UYEgmjOKCbVFOGPfLSXbLvBvvOBGdvA7c
xvLJOALS4OMhkyRPb78lh76tntKsp8nPXGX7dbe17VwhkFVxkyVknq1FA5neCj5bJNoUwbZm64MG
zGMidIodeH7Ok6lizWcU6w+1KhRYZ/EJ4zDs4kF/prF8Ce3wWApAQ06zj3QMnyiYfLy9EH6VBprQ
6Nmh6XZcTEeQtQ0/mRndSgikOyR0JBGA78DPoHAdidTiIjhtdp00LHp67hTrOjZnEp4FnqHSj16m
04Zh9qnQGNIEjSBK2eQt7ghFOqzt8EbVxvRIJjvIXG9MEjBSHtC4b3o48yv7kMPT9unHqAPICW3X
PKY0S1q+QK/ikVgTwBOtdJF0ppiBRXlJohsXItmJXmN+ZGJYF9DfViSGsKhqE/KIjtbIrnQFZgMl
9zry2kqCyKwY+xNqHtudxdslofasKIvnkEpH9WLT0AXmgvL91Mj5O0lDzGvxKdvJefqzCzFFnPGj
7fOTOfP90vY2liVtP0XQ3VRZJli1lx9S1QZjgysIme5Owrhy51SMruSOl3u4cbJH1B5GvbhAztF6
GHAJHHtldRXTiV1TvQ8h7jA8M4VLk/q73YePRltiaKlb+1bLfCsfvhfmgk58VE+E5NGsTy45oagk
KKrQKkt1H5sowizwVLzUKiooccYgGjTdRuCY5kpUR3wYFdADnLRqmE4zAuwl2UeybQAjAEfTgINf
UMr5aTa4xgcBK04VZu/hNF97i/aUCSJQTsu5ViLm6yNAhZl2r6FdHyErUIjK1YsCRZP2HJ4paTad
W+Ix0Osxak+t7lUakyYw99ItWgszTYkPZUr9/TySK3MeFC7u7eeJudMkMe4lZpi+9/wQ3riWL6rM
UJaCDE5GdUfuUEm07TqJEKWHVZ/hsqw1l0em3UqaDc0N4CRpmE3bjv0gCXb5jFvmvueoWCkoBu34
b8mQXCVSKj7PumyOkQ7KeGXPzE6mmWAuRf5YV+YP8fgJhGQtJ88K/4nTCz6NwBexknjKUwL/IJCg
EpZE4F53sg0EB7yVFouSWiAx0PivbUsDuhYqKZTSAEm/E0m+LfXHeITzJwKatkOapNh7YjwggEq6
YaJ/nIgAQOepyrBfLyomPmN8sQqB40okJJgd3hOc4N7UE8cwz7cpvXcoqNRyRaLTtJdzlbSutacJ
p9zkNcRywIadwUCBtkgMbj2/6wZul4BxINvTCdMesgVAeCSzKL0K1gja3UIkcqWeivkHXrx64is9
niz5kgEbFcZp6CecYpb0PdJBYRTpMiqAEm1aBXmhP4Q29CPsCRiOY+vcTErs0RPHn3hEolsQ3ksA
RO874WPcdckxDlcuWnjxlF/lUGHIm1bZIZ+oFFZnPinJcmol440Mqg+qApQnZRj0UfZjirLxhLFp
Cpt6/ShkzEk5gY0YYE1ysvdkQkDdhpTHJW+SgZtB1btOtXUsNNA5GbPf/WokGGZiqy5OPPALlObZ
eevJ5FL6AbzCzzzZT0mu3hKBdkVvoHpMoLq86D0L2TsKm2y3nWOrjuwQBhwcBuwMk7FVPViu167T
qQSq7ENeudMO7Y3GrZLAjUJ1wwUJGnymswq9zwWwlwv4gSpCvnnMXQzbwNWk+rRk0ILlmJ/Oqbqf
qEFuBIobZpe+QdI4Rq9ywUU9myi7RASEM3YCR2MWjGr7ZIZG7C5cz3zD7ndDMOYe+9KzQdeYqkRT
/FQHIHUQ7mPBz30lXhXwB1ptRTSSvubUoTclD5k5f2+bMWCIdUPsfSn4RXwzzqwghrCSmCXOlDn4
WYdHtZfuIsgbVXKqGr+VVRLCK6g70zGqsQalU/Ca6P1VxhG7ApFS1DQipwq6jEXZgSN3zO/xYvZE
oQxYTbuT+a1Vchod+fJs4vKqFNb30ZZ+tn1FqIMi6fBg10OjnUyFaWGSJkBRhrZvqW9qNX2tkeJC
mpjfIZxLuw7n4lHLL1mhUNeUCoQFIQgazU4o8nyjV5+attxjX38rNwQFLglBl6RX5EVyWZ3U3IV5
6zutHJ2byvyhDPkbOeyXIoGX7gjnhjTnfLSEMYMMK15JjDclXKPD1BF15OjNEcgWG9KVBA1hMa/3
w8hMOKvOM/ELgdlfEx08ExtUf1mLxVMN7Xe4qo1NzEpDPLHCRw3p8gfbIpKbAYLwP7c3fjNmH4HU
Vfa5bZT2qEnRQ8snCJQiX/aWzj1knKXl3OEjwL2kcXHdARBdZTkgDWDBzAOSc7BtOzEMYQ1lXQZR
HXRRKy8hDVmsA0p6dRbuNXBy4kSNvHKS4aCS0bpImhL0WYa+ghFTCWojUoNtbVtg8kXHlLHby/tF
DbZFOOQxNS4EmT7OtM992wNrnFzA/GcvSsEJ2wrztkh7jAYNnrEbYVJVcOVlIqIPWMQvQ/qTQKaU
xp0gtdsk+QiCb8WovdtcpL4WhoOyX9MH4rsJ8caFuw02IPj/SAlPSw214DtmOKWbdH2b/Oz/hWBg
AoP8gZn/GynhFZUeLfz/8Jy/kxIUWf8bihJBL6BHTfufDvXfSQmKovCQRY9eg2OAOuRfOQmabjr8
k3UaT7Sd/kFKkP9GBLTFOWxr9EdsRf3fkBL+0meib26INhMUehUevqPxEf5E9xXQ26x1mulWa96Y
JVvQXLDDKmdIjyg0/oemlvYXCsS/vZt4/I9eQhNpcj1PvFt4A5UU18OXCryYs/lKadNidPVaZefo
RjtWTwmhxm9cAL+jY3LSD2AjGAfb+/gC2+wyu9aJS7zag3asktdXXnX+40f8D7wCSCHOv/bCZJv+
J7+bSiPMoe++9cr++LA0XRG65LpyY3UAOzVmxkEpFs6kMZOHFU/9HcVoUHpQL618soS/slQsI/NO
UZf3ygQSINbSiJoRb1bdjVUKpkYvSbsckowoDhajsqbkbMrvTV3O1PgTvWZcb/ZFCrd721cSvbNT
yE4F9sZZPEtwrg4RORxWmxl+LwrAbWFvXpflOqaM5rSztdzGgRNHC25RRlZRvbM9wtYOtk3Ki/vS
bqZDFqk41hvArQitk70msIavxRBV8B+t1DwQYnwL66EJtkXRor3jduh/7WoVUuJ2q0XtzUFyXKir
dUDoQx3gjgOZbBhqWiIzE/hEvKVhTapfNrVozFUBNz2Cgsxtue2QsTgMVp2qIs6VhfiNNjxqQKKk
ijWBPup1IKV0B7Y1R6xtm117IY5GPRndgsE1Nhfk7MVWE2yLRqwps1S7k5yQCiQq31AGkrBKLGP/
2K7Qc9NsDF8hTvh9I6tHnBn7oBCAxSqQiaQPKUXY1W/gCj1cmAh28s2WCaiNQKrwp248oLYu2HZt
i69NpUnfDDjHO6mB/rB9XUMchLQX0RTbN99+FbuNLhbMu+PXt9zWwhEjfFqxHATZzmoUl+nj1zdU
M4lwym3b6ieATlkbftUxjMew6drAnmtO0q8vv60psP18LgdvkUiHlGSCIbc1wpXwTNPXkz2jvHQs
42V7LE/C6NTVGo4QiApNidJ5ToYmiMuct3ao1Q8EU718bmo2eZHLURVnAlSrOtjWtrNDheHlT4LB
J/Zvu/jFbXjNnPPgqxyiRsVRt6ENybwqBoyzu9Haz5FkBWTiEWdo9JkrxQ29HW2Yp2CCBwNhvVxI
VBB+SbOTzEGi0KKYKEWzqlx9S7zXdtqO4jN/rq3DFbM2VHNf52udgqxjeMNZjPbaPnRhe7N9mmr7
SP9cGAJ1cYRh7/Zo2FGdJdVqYG/CGRLiwxBsOZ9fKZ5IZf6e+Pmf/iTXa6qObkHYjl9YIC+coUhk
0esbZWsdTYcppcOpuz26irW/bJaiU+I4HalF6WgQk0cAOgWTSkaKeEFTIbG1zoe3r5ff1oRRsj/k
qL/EX2GNylU3L6hQdI7X1HHlL2KxrW37FmSt1NNtou8z4Z267VwBY2hcO7n3+fAff9nLv6VRKk60
M8sgE/DVtjbrad2+batLJGLbttVt0djG95ghw+siidiurwe2ZzdfO79ebfsbyUaqm5ew8Lcj/5Ww
auoTZZKkPgxxM50axlkcjyd+4QgMlx+7aBxfaEOm7atZuPl/ft/tS6vaSF0RyefPR3Vz5X4XY9pG
L0EcGTVWUZy32mu1QEE2U+1CxIRniBf5/Nvtr7Zt4ULz+crb5vbAtu/z5f54TikNxXGZ8rPSAqtq
snSYU3GR/aeX+dqnToQq79W2/2V1FcxeeiexOE3tycC7Kbe+b1tANeQBiPMVW04Tgxk2J+Fgva19
Lf66r5gZVExDS47YGZwLbPk5AuJ55Rp/LOLL/8fnbk/7eqTanve1va399a3+9SNFAxaLDodhgXVC
HfZRcTfzNiBcixXPmuvcl0r5TQ+xasAAgluqWExi1MOESljewS0/jqLD0UQY7awYHBEh15Kfh72S
O+k4KW8L25AftJQMZ02MQ18LMhX+3NweKJPmN/6FtbeI95FrEonLLp2RHTLMYSVciOQDlaxxGvPu
hthuC1UMyF+bf+wTox4p4TP3q1yc9lYoe6XOQS6nTqEhR7BOJ+JiqBkOqqMTgjlQjrb9O4djPEmY
tNLEzjGXwmixZKSViQiT5PFRv9OzLPt8T7zPysDarqBGrzKXFqu1swlvJYmGw0OGOdHVjeWXSUIo
VU+PckOKx6KbmLKJoXND87cFTFsYa2ZEgPZSHeZpCf16/LkdG0OTygqCfr2eOvAGcUS2o2SK8S6z
OoCwNT1GXYe1xmR8DKnWnAkw2S2z/b3piBacrMh3sm7xQd0GpYoCndYNCNOpEzOsWUxPHGsg+mSs
wwcCf5vDtk+cDpqqY1w346K362jhnCb1MikMIV1DzY8x+NVUnJeeue6yRBma+XMFXZYpElkuBolG
tC/UQBFl37ZY0fA4OPn4Y7/QUa9s9HXEIajrE1G24yFdimCc6odEIJQVHjiuIcEYDUvrmuptvVf7
GWcr4x+e+psr/aef/D/3YdU1QmRCx7+h6Nvi8wzYVhO4ArR0BMJN841qQ7q1YmBIXPAJd4913F8m
Z2+piBox+TuNUGLu+tlQ0OhmzJdV5q3mYN2RJjwfa9kYGVAL5aObZSxPxSC3LXDUYZR2MLDfNktt
VI4rEZxlpf8C0b4vc20MMlsaMctgDYczJNMxAmvEgW1Q8A1yrip+mT+2HQATosO23ZlD52p7jMiT
80iG1PFr1/YXn69RDCNTss7scQGMKmPfiUGoEQvCkDSoAWJ10NMB0fTYQ4wcmBHJkwMlavvTOuN7
bH+0rc3i/rytfT2w/d3nU/Da+pWnaudt+ywkAEebDEKzputhi4W8lvCxtm1Odmwg6Fu7zNl6sp54
2JJ0Hq7by7goxmnbtT0YR/TDtjUsWUnFa/h4+YBDjkWuIrwE+1QOxv1MOteBM4UhnUD0vA2n42RG
5HB+7uvb35GNucGm9d92GYUiubImpAniWV8PfG1OdzUzXB19oDfOONN5RHVyAuBxZx0Ve7zNj1F6
6DWUMJ5he9Nr+Ru78xt4Z3AE1GPnmk/5LWXHAwbbDs05dyweAFPi+dinHitqeG5MpucEnTx006UF
XKJKImQyCpbxZVC/iwZCnB1z28tUVNovenqnEFndwYs5VykSlyNpdCmyKoU0DpgI+I2VlzK9bebL
MF9WQbqjNXDupZPt4HpxjUC00YQlpwzPKvKJiYgj2BN79aC82HtiPKZ63/9Emop93keDn3GPxA94
+b0Fbub7P/bWyUjTvbzcLahcs1ecogmxjdz4GRu25ocCWSndj+rTEHvYOiLZIl4z3SGr76UD9l0o
/C0Zd8sTlgNRcsALr9HvbJhLz21638k/8hv5UO8uRkDzY5feYnDLJbpP9mugBcY+fV8unZt+IE+n
ubEbvcqV7uFHdVjJvONuurdP6i/lWnrTKXtD5fnSuHR6fFJG4jvNH31c1XfJvUWzYWfeU3S2O/lE
6+RG8esfCYVlf6tg41p7Gf6ICS29E2R184JGsx4OCjPs3oVaELo/IEfdlTivrU8IUXUvu0q30e/l
V/xSf1SX5kIXH+qZV7yVxs6kzH7uS9e4VZ+6N939jQfe+TS8hyc+VXJcjwQkXrnmYDffBxqufMca
Y1DdkyP4cgxZLoAc9KXCM5u3PiU+72GK6NS7BL2YjR8eICBDAxQh5jsHu8nHFT9dxOW/9OoKIWn5
FuGSRudNc4nanAnlxAFh8GfKWnyUyQADHJgBzLFD26+KVyuwEdr39nyxrg5fqzyZ+/LRnAnG9Ai7
OSmizfKqrb7wn1g87pArJ8czdtvhJfadq+qWN9hCvfc0Kn+RIZ/uig7zQj9K3Hp2l8cck2Hn0M9+
72DlfEqFf+YDhOjyu1af5fXwDZ4MfsxlBuPkluz0n7XkEZrjxYyk4n+Cp9sP6xc2yuNE5/8Mo8qS
zyFTYcIL7xRnl700y/5sPI1wG8/KoXarV1yrGAe7dN9xJl1CCFeu9W0kmwjbX2jzrkRwOb4CZ133
x/flyakvqu7LF+Ze1/xd+U1QH8iE/MPBKycYv8uclc1FIaH6SGpA5gKqRydydzGFjef9gjMNLZp4
p76Wx350QWytF/PHeCU1+a054d8O/j7t6vLC5S+NJzt0p0eM+YpwN/xCz/fb4fJRPBThYeXOygE1
nK4f+YS8fD5R9O+VGy2AtwNTcPacwp/oBP6Wb1DT/8zvaaztKdKe1LfoV/YE8QrrSnQA5g7B7W32
2ryS9XgFHYgOsQc5pt6Zt5Wf46Pzlp/025flwXiUfO0+/Y38EHWhhkm/K38A+ZnBfIA6jAx1OWIt
cByvqq+f5RPct/ZFjd3xO9Vxdurcead70hse+tYBf6Td4BKUSEOONG1Cwng2Nspuo7g4OGbcsikg
ruN7ccICBrYTELqONu6CKv4YvepKAPXgsQpdvnrl4ZBMuCHV77RTd+rB9sur8y1znZfZM93Vz96L
o+FJ5BTYd3S7ZIh7e26abhRA5ZxcU99jf3fhciPi/lZD+gBIxnl4wWsNy2QPSGLChW6npsf1FstO
ez4Yx/n6M/QhmwShX/orF2pOENt978uniTtPe9Adso53hbaXnZ3qNo8c01N/nhH6umq1x3B+iXys
biJ8Sok24rK+d97I2VsQokNB1SCg7DTOfHXX3Fp+SNeV8/BIY3s4Rl62b47pN/zJ2mdqr1TaR7yi
czBe6RliX1ZDxb5gs3RqLuGhCMwXvC7sI6ay/pzt7yyajOemPtS+xpiCUs9FyA8cCWE29X4TrXBx
vkOJeUbOfox/lMreuJ1zOrNfw59dNgA+2xCpcdsoRnTrgEeBrFska2vh7VfYTSjydnRRGw3TROOk
I5UTNuqbmdrMrX1dcJO0uh5cDQQsGEVxs61FoiDZ1iZD60v/c5UkMFl0Ss4ZZvrHRPxNvlU3//2z
NTiEmFnj82X1yEnITN1jF9SdbYs0egJFsV5yoKT9c5G28hBIGk2VbW17AFbsO8wlExzJhr5HizqI
Vqzss0w9dSBX9iTh509zOfhcJRZt3XX4mMOZ1zsdww8mnBgmkhKHWXAQIz+mEUu7ivsuGES6bYdI
xwJLy90lyxbfJFWTiVZZAIXaQEXbWh+LouBruwV0JARbPmN1lLt13i47VZBDZLGwEhgi29rXPsUZ
J2jHZCeS05oonPw4WSAKxsUWBKhUandJFYlUuDuMCuTAtnAIQhyinNIYu61BlDLbos+M22bBEHcS
6MLXghg3qsB/7lOnmKM0yncbyjaLqm1ba2ubW+7XTt2EfmMlJGWqogo01QGf7FX3Nzi4F/jftmYK
NDjJVNkvYLoopvKYy1p4sB2gqXoes/1SM0yEQ92cW9j2B13jfjy8zA0cFEILD5IxO6hy/wEgyTb5
AAuiBy7GhH5YIjhWxQoSoxGSQvpoQ7lO7rRJnIk70wX/3JQn3BVspkoO1Bkr6uQgLuaJOduqPNWt
3cBN50SgD4DdsDKTH5jYfrSKX7zVjdeC2FA8VqGP7lOB18GwgjMAM8K1K6IQsDT5c/G1bxzl5aSG
F+LzigDTE8Jz9AH+6KI3T3LX3VpUPZoVmv4ogLgNohPKzL0xjtz1BJysdwJF+gSPv8BkVR3fDcPi
xipVOoZ/sxaUS3+m9oVJZTY/oAM6XCMoOQ9Vp72Ona1QubGQIbqV8jTgWgxrcYNVtx94W3xt2vRa
+ZIUhjJz8u3nVURpLy2WQmGEh8qexDMbK1YbeKcRoPPnQmDIRk0EHa5OClp5aGlagweBtEImwJQI
6CxV0zb43EYdUXj/14z7/1MIa0LfiZj6v1MIJ22EwP/7v3TjjO1J/5AIG39TdXApU0VrZquie/aP
bpyt/c3Ej8bSwbCFCk2jV/Z3ibDm/A0JsA4WKGumCT2CXtHf23Ga+TdeTbOFZMpWVdU0/zftOARl
f+nIISJyLI02oUk/kKaTzRf+s0dmj2aFb0mk+P3aXBHpNbiXl6lnXYw+gVcWEYCA8/ORCvWYr9a5
F9biVOhmYVB/Fhr16CIomJOyaCfVuq3GCEOcGb6sKPCrugW9oB5D8jYS/0n8AwGLC3bSgLY4nQz4
Y0JWzDXmhYNM/Ig5uqEyP1gQx6PBDhq5ezTV5xUInsqFfEmruskVBk4rvs0gGrWvdThjZFnLB80B
Zl2i+X3q7pMXOHFEpkxnMiIgE6v1e9pFP7aGgbhhkln3kKjmxe4AtzCyRyh8Wj6SrnXRJ4a4VZTM
/SxrXHyLWpD7rBVMMhML/JkApUrzjuFSBaLXMf2xBjczQoJ/9FiY1ev2adUhq5gWNhtRzZzAWVYX
7c2HVWDjXvDkpsW7miM9uQsWYOmch6QMpA+t/JI7vzQDClQy3qSJ84yLJM7D6twHObAEnQz5IQmZ
T0Ua6Ab6CPpNxq6QUrS/Bhd9WxBCWQ1w1PVesvdVjChKlUssKchUFvFSoU5GRGDirEhNVOoA4FN0
WNPk2K8hgHrC51c1+kotpz3GIs1bha5Az8szOrAPuGD1pU7Mc97wtQtEFIEKvmngfH2vDtgfGGFJ
9LwhIeKBT3MoncjXlii5K+T+Vz2NA9ZC6QriGzovi74oBJoop3pRsCGDxQGpVcGFNUTasEbEsWBw
69vplYAzdVc42EPbsX43Lm1I2gziIa0devRA94tgFQ8SE9lVAxqoy+d64Ug5ERGo8Aj5KHp0HpNZ
VfDVBBubbQJhZonnjfmxclyd6QgnjfJOKi1cxDabyDRXX4ykjHG4p5eWQOk+zaafYCi2t3MZyZcg
KKf5b2NynqZYOU5R9Wu1pR+Eo1SHSc0mTw4pbuDupTmTsq7eL6VQ1djlhdgMoBOlrA5JbAe2qNLW
znALvhaK5OyhQhdHc5QqR8KVH7sKOCuTju5owcOnhTCHVZSyr8zisV7T7lApy495Vidvu/s7w3hB
t5QBGnCpGbM+uaWa4jknMN9t0RYEPa0SFNNt8JFQK8ICUZiib31FsdAHaVdMqeFvo+9MKE3rfNPl
4hK2YAcgY5BFf2a2faTj2OzSljhB8CsLcuIMMRbpLnSb/ANy9vB5yiYd6roKLrAeV79yq3htCxkC
cO7Roei8GeE38meEPFNI+S/mNNsilPJTsqzTceupbm1FlHor8ZoozyrXkpA1prGEXAkqvO/Ulotr
lvJfhJ3JcttI2GWfCBFIDAlgK4IzKUrUYFkbhFS2Mc9IAImn7wP15u/ojuiNo8plqyQSzPyGe89F
jNpemZ+/5dlwyLoZ/g4mpG02SrQ+awhaRBQepgIasDolZb42++dOScIxMvnoS/bNP7Vc6xosvIrQ
aLInr+24r92Ezoj+Z4hjtn34P0+Wg5ppKJbjUNMbxeZw1FLdkixoNw0+8IexgVCiJ6bwxQTppTfq
g6eMDgOdAyFrnfgj4bN3HfVgizzwAfQVpaciuPzn+0zdFyAeE7QtVpCVSddvsxON2tnYJlPy5Sc9
Tgf+0E/50JXUyFPabpY/iKjnk7X+Ei1Eo033fBpwsCi8WmLY/IgJbI8hcuzx0kqMbXVWHvEubfrZ
00DEeVBaQyCaw0S+7s6RHnTx3jNgORjV11SChVNaPMUTYgnFUQDQtv+GS5numtrTAA0t5l44elwA
RKHh8S4REeVRyTNFtqxM38G1XqRaEiTZxrIfjnUsuycHpsEjXkH0+t5C0utW8vDu/LnzTksTv3bJ
XO2LAJZnxKaVEwHp8aQB89LuS7qAk+UScK4Z9UgZMzwiTuo89EUattLcJTo//lxEiCGueJSo6uNq
YuqUv1SEIe2jPn/G8989olKu7x2xP7Hounfd1Zxbbf/759/gqmc7z06X0B5+TZUlrpbonUdEj92m
LYx4X4tcHIABxZsqinnVI0lsSmAaWJqEcxGt9XcYE3b5dfeckyXuOOlm9Ifly0rqx6TLVw+SDXxh
6tAFtoGN/1w++JB4zxr5yoUwhc1s5cNVJam9qxbWOigKG3T8NpICCUYZDNYE8CpGq+FrC1AzuSM0
1wNP3RzFYeUYDIjWaIAem9dmqaV34sHvd0G/psBDSH2Kk28nWtxz3a6w964R22RWT92y+Bz5bcpj
B1EH111xrWfYkxEtK4rH6ZAL/+i6tXeyAkOeyHa4dHix91431WE157/6wTEvbgR7y5CVjVACmyVq
5zyEBADiiDC6bVTQ3vcxIUZWn71LDbwUS+UcTm6kaAIKoodBg5JXkvyS+E0vsYK12KTRsM2bSR5m
7VunoR78hxmnxAtGRScq+huwjVsCkO2oPFOCnmd5l9OWbCIUI6ey+FPZ3CKEcywQnfzzlDrqKNCy
p5MwDxMVGeeEqnF2CPdQGAyWBWnPV5OvFf78B17Caus1as+hhCYozZ9Q8T1lixpfKhvyVd3Hd2VE
xMbiM32UQVVdG+iMIAOze6FMBqZm8BrH9tEw7PdoyCPYDUCz0jFvrp2ALpnlL6ON5NBzRuQTi0La
Iga60HT4AvBcmJNxSpa+3NrApfcZsKV0UxYKhwYYXLPLzsPokDw0NnK+T3Z/9DzjKZvq4NmZGJ5g
TevOUO7sGBwT1j2cNzZIK827ii2DMk6wkvaH1xo+JEQv/Dm+Lr4MFdyR3Za3nPgK5Y4kCvmevlTN
BRA+8ww3spDdzFdvGFnsdsCQ6ti5LcSZ7CDVq9mOj74zxoCv+EOLpC5roum3Wvz4SQzVvrJaFgOD
v6kaHln0Ji+8Rfir5IXqdACw3YBnFcYHynBYl0FVvpE8D/mEVR4G3Us05Yzg536BpfyCf9wgOW4i
pyAiIE+Xoj4jG3lxTSbvuEyMW2Lq5GpIjlb/U1dx/EQRYWLhhf7IwneP3xMQeI7HvTE89TaumQNq
lWWLPlVvys9ZD83Q6JelJSiCT5v26/atFB+LEt0hxoh1oocsk867itpFJ+qvQVCW5xAiCU2ZpIDl
ZUhTcSGRLN8PZm39Sq29byt5DgaA18Kb3UszpGcjsLh81VBesmy5RtVonJrewglBosIO8h6rSLKO
HmwjafbIy+0LLjb3EBEFZs4m8XjuYL+1PF8bnPZ6y8L0q6MZuaXZRJoIsM9DFsPM6+0JPm2d1hgl
Sv95HrtbkOnncQnAaibWvAVUoq65Z8SnZJd1RnFuMp3tLPQqb9C0Pzn6GF2lw1s6DzsbCi0/Ok8c
VRig4Dlu+de0uHht+V+W1cbGNhpM2JlyP0i2zONPGLwj+DFcwFDUEyy+DOIEN+RNK/seaNiNHPjA
9Ot+dSAmcof+ZdhTN3d7o4d5roHhnOKZuBSD0K0DTos8XHIWKVavxQuy+yHMKwI3ySj5NfQQdc3Y
a95MC+5XOTrJH3cdDMDSfOsWjwlzvjFmr3urSKCAMTtzqrdL87vPEHtXwojPIDKsTQXIBMZ1/e2V
3XiKNbMLWVfurupbbNLkpIvkO5u6m4sQn/Tx+pGMH4lYvQHnmeLEVD446bYgZ2QeaHQyqd6TMjeP
ETqr0HWb+pAvSII57TimOtJj2LmSI/CXVTGT0cmjeGKtacMWI8hP8nTwuhoGhogKndwx6n5pMh3g
QsS0csoYd6Mh7aNbaudAamFoZQmg52DJw7isCDNTnv+RsPxKC6Y5Wo9MTf2ONLmeGT4Lzn3utfNj
HWRffJXoXLUSH4VHcgXBYNbNTsZ+mwYTEQfztF2iWXzAdX6A2nqP5xhy6VhVqNQTssVMsz8Kweue
xc62GTz9BL4Ub3jVx/hhCek0G+jTReKJvVsM/2a7Tl7yHJgsfHEwHcCSSpvikAxRIjhi57gs9tVH
pLUrcQBTqTFontLoaSyiZ5W4Lp8c41/V2NlRGqzRauDgKthWZd4dmMAtOx40VtuDAeE+npyDr5tD
E/XG1TL0JeP67DnsWRxiPcl8QhBIFijO4FjaEB/5LjWlcaX6ugEQpDOC5vDQEUDIJYEyUCHcr1z3
O5kWseszCSsxYICj4t7bpyNOETQ29XUu5HOqhtcpwGFC+etv57EhGk7Gl6bFmjNYVs1XJqCuwwzQ
L3xlr7X/uRFcvRbTaYhbOYOZMlFvNKK/dxmUddz1I2JO9kackgP72iw6VbbXhF5cYumgwghlFD/O
pa8eo9+MIGDIB313KBliPLCbB3uO/fc4aO857Y3hMM9Yo+KRhZInYZqCYyEusbguLmsTbibSPBTY
9SjxPrSdMFL1ircqMm8GSdRVmZSkRraQN9p877BjTQLetQzycThgNwrrqWq3bg6z2ENbg961Phvx
yEd94sqfSubvi5OcVb7wIkce7vFcPRseD2Ym0KrjIrGb4e+inPY8WjnffSW/ujjHlO6MTJyrwWQo
Ng8Pkz8FRwGhMM5gtXdM3p/zmXDaBNQngOiYqg9XvkCEuTeyeNqO+N4PJTbiLM/sg45cO/SbcT64
JqEPrS6f0mT0tw0pRjshfWay4KoHHdRnFwkj6EvrHLmrQ7vNp4sXTTdsOoR+L3Aaikxdxzp/Ncq7
a6vkBUxLesVM/GQa8XJqxvpudDXMM7yBeP0M50pE6gVsyYyp3rvUiQxuicuyavX0li3WxMFxzob3
x6wHfbZI8cJG0/JeMuU065dJ9fYpRz1yjvAYKFnER9hC6dG3JtpuKz4jcpM73dvRqwPPMPHQ4sxL
8zmsW/MM6UXnJaAXkBnkiFwS67EfWYGLuqseIXAzHcZ9vgtcQO7+euN6kZCcmCVLS9j3myJWzzMq
5Q0dpXmI/RTEK3E6ifSwp3cA6Spo72PtD+cstUNRCwpEv3/VgYZSPoDQlUXQh+aKILDI7tlWuIsQ
EBSHHrhsxgrjk6vawoBWQf9WE6naMdEivROCgO2OwpFvZAUAoNRsoqWFeqIzDesk3wqko3NN5dIW
wHgDVkt57wGqyJN32RWUNQWfJ4vXe8cV8NB8k/o5P5OOXWKOHP8IYtGTWjn7LHcP9tS6W506f8Fx
/HWL2dqTyvEfkp3uSAbvDvuEvNIMgy6VrLmIerLebeeIgil4s4LqK0ePcVgC7KyzaFYBKyMV2V4H
0nfotKGGKkHq+tir5isR/QuvxIfTl9OxTlnapMkz0lKEk1SIllkgp39srUr/iuLFJRJA2aFunfKO
5+0Y1LE+Gl52GUf1TtY1nAO0+Uc3qQFiG4TYGeyeuk5U2wVewnMNHwPE8TF2++E/fgmXJt/koGJf
kswG/jDujCmh/vU6nvhxwkjPZnOmXLqlaW8RGq3TXczYCZXuPnd4RTXYIZBo3W/p4SsG7B5v12DF
mBzHe2WkL/hYfXLXjWivPnSfjbTvajd1LGH4vWzLoK3fGFWzQ4qICXEij8VlPjggeBgGouDwsBwS
axw2JcOVkPxvDSFr8hEIwTcH8RlsRvHVLmW9fbK8+dc4kTnhzTVXobK6g1pMfFGTflST7zxx9LtP
RSkxHuGhCaVqnsEO+URhkkRkGT4VGTbQtmvS31YyHmmois9Sx1vHIxNNpW1yLQM7pVLvSTFDwQx8
ILF5bZnE9LPqb8Jk/uLzY4Uyif6wJMI910ngY51mkmqU2XHMhucKpv9Tb9j2pvWNMpxtxh5m0KvD
kvFDS0yQrGFQD5LVlBw6HjkiCHGQoSK1m79lTNcv4jYUTj+GLQPWJydWKHyKbuD2twkyCVL3GuD1
2noaG9KA47xYcBK38bWo0GppLnTlcir7FZgTq6wfyTm7pITxnrG173tbla84Kvn8y3SnlPOSTlh5
2wH2Taq2Y+C+1i2xP+WJJess2+Q+rr8ksvpsvaEEG8QDStcn4wZ/4jxsSK7nbuzFLTBCT536LIdk
1eI7jPGdjTq+WiuXiBgqIN14CfsVrw+fDY9uQBZY1wBaN3jC6ib9NpA7uEH7SyjnsYWLMKfWZxer
fRfhkp676tZNJAY36AYXFA1JMdpvvMrjqvW4uVbze46cA0DYPWa154V7kDoHLEfl21cXeyWjjG/X
A21AregGT42fYDFnmYt2iOlzLPt/Tgowoq4TPPdIGgoqnodKWzeMhcROuns1qTNj645wtlUpabJx
TpO3eNIEIbZvSeHEYZ0ab8RCBZSd6ImsHFXVkiR85NRvWxOgMrpXssAmhlhTygxAkmoYsD2fs/IX
6AK45Q1KDmYjBvWGOwGtgQ5Iai8AxJm/1dTLbyt9ShIqhab44Jn8dEoTXVNlx7tG9r+HxCGrTETv
QZT9l8+5sycB99xoNZEs6G0mLgCgXg9Gz/Z+sTQgkUzcXc3glBnFg5Qz7M4Cscn68DoJ4xXj7gmo
uO5ke2eGb++xJs8IsmHDhMBRYVdae4cogQdwyW/owI9WUaBLcGeazNpYQocXMhQG4OreaDc1M8u6
4+0zq+y3Yj5IKrGMKDFtRNX8sEO5/CsM/5KjDEUuT8EOMa25SH8ryEkEityog9eTUMz88lv587eH
N6OpGB/kDUet1jAeSwPmGu5UEcvQG/pgA6+f1rL9K9Poc5GkSXdzzvtUPKrM92DjQV+etuRvnLyg
PQjHPVvkw6EQyy8qthBQ6Go1RntPNbk2PGrEk4zDdEAYnZAS2n9Guf/sCRRC5kL3LoL+rFmHCC8/
OMGpncZ8WzNmoZlON0GGW69Pz13T/Bd7FHILQdQdyfHESp2Dafk2i9IgoGmA15YhXJnS79iZ+iPs
7w3zu6fM1OIoWp9IFxIMHMUZ5Xv2RfKfCF+Kwyip7U3e9H+j1p1uC2jvUsT/TZYzflCpwPMgGNhN
vT26z3ePmhvnYJww8Kayq21e2q6ZCbdqVPuZY958AIWe3wbNyKE1Fn/n87M9BEioBpeJN1g+nuwR
yZjVdMd5qa0HN3MIgIp9lCKO9RiDw7tU7DsMW70Trw66/ehh1/w0bTgnpfHPyCz0CgtPHEzW+OiC
2YGAkobmUGoOKnJAlwqXF/vV8cEd1VsSzCBCmv4Jai5DG6u4DLbhYw5BMVOPVGbFwIPAeqN9dSlp
Z2Fwc1R0sySpPzkjEfN5Dz+KONphXzntr1UG+zuTDX3rPBooUxYbCW4PnyzCTQ3bHXfwOKuDkaPv
D8rh6tvuJagacF3QHNSTsZKgLWNq98JjCoMnHQB4AEVNJu0RJfKmmsfqkVThu5wHNgMA9jW9Z1j1
zrOc0PxCdTaXjm4bKgN3mAO4ZPKJmzGYsLe18WTXj6Ln4LXAPChV35apuC8mqr1sImQzeyw78Fou
OMgwkUD7+4z4kjaWx35cPqGkfCuLJOFupkmij/nmuBFDVO+Bu0wk4HzHGBt2Y3KFH7Re6qPeebFb
b/p+Iuukb+MtWPxuF8jEg69EeHERFxdQCdWxoj5AyRHsHJA8OuLt62MoSUt2tCH5bAYiaoklRMXU
Rf+idPmnc8d5xleoyLacn8Hh9kzcuBTWqZUjYdd7hJzx6YGR5nYGVKbPGbIJ4ZvxR+LGTN2bh7md
n4X2221vgVXvYvdcpsZTlffHYa5JQDLFEDrwzrGd24+B1XzzRJSgEEYiLK6OARGNiMP8WgVUFCyW
4PIsw9s0ot3QahkudtEcyfqFXOyTIpe2Cy6Q7j0LhrvE47zxW5Zy5VA+sAmiQpfFV1WAF2Uy/65r
QivnBamXSrW1GzstL14zhMvgvfUtkTZ5VBPNa9b9oUvJ2TKzPXcdKddG8B3U5fRRmJ91gkvNZh5w
0C0QpFWOclgAHnA09dGhPSo50eZgAc69X3ZbvnrMnBHZ9vOviTDrGdRQGqGvLK3PqUZe1SzJmxjb
BHKEkR86z+uJSLXiT9H5W0kEH7Kp+MBa8oE3ApRvBzYp/RgpK68gJjbaYAa7yOLMDB4OLmOEpQSH
J6jwAvSaZWSrbWuzJSSZnv+DdTc4I+kPxWsWRdxHTXWKI3nSSSvY6QJJaxARtw7/p0ZpCQuk/lu5
jtrV8s/UYEcsG0g3dU5WgJgp/dvyplpesUFjfrDY35HNXrJLOigo6ht3Rk8zLhjzSTNhe6Pug2WS
epn5gCRQQDne9KeUCVqK0tTPEsQhCo+dDw1v53TIAF25gq2NqXsswBn6+mwmlnomKpVRFc4+sCu7
Lj8SwLkcHECxjNSXUE7WPmb3Bv2k1NgEkZtlI8qVSf0Kusx/cKz3vgcPgU/xdVzqN2tQLzLztikx
A3EuD3E5lcd4NPOnZiTrPKMsxF8RvMTNaJ59h7lcIsdHl2O1tqVxY/clmyvGwfoyDlyyppcevQSc
oyYc7IweofqooDw3gsM77/2nuWyfKLXbcErsI3Gq4tHIzXyfNtxVZfoOEdC6lExNOjcyn/gMUwAj
iFm4aFDIN1QXSGlsOa8NvYaQ0RGfDVkMvyOzcrd59GHxTQtdNxcr9qwjkTvPo21SFzrth/ovLQm5
JIzsk9StFPRgqYlhK15IUed1S020CLhtYMP4oWIM6deMKKCQh8Bl8gmtQKsDup+lrB5KMiQjV1vP
yHpAhsIDC0bA4E457n2Dt6c/yCh4zZ1ZXQNWDCi/zN0URcwdiubk54bYKljMaUbGRe+x9of6XzSs
R9rEeYsDQDON4szI7XPmUXqZ+rKstMmWFCPGunPIErLYD4KjLnHXpiPIiWvZlRzrz8Ownu1psuyJ
TL8ugdWFQsMPXdgCsD6ghufBTIbvrBEi9JJqV88TyBTBCV2Lfnqcgu+xIZM5W/QrkXYUxfY0PYw0
lU5u/S00ZWy+sJ5MDPnuZv/ws/yFI3ZpENxt5wLQhx9XKEUbhnp+CrF1yQgsmYT37MXekfB1so2Z
0AbtO/O18jTYw7vXiPE0u+4tpStl11Lat6AkdGWK/uTemndbucaxhYEfzhMZfCVxRK17F4JztCeS
xF/8+xyhwNPkg16I+T1acnLojJG0iq7+b1EZrcOSQ0/Gbk6o27Bv4LxOEeUuwSvAgdT8NQoZirEB
ruZ9zR580r74CoQml70NECouKDdrcw5HBdpPpQvqYSXsjW2TlV4b2eNYJpvA6he2DTffjJ55BXcy
ip7cxGr3gH0Po4rCbgLwEsXghnh+YQLr4Qk7NJsrl6yaEQoIRFWLddh0FIv9SJaVtydx7a+BQLjh
cvaIseqk/bjkc7pVSw23FDbSaD8z+/0Qa+6zR3PZ21t/To0wIDX+MLo4oIfkY166aStH0CdD0bGo
pqvf+5UZb0p33g1p85iRsGbUAHtMPf3hByJIjgTQfUIwtFndg+eFIIw3Fl4EffvNVQ7uo8sKUecu
gjyHhtaNojv2Kp9hZ71dV3sAvQHmW3m75/G5yrYDCe6S9j0kd5HGV781+gdhzwRVuvhccddQwsKt
SYPiqNIVWORv2XNM5ETyBi3UJGxagz0YcQwDFZbWZFlgYS7EjXkMMgqYIICUafxn+ZCVnK41iFAh
Wx+/C7/jQW8Z2g5eyrRQdFvtbayTD1Z+cpumn3WOuBsb062I3OdWWBccwHfV5hSZTnF1Y2QMwmIW
pMr4NZj/K8s4RTpnocsAaixA6m+kiUOH4IYqbASft4rrCNedGuzmI0+0e161TdSuBWVRP+GNGMk/
M3S3UzwR+840EeG2qgkTbxL72SeQWSaSEFdvwuiUADABP7RjaOKHdHv5JUr0R+8P1xrO2bktgd3F
CPOKQZ7iFDaMoO1y5hkJSlGfhRz6nUo7VNTCeVRlwN6A/dNmzojvTKr+UyU0T0mARrJguRLJ4xyh
SyLecNf5iltzDh7MpkJG7r2lEzlP5HS1RnCm8doy2nuIxXvGdy4h1zSSicQk0cUjzkmm53no301W
m0tivNbDOF2Kxno1D0B7uMm7q7BZVfR5UB1hIRPqKe9BWs6vUWFsRZKTLmVV2a5tkx1wvREpYt2G
TTwyHxhjJrMD/qAq4xv0dHNd8EVv1xLY8n52eWlIa066lUxYisVfLc31xtbEUMk0LJTr43MYX2ZB
kRQHDtnmZgH11ZSEXfVuR0hnFmwbB0lTn8fdgy7xs6jedLZiSo0tQ5XlKY/V1ZsYikZAsELLenGR
fWyZibdhHVXXKOkT9kUWtE3KrhIfCJLWTTUikJry+mZ6ecCVQiZlXCwXK5rPOe/JSnje+TETbLua
vibN2plsQl4if66xuhG7SbgQyQBbaBvNzjGwSNoC5iywyBXBhHvYC9NgwbzzO8rnXyoq8q2dOQY1
EaYPsp2KREluuXNc+ddEBzPdVRLt108tkdcDkiDE06TkRLehInWx521wUwJ716ZBtwyzO3dXj8DC
4YjJY7fNyWB7lOKSdCahOX73NQtMePTrBSadvDtbZnxTGZNdgqH+OhoIhGPOfxKATSOtmp2Nwb6I
6ZHtZlTP0jg0iKQOtUVafCaKQ8YSZqw7tRnqiuAwYlJzw562nsSGIOG1VqN3Nx0XJfqsw4R8PP50
MxL1J3AkucMNMWOKajel+PbJs+9ulc1cjE/+i2Wvo5sEYfuA2tb2933BUmGcEz4nVuOQilXABCII
EB2fkaPiWV6yqG/3sn1TC3GeJgGl3LwZg97+avb6LSjdt8xiXKizYY+gIBw9hkbFqNuH3vsKais5
jN+Dlh+a7cND6iDfmVJxhxBOnINmLhKk8jvxC1CDwAi2qm7/ISaajXV5W5FTVLiU7C3diFeXb/3M
JZtdsWG3vmBXhwr6oILlWKRyW61+HSwsCxHv2ay3BpfEKWPjRVjiDMQgJhaQWA06DcQtdlF95EC2
myr7U+HZ7Mg0PtuSrVNAEThzXfXMQbf0xJDfRv2u22vfaSTLiUsqeW4iszxSiwX8Mz7L2a2vrZlf
HGbyTJhfqqB+tpXVAzWsT3AE2VrHILOD2Kb5hFRMk+z5h1rxOFF2YVTTTf3VGWn7UIPgcjm9jkYa
AMr8l/kZhpb/KvrT0FSGe3QbhJuytBL4jYXiEEDLlVvLLk7c7pK0OaWM+JfO4EtZfL4KM2J8IL0P
5ah9WkrxJAwlnpjOiYcxZjBssxZmtbdsIlZye+br3XaeYKbNo/thppA2Wd+aMS13QmKTM7m/S5FO
t8J6noPHdKisX9wT/NyZnEFIw111FwxpgQ/G2ENNlaf1tHUG9Oym3uc172uTM4sVPSa8OOAgQ3e2
PBSZ/T6Mn+jn0YCYGEb1rJ55isr9OKSh10eXwugoTmEHZgOLpr55SsdFbv1uGAn1QAyad+kvr9kI
Y4C7PJe3gTnxrgJ+WXHNbBPWeZtYkmSvyQImP/YFZdSTjnQL1BR5d1nctfSvY1v9HjzCWSRetNwF
fD7kq82/pSS2JOsojSJ2aArNAt8mKg3BVRkRIeB1//XZmsAMTgHvgtu7ML4FzG29YCOac0rIJmDZ
neDBru2du8IGHVmkG6teOwOnL/Br4eutiRvoo9bjTg0Lks/o9bD7NtFyXUrkmiZZMnzyWh5sk3NP
uwftlcuxTCKKVctluKw4U0cEh5vBq79HLvzTAvqyMIL0QWWMdx2r+kX4DRjVILqhRqmBXyb6wNSg
78pDQZDa4X+7tiXzDBnAr6qyo6jRvgTDzez5TNjLGkTauqzWonKH8uq7TMZ2n1sE8nXlyLnMy213
jJssGnVo2WRXNolMEBBn3mNAAeWTgM7wr0Ea5jcMWBI+gjpwrhVg9toL3DAeJSeBa1z7tvwbZRlJ
cDtrNn+TQ8h2DgB9191dpcdz53XD0SgEObAj9X25yA1n2za1iwVtlu8cCoQxpBqN2VgTXj+K0K2g
JcvMfUyGEREjczSuVBq4Clkej91DMfNYlgOGWsKCNyUJe+eFvZmes3tTYSKw++jN6r/ECtD50QMX
hW4elrT3wj5lA5o4FCu6caOHxmvRTqyaP9z1x9Qp1NbMxN9FAwCO7VWqvFJUNXOqVsvpaDSDeyy7
hAxVFoQIuMGidGb3WgRWsSsMYYFC4Hn5WaiNCAjjOcpPZjuH+Ri13CBDuiuKNjm6UCB+TAwoo6DC
tgzn5uTdSV88IRY28tHdxpCx+5F4rmCeIuoByPlkZ8yOxUx+FVtyE9ycBQlZ4OcnaVvQYVZjB5+w
K6NnhitD89qvBNpRD4JkpR75xHQDII1HLGIA/tCToX3qXM0YHYbMz7cTkUdCa4c4Ls9epg7jNjsc
Jyw9DTjpR/1NXHxzwud9Z9hNnMZqlTGsDr7pGJnhOJI4sSHLnW0qmwxwMK56VlGj9y5FgM5QdrR+
jd1t/WiWvKtSJ+lGioCR+Gp0jyvLJVeWcD8EATvYeP81fn2YJj4c0iAnr0hSHJi6b7dB8GfsIQyA
yIdUL3ExpgwmcWEuOQ9iX5Z3xT1M0OMqKq1X3a3hVV+1WVrQgRK3eBgJxFhgA23jSP9elRisabzX
xVQ+qkPUnBvRxc7ec+uDSspy2y/Gp2ACwXqleh5E5IaTqrwtH9srOvSMtaj1WUGAObEv4pd2qo8p
sXZNUvehE1PDBNYCSdYBi1e7fiitO654fwuPYLVQ0auvv7R5cuIDN++XlT085emHrJC8CvNRDvl5
0sy1VTyfslTsZrdiV4fmJOa3QHzON9JF3xbvy/bjEVUHkuEicPa2iyeycdxjLqx/sTEGXLMr2SCI
BIlXGW+zT/Rg0bTOtkXitIJ+KCQjAl6QD4LAdZFtw896ty1h71sOucAbq2PG3P0U5ZF/wsQRWpUH
C4j41w0zqRXMlWj5XUCdRMJYtZuEbGqufzlvrKH5osX95c8Cn2tJPImA1OyYSpNxxpbfrzNn1w7t
Hen0tE1L7x7QDrh0JOU07MuYeOmiYqqpdXFm8twid+LTB4tdvGBcel8IhCCAwfiQ/WzR+6402+Lr
Rzn848H6+SfNEHXvZMEzjQPFE8EX+WoOGJZ8X0OVIFE6Pi0mkQnxI2rtClHm0G4yauE4XqPeo2re
sGh2TlUF15i3DNnpznT5JCiuaNZbIjQCRpmN63a7zi5efj5VImIaAli73zZmAhQwerL52tufx/JH
9fzzy4I/XhbRLZ6xQQzGM7kHbAWom3CLrHQRX7+T2jPuKDp+TR5YMa6eeKddUOYGLA8RKXM/9aU4
qQjdnTbJaeevqfW77WrUK+36pJiRmZ0dHSehmTEbn+W03g76dyLgTBltzJdwsbz8uO9+aFhT1N7c
hXalraOPyjaukczSg82ZJAERFPgTdiJe8HoWK9aqGeO/AWiUbdYB3tQInFGNlrsR+6yTWcZhaNen
OyO2YcWP/OC1hoTAOIvQEVOy/JlwKQ5uHO1bzH21tokSop5iMDeDqSRTM4iGkECs1UTYqfkPA3Lu
faB1P2bEnw9gbHMkGNbEJtNgWJ3GziYe10POyl+UUFsg+kWfPyrhqk2vZ4RhaXwfcxaqAYR/5B87
D7HPQ9D0fNycGu2VR8bD/zfP5/+E2jmBabvgiYXNVE7ge1ndR/8DahcHk6IxnzsU6tnfhWTjMHPh
y1SSZZJOXCKxR55fy3cdiJmNxQiFrZmWXwFjvP3/sGb9PxB7/KX/65tx4CK6FuhDWhHLxYv1P7+Z
Ihk1KPu+Ppgm8mnPdbodrk4kR7l5tZr2hY4ESEtHNh7qK0ZBScfCw67CXvgLuuU6fq/rl5yP1sVL
8+qyKqEZNd8b3K+PkklZNUJccHTC9Ak8+pT4VehZiXFzKCczL2csnqb2aYB6G2Is6C+R4yGiHNh0
inToNoOf6ZNfUThNZI2kwsnvw2DBIl8emyhK/7G5/zZH0z+I/8XeeS05jmRb9ou8DcIBB16pdZAh
M/MFFqmgtcbXzwKz+0ZVVt8qm3keSzMaGUlGkCDg4py91zaKAF0uUiOmnBZzA/1YLcW13IhWvozW
BkuAD7cl1G7wsxnd+87aJzFdAytnbS8t1j8EbBfPvqycRR9hXpWJ+Jyj4TXLfT5XUfpSXIyBZmEa
DCHiJy18m1yWlnaSrZGO4FAJ/H1kO92+lc3e0wr7QYbFJ6Mi9sMPRH4MTTY2o5c9CpygB8oQ2Aqq
Tr8Qre6viipkmJwzLgi8ZsacHPNBm/uL2eCd3Ej4rxRREp+eObtuc+NY0aVXiipMTVcCya25TRIP
QVseOXsihSe62om7NRhK1xR+YABja9nkQvuUWFP6KCznUZbJdM4pRq+aguDEMiw6si6jeos8a65F
V19jL/OPA2rfg6kyUs6NRJyoHH5nqsBgP/I2yfcBDqSnzlF65jZU/XBSGYNgPjbDGaWgWKbSetD6
Mv86BLG/cG7MEtk7QoMQnHKwo2tpERODU8IxitfQG+KToEuJqk1y3oMiDuTERE9pMU8N49kQ+JyS
KfqM7WQHzhBmioRYPcDGe0uJjV1CAftpFgYRPSknE36UEf10XL26qvmiJzrB8x2lsH5MtLO0q3Qv
vfTazo8iu+spdsx3M06os2k0ycYpSJT2HPiDnC9qoiJIt18bWgx5vjKG1f2V99cQEUrFaMyCX0/U
lFAruxvHHWHw0RL5WXyQDXzYFi8bxn+DJakVtnR1LHMfWO7wWA8VCUEwKJyhpuTjgGpBP5DRiA4c
JZe5ryY0s8lTPublOYdYutLiiEDuglrqxEoKFQiwW67J7Knuj2iH0quWAm0qbBPjvjOeXLd3FwlB
NVrQ2HtbL6uNIaofpSBnyVU1M0BOFQO3V0bKZiUfWW+iqvYeEqh/xAN56H4DQ2783MMOxYF9aHpw
A24fO2etInQnbaTCvNhPj+jP80XquCQ9y5qGt4drrwMtrxcRSTTWz9LvCK1BSWPpjb+uQUCvUWZa
xD5pm8TD+BI7DWnhCQpfZUfUAkf11YEwtXOMTp48v32qhV+ch86mj6kPm7Aw+01TVNgWWygkU14l
K45ZBdBzopVLIYecFzQ0ZKR7gw2YmXVxkJmXyNb6g5nn64T0p2NkVvcaU8MeMYVEngdy2Qx9f1Sw
/VY0p4GQqSLcKnv6Som3WiL2S7bamO+cxAlXlk9Z5u8HZ32OdftjEiAGUMuWkghIS2rYYn+bKOJK
Nzy71vIdioIlS99qKfUsOmhGGp2s3vDYoMQ/Ks5jHDMJkgEnzNG/k4XlWlp4MjrxoJdslDIwaK/0
Wn5STfyHt2jMTti/vEXXlrh4pWP+JU7UqWyKfGigdqTvmPABKx1GKA08tF7GUUsw7rdpGv3wGMpl
nBIqlRisTi1TXLuoX+naLckovQeUD0m/cmCDVIM624jV5pReIpJMnUI3/SpqhsWiZkFPqTM3/mEW
1H/DzDIjE3zpuCQTSs0FxPsbE7cQSOm1cciRjWXlWfrWFQPewmbzsbJ0KzvX6aHIu5PPGEgNq5xj
iSQdTQR5jD49+vbiRVZhuHKHd9pJqObyUqDXTfGE/f0pIc2/HG8HmYfmuIauTPcvxxsbovByr0IJ
D1tuaUDPW9WFZu8Mp19lfolDpu6/DX51Kxun+tTY34aRVryy62rbZBg7HC892iDhVoPXiW2eum9Z
qY5pNg4nBxH3uiKanIZlCS0kNIzF4JF1YWeFdSBfA2EjDdBFQTjWtusrY+WmKTzRsXvz7OFHNz2I
0RluReGjgU4k1B7Xxi2L1F9rKO/ECmEElf2QatKObJP417Lq/9Ox/4mObTlzXuT/bsh/e68D6NjU
oP9syb+/7D+AbN3+FwtSi5hDBwC1Rcr2fyz5uiH/NTvhZ5/+H+DY7r80zcDGqjuGrXPL2PQfOLb1
L0ta2LAB1SrJClf/v3Hj63/mVROMwFWpu7rUUDFiMvt9EJxyZLuibu1bjN55lVXxuK8bf4/DtF/6
LakSKbHL0iEOvnH1eGv3OcmjpD3nrEpwGjvlxq3cXYTD7CyS+OcfjuR/Wz//+Xq8vzuXdHKlaa60
OUC/LZ99a5CJChq0R3iGyynHfeWiK0DyYu3DRL/l0nu09NwGAEneI6prInNtHWekX0vCPJxwHftI
ajxYQAFLupM3kc9G9T5YmHofPLReuEnp5OcTCbdm7n39h7f/Z9DBv98+CHPNwVpj8/0z3PxhK1Jh
We6rXJc30jCKz9WUg36bEDnEqqDkN0nM0HrgXgMiUc3+M73r5toQK0FDMziZiCJP5HkdGGqyi0K0
6wjI0szdLy7itTAXzipLqUCGRlntu65+NJRRH+kt0xRNo5VZaOpEsej2D59pPuQfU9L8mRR+Yp0x
khHd1H//TIYZ+pkbJeaNEz3bVrWm0BfSgNV6f98alEZVoFvYJXoAX5RAdh6D9cHSg/E0SJh/oVO+
OHgGjyo1N25U6hfpPBthiNI5iuUjyxJk1pkO0thvfjFFfoEy/svZdM9Y/stb59qRXFFcVeZvZ1NW
ZF5LGdq46QU2d1tEjyNm+rSsYLSRzaf8LjhmiKepyM8RV8nwpaCOTEvOsgQC8RCMIFSXcEs20LAx
yTuhldeHW4AAy5KPcEQceBYdneFR1WCnqix4cIQJu73XjoHEWICuaVxGYewevJzxmnODEpsMaIUB
1+aUpLPTpIbLXmGKlnGPBLe0c/izPd4sZT5YPgFuicz93eRNwY0d2qr0GozRpLLty9G/hJg1yOTh
huap6my4W3bQsurUzuNQhnuaec1GZ/klPQ3htp+PX8g/avBth2+dyNtzJGSyZqgYtjWGp4UT6XPL
rkHQMN/r4+6K0z1eo4asH02cQhet9Pa5DkiyZL7q4Vn3dgx2T1Zo+GJ9LXQ8UmNUQVerWeb1ovg+
2oO7J0nmE2CLfjENjiRztdhZKX6g/4dT9c4YAYWia39JmHZ63I2DCoybMNpTp6g/Jk5V4cCmWTIn
2zvKuPQm+Ix8rF8CdqLrOHXQFPgwwCbD089BXmxbV9AOriaCnPRbL1Z+XA1k/UHYmCr37FqZ+/YP
b/vPCdW/rjDbZWCGj8k7d38bNWyhqWiwKv02WXifNDt4RJP1YCpi/wwbYUMJZIEv3mczo5zsLDHl
hSJ+qt13DQgptoHw5309j7fA3Nepy/o8wLZbZoRr0ib9p9XdfxkQKHGYxKlrLsPC72N057pZTACh
fkvZyl21kW7vOGf4JKegJSvWgVe2ijLgExnG9CmLT7ofvYRsQvZ/f9zmlInfRyYTCDgLeVab8M1/
W8+DoW6YmviW2qwj4g4ffPWWBBFu3nCOZhbta9qRa5jhHZjis28MLgJuw3i4H8qxbjbhiH0XwARR
dSPBNeSoRca+KBFpV7VurcJInPhyiE/BXNgNqdobYUd9S+aXrKSo7Onuxvf0OeSx1E5C4BESUfIp
igPxDzWuez79byOZaWqSJYWuLPMvI5khRe6WFBxv9RB+k20fHXtHM9j5mmqVRNbjSCqVnTs3Qf9j
Da8m+RLZ5lkfUSgYoTkhB2za7YiDah8oYowaJHGkTFA/JLVxVQqQM3//3dh/nciVYnHBnME/RT3s
zzMhe1MtFGaHVq5unJWRht2WQXo7qfZbMTbqgS0a3ZGErlCrYmuNhT4/plUk9zXxoG1sXXWs9GuZ
D98sp3NOqENiQqfzL1IDunc3FJqOGe8DI0L6Rx3SsDukhfLNbnxnpwUmiYx5UCwy/sJudqgFbLpW
aVEHm0oDpUjiWnpq0zE9aQUXt58fqT/QRzAc7NKdu3aiSicoVqXwP+AhgJYtqUMxKxAxOkwN1gDj
iqHUQh/eLkm60m+iVQczIrIP3+CTTtP7JR0ExT0jl3RHwWtk6UDB1xQHLNtrOX8oo8KI+vfHXc5j
xW8nijK4JDQ8AKbLgPLn44540mud0dVvLl7QiRSK7nEMJlrMinqILfDqC5eKTcj64jSOE4a8fmTr
NbrrTqSY+jTpbdpa0kTVt4iVL21LvqAlqV5EGt2QCF2m7+RkzfkvLSHNHttAOhV3NVAbLtiXurts
lE9+Blm0i6IH0nDtZwfFcoJjcUIecHbyQqMD6PVn7KybqYcu6uTJU0fJbek2cpMGbbYZmAepGqpi
nZKrvaeC0v7DGar/uVJ7H3WVSTVAahQD/pqFIgaj7WxP6jfkwG+yZJfltMGneDYg1aUuYTaJER5I
VS69ME2xXTaLgA4AZpChOFK/hDpbYKkxqbX9/Xd4L1j/8Tu0CdChSuGamo7bE0LXn7/DtPENIozH
+tYXJm6oPsZNMAdluvGLV2I8qZQ4IRXJqFaFCD2plwJuQX7nzN7Z++lbmHFH676yFo0hzHPloBIJ
2047jZ57nmjBL9E/J1tpFGIj4QNs4hqfdtMG4zoDyNlK7bE333qbeRH1nL6YChvLkmreRZagVPQW
mZjCLe5VYnglMqYhKbZjib0rKHEEyRpxYD2f/CbdYK0rTFS+BVvkgGZM6AYbXVFazCSEg8BH12Ri
DoLFYa5ofI2XOH6P4rE94fIqEoZm1h45a3XjNU6hDMK0qWBOEMXt+n21DMjgXtY+sgUgUchHw9zH
kxsm/zT+uvLPNQ3psF3SuKBMRjUDQtfvDLPJiV26SKN/E3GfX2DLdOixErW0MmqYuThZVvmdemuz
UdPo7JsoPLhmFjw3k6j2vRUny4Cq21CRTzq2EkeTmvAdFQhNWXrDzqDlCABoRGzpY0SM6PrVPnsb
Whfr0e21S17jgiOz66rpn5um1B/BSLxAwdDObX6N3PhB6wRF76TRtkFUfQtbe0vAOKYrx7KCx74z
7Ke0EYcYWj9uKqNDOESZNxw2qJDZHOVhe85GPlIH6tXLIx9dqk9NdG5xtRHNzSEBmEZw8RSwSups
d4dXB6YiDewioNliO2O21apCW6V01Zd1pvqTacfD6dc9o70NqTwobzDhTHveSQ/rtYbz68EiBiPN
AT2ZokL6mqCmhNuEzR5dGrJeHXm68ehOvXcbl6bdnjK7h2VbRm96r6pdROdrIE9tPcU06qpp5ExL
pnobzJWlUoUPfuCQ3B0V3VZF2OL5tSbN96heUW1lM4arexFbQ7TScpRbA4te1AifxkrX923WAGGu
AT/bg3HoSuz6bqFDQAOnDmtlB898uEGS9IkHbqMLcI6I8o5rr80hRX4MMCmrAj6nJS9Y0E4C6uND
skxbv3pAC1EioYIL15kY+waFiQeCGb5o3UGd2/2IwIoctb6+wHoF0OB4CEDacWlPor3JnrOHrzfZ
Ujj6rkcYWqtgFOepL1Hkat0FkZ157ZroS21O7yDBoGnEMADGbFwwZ+jICu2rrLxPVRRMV6RKGyKW
wxWVOmhiUiBDoHlVxkiJrLz+Lmk+7weF96rqHO0ZxT/KMG068rXBF3CAxrqjvjMt01/OncBQoJqP
CqwsWpwUx2S0rwWXyg6vTHMmoKjKva2bBScnbyGzkz7jVnUEbW8kPMo26w2yHgL+xrC+JBWagrSt
9kRapUeDwHPKGSXiDeZbt3TpQdZ9evaK+tyG1BY1SalMYbpfFYbAUMXHssNmfHASAwCHExTYS2bZ
u5XTlOvTis4Ewkj6gpwO017hu7n0yc884QIbEuXudK2clTtnjyVX7tfDeTQRcrSWtFehAWERb5uI
GZCJ/hWmfWzsrt321axNiKvqIZj8+kEmKL8n0hrWEZGQRzwAdLUtieIXdfLgaMOr5FWUY7WM0oBw
3gbB5++mHd3SOcNDale8Ytp1nMb+Gu2tDARo2HCQ7pSQNoUmkLoFapsg9C9FR9BmLq1TGtjvrReH
a0tNu7AZ7AfEylhNc6DsniUsmLgT/WZlFmujcr+NVOXxp34ZPEdsu6jGKAUrBDAhZ/4ahBWgd1h5
GzdofqgmGi7ufKMKDYmHQ1GIvZ06eoRObLsh+Y5UzL9OTY9CyfCuORoDQev5Oc/qM+oo/xzaJmph
t+p2elC9gmswnmzfOAZinC6hBjTfspG242YUnLZfw2n6Tuy72uYTeaV643anqdAxRTFS6kQfHQvr
JSjYC8WIzGiL6QvpTup6X8v4UfhQDyK8eKq6+IEX7Pwi9aD4wCqnlMH6rsNYyEBgr4O6yw90/pal
7alrmw9fSuh+STkETzJGd2HZcwdx+mQFyKPTUrkLHZn4quxU/tzLB/A0C4YvHXgEBvW2iHa1YcGQ
DGpvo+JuZdrkYza2zcs6WtRBJ34EjW7u2wrlAiKHRe3ST9V140UEEzpPBzz3GBIgAcdjzij7uMvu
ncfbwYBZ+yvdac55+oh9Mu7E2fv/OBEIB4e0zbsSyMLpra3vYqNfj7UAeXlYz2ap/9B5yzn3Cbgk
hrdabQbBYW3nmLePm8o9aGFh7X+lig2Msmv0tt/vSWPSZF1EexGXiKXGQzjfKH8aD16BbNs2ul2J
RPeu3wDB020NA0a8L8Y1yXLvv34M1otY03hbzJHc1Xxz5362xK9SMQElnZTAmVOa+4otPSnZJHES
ZAmr+X7zS3MxB3w1SfDNTnt4/AmQcxxoxHPipdn0WfKC9vOlsttq63Q09+A7Jes7FjgZEYObBHqv
zE4PjyrjYpkg5y1gaz6hNYGIa6QJS6FD1g7WvpvRynfdxP3mt4dTH2WrSZDipdw6oqGKubqrs1dM
mBmLAy8/3G8mBZf342E1CrlDaY399j+pb8zF4PH+Jw7O7+d4tPvjiJxWElXp3SrM5oP+FGHq3ouG
KVklSmx7BntkVGTqBoa7au142gIGf9ahciKAbetVF49XLYyqlYCMUWHjXCvY+oV9xqxHPIRmwd1T
HV5Ux+4XTTmVS+mX3mqQNqE/Za+tkr5fOn2UXxL3uSGBcuPTXF4LI3nv3XoLIMdCyI48tu1iiER9
sYF5KhZBAfU8QEBSj6CrMO9li76EL6qoVxyQyP0Urnh3jXgVCnq0fsAOl4CwfRXRZ278HdHLEqkk
inCWOCcnHgl9wEPrlMz9hBqWuzB7B/WwIfq0XREWgyyP7KiloNVETMx9rz57N8STbYUxKgzECpVf
AMfUVbcczfpIaWiXzYhCAOxuPOt0/53oxfS1d32g3PcfRXPS1/1593v3n30899dr/9f//vgNVkBx
sOlEsPz9b6b30MOPP1OUWrh1x+H4h98d359jlF2y1TN1KEakZr/e8f11xbwqgq/6o6qB+yAC5qPk
DE/Ik7GteLi3dr/+yse7//h7vz6MXxis+THG+4S2WRWhNEjTN1HEFUIzcY6RZYPk5M13/ANbMcx4
QSSLK8NFZw4zkHb8/WYyUFm2kWYurahhwB/1jTEC0sh0Bwmmi87TsWK2l5bSjpoNejF2O3Yc0qAY
Vhjfgii096EWWIeMRKxD3FtIyTLL1TaiCZ6QM3Il3//7ftOyD0IA6Mb08gpkLZlJjNv9f5gFLTDC
0bGCcra9P+/+o/vN/WFqZeA6LKLl5l9y/7mVOP++VyTIvkgOhpw0/6L7C1jJJ8ja6DykxejsLI/g
FEc0e1LtpoNVMXl6QquNZTKJpZNOgNA++T0R8inZNJSfEMn7VjMt73ezVECxqe9isfsP7je9rRUg
+GeBVw6PlRBO0wVezAxwv4FY+e9794f3PCUkR5y6H88hAOePz/l43f3ZHw/v9wa/JiC5dhiCeg3Y
basMigjGfEnEkuy1ec3+7JNCvjHuUPR71NPHDdAuQmU+Ho9zCNT/+vD+Hx+JUfeH/hg44/LvX8Jy
AIi7jvwzaKl1/Hp2mubuv+9O5sC7+PjbdRg3iGbTvSVJKwsMb0eoJUT3+1/5eNrHHxUzy//j4X97
3r0b9vHaP3zw+//89pLepX8NRsw1iysAUAqOv/740CpTB947HyYk73XzpM13vTRO0939yBRxl6W7
SVNofJW1u39nH9/o/aHbGGzA0num2q/79x9/PPV+7/71EiTmTxRZ5hd0nY5dLUNNvzVRIXaawbq/
n9xiDWtrVbIRb+dhrhp7C+LufAYMkxHVn2iAw8y/Dz52xe5In+GyQ10T44ikPJ4h0hky3l83Ve0Y
5Lv9z2PP8kHI1QGR37qNeH+y2GHMv3r+pcGsRLQM3acu4R0TkSJpEhUMNIz996N6/14qFr4bo8yf
Ub90ewwJ+cGYv+CpeUnIdLsfwN8O//1nf/iKivtp+uuof9z14oLTJmzbL07rf1MipItlhflxzPFy
T62DZ6dU2a0dvOPgCYACkzU85iTPYV9lx6Xh4RYYucOI2HpsoC2CUHqYMu7jtUIssy4w6SIrbzOM
SGw2I2OqzrQgzkNplG/WVdieeXKym6db/j52x70PQRCQKtjDNtC/TjMOtsy1ZwsiwN5oLm2sVUc3
lbfSqYwdhZav4SasrfEiVZysJUMwcx5dorqs1rlRwohqg2cIWoolgnyO+jLC3eR8zRmsFm2C9Cns
cfOLkLl+CN0vpKvrl7ztSSWVprfXRnFEDkdpzNa+uIGDYN+Ipl3j6J+hK07rEXBDa6QCYVWDKGnC
Sdhm8Jg0b8CSwoZeyPE9nIYvGaRTlElUoDSNzRMdJoO1gWtvqjpmh4/3dwGRb9i7+vANFR6461S4
RGTU/pUcmQDTQSarW+SPr5ad4y3O1PfMS8cNTg0XOgauZaW5j2Xmh49gwcpt0UUvXSqbNc1hrMEj
4E9zzFGLk8v3bnQUzAgm9rc1GVw9F8ODn1OtCmH2bMowP7uR9maNWM70zINgkA6ovLXqko0OiI4q
+0YqY3buCiK1kizaUQe9MiCVRznZJJ6FySVCBrdP7PiGZCZ9bjvfZFkkvw7GqL1WyQ5ha37MhVIb
4mpzJHvjtrXxoTfEHe89x4dJGTMVRqV7qE1qBnwf3yZlXvANI+/C8J4h8NvQHfoJCoIuswZ6V6vn
DJkSz/UhpQ+Er97JXh3onMJ8HurKeU98HH6+0Ro7cgcToPvLohnaU2wzKFh6XV6NemwXeKVwRuru
qcxRHzViYJ3tTRA/OhDpbblT+jA+hkG1s1pUc2Rs3xCZUkIxR3qUqRMf/dn+qpKIjR4TnXDUZZJY
I7Buoc/NYFETptI2t6aN4lXbSeeUdMUrXD59L+Ealp2XAIKmhqhZQAorD+Ce0+FNGXrxpd0lsbyN
Q+yekiBt0aUG3THUvwrsskuyli1mVx/nz4QH0rNLaw/AaOteO5SChgNSHu+zSxF77YGC+566fniJ
XP2V/g0rWHboGx1dI1d3fiHLZIM5GlJlWmVElQInK2ZUwftEy/m1cb8acFPGMPNueii/mKUc4JF6
ZIeN45kWXnqxVMQg5mrdvsoHmJp5/VoNlfVklPE5MaroVGvDN1AkkInawD7D5upJ7qGP5EJtmmiu
PzsiWfdaNGCyhiiZ1flrbzrFnv3pHlGEtg3N4XTXEqmw2xf0TSCEVkfyt931HYc9coDJDpJil4zT
S0RqzXM8LCLPGK6xufFtv745OGWr3D6I0EooFdMVJUqVJRIEUngAw7bCvrilaTMsWWz6MAB89PCB
nW/zhP5BmY3+ETfjEu4I2Cbm1SpurBUuB3lsJvdt6GDgoFvEhWS0MJUmaoSjRi6a6UnzyDpqWGap
Ee300gSAoKAnkxNjpRHOSd45u32Bfqr5JPJeLQygm2fMJz/QR38i12fDU7KNaXic3VpbHMuhbR+R
HjwZlUE9gYcrbypMui0CCJb66iYT6uDCubQBVJZRic8aFpwLkLcQpbixLEw7PMTJlEIrcr4ZWo71
u35u/NHZ+IXa5dYE/L34lIvqYlvVsNU8eq3u8FlrYh1kVDyuI7fyoGsBQzd/aNG+193qXf9keNl0
FoFYV9W+ACLwHI5fQmWa+7yTX8hQtXd4OR4byAoWnOEdZk90nTnV3JQ0L/ayz4RFQr9VY7VPx0cn
LLV1N9g2hrpseuo7KowAoZeZaaM1Ztea2JF40QnuUQqKZmQ8B6Yzs9yqk1VC9qbzoJZzvC1EYfAe
o6/t86DaIOx/myTIfEAQzcXqCOjIc3jJrnoiIaBCrddQ6A+G1QA2dysgpaOcVv42oh61sMmwy8J+
Zu+Is9WuZNMWT0btUNIyoWS3fbpyQr09pdPXvB+rm0O5rjX6J5Zy9rqnezBAx/tk1vHZNJNTbUbB
k+vbwRbPbXkgfaYA/d8HL8L0upsCmRFOLvKfycYyOX4LDbTVorYxi5c4S5qYk5ZqZEY3FuagUsO4
rDoEzn4RF7exYU5zEjIT2rnRxwUx4/luXSPhPM0/8Uy/OppD9gNLeLKzZQvbJbcBaxDJKC2xm2rW
UMYUBqva44IhFxeQCX9HRl1x9qMBqqDVc13ArKA0HEcvYwNmE/0reXRp9NB4bcVpndLxcCtuhuxh
gPZ7qMKkWnNOLGvbOLY1EwMoVIyEzfjdtprLSHDDwh/Dd6FVau9n87CdUoseM8n1zaKSpVflbpIG
lnA7InpoSTZkDXVVdrM9mFpu7QdHzNr1kjxCTQrS/yDAS/kzA7v2WljRIYa0h1AkCR9rJL3gRPyt
lkfTNXDjdzMY83PdZYDx6FMfmptQNAHtUm4iBvotbRe28lKBasnAvgJ4XjVURQ173+V2/0JphdNX
NNOissxlboJSdmx7Xiv17xTntW0SsYV3MEWd8RMhHppI+h7i4VL1Nx8ssmlO+56jsBn16VNgV3hy
NDyUscAMQc0fa7ikZOpxZLA2q5cGVM9SE1aFHQCiK5STN6wIHh09MLdBb9QgNUZKc7iYN4UXAMCo
g+XESvWTlMlLN1uSDEDMrlc2qzHsbdYDw3NsZQbiMhlvehJoh4rqJ5LRYhkJUxF0l+x6c3S2lIUp
riCI1ux3mnf6RQOjy4E0Cdv4bGa1jsPG/+FXdOZy+ky3gTwUt2yCk3KvAy5QHGBo0n1OZQLjO1wh
DP8sYTgrxukBQkh0cNkr942qHyad5AnbH16BBMdUkKfw2bPbs48GfllaIxl5o4sPX+7MyP0elgPi
6o7LtUFAtI5UDYKnqVbDaK6jWqo3Tf5kVZfsXKNXq8zKOF1aMI+DxHdqaN9NEVJIdu03Zi8COUe1
0iW6qgJCRDCl03vgQ8dqoynj/MDMO8DFORKwUi0KoxRbV+nBQgDz2NfQvQtTe9XK7KsiW9oNSVfw
Qh1Ch5wEZTavPU1+4J4KIPC6rVjXox5Zh0kbApFgpwEqqj2xFQebom6inldeXrIjWiXeEhRwm8qs
whlFuUSbQrpsepHPLtFiAyRkhTuqpSxsB4sg7RFARDEbZYS/n10/+eJgTVxYiV2Sptyt+n7wj1oz
BmQc9NoOkp8LW8m8OlnqXK2s33qKCkbSh0dagjtK2dRV5PS5dLH6lAwGNe2Yld5ShstNwABo27wD
uNTHCM3MEnN/sytFzWrZjpM9zSpePdCwS1jsB4mJP8s1TogSqBdL/FPRS6FA1TYa4vNGaQiRXOda
DO54iA3t85AmxSrRmVAUTVVwbqQ5sKavmfh2hRq+l5b+MIyborcZq1NFxC2hNqhAHwydYoteZvt4
UvESHu8qTC11hTf0udDjY9gWYqvpBjG2kwKjRfdtW/e8HZZVEZqIptsHevoYjSRnEpKHz1s4P1nw
mEdRgdIEzj+Bt+v3NnPbAxTNfVX2rCq62bHkDO92TQNGijZ8sbT4IZX1YRg8lk2wDzdhVcbruCG5
OzctLnrZIHS3L1lgwkiLv1jFqH4AW3+X+efQ1IZHO9Iektb8nCMtfVBu8QbPQD80hiQDuqhH1pu9
RxfQsnZCb495DDyOWHYwwZmewqlhB8zEgtyySy9osQ7B/DtTq0mWxtIuXf25S0hvFF5Kp21yINdY
tL405zFm/E1GmE1Jjh4/AvHFbqVMt1rRGVtdDg7eiekntfHHIMg4WDkYVAX9wC7scTf5+ue8984s
j+qDY9pbXH7TRQtRG1TDtYtPoLQ/l7LXr0bgFgu9LIuVlefTw8A3sSjMyiP8mDq+2S5yHGRbb2yu
Y+O0e5KiDrl8sjGhnvWmsZaDr+dnQLK3BANrnNvh2fWScVmgmtokOk5hF9++cpxge5dn+mFirKUI
kg3j65J6SU2TYyYkDMDJwMABzJ0X47EYLl87+Gf0h/3FXV6SBuQXaZq69GP9TcecDPrcPpHYvQNI
ixWbFLAlR2GkBUz+gAlF5X6OI5NdxX4K3S7sfyJD3AZ6yWtjSbefZs1iIDWPXFzWlJo8lm3yA5X+
tEKGg0ma1vGBxETKjan+iMP8NXDEiS5NfiGlSxQINR2KkFcE0cBlSmb3+02M2PVcpuNbH6t2x8ov
BSBn7VKnZH8GLQODJUqkxGmWgRxTqOnWcw18tok/1ZVEKukC5/PswgN7A4Kw79mD3NtOuUGOZe+Z
58grX/9dGkiEufdjccz5IW4sntdtRuSmk1W4p4z9yCJi47yKmWx2set8p+MPHNZuj2Ud38o41o9+
RJC2F43H0SQ6wNPABEg4nEuvhPavD+JR9uMP9tf1Dq7wV2MA7h+JLNj1QQ5DVbBxt6xPNPicvRMH
LoJc7Xs+AV1UUyY2mBjrY9sGIANdyPRww+mIwWmiq+KtNINgxkhi9MwkdaGcGryswH/IHuRGAhyc
bJHR2OMzjqntgxsx8xEcusKMlpMlv66zvFviVe3hsjMXpFxcS8o2yTHD7EPg9nS1Z5boLLQhE6Q+
ZLBQFqBCECOtM9RX67qD96k6883Kv0OhXKsx7wFqgt5mHf72f9g7j+W6kS2L/sqLnuMFvBn05OJ6
T09pgiAlCki4THjz9b3AqujXb9TR854oVL5EXQKZ5+y9Fp+Z5tRYjy1TjYcsC644HxSPSZ2qbqKP
9wnFd9smbsjHFGpRvBAeA+3EfIHqS1qC4sR1ExfW3tVhM3ElTLazCjgiRODVTCavRzOlANnnDed5
Yl1bCiuLjEq8NcwUL05NHdKJWzTWJnQujALBLpnAzpHDHHYaDbdQkfo98S+bcISE3lRNe7dxSbvV
lI20ZUCSt81vJfroMqr4bsYoKhZ32dgaRJRL3Tjx3sXzq+A5C26LOsHAY2kbHElpmO8DgoIby8vJ
yTndhq1vdS1yWe3azEpDZCbFRrPScS2BfWqt+WhP6Zcc2LFCHxh3WeR056BAB+2wKAvL1vijNbp1
8RafRldXt2EYEKYLcZz5lIYjZKh96bI+R57W3JIoB+JX7LNGJmfFyosgJHol9kPjEaLFcE/m9Ogy
n9ES2HyN+6KUdnEtoJy2BwazCzB9j8Z0adPAXrXFglaK85tW1RC9lwtJjLbrWszd29wlWw84xO+h
96AJBFgq7M58wWawClpXPPc13Ta7965VY1Y/g6Lf1nb+yzSDmPu4+VQ5mtiD/9B3aAsFLsGueOhc
TiQt+rhIU9FGBnPDyVzBIsnLO/FLC7MF3w05/VcOY80qbV38FsweQtI66Zos5XJlGOBrsfJsTAJ0
Xg+4oCIUJc0NUtBoXytcdxbPNBLfuGlbulCH70NJugDsYsUdgfUlm3ZV76uE8OUsCDtSu3u2wAuy
m20tFgaRuRlTuhgtQKKFVGRG/to2O1w8dK/ZYFBhaFpbsL/TwdZRM6pqvsaZeu+zTDt2jpk+GhbL
EOh8kL/D70qC73N5Aari8v2KyaqP40/ABD1rxseYx8U10co/xUIOtLiS+xnl/wZOGDZFUrBNV/Lc
n3MdJ5eA2Zqm2rbPxTFO4ZB75ZCe/YnOEtR2ZI+Q9RNj3vnNi5aWyMt9oR1YwVukmWYPYQSmV1+y
s28K2ztm7cQxLevMbSuFwcLJ3vIdjdmh/u6ordtIu5nU1rMe5V2c6t1Jz3z6rqSb8nvcjslBLY/Z
YbLpGHqJ2sm+eoIQ7RMCv1is8PfkvLGtl/b2r/ma3jymASfqWgXTbZq5LsA+SEH5Rm+TqsFpmX68
snPV3KzhzttInJHAvH+PYHJvsEGdmcY++2HJ3GCHSyBIhi3fbrM9skTs9XUTZ92ONqioHahOYrDv
JVh/p0C9k0fDpkl1kvr54IQ4eJ6cptTCSjrEJqqJ04EMHnowhIdMAa+LrREreab+8Mt+sCrxUpSx
ucYlEEDRg/FNl4zDUc8UBc4/8L5I/9kaabr240wndovBvbBGPjsJUkiz049isreQAcVOEeKG7VzO
Wy2Jqr3pAaxnBcce3FL5o2nkL34vHoMRl0Yci3Fj9xxAYN4VWz2QeJcKPNWN10HtDksd80w0HR1l
fXVELM5G4awpMIIXCEhPwHri4xa44HkLbVzF8FtIpvh4AgV05qozspCuDgeMnoxjo5wLnN/ilGbR
bSj1rb84YAZ1MefEP1sFc6QipX3ipPPvTKuhGerQatp6BkErBJSlTn59h+Gj0f8sgY2/rZhVIQVx
/Gin84vcYDVqbu4AXNB8gf8w/JktGYL34TRt2f2+Nz45cIlbO5vM/eoxv1i+vPeuYNgoc2ubSuKp
Gd/NoEAHaBpdfZGDf3ZAPD4yt6WWK1xvzWnqpU2RZ7BuJj0gHP9M4OiHrVR9qmI6Ep2H36/OI3OV
NjmIkKoh8eCPrD5q9+xGbjjRuL6yYT9Ffaez2Q7Y7Qdx8jyxkiCqSz6kBBadVq6zJlXc7RvdOM+5
si8RseiRpoo9PU15ojAw1PGWsRL1z2X0mMa4nLT2bmYjU3ptygiApu8Vl+Fz6mqvPa63nU/m8xRn
6taIJbwYYJmzWHpiQ46PQ/CovNQ7ff+QazafuQZ4hRfRM87sr4Q7KsFh0nOrAaHflF45JctzSSv5
LROoz6Nkg1CAegP4p2dlB0853winuAk2bhMs39UZw7gxZ8SVJe2NJFxzgzi/CyI95xm/0QHbMei1
Nl6Q/6mCXkeRNvMia9TFygr9xJKlPUwzTsVEJvhMyfwbmXau8i7HHJVmD/WnCditFDJ74e1snMul
7F1XO1sz0yedZP2mMCZWNoY9XQLsTNqcNbuxyX1CHDVCwWW2YNSPXFG0vT5QYJ4FCcOE/Yfu12Kv
/x4TLTlVPVfQzNKeypY/MjtnDTgouExFdtCk8Ijc19WRAtxPUXVw49FRbaUPzXDwmfLiEl0NHGo9
uxz3dByYYSUmzHTY3AxsxH5KC8kjyIj2JEQWhgsg0qnw/bDHALLmMuKuUfA86Y017gYj2baJ5T2W
3rSzgBdZ0jeuRZn9bOclQdOr5rHM8KQMgyR22qUnBVTnkJYMCg0h2xOF9p0cTf2WlPKVLwEsv5kj
+GQZdyvhl1+yoQwJtxf4U1M3hOSDEowT8Y6MLkAeJiwJZeSgcs3zlGuf2tC7iEoRrXkoXrZKvLYx
MpckghbQlkCGyWbgIEO0Fud9e859DAfR2BXXOvsMZLkWvll8pDxNoQmihBn8+KKydtiUppVuEeLw
NHKFXDsjJQ5tMKx3p2c4nLVvWDAi2LHas6VadW1inluebQBHoeeejMH8UFOqv0fjn5Kl/KZPuF0w
8pnuKDTS2wgXFC79e62r5iipjBHNAwLVixn8YFTiTSwVPEGH+4OJBAEWxoXSkXNxg+xXEVf5QSJn
u7Hsf6ItD9wnCOrrOMD7RivAMOiJd04AYqzwTg1QpSbJVxotzX0fPDL3zp407Q/gWLljZ9iHIBaM
x0FlZ+rnZCcBpYcIfvi0gW06u5l1S20pb4HhFde8efnrD8yezwWR7FATBPZcu/ROmkVgVSsHeyNs
my8yl7NnYQ58SIy4P1ut0676DqzCgLBs/124MAdOUGbDjZJVkdz5OvFG8BznqmdlZcaaPA9T+tYN
TPJ0Q79LFlYN+MlNPlZ4e5RRM4ky9983RX4JpH5TDU9Cy+8vrOqT77QEbF0PxMbchZ4OEzIRDO/G
dLw7MTfOOHqoE2O88X/ACR16bj6YYCcjOW7I/O4kv1khZxpjTTp06bxXH3MBv2rsiHBUsQGjtM5+
xMvzxPOiMqzAAsUNMAm9n8Y9OUZtzTHS24NwZATc/VWkZ2+gwWrCtFota0cADsYe7EMT2Oi60DXe
SCp2eyIx6Up1vBwYdvmLiC9YlS3K+L6RJx24Gf6RgpV6QyYLpyNkyVPlgLtuFLG5vqdvxq+JTGIL
R7pjIBePxmsvuZZVwy8GmNl+AviyjYbCDw1VeytbLLpWs7XOajBOSp/TG/dkxVVAOCFELnYRpQIx
XMQMXFvHeGag3zPpZsa6d7xherZTO31AscpAGXie7k1PQ+Pwd+jCJ1eGG1ItxzNhbKLZPDNcoGiU
4hac5OSvoxoIiaJCM6G2egZxRk46vRS2Sb3GYsw7+OrLtTL7oHEuvpaDChnErTNNuD8tOooe8Cqv
s1oeTJ1/MpaHZ+Hp3V7n923Bm9bIlTn8Gdm6TkW9N6XH/K449aT5aNEmDhnppT4pGBGyxDrKuErv
PfOM0B0Z9TZtiimLuAU7TfeqfEiKMxeuc+2alOp/jrHbvvKbBdXWH9hXLEgsqyNd4KLxMPTE3ia2
+dJb8tM2q+Ea+TuzQJWRO1yAVBRw/nCLR9C27DnrXel06ofpaRu4BE+FiexQ69z2PksoKFUaSifJ
w+/NXJbzra6Mwd+3BhxR2xQxLxzTuJp2evKm584mgL5gNXlA5tNNJiMBLXf4sUCPzmkQrU1p7TVu
Sufc/tSI4+7iDkc04BJemx1i5AC275S7yamVOk8OI4tei6Td+AntkRLv5Qq5IBCwWjANiUkw5zMK
mGay1K4sGMG2wwm04HB/jgkrnRwbem36ytGpWhNmTnkh1/qmc+e9H1msShbHH6KrF6LS4ymwx+E0
sSkaG8eCwJNVl5rAyi7w50/PisuTblrF6ftn0lHlaciM17iq1Tay5HyMbX74/tk4o/AbtYlZUt5c
AChuXNDsu9YhJ1Ab0RSaJrExX8Qkpzv5OFAfYpP8zddNiCWmgb6SXrkwXGbjeapjpLkeNfY69u3V
WCbjpWZ9/10vK1mvPs3pL4JYt8qO3B8N95UkMH4oCOCPFizzkzdUlN8H3DWuBh41W0oFgmFgI+eL
CZ/iwUp/Ekt0nlob4Rx0eAJmHfaVBaQGNVqaYHzaP1IU7wkn/x3rB6a6pNd5Kc/elrPtkZUZ569C
HEU8vtt6wWMOZMc68C0ukUX68Z2PGOOJ8TTW5ctsI+IgKU26fCgZZPo+/t0ERViQwq3GbrFhDPXR
8T+SktVbkab4Y7QOqBaHb+Nad5e8Snvqbfu1wHtPPC9Yw8H8lYq52BmRtoaEbxyd2bnYkS/XTUt7
N4DwkoqJi6EPdJJ10Qn25Vl1WC8HRY3Xlpy6rbajrhHIIzvjl5je+5Fjkrtu2XIzPeXt0Hrz6q+I
bG1ehZqsrQDFeCw1X7EOBLiad7CCFT26Dfluf9sUTE/EYGn4zBN2yeq5y/1qg9aNBypQ15BUgAjT
Et9CBph71YwMzOvAYKw4tBG19AyRV9H1rPak8yCEm5NPdQ7phQxk9GI12AQdnvZh4JJIATDMbLSc
PoiGV3vdOcaa5l4YZXHsN7WNaHTzxc+9r6IiF8V7c1eweSk6WHlwU2FKp8x0Zwd/Hxy9PcEqgGtE
EMqEwXPVY23T9b1WfFJ0kbse1XPCQHZFs6TZN427adxhl3Wp92vYN7LeDPPQPUqzvvnJUK9rR8th
IjL/BCzh4iHpYYZlgcFJ2zRuVd9eUpvaciHfC0ZqK+pEHs8XgC6m8loY99zyPEITU4D4cB/kLb0X
1xu3I+xEEn1FfhnL7teYGswlo+xgTd5LZbAiqbxMW412SlscWuumVQ4DVdaVnKSBpvmBceGC8lDj
/Dwqp/4RWzqGvqa4t465tcQQXxrfuEPcxmGt5xHaoWI6JjGFer3U2Yexf+L+t2Qeh6tme/qhnpvH
7z5BaxvPBDzloUVDerXt9CkFb7qfS/cVCFLO1dqbaKlov52BN0WRZNVGm4KAus1ATY+tU+jmiP3K
tv2I66o9iX5aAqTOX8Xn/yei/G9EFBdAzv+oMK4/2o9/fJUt/ZnrR/H1n//x9tW0/3gVdSxK8fFv
UJS//sm/oSie90/PdCzDBw/kfhNI/huK4pv/dB3LNqjd2a7J30CtlRZNm/znf9j6P12L86JHate1
wGpQR/+bjGJ5/zQC32Wj4AZQfAI3+L+QUXioQWX5H+VZB+KSC3rFdqgus76EJ/jvxct4sgdyXHFy
GDQn3fqm/Cr6qgnNgTaJ19angXDCJl8gZlXXfbSdXzDgPGccZa4M9en1HIYOWn0ZozAA6FDif187
dqGtmmERn3k82KNbtyDXOXFEGMlBNGeVith/E9Yf4ugiXAYqMwhfZs8W+1sgzlrYmXW2IbL9NnxQ
hVCMZytv3fFC7tSAcVXtWWZycqKGstVdZuettZ6r6lD7QOTtBSffL2B5E8K8t6DmIYKyuqa1aUCh
7xcc/QBDmR0gr4WkuhULst7g3ZrDsE8WhdACtQ8S8PYlnHtNArwn6+BuDPMJnqtYW1nXs0fouYtY
8310aRMUE2KQimbNciKjBzqBeubaFWxGC8w0CZ1iZ2Ozhryg6ZtcZB174vEp68D0A6WpwfGuprIC
Ft2hIs9tTrx0uXjL89hdcP8KsGMH/t+d1KUeRhAkguO7W3GPxeKWrtj2V6x7KkDZHXUA0aXbJFGQ
ZYHrJUSanq3efyxgRjcylwekzoAWnAbLL0y+faHMZ7WoC3QcBgYug6ltXt1keHCAXPS4DiqcBy7q
kbIGQCveZlOsBP20StdOgwpuLseEvgtedE992Lyue/iJqwzeNLkUChetf1j+qpWTmGjxMMT4GIZF
zOAsioZ2kTXohn1tl8MpGM+GcbMkjgI2UyySBy1h8Ij1YVj0Dxihj7F08pOvM4Lu9Xchm+w8Tyb3
sdGQZG8A5VRsugW6LgYDeB0D1mq7tJ/V2vLJ6UQG8ZDUBhDcJ4SIGzZtkg/4qgXPEeqV55w6kVfv
VLPp5JxaVsx84GLywdz+1sqYB0AoRYgxL8ZmCAjFH38xzX8Gqaa2hl3j6Imzi1knKXsr61Hh2WDv
8GDmwU1myMeq4acd596mNhhBqaS+1bm+GgUqJRay+PI4ZDiCPWq3RF00bF6iNjgC4mU8c2GBmycS
ij3GjuL+zFeyOjaLLMTGGoL6YVpTY4RCabF/6uJoU3TdG+I/REcUXDfd4h/BQ2IuQhIdyO9K1dE5
qqGXm0hLPOwlCSg1xBg7o0EKLW2LzAamk3xRnhgCaXRjE+mbOXa1gOUr5V1bu6gQJ2LCbtvhJXmm
X82g6NEvTNhgdolgRc2/0xYAEauC345fXaNo2gaLlMWwm4LIHaIWekFQ2RZ5C9raRVhyjxatS7AI
XvpF9dLifGGxybfNe5o+Vg5Gjm5Q694zxQZ+z9Wr02orYlT10xtuwi8W9CiDeudaueOhM2oCt5hj
mPJM2zkzJNOP/j5NSb7uuEOHvY99hzveOh26PZEPJAhR/MCjehvguGn6W/StvAkS/g351Ssle9kM
KKKpTKqVNrmknmD0OpZWEQbccleJ0Pd688G43QmN5mNkmLP2dG/NmudDJyi7AQdMow8Wohd1Ow8B
LauFJkZuUfas1+pf5E8Aexa2vcvr+VCZZCPyAUeRbkVQFYPoJSmAJuVPRYJJoaUDxBkEpQOX0WNT
ArupZfKlqFEYwWDdxIApKbc8UPBRfxyT4dULrOKY2K/AeCtybOCsB39xePg4pEao7TiNxh4XkB/U
CJ/IB7Pp4x46qPZc+M6Xm/4RWJEoe7JemhAlORiTAFqvhoKdyeRyw9Yc/RkpbbMZml+xsIYrsV/E
SzneThbY5BeBvwe0wyHWkjXzk3XALCthB2RRsAaMypOpkvNu5JBJVNuOH1xYGsydW20qQiXImye1
KHYRUjS3rRHKUaNa2SBJMo9bLj6pcRFLMdQO68R+KRblFKM7DOMpk1IWOBH2URAMmK61ljiAAZAS
UPY2gQGmW17Hpjx+qZC4+CwF+2E3KmhKbHUWTWi6jerIfCgCnfwLmamKkcaxgZOxNpyNs3RpNFZ2
PV6teGBK5GSj2nDCBgaIe4nO+FOds5rKgzjdzVnw04WJvS/+cGZ9T32brRImr2ZRehn7cRF80fm6
5Wwbcpek1MjjpVUdfVq2qXVLxpFNQ77S43pnuQov3CIRE9jEqkUrljNwSR3Su7l45V0A1SFDQeYt
MrIeK1lf81ojvXG3FmEZCC8SkiXNQ4Z+4yI1c5db/4znrFuEZ1hu5VngQGv2pC6h72JGQ3ffXz1c
afTN9BNgxCfRoFGTi1BN63R+yJGsaam7T7CuOdjXjLZ7mr3qhcbOM+BolAnZWyJLTM3+8AZeDoEb
sjesYBOWgIr4rWuB7sZXOljBAbzsTGEQLq7FjUQDCUSkxwdN9UD0Sg1+SA6rvgYD+0Q5sxbHwUko
fw6gv6J2srTpIeqq+oik5XcHzWIlxsrf8q32k63TY9dOGlktPv9Bhehd8cHkzDHsAYG3IYm7YwJQ
WXbMSQv0zgM+LJmpdVcGaPIGLiK2+iJIjSYQk161KPXcitGRITAOwefeCgdYGFuTI5n/8tg3yY9i
tJ7rzs+23FIfYw4gIodU2gVBt0mQOASdBOCF44+UyxlvA1c0Xkei1qY10jpGBG5/8fp3YYp9BGFq
XVRcgzEIOiMqQXoGjBKRC1beohlchIOkIBO+LMlLv8gIJ6yECXZC2i+84KlgLtpCdxEYmlXxbGTe
m9ONiNTG0D2C9or2ljKSTcVgfu8GbbedY35DyWcybBQfjjYPzInjXwDM6Rf62c4yrZNbDVz8fL5i
ukYJ2jKDl56Soid892yCA11oFgaE3oDXmGO+Fou60cXhmLZMWXNYuN6id3QW0aOm9Y/F1L7mXT+v
ZQXqWJJt9FiATXHQnuOR2ivl0pcqQE0ypzy5mkHLLjIlPOV5s7rI0W5WxIAxUOqLitLCSekQE12P
LEiO80SBTSQPwqBjkCnnQ/Wi3hj1/CA0xW0eRizOS2S6PBGrn26tPUMIY+SfILqzKaoxrdeQRHrJ
pcH9R5xtfsiFQx7WSh14CcafomBKSPWdK+vscwk0eSwNXnpQTbLJ/SWvEL2B3wq2tZluPX6fD5xW
8rMP6N4pedaJIaq3xeL+bBuCXH6MD5Qr8rStJtZedX2JI1Brs/eZZmpY4XVRWKlXeWayNhp7UuhE
XzRT/4Qa8tM2JSZSso0socTJKAKGmLOirXIrdR7R5YBaSZvKx6iqbvhTJUDe9DGdKeIkDwgIig0R
BI6UixW1XPyoxowpVaFM9ZjYyMaGugDXU+9qFoy6RcdFf5SsGa6A2kMv4Yi+mFjZIiUrx1we7qld
7SBmRWti7PpghKOsHxhknX3ErtFieJX9SPthsb4Ck09X9mKCDRycsOPYa3ueSN1mXoyxhV29ceTl
bEeEJrR6VoWlau4EEtkMGjhnobEf1GKhzdrWhyqedhdAAT3xTWy1CZF9f/HXKv4ZpgasJVHbjp7R
cyzHdiu+vbctBtx+ceHalrXKFjtuu3hyo8WYm2usVTHousSgfzqLUxesiNW91nqz1VKcu/Q7r32M
hZdZND7exczLbPsw9bh6x4C9MFauiOIJVfrF6KsWt28zYfltNS+7pYv5l3NS9bNSo7MqLYW2fDEE
W4sr2F2swT36YBuN8OyVl8mj1SwZarxHKv3V+5xG02y8NUn/1VmNFaa2C5S/cO46l42zg7K4Rl08
oklYWZHLnGT5S3z+JADmA4PJz8bqT7rPZ5SIq4bh2/xM8rNGgZQKhxTbZKjeJmf6oubxyK4fNSyq
i1U3mufmYmvOrqzKS2kQ3JZNg082ZVvZsDjw9OST4MC84iTyEzzewScnOM53JuHHplMf3KIegGC/
DrTidA26mwk6Mq9+thpOBzYfzLTm4LHo450T4TQg05XocL9nNmnh/Oiq4NEZ4w8iIHyF603tkDGi
47Cu449I6w4BrGGHmVPM9cazFzpTThTF6NYBgATahUc99w6iYFtqssJjTLwmy7R3o+QzMF7Ged7M
3N56sJeKFrvhBi+2N4pVsyHO9RxNwS9Onz+8nmcILMJQY3RuXAKbMT8mo5RXi6/n3A1K+BE8/rzo
PpMsLBMY5hqLCQ1woN/c7SBGjpd7j2z/13ky4/AG4Ix2EH7MmGJp4b4ZIwDhX5XmxYOy23XvWkcD
Vv2aOE2xMrXx5rgklob6ns7mewn5N6XI4PQUFiOe0Fq0yYne66TYpdMkrJ/gh/BcGPlq8nF0K6Zo
5oPUjVerqveUzjGyZ84noIdIygsUD3p0VfYc2GQAVX2jYnI3ESU37g88Txstk+dFveE1Gnx6ezMr
Jc7vtUB6Z1j6c1Li9Up5KhuHSJouD2+boLn9s5LqmdH8hQo+tb+NqWkcChcpOFHYwOG8VzmfWP4Q
YWHuzpKRDaTNgK9yt6TRCHolocKulFUjrwIOAtTyK452bgpl1Ow21MB/Bc74kEcIwSO0fLrp3R3m
uEjanoUww6pgaLD81pSiDJ2g2Bb1Pki4vLO90szqKZVMhY0Bh8oIHQNycqi04jhK89gG1p7+BwVv
882fWbSkPNsH3kjL1xy14XMt7d0SaojUpR/Uh0efqTShbvWuu5KOtybCfqcmQi8MfGrTb/DFI1DH
pWk7LxwrXple5ByjuD0TYrlnbr+F/IG0tLedp0eFZPdUkvjdjG0GNLPI7hlMkIMF8UwycbngZNDP
wmmoOcxImnseGgqD1TBzjwKPv/L5bcp1FzFusErdRnFR1qrQ8vsd735g81Z7EbF+GzsmALy4UsIr
xIkH7UlIk1QN6ystIvnT4lbkBkh4lnYG2fnoVMbjec48nrtkq2pZfSFo5iQ3Ebfle2gevfzWVN4b
abZ+L7lFJC4Ky7FrloUrQpNZm680JlZYxfZmB1lW15OPmmOd6IdVlMtioxvsqmK1Y3LFMS62rk6S
dlvvivCrrjgWpInJZT65cHb8JF7JVv7Q1Bzj0oG3hUu+O+TTg42UcPHIFY08htjPSn4SVfQPha16
dGHGEBrFsE2C5q7iKglbTb65bnoamT2vokb/rDVWjbq4VX4UU6YoZRi1zrMd+xdefffeSrWVq8N8
mrRnF7Z6Zw2vZsMIRjZMq3QVbDVh3jyHylkn55/0vZdsEju6FrlfJLs9n8utWetLESZg71hmF6rC
/lXEximLzATbQLKp6ekctQxUNvXeUIKu2OR87ug5drtEmT9BsHCIVr/snv3BWLvrVOb0BXUPu5il
hzKTHzICaTa0bM28cxYsCNRYtM+lyA5RkG6SpG5PORPPtaMnxxgB75D4K9Fjv/OahYOQ4cW1FHu4
KNgRpuLebuB/TukfQerAaQ6Igda/vjIYdW6KDGzW0BubcaE0Olw55PiUJj1bliIKixLpgm+mq5aD
zZCDV7W16eDQcQjJLJzQigWbtove2fGtyAIiFM7Q7wQNJZnaMvZGPVyJ1wnuowwnxSwVN4o/Rc83
aOdV3CSd/h05EveF4SmnOhSSTOhWQlJhbAJuJUPuWaegnt0t2LgH6oHlmr+bQNVSlqE5sButNtub
ZsTtbnb2vFO9Ve4TWunZg984igMv4WU7eCA9MsfZT6N7rJMclhJODduOYNc1jDeI3/SPY/dbWgP1
KLYjvLkHplXWpeps/2AAql4HdkOpueNcUIznVjGoJKtHWqq+e6PcGYxiV8PYj5tK22ZG9cuJGAWm
bvp7Hl2PqgXCE06iv7zI+So8o9wOOXCSzvfSU6/0pzpo9joYrDXmrHurxw+W0NgF93yqA49sOOVt
xS2Hs+DYhQZI11UWp3eV279EQ0DUT/szfajLbETbzKyXb1GrWNfeshNW7DMJgx9K8zmay81MbjWi
ixaSBr3m+hLDSduHXFrPnSYZDkwafWnTWrMhP7Y9u3ZiNARjdMxB0IOJr1KOB4rlCs5tupXtnKLX
Q29XR+2rbGLmsbG7UUFabOyM3IhpNVQtmYySIDx2lKkBVv3W2HK5i9zaTWMoSk4/7xio7nE27Km4
FCtN4Bfz6hFjOj0vxd6QAxlge7rSG2rDfpj0AezcQ4WvEPA2u8NftYb9BIbBsFyZHoJ8Mo/e8kPM
Fu6YpLmzxZt2twg570VqEM5JOVtI1zsOSfP3z9jgzuTqScYGkaYd+UbhRshdZ+34zD6/fyiSHIO7
bbpHc6r4AH7/yTYQ7IotvtUbnpnHLhbd1mJgdUgtszrGnXFlIIPStIIlpEo9QaoGY8YVSh5Ry0Az
i2OyN2SD5XEqR35q4eUG6lFz2UiNvT2Jacc4uTqqud8PRUFapizV0VpIPd8/G1oONf50yBUvMFby
h04+FEYl2EuiR42GgKvI9389oRl6VOCM3FIG+ZqZvE+Mk//u9//M988YiUt+2//tz3EKZd0NmAWy
DVQ6dpOrIfBIiNazH5JbRBeua2TEXfPvH5KSayublTdr4YCMC14i+UZlfP/U+wZhVI0oiXsAvRAt
7x/EcedKIKwlfOuc2F2mO77z1LEFW0d7q48IhnV2aJR8Eb9/6Piu2Qym/vGvP2U6/pFTLu52s2Ok
9q+/wBL473/q+8+lU2EQjePR/q+/MEgWGFbFYU4qHm8LdoerpDz+64egtui3f/+xgPlQ1SbZtYDv
An9BpxUmFmuv044AWts1MM1s7RfVEz7Z4iIx8M29xtt0YIBdFdGpIDcAOFZg6+znjdEhSCfkaq1r
Kj2sp302rwCvQa+w+g1hCUNuCDSNB09GOyoWD0XJix+anP6YRzVLbs5IKe9SWiuzyft0EGePYg8C
dIa8AK5INfXu12xq7V6V/YE7gXPuJrGrW7/YKKZS2vhkxnQ0C063TCFJ68NLZ/8MvIDGAGyw4mVK
GxoVE6gDPpSn1LaWBmyPj5UJRDalz0aUq7OmMgb0XrLhGX2c4nF5CdCCcMzB3Miou9s5yRZ9TjaG
REqtynI7A1LifWOle5a+vFU99G34rUMeczKc+45OZqePYYEHttQnVIBR/6PSihd9JLSWMg8CxUHR
94F7ohUmjvIOedRxXaKVyUPSYh+0g5bLD5JDnBl/cvfN70ozBNb0PGBpQ3jQHtZ1qX5Xprw1+jW2
zX1lcVWxpl3uMfcsnNfMwH+a1dZXoblPNZdq2n0ncjM5i2zJ6NOOFhsfNWLzhdLeRAhiVWT+gR5v
zfIELlXcj8/N5B3T7Lk3SefH1nCLOhtBHg2kIKWCNdEjlq8M47nvY/LgKlm+TOCKLepcYd/1P5Mi
uC//WeVD+KA4h1eHVnsisOpK7OxM8FnETe8RIVYi71Qf9eKJVf6bTd6OvzwgeNPfy44nq5zr30Nt
vbf8Cp2UwcgC34OS2/xIJmbY0nyq27PsBDKs2CA7NDVvy68utBk3XDLXnTG5tB9eH98DjcO5BMvE
aBd4D8C8/prGPjc3fNi686wizj8z3x65WnixSn+p2nHXm0AKE9H9boaW4xX3XCbgvCvBYC+hj6Z9
NlM8Y45e4KDK/YNJpFmYZLUTFjVutYAURfGV0ZtlY4JyFMhkKoC7Jki0I24V6LkQoFjG9KzM4Jcb
O/OpUcygDGI4IYjblsIAiLFgqDj3teBqtaRm4rBzOsb09JUdahR+T0lCuFjt/4u989qNHNnW9KsM
zvVwgzZIAucMMKn0RlKmTEl1Q0hV1fTe8+nnY6i6s1q7d/cLDNAdYBgyU8UkI2Kt37CExmxroZLL
SHIsjtMKF8ls4k/IyOzN/3Qkioy3EiJ+Zyhfb9OcXSqUUndht9aLIvql34gHrY02ZCnNk04KLuoa
3LJ1Yt6eRsDXA8AkgDnO96PKw2xdBRUc/7xGS9v50lXqG+9KY5nlxmuXY2xmevzNZdXN1s/f4gq8
JIRdX6/g2fYJMBmvehRmTABhFCxsjDs/K+Ci9phFEa9BbSaykEgn5i3sHKvLJnofM0B+en0ORf2b
HRMInSa0jNIcN3QLdQvMvsHBkYhQuYtLY/AXkCK/TiDdFrnrILHnHie3vHit8b1PO+gTaBezoMZx
t0E8zpxFIOkKQxvd07j+rtcApxzzWYQ8pF7Y8Tjmz5Wt3bkAwtYQQxBeA+GdlM9ssmAckLsHl2ui
PNBX0c710N6N2VKmqfVIRt3kR0rw10VNcTmhyW3bJW7kQGfDumPpjKFP+aq2U7m0Uo9ZNeSWONXB
svMvkLVvTaydl4QRkCX9UnflTjf7u0bz12Ezcx10x8RYuQVViKciJu+PUWCVa0dU8zKV5J2jmBvf
hz7RKCUvzmheu7PbcvXNWAsCI/BmFs6WaPaLEhhQfxwm80MM/ruqxNeSJVhtZQZzaYzHsXMpXfHu
2GRu+NlkRvtDz6dzUd7ber4aTcKAsOmI+NERWTGJ4NJ7mX/wsENXbeiuFMT4DFPZDzUQ26A14abZ
S2WM3rCQ3boCLxUEwpatIBaHtO/96BGJYbGgL3EGf8KCAC5prFzSODkW3bvie9XC6RqwRupuLCMT
W3ffWCB3d+uhI2bULd7nuFECkk8WyFMuPUPZxmK8JU51Fra4N5LmjHHcIsvEEgLDnfzcsUlANMfA
rAW+bJWdX4JazRc6qAQNw6+FqYb8OpF0XLBAYkUUj7hyJk82SGmyrn4NmgDOodtscgdT7oGYymKw
CLJZOlag7aW2eZYAlsIHrbKTm3kXAaLTGPtqk5pveCiAN7asb1hc3vcjWduqfIoQJKqr4GAhOm64
3T4MeCsO7r1DNMkAacejC9ueLOxbjaGrMtpfG8f5zUne1RzhO3Jnj0iOw6xByzezNXiuZN0rdcvL
tScoTIR1ULdTX30ljDuDVCO2kc0m40WrZOVb5GNyW/R3lWvh4GoibATSDHYp3B7WIMdA9fcY1jxa
qvmlQMhBpPwBrC134WgnS+DGX0cfNAPwzVkxclGQhlkohE9Zk6/Ivu4jC5GLlHRnS8i4TYqnqBv2
sGtUq/mm+qxxdPjXfY1oBRqnXbtJMOBQmQy0gJSNOe4K4OPcF+KSDhLENyUUjaRCvyPC/HBRRPqm
ghyJugzi6mG4GlXzpZzUOXvlHXJEOTPQCa2NLahvkUtRYR2VxWvUdl/quFFvMDK5MwJsh9GsPvdN
9h1tDlLvZvviJOWqbur3cjS/pmX2nCUsCyBsl6J7RWUKDbEMCeSkyNbsH20mABwXkz5+C+BVumQn
oOqRaMiqd4v76TmwGgIS+kOurTC+j7fO+OBHSnOOcvVYDEtdLbHGLgbjLvE0qNdlmC3Zt003Fo9S
bixDmztatANSOH3ILwFXLfKUsN30YgkwSSXh1ZCX1OK3pgQR4DFRkBYz1qIpT1ieoQfEPwxwgggN
zJ78re6/1mCz1bE8ZA0rH9NhpgRCciDyem8pagDrYhcN5lvfxXiIjo/OqL0RNENCsu82igumwUiz
b/Pz7QFDhosnbgixFTepjqjfYIpHdOd3XdDx9hFk4XpjPFo2mTanEulC6PbIq7Td+nZj3dVtzAZU
V77lJVexlOdsJhzUJbxiNJARwDG/AA3YmpmoZreWcRcQMpbLfbv5rgviU42PVpKraPPUfJd1HguV
klcmsmpa3HxTYG8RYtbeaxhTE+Jlkwt8Et9c/ABxEK8sF1iHtoOZNW2VPWKtTzHiQ2s/j9HxdO6x
RgwPLZkSI53TZhMZmZwEae49uqF4UQPyAr6HRjLA40btDqJ24pVW4k3UBvAns+LHWGa8MvTpnKG9
iLEpypxpfMjZDhFVIBXSOCUOzBGoJlyX63BaxLa1tIEoEkiKVuiIbzMYAyYZ/htEqwQsckfH1NHo
N7lifUH0pUfoDOOTCF/pGzv8UurTXcsicuM5OuoLenxmCQRGYbRfAN5sK5xcUKMMKgTKkHjIDXLc
7awwDWAyaW9HgqtdWw68MsCME66Ax897hZtrrjMluJSlX64wIvZwKFijkQ9ku37Rp0hb9YMxLRWA
SbU7M0GQ29AMZPrJnuyRgGj2ZG+gAU/fSQYdippdRV5bt5rX2RvDGZ74KUDoQ4DL6nsYjTkiK9FT
r6IxCXzHvwkzJjL8f1bR0OdL4GHw95B4Y9XMX84rapeBHfJG4j51nfCo8KzAKYlZ5NkKgCnhokwT
ZeW28HcTCq0Lnw2hWgLu78BTs140e+IE4t4dAYbksHAS4lYbcs7qptPiC+S+98KPISFbOze+rdhk
n1ttOgyBb+xImTUqoi1+k7KyYcKCeQGdEK3pnVlMoN9VazEVEVgponlFm7KODNQFetlPDWGhXoc6
B7G7RKUeLHX13NR5ujSsF7f4JlBMWCp16C1UPbyk4XTJDMJ0FTlLRL76ixefndw/TMREbIWwGArf
B9Em/RrRzd+qCcOTWcGF1zJEMOj5O8tqf9PdFBC8N2JerT6ZyleUcH6o5nTTZ3p2MDKQM0YXHhEe
mVaur1ss341V2Ge3+pQ8z3R5L3MLMhjgCaZ6iaxctlZEINZt4W/7urnttEFdmqNOcLBp1l6ghSvi
0c5Cj2HeTYbKO3HMloHBHMJdY20T7WrU3QmKQuNKPDT/3I0YkKLNM3vjDM+EZ4gRgkVfwxB5z3TS
MmnhPfSD/aLpyL+05VObQXUHC1NtlFTcAu8lFj1+1yoisgnKHF5F1sZPRHiTtl7Ja2I3FWq7iZ22
h6zkW8jfM5EoSX2P1ADqKDCzlohXrxtkYEqXWL3vRG+QCxd6m770uMRikP0VYvA6ayry8oVXsqDq
TyTEsZ0ic6CWvjiTm7WN7IfIOucGf3OUf1t4Dj3bT39Kt/WEB0w4C1dO6Awj46dtxaTf4X7AQotQ
p2WsgzrcdD1y4MWgvSNpDOg7gUvpR1vmPn+Ta0+ta6Y3pIkBnyQpQmBKACE4vY9wwmV11p3dTH/o
7O91lMJERTac1fp70bQvIsLVuEpPiRWxtuH/CcjSwrWTZON509FQW7a5OpqWmW7uSXdv41CsGnci
ll6r2JVoUACxymUjVg0rkadPYQhKOjUwCTYrY+mq07BsghuvzX4rM3QQ3NbHTDUU7+Y4QKBPkR3v
Qu0SmGqzG/qMV/MoXtp3J9eDbVySTSLE2NroxlgzSzxq2HJlBeLwbGnj/smxylOgi3DjOGLRTGjM
WOVT6MFqdNPpQehKvA95flnwJdGq0fFRbWf6eJW0+gqUzEZvGjJr2VYzmv6G/NbD5ENDtfw7qyKy
rnnhm3D0cNfp3V2tWGTnZ4PeZEijmyAcMJgGWO1mnY3nMZYEQj2igNSjzMgvt8bxts0rtBEHVHe1
ZEsyB4b92GNGomz1omvPsc8306MOhF5HDteHtaQO3yX6+P8Dtf8BqK2pJlYx/9m58v8mb3X8J4D2
xxm/m1bq7r/w+nMEhk2GaorZT6v/UTf/81+arf/LxFII2SELeN0MtP4dnm1r/0IVm+E2jjqGpVlg
pn/Csy26LJbFjmEYGBLp+Hf9n//+k3lf/an+v7I2xRKbjNj//Jdhf7JJ4/uAtiUDLYipmypY7T+j
sx27G9O0Vc0fCOX+Vg2jfwwmK7zFt481eKVNoKsJxWtN9L3MCFahP2CcQRJGO822u01e5ajX4dnh
B8T52jZlc2hZ+UNVdfW5DUl1O0nxIAu/hePYJqm1CfyxePDLwjwBTb4HNh4VRGkJotSxOi9pOcOH
7reHwlXzEiGE5RQJhjZhR/wfYmOd5DMR9GdhI69ycoIG3YIxBINRE/VYXrvlkRwjjzqm7aOHl+V8
vmzOdI/NeYpLrs8Srg5K7SWxtVt0H9ofGmysUWvb15FY/bJjR3ab+HGCqJsBX8xqwgeT+CYbRBC+
CL+AC1bz6oTeVnkyG6/AtdF7ujbJdllc20qHPHZpuXvZDp+vPvbtGRqp8G4Ihg2HbC7q2EemfD7i
l4acWJX+W7vDRLjo8wLNfTlaFh/1fIjpkxcKnX5XJWBQcRmgzfo4C32rHUKTIL6rugPZWdfwGMFN
mwiNSFGUg9K1Vg5uHUppPPq4SH0+JCKSHsxCSXZMvXa8qjKmLjG7c8mjqc/Z0jt1HR3mXtnRlLkP
369x1mrEHFPFVfkaThjIeF3n70ElOC9FfONjx/HqeoUPUlMj5t4Ot8GQzibodvGqaaF7k1VmfXCi
1nzWiFjbfVG+DrrItrYBRV8O60P8RtjkXuxI9L+cjse3eaMYfrBBP5LEOGntcO845f1H1Qtj8xaF
fXZEGKRvREYSgA3NnRC6xwNSdPwiSozeTNe5s7XcvcND1b1zhXYIWg1RpT/a2yDz9rbun2WTLNpp
cjEzAeIQptghyrbAJaSd+0O6rrOoP7Zz0akWu1cca1bKwO/rU4cccm2rw5SwYFDnK6kjUBsmWo91
+UXW2slkISwPP9cDJaGrhdNEzBfeXNaaxvI6MqtSXDisTv+pTyB74A6svNJnuwql5SILNWk2uGjZ
EOHbhp2/hgtCFp7L1I2+d1p9i7xg+mYUoUa01PWfxpqEQJjbOlIEwcTiTEsPXtQXBxsC38bK3fbg
q4BUngLSr9UKpIlySzyFJVU5glztxvD+o0hwQ8zQDPmlae5UnNK6QUcZfsQfY8PODe+/68MQ/Dx3
7iFv7K3YgpqoKuXpAuEllIw197HjD7rIAuKqQmgpMFfXtpA1jcssfUrbobmgj4OCnqN8nOSFkb+z
QxKAhA/Mo9tO2TFON7ISRhM5lV8Og7E2j6NbOCu/Mn729PNpka4E3cIMvGE1GsSpAboFt87oA/Qt
zROhhvwE8S+4beZ2y9do9xwgStkYm5uPce3k/exPa/QGU20/dkGzURpTvdRVMl4Ioc3HH0WvFxuf
KP5Nie/jRxsidc9V7FXHfG4a2N0cGzt+uZ7UBGhgfLqo93GBHOUlOOIGtzHI7h0EOSZVb0+Yrmb3
H01xW68jGM1kX2kj1ZmxUdLT69hruzVm9Rp9VdAcPNP7dAJePZloPPWR7t4Eg5V+g2apKMn0rjaw
bBWQKSdyIQywfs4K/zwAR5S8wGjml/XAXzjm4mnGJPqL9xxEKtfQNRZ4mrBMkKmfJtm8RrS8qSdw
7a7dbhv+xY+DUWlHnRiOWEOZFJsybZ4UXMvaBUgQHIpBEmyK+d+8deCSktC681tulNbB6FPHDF+u
uVO2Bb6GtBKM3P1sEXLS0gg0SUV6JouidySXA3R8q00x+W8xymiPSVdigD6itzLXZNHPetpt+rMC
fEoNpvC+CXrl0Wos0N9Aho9yZJH6PRQsJHdlFcXJRY22zsKOnOwuSSwFa6NRgRavsi9NynuoUdF3
TQ1f4rjVnpDJQxwsjG3kBx1clQiTFH2k3oeRSYI9MUDN1512MoGLroSnZk8akf1FUA/xZkxCyLOt
Hu8hhZNd6TrzorQUtkOghLeWtxuHaK52CRpX/lHW5DCnTsplUvDRY22bl49hcDYIxqIAwtrJqU1y
F9EsYBXaT+j13BEN7t49H51wfl3T/VRW0wHvNtRO0yF/9257GwCUltaE5JOC5U8Ti9u//9EgnvX5
R2PbrmbZbGItKHruZ96cHelDmhNa+t7b8PgTeLiXztems+GvYrzmYoSjQdBNTXkvnDFdj17dkBgY
0ke1SJujnbVEZFHOPRhlwi9gImzJ+0Q5sBZ1F16KgA6y497h2iGPZJscJ6uf2q7nfur4q8HXNlaY
xEMGUpdsuVZFaFqnwgSwoc3yQXFndvepUgJ6MBXzZbTbB9fozd8qwL5FbfjfoMNpwGN9ELt9EBt7
CwjQvq9UhxjHXA9YIswgbFo/DmWraICg6RggfQyfB8p2pFjhn8CYPvZgV7alrta7wkuLOzcyIMTE
hvuC+8rdqOXej1DJNhoKTbvUFekNTBf1NkFue9VHmHTWXUq1SQnQyEPUde4izA72cpxsGj2Rr6w0
YpqL7ZSpwXof0AlFa49nDSZvgPpfZ6w8fCnPPsSJs1o0Km2sCiozj88G2ayzg43PBpGf8ka2yXEg
5hSEFbsGnOTv5/YODuFtNL5cm8yhS0/2ZOzwa7GWetVjPUPUkchRbDzFFUHVQYiDLAAt9yvk5wiV
zTpE1w55JNvqsJ2lsf6iu63ANw16gNTsHxeUR43u1wi61QZxjr46Ctf/YSaDdjs4rfVso3nooyH4
iFVA/4AU8iqNLOVSqGie4P0Ae6sJtHdhm1vPd/QvNmKS6wBs4q7Hwwg53+6bHACi9kdhWfWDa4Xl
zhxNdV0ohvKlap2NWcAeJ6FGskN3+zt8cIojs8/sEUlHArw33vgTXLvMNARA5Mk/wZ0ITqPQ83qJ
Htmur3X/lqVx8ECMEGO/QD2VpggetFxxt5HdBYi60SmLTqnux0pTT7J2HVEirPEgz/rjGnKEnmXe
xzWayAdbpaf6qsRzdGbkeM7+4zDKNWev4BJDVvV6ONxP/TjjMQwoE1arPHto6yzZxllbA7HOZ9Ug
Qmo6zAayV6CJrdiO8hDEmXLp0RGy5lEdmjv/4GOtQxz+daqzVSY6qDWuo1qaK9jX/nk/6QUxlLo4
Qehbd7t7goOI3aDN8l7EwaEjlxss4lsoK9XsmdUdo8ZGD6DFzbeJlGOQOMBYEd9XyRcm+VrObk6c
GPsaJt0+xIHQXUdND8UOOw5QgFn/D+b2hvb561uGcCzNMggEwQGYt/7Ft7dLmPnsnrX/rWg+GtxA
8r5BcDyIiuz8ogixfUXqjuyarLthENzXJVkYgkj59qPRKZ3ihATcym5G9LaCwAjuJ3XmHI+8aeUp
yNl7N1U+maQG+gidjLRbQmQYl4YiojvZJguBIvSmDgG4yw5r7rUruKCdM3ngU/5+npF+3r+sTbhh
Bn+n6Qprth/nvv35Lx6TtHQniNPflT46lS56VANYYCQijJcaBsAu631nKQzDfIlU9uhdh4bLHCJ4
LNFkmbzCfAFFGG7D3ECZd656bf49MUj3GI6inG3Lf/g4GxFxVNGCAEIm1y7d/FyrJxNDq6z/Gg5T
vZfKoyr/IqQBZxHSjzqh6o+j2IIHt7aKsUaSpVWIgGUdYI4cIeTAbUk1A+uJWosvYaLX61gk6odZ
MTtMbPujiIa6ryBBUe8jp1xOha4tuhTHHjnf46SxCiFuvJgakb1Bnw1TyBs/8Nb4LgdUvM/gEyjO
ZZqA7XuYE6zrwa1fE8u5MUMU3es6iNfxwEvdAnL/NLkqWNG6MFCIF79WzVGQKULJLLVN/4T5V3CS
R7IIsN/BT8Bp1586QmRq9n9/+8Unu/f59rPLRwsA4RsY/7L/lx+8Zvij6g6R+N7VpNBuLWKufieq
05CqCNWF48VwGwobEg90r2BtzVXZkSgkTXQxfgzz697bBeTeFgI0nqupO0Rz8EQ6R0rsneMqcA9q
m6LA5HhnUzrPagXYSmSSkYLNbRSjsh41NhGFG3mGHDj5/hdmFAvvF7xqZbtAoZSryobMNx15VVmT
Z4zzVVNElJCQ53NlWzBWsFEsQDZyXAjqrfTrtTGr75HHi1EVlYdzIY9k0TuBtUfem02cPEQRY6lW
hrVt4zhb//1dgHf7+b1DMM8xNdcwieDgiPzptamHWRIXoaV/B3Jb3YReGd+lVXKB/pTsbTJEd7JA
ggOaTogQbY4o71q2ybHyqGpQru01qNOfOoYS99AuGF8+tY+zc3LRP3xqRjU5vtP96NjkY4AjDjU5
Qha1EpGESwzl49OvHbbRxbhcAfz5pW3+5jWkmq0OgX3xqQMkYXzy2dFd268fpmjI8WSacpCdsj1E
QWUfOFWySbOyY7MTUDSxmyw+6p8P5QCYRgz4fPjLaeg5ldrNv11svnijFAggFApuj9WA+pmaOCd5
BGBZN9vhZEXtQzj4D5hboNiW1+XC6dt8bQXN2AHdm7U15x5B4PUoqyMRuTVObwCFItI0LkK+T7Wu
fZnc2r8Qc8MGNrfVha1M6muCStaN1sUoUPpO9lgk+kG2Ez5AEr1xCkRbQu1VF5dR76oXFH7FrtBg
TslRf3FVDcWqf3BV1z/bqvP+gDOroz1i6cwhvM/+PH1Eea7Ffaen3wnzcIeFN0yLttXB0eEW2nhV
jA42tTzSA8B8OuagxJgb0lY0/tLTR9vBS8qPpmZUQ5J9SJqw6Aa8eB08TL77MaYu4vQ4wtdoEJbe
qOCHSQXiCqENzS0KCs7ZFQ4rPtu+ce3MPcumrMnqPcq8UPwyxznrc1Ggob1OI/Q8ZJscFzdOe6MK
0aK5yRCS6cAXRjwxq8yCc9BbB3l0LWSbQI9+zSsaiN08ztZLUPifxlyrv3RbcT9ugT7sp9AzP1//
P37c9VJlzZQ4iuVfDXWbxgYCF3gkcwfliJ6XcpRHYVg/Y+qkbD61427+c4Qca1Ss+ZGmnRdjRM6v
538a16N2eFP16KZ+6sjz0usW8kNqH3Kuw7e9+aVRXlEQFNy6RA6D1jIPXtybB4Jy0WFyEWND6hRX
StplpzPEaESnRmh9jLueQbzxjLP0uLk2XU+T1wzMTeg9IPKN1RLfBdZw0z83uvUK7az9gT78siGy
8ia6CGqfFZQbj7gsDiLJqhLQcp3RgSA3kuK04W0fgxo4BchYnC4ITclAh0AadqEEavIw6H28hZ3Q
bLMoWPZJ6d3pwEAKhKOfoZf6d0XSvKZeXj7DECiObQmURlbbMLB3uFLhmyTHpi1AJHRvZk3G8rmv
dop9TEHtY7PQ9uD9I3LxKojVAk3uhx7QBTu0xP6uuq+RM9TkEDSSMBjQXZwSYnAXOQC4YmOe0dvp
Upi2DUehUrayzYrq6X4MoWTMJ8gm0hvtOgvKdun70XSRHZ5vnF0QWyc5ohty/kCCeivfK3soTBFx
8VktbvnxxhusAWNJj7jXqJUEL3gfykL2Xt+M146YuQXDwhDewO9je3mR6wv1+knXNjla++MUb6vt
5Lztk4be940LV1TO6x/1eXIfNYssjuadrk3X6V/7i9WAHHddHHy63PVc/gmAl8i6qfXBPywWjH/b
YllsrsT8nw7Hz5Gv5F+WbEaV1JUbxfU3s/J3pKyLY1J4+rotox9D5U7q2irr4vhx6LtfmkKx8Wj1
1G++4j3mvMWfNcw4Vt5guYfatesTC1wo2hWCZFVcBge7RQ5Gr2H/TygLPYpUX4eB6rxkWpZtO9sU
EKkC96Ux27fCq8V9guPd2Xf9V8L6579fGM050D9vJy1Hs1wTowxTUzXxOXKqIV6sD7qafROAxpAw
GQTgFPRdwfDD4KWmqo6OhBKInUQBEHWTivzsa2zGZG/ai2qf6CCqYRmZ67iMAmATE2aTY+lBaOOo
AKlO0pxA1Fwj44mngjyUhTUi1z8hHAWgwyMpIXCcUbrq0ADyQ4GuafAWGJhyiUI8YvCKooNbmIu2
yoIbeDegxzwr9I8+hPYjkVTlII9kG1ztaNfa+KfPnZ+GybFt3IEJld1KNV8rDLtb3KrKJxZh1hqa
CfSCqFSemzFVbxLTq/eyahraF0VxrTtZU3UwVlPz7A6qcY8z3Jn1WLT9+9ukfU4j2yp+e5ZgeaCy
ttW1z8FKT9HUoUBi7z1UrGLTZspXI+mysyw8a0hI0ET3fE0Et9n9q5AKsy1c0+wcWlF2rlo/xZwN
bRulBJPVeL64D1FeDrsQkGX7ZvWKdyevBZ0+IyQGIV81q9vrZ1gh99RhwSWvJ9uVsHpCP3ym001n
YEQtt99zD61naYc8aqZ14gn9kkToPIcosLz1UKdwejCBv/abLBHOm97jMO9brv8wRlOz7vCrPMAn
Q6CjwmXTFPntNR1kTiVf1dDiX1NElbi4rmVgF0mKCOXA9pSAMP6rk8K2URPcL8XFnk+QQxRnaE/z
pzRBAnazGEHgXz8BHuM9kh/wgsu8uaRp2Z6qEK5MrDYX2cRDgX5WAFpWVrXOzZFTS/wBoanRFkdg
9D+yuMjvUSB2z4PhPPQ8VS/V7BUEtgU5b68VL2XQnrrOjR4GuGF3Ve+AjZ3buxR3DnN0kl02i6xE
cRIuidzlB3NMQIf2mCb8UQSq+FmtmuHJizti7A+B3hkH4tg/C90zjUPSWm65wJcUnxgrgWRAmxwy
NqlxQCwNCKrKzrlCL/6L/k2amKhNOZ7SWY9LVhWlGNZQW8RaVKHxpWKCXPQdzPOf5wAqNS+aH4hN
0AflrWOgapDwZ3yrxWlSC/VrmML+Ekp37Ko2fxAjm301yr6WSA8srVAx93bfjE+AH7YpOZevCCJp
OILE6Q5CSfgSAUOQ49NAs3k6C5MFFqe7QD45+TWD0LYlkNve/MMTiNPg59gVT51tyaiV6+jORxbq
l3nB8nvgV22Vvzs1OxqjcMSdNhflFAw3TapGa9nWt7PccaXq28phnriOC5yiP3iJdyx7ozk4hELA
Sw3axh9b9wtSnKsIYstb5OJp1auOf5T2BAZ+8b6iV/eZJZiQMrGzgxB9i7mpMSN302F6Cuj39zbZ
YU2CBzjpTp7HsLKCDlilOcqcwBHJthvALkgX9AcEXFFy6MCRyKrvF7OaFO7Jh49D2SpErSNTOo//
pbVAiimJomEnO5q592P0fLZbwZ+JvFgcOthDC1PxigdzCELc0ODFEAJWL36FyFU2YUiGqNC4jmZL
Fll4DDyORQaXKzSz5bVNHjlz739sM/AtPnji8TpKDiVHNsLm6txlUNQqKcjWXilKqUaQruCUtMLT
d9a8E/HmrYwomnXtaUBU5iaw8vmdkiIPOtdkE46CyZ7EBPJDuocmrt0z7bMtM/J6fC0roLqmj2xR
W4jxNQgR0mc59ejh/kraz4CKPw/jxqAA4sThLeK4xqWrzItsBw0De2W04WLMw3R2OIjhvFqRswDA
BBc5jw+RBcivG4PgEau34HEmXoPuefhoCVID0ORQ7ANRWXcxWsmHAJq1PrQVt4BCMbk3SdAjmqOJ
6qEOfHVfRbBgZW8wdaAb1LHYKSwclmOEzywwlWpfD0m+abK4veiT6i7YsHrvPYy/sDG9H0KUX8hp
V1/6Gj6+Op9UBkp9I3wRrbHuhQKoVzEbJXloZ+yZPgqFPDwuLNQN1fM2RVQNC2LYpbHULdMhC+Vu
8Z2IcXJFcXDh4N0jcztZR8bRAue0kYkfNc36HQCYvQMqB9clgX3J5CYnL3CmBwKaeLCxkfe9zMKf
TRmW5uREe2uY7PvAbNyjZik7WSuLHBGJud1RUf+H3nvrJCFZCWdYx+rooXEyv3MdJIa3jR6+yveu
hcnyzw5ZT4FRTmOhHz69n0PLuPQtui9phJVvp6aQKt28P9t5lC/9Sg+fEpdEbxOnwauZi+92rBbf
hnzcd5jqQCnuz0qMkH4bUxEwPW5l4ZQiRVNcrFS7g0Yn2xTF8m7zTHsJJ4NktuxQWle/LcoOEKSr
Hr1xonBS7SirTjN74sp6VYt6W9rF/ce4echHr6zzeKgfp8hx/MTu5aWGOrkLqyRf4nwKfD9SO9Sq
KaClusC+LsDN+wcvKhEIFnG1kX14i+anQuueZK31su6hrKJ3C5bhjWYQAiwcy7uThVtG9RLEMjPt
H22tiJW73nPXflqL47Xdju15D9f94JPw30EN0l7wLsfNCqbpWjbKwSrqQbsKNZHYzpsdQJDkZTTc
bWOl5L4Isd63bfQum6MQxew4RTJLVjt+6IuIl9mdyDzn0W2UpWxvHBv+NfqGS11zkpd4CEAIx2G/
djSfbZ/Ita858Gsii7wIsgGNkCJLgZTNZrvIPKAQAnnmDPYJ2ILRe3xfyGzm2IVLKYQti1gXBro8
szD2R6FgSeej/L3s5rZUdvtR0R5ioTcHrbCTHZIHyqrEW+3edpFHqJFY+A7Vwx6a4Rs53gF8cdje
5VEtyKyiOWpgQfQ8pMNZjgx19TnqXefJ0sZxrWBbuXcD9dO1ECyPCS0X9/ZswdInml2u5aE5xGju
y8PBhIiPFPdONR3tILpvrc2dqV2BzBLOoU9lisOWwJty25HmeVKxk1r1zCBrlq3VExr+/EMGOJHK
XjdFonzyrNntgl7bqeJdLTLIdnO1TnmlmXjMLWQ16NTsiMIt2465F2+TpQ0bEME25NTMrAt+YGyx
aL0eipXqEbpwHPtr5CE1G2oOsut1rawsT/OOgPfyveIEAOa1Gx0VhSTGwWtEsKN3c/3RxI1s0djF
+FY36gFrOOVrrJs7Inz+o6gD534yxpWJDzCMbCV+9USdnnQlCh5zNexWVmv6M1Mb4TA/GQ+5xQwz
pkdZaOT7Po5ktcUl49jPxXWI4olhpVkZoSCcn9cIDK3U2ddJFsSBm4MZRCR+GkeQ3kkxXVIqs90a
bJ/vZJG7KejprHm7NsmjSam0tRnmGrrg+MiFpjF+TXUEYy0zfmzssDzIdn9uj1TlTonHh6GrjEMP
ZAeVJjzcgzHIbwmv5rfySLWr/Bbm6c/eca7KNtnrJkBhEEubXswa6hye89atIYb6VJEAgr9Ql+9d
pdxMhUhfR7+t1rWeQpAoSv2hMPw3mMHDE3DRbeA21W0+RtWtPNKJfi3ZZAuw42xEsLugW/Y4IiK5
5WPlJKvXDnnyWFswjO0x28iO/8fXeTW3rSxb+BehCjm8MuckSrL8grK3bOSc8evvh6G36eN77n2Z
QvcEkhIJzHSvXkv4HisYavBisUVb62p1cHiMgdANzmGXk7MuoAgT5lTt8TBdAtco2uWHruyRuhzL
YV/nXUF8xIouYw5Xq67KvHWOyzOT4vVLVVvhIlKo/c6DUHtNAdAToUuMGSxff5pSacJZMRDkSr7B
hM+XuEi0u6xmwUer6ZQEpCCK9To2V31R63sIPKu9MxXvx7acX4FraPOxMAkHBz4kJFYRn1tHf4M1
Sd5qkyVc5G/jc2w14RyxnXKFigRVaaJbEJvbyvSHLYujDX3RjUozJIdMS14BaW4+fIhOk9Fs7krQ
WodcjrO5mhTtR23FMLc3QX8MVHN8qVX96CR286GmWQInIVJuYvpUhCKh630tpHAtEvcEKOydSNaL
xvJT52GKjkxk+J9j9Nj1F6lB7ZPU6C+oVyD/1tZUppGAToBbIcPs1++h1lHi7EuQgU29/CuVWVV0
1kH0yikkJFpi33Vq7i5pAa4vHORjhgIjUKzMvZCkDI+ZSTZ3soRLNGn6AWGMdtYBCl5Gycm3UexQ
mZZSVawm2dYtqupNTYxJTrC09sKM1f5bPXTGSVipq25kuQhh82OoLS09q29e5ISymLAoFlpumodq
6MzDlLGCOnq6FLZogo7a2KKs4uVzoOj4y2ysTAMbBr/y7/Wei/zl+29r1gUZQblrfPYhsXFuVC/Y
aGVQzwICKxHsZBSIBzqcLnL0PpiN+VlT2qfpGqIiBNPORRBLH5VjlPNR07xbN31b205GPDSGz9HN
IN5UYAXbuD1R3x4Ojr0BD8Wi5C7y1TPCc+lJ+V34Az/45U+VGO2i1r2p7bcabshL0RN2y/O+/F4b
xckKe+/NcKHsRa9KWcPSN7whjbkXAyST+r5A0ftzMITKwRybnN+HV31PqQOBKaL5Co+DvixDO9sp
ftzdzJ4yYjHVDsNPDyLpl96rtK3ewOpY8R3/GBEVFQO0UoK0qYZOwENQ4JRrgKrT6V11sb7xs6Cb
kehD5CgECy5Q4KIR+O9JP3Mvrp4df437yxSDi8CnBhexe1hBWPS5wF/rPV9DZUMPMg++7cCUo5WR
ITZUFUP9YZdwbjfR18rUgMDG/JtCBW1jgjzwTVgDsVBEz9OuKJZiWJLVB4cgyt01YexNNQmiuXoo
931nlftAjqr902wnX2RLDRuc6VLYj4G/pzx9eYY8TRaV6Kj8l8F+jahZaQSAyrIMQhI4l8EHKvem
Cv/xcwgP4eVX7uVgG/OoMyiclqAmkgIeWdRV1olFxRkBJf48xsIwA/ePkJPdB/siMP1HkMl2iLyF
VfD+iCA9JzzsUPL21TRYpnJtwU8aVi+4jsh3NT5nR2r3xNXkk/Sw+KlDagUkwEGxx+JYMjXCfDaZ
B/C9Vn48PX+NGvXemI91jFwjx8W8zKobdfzJfQBLBJyvbnbCVGpJZ3MJeT7iLOndLO0U3JX0EVIn
B+kplLIBKpFHSUGPUcqc9COGddePXPNz6K03zfS6t9RDE1YvEd9Bn1s+NkGBgmQ8AIrMEcxQrQSE
tgtvl6AaNnW40kTT6zqkXJxa1qYSexfhm6ggz3KzEsYQ6mgiWUPZobtS7yCnQuYVngLNk6MfCkJJ
Php6beD/gDeNXI8UcSrwx/GIiOSwK8cuWY92l9+AJvrzkQf097hHjX6axB7pAp0/tb8I6S6c1Big
FQBIrvU61OglpWpOtfClsf5etCuBeA4KG1n4pAhO5oTqUyjLGbIxu+qwIs9UPVW/16N09uvIfVXq
QF8bMkJ3ZJTLV912b1Vq5l97y3gd5SS7UZqY3mSL8maOt/FamKJDKqtNQk3GSbgkKyGXTVqs1t45
LYMCUPJPJarey8Sl2MWq6pXmeP1OHqPxzNGwn4dBn/6jZ3t7jIpPpB9I2TpKBDOiVGx569XaIX18
9ymUn4khlO2t0dTrPijlMBEcsFzYN1T70PG4W1AAX38Y8GiJ1yUgzheVPeotN0pzWaVud+rN8VcD
d4e8T7yWcop//Y7dhwSTQhD+Bcem+XPwc8zQkS7IBsWdNRF6N64crsO+8N/Y6smLvPeTzcO0K0Tn
fT6EMEclhKPIjcedMI1Ig2qskp09wTT/zajJ9hdKVB5Fb1C7XwhIWydupcEbx+BT3lvN5bEQaWcv
8aKbmKhoiFN3dXJtoMx5PLcTQGddJCHQOz20hQ+BRXKIpXl8uoQfkFxXEE2uTW/LgS+sb3rZ+Gvg
mt9gsgE+WgxxAW3j+A/A4XHTyFVyzgp+KEWmFW/NQC01hCbO50DKVR0yIByFVp0aIslfgxRae3ks
mpvrTgdBWIBQ2OzSvUPwYp0raX0lqi7DohiFsPzZcHK5A8iWAqx17hjhTTROE29lcEGnhxVUxGlN
aWuOcfQYYEOrt9ZCCBQtqKu8Rt1J0J0fRQNtNmQ/4nJwvrQjUrOV575lruXvu4qiMj0anbdAHZyV
mlrQGk6m06F4xNfL2YreUos/81S3T2KqAUtPIxMuI/CRo1tlPAaZdq4eci1CBGFaglp5ijCRjF3K
tbd0dbYmY6eXhy4bHGVFnXux7Lk7zbQQ7R5OhUF1kMOMqjTRlTkZOjrTeE38C5IhVxZenCAKzEbo
rDQ21BZachVWhhI2rJV/+mW1Gwz2fvjQXejEWG3SkxcuMKt/rCH8wtUHQ3cgVPWayclSHIbIYiGu
2JBRttQkeO9HKHbE4UnuVcpvs3LrTP7/HC/8bYmqYelx5DA1d9+0DSjy6UpNgJerEHZByUqwvB+k
cZMVU6H6702noZPcGLtiL1y2ZTsX8ZUt3V1Nhm9b5Gh4kl7p3v/P7Z3oUGvjB6X+Pvui/9hPPreC
DQIyxJ5hL6rMLwRNug8i4O3GNUJnaU0mMmJn4qNshOIQFtiKVI/wa5HDFxuq7AM0gOm9ZZ9fct7w
VO1VQpiFIjed6pJElj4iVfpauq1x1RwtOgUOzEXCb9ps5Dia5wS0nHapZi3KIrLj7vjqTaqo/9Zt
VAoyTHE01BsBdGW/IV1cmHGFJWo/8lAuV2OnovwwFX8klqEuR9i+lkrRLoFmqJeyL42XMLbyheGU
6K1STfpC0FzeQzEQUQgs6S9iyO8JPeBGjsohgEVHTu69Wi1H1Qqu6mRFJffELAnvoQQ3alVZOyg3
Cdulde+eEitxKTNKLr2hZjDR+rs0jlFAQz6O/UN9HCZwmmjU6VwWGdYXt4NLX7iEriOi3DGlFdwo
wT9GJGhI4UkjLJGj5A0O/E+NstOgvHiYIlaoR/kxyE11J6xyVLmh2vBakCdcswlyX0QDwPFd682C
sgLHfUF/Y1yyeUcBZTIbeJIPei591aPaKuceXFHsroaLGJsFMDCFYyM9VkNxi7izFRrUkhbSi6a2
6sv4D7R2Jpq1A+yRph60u77ujJVTOuZWR9MPtMpP5EpfFceov3h+7i2s1Pw0A0io1TDheB1E6Fe0
unmSlbC6lpPmpeI3D1eK6OpjRN3X1kl0imHTJNtVdtR25BtOgADKKAe2D5aZobEC4eiLXMrZhg3N
CNRsgj2I7sfIQhnHRa9BTfnHTDHI8LzPqENssiesdisr7YoEyPBllDnqEz5qV8KkXuBrPAmPwRry
GKXUxNRshBi7gIPi1LCn4cs4tsBof/tSL/W3ZEgLyhhrXZrJMYTiMkjXHqoTyPqDvdujqChM0YyZ
h3QnANBZAY1n9hioxJLvr0R/BCLFnItLMbNekd/MNzXsU5vYb6sbHLnU3+pW+wlQiAu1/S7HMmCA
UqvOMO51KG/weHI7E6BdK30lNdF+qqG6cyPlmiAWsku8pPHWTWuQQg/I9ttp6R+J1bGhapvxguRc
t1TLVHttqWBIYkO+GKmsvfZY0WSJvo6KG9EnTyOnvryMlEff/54n+pQJEfx7no46xwy1IB/ur7ya
a31KRm2A6Q/MNXwshpe/ZBqU7dkE7jFhKdKJCYZmvWySQP/egRJCvClRL9JYZghCotmigGCHyP1T
yUfte+NN/3KZWEbbBtEJ0CWS2lOHokG8pHBiKjt+NGXla7vAqPmCFhaPwmntOOzOvSeh76EQNlE7
JdsoNeLPQHoiNr26sQsheUeksP11BQvcxpU6fwPd8wSDmYY8e8XVc5qv5zL1ZG54YrsO2YZmfvEs
dVjnCGGue3Tdv/SJMvNTPfnGY6peqtCO70xuz3f+TBeTG9/M86H/KcKxvcPIAVQrauSVA0HUXYKO
nsh5hSzt1NvK6OwUhCO01HJrYmDVvGs0OFgor71TJ08gGL6S/XOlygK9nU1TGT+jPK3cl27UHBLH
0eZeG6LYKszK4p8/Na1tajBlTpePgdNVJIVvCt+ktfA/m2L0rmDPKLXPyzdu+9XPcoo5UNnwyZa3
nbWBE9+RN/OAkzb5oeoD9E+CMIQHvEf+2+qvrZUM1z4u2RIBFBAu0Rh9AWtp1ZyFRQS7vz56xQS/
ZIfQyvB+/F6jdLh9x0W/e64RwLe6d/zyTbgSbiUnBV20RJQCA9e29u1ULlxPzdNMJO89kKG09URF
segA5S7XK32qHha2aCo0EilWKuZigb9X/cMOA+9WqLpNQbqRbBQgtQvFkuQ3XQWGYdZKu3a9Wnlr
FWiuGqdHlHhU4u0wBdc9FaSSjyb5Kk795NVHBmQdN6gC+WYav8LZo27hMq/mA2RAr62B+pUJC87s
YfpUKalO9iqsQgLL6hQlKi1OVOzLUCv24urZSIFNikTYIbks+zGy8ppiH9Y1ZH15oyxNqbnD35jM
Eq/uXoMqrHZlb0MQPJmhacR7uHKMWSEn/WvmQ8Xg6jr1oFOv1Uv2oZ1USGLT6F67wDaOUEr8k05W
SrjjFIbDm+irC/jonCC/iImR52qXwfP3oi/WA+NaWNJK9GV5bt1cD6aBaRWELaWXOv0hunrdj14V
7kZQvw8w522gJtbvYlw6NLOwJCIqXttCLZI0O4yuTQVHQ2Omr6iOQ0VNqhLsfPY6+vW7nDnVSfTZ
IaBYNeyjg+jkZ57ME6cMd6JXslAZ19lRb4SZtcQJ0r6XVzqkVWaZ2/vUzYMjrJt/NsOkV9MpB+Ee
mxLCIlMff40IFeqnoHBYQFusVgsxRg4nUqOxHsdNrJbXX6aYKPrF7LAJZXiGdNjEc/gZcrNDPRAA
RL7gkQ2kx4i1g9bY/Vwimb6oXc3hXzU54aFE3vMxyA7AFcuwCAedOh6fzdh78lEN9RiVV3WrTJbo
FP5oIP5NhbhTrrsR5iDhRHMMiOhzEPHzYFmViKCwyfvZ5qDbSPmCW+3gBMx6Mz6Ixkfk+9A+qpVE
i1pO8uiCfO4G1d7Ex/F7jLiUpDA5WPyxM2voz5EFgz7qyvmu0MPqLSh4uveO4RGPwSzV4jZGcngR
lt5ANqm1wwu7F44a2SHyIMHqyiJbuCoJ8mCUtOmOpV996ERX0O56i9AJfVQmXJBaWptlq0jnOzdP
YMeeeTJ5s4etlM7ZT+zxMGliX8U6ds4DPNUu47QefOr1yRhcANi8hHBRfjTuBkSDhevhH2M4S3wd
bvBpkvC1dkZZb+uhidSi7qc4nc6uiXtkNHrV2RupFtVd7VhPB65yaoRfgoLCV2TtKIbqRdcZ0Kv9
8j2HiVm/xwp/Yg/FQUGoeN7kwfDVnTiilEz+0gdWvekbp16F1PYJv+ea4xe7HOuNIRfNytGR2mWj
4h+Qwu7m8Dvr6wY1g9tgJd0NCUPfrvWr8LBDUTfEOaELHScd7zBFFk2yjWoreVZ70wHxXRTO/49e
AEGU4qD+PReT/ST60QKsXZjNEL01fbHt00S9ak0cUVhoUsbBjUJJAvvV/yacVWA3L2VrkXxhQtoT
rsjMei/6TPb7Z0ca3kWfR7j2qKowpjZ1oN7s1njzIOtV3ay9h/BbveTmCqECp56z3KsET/kReike
z3EF33GU1RsxtLU1GO9KOPhFbzK6zuH3OircpNM6YcR+tQsoHa4U9axNJ6NiOi3lqfaihB3M95Pl
yTWxoBrdSynjsOQE8E1P40VnNo2QK+Pv8cRvERKcOl1tLE/WoJ+txAe0FLshmiq9vTNzA4qtLtdv
PKT0G3QFaBoPDmq8pW/cUkX1zkMebESnGOYrvb6oPMLxz1lG95JRunUVc9Rca5BzG4z5c1KvoIPo
quFRzHGlzN7Z0wvr02v+9cLC9MLwEJXBq2m2yhmtmgpxb999gy7lJ/Tf4w9fu2cSZH6znMpjxVbH
jzrwGtAqGuAjHjOrooRsOMpcAmsSh6AMhOQVDsl63lm28ebmycZDYLCA1e+lmprS66jAQBNknWZx
8oIYd3VSA+MgLDHCKipr5jh6vRWznDYJD+XgfEf1EA2qzoL7GVRyA1LL6rZUA8OXFvnRqYX5cptY
7RlERA/rnWgD1/GOivwhRjxcFCJGJ2EXZJlAxsl7ZXIJvzlyOEnDooerrWnPmQYLbRhHxcdYaeWi
kJVhh3gC6irlHbnJ/GOcdMq6tm6WRhAVxCBjSkSiseIWKsnzwsnzWzY1ulvLiFD4OURvmJqiEPDl
GNTY3o2ytOzmEoQF3QEBsegTo3KIHihTKI5G12pnbWqM1GjnnVGHK+GrlEg7QyahnS3funJwUXdP
V6E1+ilQrmrFvmAmpudAxfnBJ3N+0RSYfI5mZBxEI9kOoS5xmbUFl5nuoebD6Wj+HFT1za/h5HsN
dqD/mr7XbHsys1vdDf/hvvGjh6yHuOc4HhTXD/gFZ+0LBb8W6XzZ/Zaa1lpRNemn0SI/4snF98E0
tVlSJ8bLgAT3cpQs8xBqlbIL4FOaYNXeFcoFGF49cFpIYfaV9eHHib1SQqNfK5MpkbyDJcl4R97d
2oat4i2R6lVfMh9Kinh0tY0RS9q746WvFNwZF7VPw/tIdlW4q8gP95Kfon42jfI011kkbaL/v5O0
PIINfERNtCc4jVrdd9M31EVe1xq/hsGDhxqq8VrLv3Cu/NBlUDWtbhgwW7oH4S4VKomHsqwgNEb/
NY0QDcr7ziTB3AdvZGIes3tVJYxoJc0ltpH8IRnzQSgGBg9wQqs4H7wPbfAvbgcmT+I2eiaMX0Cp
gx+2GyjxenUKbnr+RzHCTWnkX/xUMdlojOHCz3qXo4uuLMFbHmSXAErLifHYKgjGSVN2u+wIAQ3o
yBxBzkZ3Hi97keYuA7+FzL421iI5TrXXvCPL81aDet8POeTZYphGLQxVYGV61mHyuA4DdNTTskUG
SS8USECZJrNZ2nAmfqBs320RyQuXIrPeju4Hme2O2GdVcUcdYeacMvRjLgXQ8dX6thq+G60cQqyp
DS9h5Gvw/eeIk/iq7W9SKoAOo0EeIWpqZy3Xvk5ZQ93Wp7qlhKEPuz3BVUXhmyd8WXCsUTzIJsvQ
23bFfjjaSuYg7csc5uGqS5x7UAzS2XDig7AiTR/vE+fJ1GW3XbPPMkjcCVBQW0PB2iErydMH8Kzf
XAUhWyPO/C+J7UDKbEifrlvNSVYE/qxmo2N35fAPPCMxdBSd8QZ3TDABjAqguX277IK+fBmlfoBK
q4ByYjJb6nQvDgIbg6LUhLc10JopBQtLX3PdU67a7YsHtIob+S3oO4wuKRaRBsmB6JP8vD/6ekHJ
Ip1+FTEiUj4jZ4gOESUFK16XpFak1fO85XwxFol+zhtZeYDA1L74iURBAn8ASTWLDe5CgMOUtl+l
HPrflbLKN5pugHnrNfOjzAi5VtU3fsU96q4UV3Nr/am6/kAlexFD4QLf0aLSoPoOI/RzlN7aiYby
DQCZ4pKBXGYDOibF1Pzd/8fQ53ytbtpf84VTTH90lzXxgiJVr3ZD3KjPoxZ5LGAhlpxNxAR2AbcE
QG3/HDiS/w0qe3VWtAiJlgX1zyBh5HMik41HHiCCga2s9lKInpkmm/GuTAz3CuVUu/YdhITVvnav
wodsrYTwRKGt2hRZGyoY+B7G8O+k+VisGyDPX4bS/GZnRXQpKWF4SRNt7XOD4LTajPNoNEEic98z
l01PkAgUQ3NAfaWzj0MOjMHxu4UxkICc+JZvNSCJjeyr2QbcjXTzO35DOfumVy1Cz0fR0EPWqMp8
H/O+n6mmER2NyZy0bQs7C16h/AFi2lo34a7T3tlGeeIvXPYK7zzjXUD5GsST0yTbMX5SpOpAmU6n
cAkT1tm9Tv37a99348bpInupd43yQUTs2LSu8aKmiodcVXWPetuaZXIbTiAHXlxVwlWT9c5SnUww
duWmdNOI0kxMChOkneSSCYfgKnjVgtw7KT5xfcn4SDP/XTYG415VqboCK5YtK/4Ad/SuQdJaJQJk
sG7e7UlNRM/D17irEFWru34lldqhMSCdQY+ifUkhqAHgG0b7YcKHwiblbUc0hCa1ivZFjAtryDvZ
AF6FhRIs7AgJkEu7cK6AhPMdODvz4gMF4Htb9f8oTcHxIk2+unroQ27bsb1RbfnU5IY6FyNyWOWQ
7/inJmo1r2zy8YguKgertFQopaFtqiD47pAnM4sALe0q/WKFig9aLGp2huZCHqvb847H0GtjoZaL
8CU5BP4QX9rYcJfsRNW1Vg7lzPeIj0D6hYCpAsQFcfJlXPA1D1SIKSxdk04hyM5dn/OY4fdv3FVP
8WZakedXPfbDTaJJ0tFB6PLRyHFxM+Dk2D79NcjLWO/r7ZB2KhUIff8hjdm5AeP8E+2iRWnK8T9p
QETPLAE7UYOINm3DOVHu5W5vjrywrCbmrc4RH1Yhbvlu5eoqVI3hJ8rSu4FozNdKRQlDRpX1YBih
N5Mi5LRkio3fAi0Nd1DzDHNhlr5polGqk6WbetUIfgo/cY0V+LTyjcRttrAUy94MU6+pEjAy9YLg
ztTLZogq3pr/hERw4m1UFfjP8ugqVsobahCyqrsD0xnug5ZNiDdeQFPTjZtn5hk29W8Aupqfrr3V
5br6QTI4mfWRkr+alNMsq0FPj4lCcN/wk3Q9EOe9ysAl54NvZN8iu9xQo1f/TApji/iW+RUFk3Ke
BojFRmpAibOUoKuY+8NRl6HBHd1GfdWmVK1N6eYPs5mz/6t/cgv4TMxIfqvj2AJM4GR846gQjylF
XffwGFwMBwSwGloro+LvCIy/3UnpHdCoEmwLqy73sNUgQzGi80mKREdpSTSi62maagCoyoa37I85
aUxVhVI40obHR3Yqp6YCc7JALa1dwDyZnYgvAWET3QrM5n/0BJzp2LEzRvRS1fLqcJKo+y2E/dL5
0RiZx+6oq1dFh8yE8HWFCzAjrdQPCLPcbSPMMgxtWAgBrE5zZQO1V2KPLckXJYBlO5zUaKbLwVOm
yzGt1ijwnB49ResG+7Z1C38lLv8Y79vngQDLFc20FQLJ3vsoa+mRnCKQsskMaq/aaBo3B4jIvXe5
QXCMoMm4Eb08qdG9zpruKHpJqsPcJckvxlAUL9OSfa1Ib2LJoEGIRZhiyY7s10KYHtubx5LChCth
beiFteE3KO+qmmiVRzkWJGUywiu/feKqs9xxZ3QlLOHCfjZi3tMUV08fG5YNWlBHMjw6pfWvNRqB
l15r7UvjWfbFppYrNrPx8PTrPfoESQxmQozgfGtf4gmVWBOJJUP171S0XeCIMFFaFOP6na6RlOX+
HK07v7GP5XSl2OGvK+HjqPSr969x/60XUIL9WC+LvaMLm2sUqdau7qknhImIClnb0XW0KqdLXR/Z
dYjLxwAxlmQeWgt2Wz2mCl8p5ovLPyaRLrF2uWLUi8G3EgoFpHITtAB1k7j0LmPiedRsKGwrS2A6
ReqQfPzdMUSWd6KYfC6GPf1OBMcs9wvg9oSq7ZnornX1CKq4Q7D234WlUA12VTB8QYrM2tauI6+s
Su53auT0u9bQU6jSJnu0EfwIoCjXl89+xObpF0OF8zH+YavoUIMLBAQK69MslM+pnY7fvGwST4jT
eucHQfeiKvUX4XeRvjCGARErCtXZ5sWq512TSpEQHIJBjS97vSgrE82vwteqDalHGba6HtLZEbGG
PSjLx2gxhc2lc47yuzDI/TGrM6SVQ4rrKHyi0WKwxUB4uavIvjtr7WoKnk5VsrOuSnWCPJHDLyuV
dm0XUZrqDa+ultTXXFaLa5xHb3qeIy/lyrATrgofLaf6tXSt9rVyW41rNWrbV4F1/nVtahBPJt54
pkzbnocm+qSdlqucr6BNArL0o9Qa66AGcX8PShCavszpKQjd/s5W19sg40AtxtQrVVl8rEbnu+iM
C01hi7QHlxBD+j2WK0XzztrQgmjUC+comqQhyT1DeaRet5ITzh72s19cWUWzkfUYXcImgpm+lgJ3
kadEV50wb/dGS6xi5qJSvBe2NTnF1V8+O1YhvyIyyUZMg1ADDaEV/NTBAfVE79zY3a/GsKAL7sOx
WP3VQcEArE+FLSMC+O8M4nveOdHT8Mj3Zf6XX6zp+tnLAHPFVli9qXZk1QgkT7VBotpnVLpsa+gZ
tVr/lv0Iv8EhjVK0ZyERY5AOynZP1+PKpnrouZzwiTV/jxWuv1ZXfW+vmEW10fsxgrI+gLrCcJuN
AwN9TiVCM5Cm67Js29rRdIktrlKYUmdaHBxUP+fuY7naCUIr/aSrI8pD0IApyDifTHSLrIUSpMoi
lMIU0P3Uq7N/6NAjqUa+KGCV+XTlELwPKl+jVG+TpTBT18gWUJkUW3DDIdqE4Q91gjaJzsi48Sux
XhnjXkgwXgpFCt7BMjo7EynRuRjk9Who5Xahgm5gfX7W8Rw8ZLUXg3vfPZako6+2aZJP4zsh3FVi
lNDSmsHjTamo/knS1wf0IU8/isiMLgLSwB6luuKhgie+PJEOYND/8mTKRxi10QWwcPXAS/zf6zxe
pzK+PNfoeorFKFfeNekApoBAs78vZXcw5wDogYZNDZWNSPiMMfeJNG8oV5Sa8JBQsHoQV7VwjiMy
2pFa+5zcpkGiP6jU+tf4xygxIUrIqEP8BTT3r0VE92NSaPnRAYk/TkT7yGmqdds4dwK80t7Xe6M8
issAgU4qrHAO/CC5aVDUANrPasHYUejI9yBwiYaErrQPiI7MsvTUO5+17aKlQrAxR6ybpKPIRP73
pKToAhBQ7MVISfNXdVemO91BaKigQLVQJzRpyfn8QUr2sH93V3IndaffZo/QdodGDBRmCmxA1SKO
+nlXGNG+V8LaWz95zWpteLxAaJBlOf02HyvA54MKp5x0FHWO3VX5QMtKu4qmNNXmGOo+cHufu1fr
V9I2sMqE/12jXdMqRgys8KgYkRBBf/oc7sGLKrJIvE5LiY7MKt3ZoJJhfPpk2fziRCP6DdNKws99
dVGBH6eMiJmakoUXySofrydcpa2npGebm5gTWhTctrW6DThjUbyf94D7uF+1rtOyQy1CNKnDqOGF
u5BWLg2SXdOAwfUWUh72O2+aiKosg8Sl65F4VEK7Wj53Y+W0i3uaf23Onh3PDdv/PwSVuRqFCqjv
+5aDzwi+wWu88uwCZ4ZteGrM7uINRr9reMwj8jj5isx6IwKrb4VlRWV5TjWlOFtO8dkbBajq3y4x
YlARbG5g9N0MBlTEUZtLR1hWg5nrt8N7PFJO2Tdufeu7xFzGueQenbpFFVap4p0KgfOhskdvrWV1
eZF0o1uESZC8jmPBobk17Le46du91Mjgo0iQ2MA0abykTw55sVfSwDmorkcnVMG/OsUIVR3Cg46+
i8zBWEay5JJNicUwCK2TbbZLYYlG4i6wi7X6sx0Q6plbddCtc6eoqFhwzUVlxvqu8ig29wJfWuvD
aN9bqeTQmqr72gBTSEr74gQnyzAiyBBpIp7G1xrq3sS26rOwHn7PQR93kA4kIMap1q766pqBsRMj
5DiOrzbkyzNS18ZGtzyUTynQAJKAvtv6ubqcQATapSTOn76siqXlqMXJQiwjFmyKZpLqUfhE05sy
pqZPo3qb+342e7wFR9bYG5jKXa/GAaFVmCmOft2un++5MbX0khE+/c9P1/UDBDIJoPnpbYvh8LA/
Pt3T9fsTPt9BqNukRELP3DxeMuW4AVCF7cPzNUPLgjMzJQP3fNU2kNwlpXC/PqFYsAzSX5/w8dcK
fBuq3+nTPdZWDY/9Dp9OjBbri09YQSP2fJPd9AmT+vH/e/xZupwi8Kj/9enEbNkydpJng4qa/hBi
dpakX0O1NHbP5S3SjrO+lMIFMLziBdzRVO8q58fcbOwbqbKXSrWcD4pvYJxLXQCWilu8Z0o6z00p
OWWqoy+dESmB2kL6e0popioROX90ucsEEVnPWFcPkqJ9E52iKQBjaIYzPMaXLUXzNQHQlciHdqHf
HOw8+nyOdxTihzzz2XDa8qLRJPZ6xUTTnvT9ogptBHa8TL1BEHWw+1o6hpM1FFaHCDV/WtEphpku
lPXstn1YIRni1j50FDaUx9MaolHrvF8mrZX/4XOjauWYVnV+vAqivMT8XXUmXkbMqvUAVRAzT3bC
7JWhOgFuflhiVl9DZ1SYBeScv9+vr3agDxT7IlwhhA8byCQyJFV5b8IHZ/jPTI6rvbBQDfWPllo9
+oQLbnfioH3kk+37d5L2EXlt8/iTAPbP13KIUlKvfe2do+am6Ql5OApYBy84iysjTiid6sp8I0zL
iGFyL1QQCIFeh4u/RjuR3G9Lqh2fC4gRouEV3HT49QpPtxnlIcX4/77CsyP+H9bOazluZFvTT4QI
eHNb3htaUTcISqLgvcfTnw9ZapUOp3ubmblBIG2BxQKQudZviubXp2SQUNCPZz0kt2gky36yBMpM
aJtFx0o1JA1KvRdtWc4jZj06/Z6ss026vSxOjoNVQi/79VUDXbAgn2M+Sb7tzVst7b8YFRaNSq8N
38KsPpZ26/50cG5UUr9nTdiSVWZp5k329axPZP+7pSsfteVJX7D+tdHLatJnFV7PIkFt9Ap1ia2p
psknLldZm35r7S2ptbdOapfbXuKXq2WWsGFh5aW437m5hgNQrbzBlG86Kiz5a61NtqKl15yJcZSS
S56pbTIcbrWW5sx6XgRLEBUp/4Ka/3I6D6qaeL+kxKtGYXkyL9Ipna1c06jSHwr0h9ZBlW+DUgmI
mTreWXbAg4AvlpBjbPGSVZP6OFam/BDK1bOot71IW4RjWe94uitwKvG7zS3pDTyrsnJU1ySRzPC+
O2ZqgwRtp/tbbg38+aZqdoj7rujlp/BqjL4NDcyMa6RQ8VwLViwTCUKS8Y33Xa/H+6rKazjK0+mo
olphG8quU7yM+KK/COw2X45Dmjw7JumzpsccwbbM+DnH/XNnZuA7RLFtoFxhIvlTlEaptlFId45i
JJovxgMq6XOUgnkXTwc73YAsqZ9EoYvyNcrt9VWMTcLxWfcC+SRK/CXo8rp+eBBd4w4QYEOofkv4
QHpK2H9uuRVyeabnVUCsnoPWK8FctlJtOQbBr7oxgc+FwnUFUNgg7Cc6hr36V/PU0WzGfOcOGXjj
3/W5MQUaWjniQTq+RLitAKsu4tdWGlTk/3nzi6KWE/PUQt3beYC0XlkDvMhGEV6gq48vDS6K0xgl
deKzlrf8jinZagifyVRYCUxDYtsgnS+5oASm1kHh4dhZo30UrSP5b3BI3vMAuupqaPWprOPkVVfs
YD/WQUk4nkEZjpBYIXbmSgwychl/viZg84DDyh71fnflTYxJcQiFL48T4MMTTzxMUamBJSQ6ihTM
6JXlY0hYa4ga9dpEWon2cBAtM77hlWjsBts9k2e8lURV2XTePI0HbqFpuENKe6/UBhmvPicBiSzo
s9R4IdsEZiIQ7GxDyAUgmH8qRvUNZQdgP8FEE9et/BLphbE23XHizPWIAEq8sp3GrCZmtTND2jt/
ryzoU8qURlcazKKALn033WIyd8vk59w3SbXoqkogW3c2HQpRW0caJzxJjj8rW+7nKmZrxo+y+058
bXGbCa+4bd61+nukw1QwIYY/NjVRrzoOkqMmZ2Tuot7bBLLlnn1Lyxa2EiWvgSn9SCzL+Ij7620e
TK+uElYrb43R1YCvWumKqWO3cMcRl6Y+fh6xtXoK8IN4aiucoCIrfRBVYaXjUBg2IKunxqJJilVG
OH0pWnk2RodW74CITq056sJP9f4+F/m4KaoV1QfRbjkJZrcWPzLpLXWa9mlokwXWmdVrg5Ie8ItA
m4milhvWyvSbAiHrunplJ4aVU9RDn5g6a4m7IvGBAoqblA9Qq27VvZn4+xR3WxA89MIOXFtCH+nX
g9wY+06qcbvGMPs46VMs5Mrv5ro59kdRJw5AEfpjPB3GsDYXWDrRZRrRIWQ7gF2lRZRVGcHSe7Oo
E63IwYGeSs29XMXhvOlG91SZnnWsM6ufD9povxOC23m9O77kIwYOmYtFH5zM4Iunj3hLxPa7BKF5
kaqjfghaJbykpG+g9arWexoOrwrmEx6ZjZnvph24xi643A9W7R4rFjp7yIyFPYtsJ9qO2FDORJc4
sH519gI0iHU5xSweatPMJFQ3K4y64v4XZXYXqyLh6wmMdLhUCJrtxg4oj2AHtEP8vRxRVhLMgZoS
kB4fNSdYBYMTfJfNJjgJdsDUVk89/y/GiVl0o9/aShmc5RGqgFSRiHeNyHnwjc55sCvgI7Z5FTWD
TNAHmZx6IdpEnWnXq96px7MoxUYUbaoO5TIfE7h0brrVBdHa/hhOk2Wuaq9GXKQC1TAffDxWEL1P
2JhotfmA0bd9jS1gLrSJmso0pKULn30RZxWqjfiZLzUIIEcFVLZdluE8DKPyRcnSX2eiDppV8zj0
+RwMRfDV6X5qZlZ+sXIz3VoQ3DA5p9r1gr1jNTrJXp5WWMcgZZB0wddwlL9D2W+vftRkp0EbrJno
X6UaUhGZ1Z0cTU6urqp/iHrDyV3WAYWJbA33mWMXB1HPs7VGOzNptqGReF9CneT89LlSJ8XrGAm2
tShydcbvq+s6u19m01WgMLMvGuvX1bUspead6q4qpFTCoss+CmziichmX8YwMxZ49MpHt3aKfYHB
Hxb3QfQ8tkAUiNNkH7DB59ix6+dGU5NFo2suUpceJiDT2f2QNNKwNtvo4JjNn/Wiry7rL55u+89t
q+8V7NK/uH2BDlka+cdCaaDHy262VBPXeu3V+OwGtvIj1LIHUHHJq+bxZ3VlJu1DbeyOqFPAHNX9
6g2s/NZj7f1DcfOvWHPpz3IppSs7J/iuBbV86rwxmEQz3a+R5C1FV+SQcHRy8uopg/29avUGe3Co
7GfUo/q5qgzcxIPeIsU9uKDaRt3aaqGzYYMRCbGg1zEt61k3DvFXIw++5UnlfiOScMoQ6PjAungp
89j3Z057RPQEC/nGRP4GxsgM6sdKz5Lyw/HlC2ZqzTeMaj/G1jc2kul0KxnnkUcX8F6WPyIXkT22
ZcEGdHCVlahrR708QxzbpFmX3XogV+jNnVgnjIHD3JAFD34aOuc8MEAxT2cw8atFE2fBsraRE8HT
FqodQJN9qZKU5vXKvtEooodba+3CSwrtOlhGFuJFpLsb5vlryK2Ob/U2RMzvK/iBh31Qr2K7lWah
FEtnzGTVfTwAlIu8rHxvwxfwx9a3uGzcOdLbypF/mHnUkR2el1NDM3xP4CG/h2YXLj1shfcmxseX
XO6QV4tC69uo5zAyGv9L3mFrG9ihvJVyQ36wQx/LqKlH35pPGhzM5yDVvQ36oDbgPbN8bhLlUXRA
kijBa70AclZV5VqVApWvgHwRUEzgddUXC0z2RoqTfFViBGM1kf+C/r26jXWnW9q9bHw1hwYX83R4
dcte39gqviGivpS/1X0QvzXYua0b4EdrxQnMr3GSGF81m4hCH8vWumi6+G2Iv4m2CI7zim21tsGy
ZXwdtGoh6hWDjWpYJSoxr95/IaC8ER9BfMdaBFKw1sxYmpeGj9UZe4m9OMun4r1ONOh++X906XQH
I3TgEItPY3uQ9jtU3XG0ROJPHEpMqiGu59ofdWnSZWcuIlyTKcCL6HfneGpArd9Gddr48aleraHc
+l59/FTvell6bED8t5E5zCtYy/Ou615ToyqvxcRctNHw2f+ugvVeXTGnuVWRZSsJIsGKldjW+vqg
LHIc9a5eZmjLWu8RPGkdZ5Vren502OltYMX2e7nm/0la3N16ppPvk8xvNxUqn0fDRVGnjnIyGBIu
fhFayBc/rNAEcEvvMVGwQG5DFqOhKp+AAWTn0tTklam07ixNDZeN9e27kIcNGgnsTE0zPYs6cebG
jrGDGXQSJc0JPaSMMEM/ViSkgrhLz7e6sEywEEzkeOEPg/wIGdzb1WMJgNXVh4K9nj8HAN1dRasR
18XCCrAHFUUtsrtDPmTfsjKRHyu9bE6ILR5iz5VeajUMyOga0UYUdV3pZmkeurfWoBvXuhO5D2RP
vadabRailz2yfil11vEybEWAX2jNDMZInrBzw4Nf6vVLoJfzaNCQY7aIFI562yxFsamjH3Djh4ud
tNE1Ze9p1DEgUUfXlrlZ1OheMijBrSojY7KRM/xdLdOoHkqbKLAeB8dGxhAxqo3g2PLyF23i4HV1
uWxUv1yapjLGAKGbi26Y8toDQbJNAzc5i4OiFxE21iaGdlqW3uqCekxgK3k+LqAmcMaps6gTZzA4
y43ckOC817mS7y5Qe1FmIA/zcdnGPbmRSYMncZpkF0JqWseUL4xDzq5tGh5QzrOjau7PIN7xwrA/
wsL9qTa9/JKU0ggsqfLPdVbZG/TRA7QWTf3UKfB3cy0vXpQwD8hvFO0HWF5D05yfWhk+hU9pKeu8
oQbzdqgTC4W6NrkWUYal6f+ub6fGT3XENvAfaWax4f8sDK9STw54ZigZ8rjUARYcs1FTwEaGH1gS
Dai6DMNenN0PlqEkayVqYFFj7+ZMB591CKzH6TTUyqdWJUN8N3oT9aoET1/U3Tr/7ida7537UimW
say7Gwk22hqz1QG0kRm8qookoR2IZ31YecGrHyXvgelUZ17cwas+ZcHj6sVzrZ7QcPIohoxFpe5I
GXZz0SlmBwvyC5YGUVjeKQOvjbGDWWT0lvZshjqW5NFQnWNFjTeKXCTgFzTzUIRxvPLLXnmwIInN
O+gkb91oPRBkn4D8LL9IWs1cmOyByzLE17USJ/OqftAr3iBJocgHBWHaXWpL3mYs5PGc+zh9DxiZ
vnQdu+T8C8+c5KAbOSmAsOpmBLjkaAG8NT54E03KaaBCzkRZHIDk4eCdNiMejdFfLWIO0V30uY0R
ZVVCsbVr34ZKT67+JH2t9F126NPiLKrCqQoEgnEMu3otqsSh09XmTKxgJsbc68WZOmli3+rocev6
e36kwda3CeWEOF0SVWfbT7OD6C+PgbRyjbECiKU5a4PA1n4swmJXZ51DCL7xj3alaSvwbdEFJyt7
wcZleMwGoyZhrBXTOzfHqkjzFnYD70yPdGWPYgsiBsmkFqKUdbQSlaGS2sXt1PZQaHaJpg17eVCB
oCnspzOvqR7bDm91R3cJVidyspabDmHEPte3Q1IW23SKTIYoMq5Gp4wvuSRC2ar3pMtZMjflqviC
j7CPTiihxRZhUticKUvlYe1Om6gZwMJl2xVIjbmZtbbsYWZMgI+2kIIdG3D83qai5TcurvMQnMM4
aV9+d2ss0IV2D2Mm87Vf3dzKdDEto5vDbKJezGZO3cC1/NmNVYgJTmCMD1Fdl2sptknuR4P6GJhm
efV5gpu1bxRzV4UU0KJIsCudWH20zFTdZJ4Bk3/qbGP18phC7Zm66nmSzRWwbhvRVZHreNdIwLVF
UbdqDC+dQt10FikhZIPkx8RHWdNwjOgl99j1NKNqfqlDFsP8+5X3aERKwq+VH1LasuaKEdomVjGz
CXOFM69cs83AdBU8zbKKkuIqSZU+rxqo5mXYotHUJIQOSQK8QyI/Zn5D3CK0N16Z2T/Jzz27fVi8
5YmRzy2p0B80UHKrGh3VoxlG2rYZEm2DaVp7EjMi9ZMiyuWimt32/nuZsTrl3TXFjm8zFgnonWlG
vXXy+TCJFOrAorZij/N3u6BPdWTEip2fENoejY0PSTHM9D7Fb2ZIlgn6Q6h0S1qeXIM6z56LpnjO
Ok09DW6bPnOVGeBGg4jM1DhKGVJ3tlbuRKvVVCH6nUa7Ea1kPQrUnVwTf07GEoY1VhWx7r5qTmBo
CvDvWvxmB/LBmDxITIvtiec6X1LdnORGg+bkhBXAzFZx2Z7XEMKiop1VmlV/jCvXk/KPMo57ACJI
Ysl59wa1wzm4UvnrUDfVsIyzWJt9avhUNMuK3RbkSFE/BhnaIQ4WgsmoOwe/JgyN+Dqb1tBgh18E
/Q9WZAgy991PlA9fMBT3vzgJOsHwirpzGPfGpoKXA9fFzs8JCeEFMtvm2tQHZ87rja99OjQQDPam
YqMj12vYi4vKDFdUjKWHiMy04fL+GoNZoHv6oasq98n1uulGUWuMGSkmrVMuy8bA8mLqjEuAuR41
HbmNqeg3DjrOmCHfprJypzn5UvMsho7sih8QPJpbU1ezbro5S59gFbOfgBfpjdEij9l4ZprUa69N
wuOnWrBv6P0ZkOQe54cA0QFjkUdD9yHnymNKlvHdbc1qplqm84Kf1zDHczd5lBs5WCI8vXcSC51A
f0CzNRyzbQ8SB+UTRcrmddnuWGrY4NlpVSw9XkuGHS+yyE0fk+kwkFkg03AVNbLrHRxr3Mo0HX3f
dI6qkhkjvt3Qp2XTTRZAhDp5IdrLgYhw1qJXXDXuMSQuPy/03p6lvvwUWbCvTCQZ1gPpp5XppuVc
yAgJ4aBwIsDWWT5ZxwNrlccKR8RYfbF0/jw7Us+iJBNCB3n9hKdqdVHQHN6VWVouvNQy3oY2+2El
RnLNnUo6IQ9N0tvouI/weZiikVeyydW3xG9+GHxnb7xcGrwvgQWEWhPMUWy+4DbfnTJITMvAtkES
OxaWmUpXbUsPurWL3uSAdw52O/J44G75qow8IPEBwf+tbr2V6YCwRO8t+OHwj9FKSdlESihtCAB+
G0qEzRMdAfICPfRfXBYUIlM1t17xEXXXWJ2ka7PIm6tv5sfYHVRMuTS2/mXyXa5RdiHo7F+ssLh2
kh9u+z4w94h4owg5HYz47OXvWeHX3szr4ItmQfuzU1eyJq/7oHC++JnbLWtNLvc2G4izxyXOw4ZF
loaCwwrXbf1cjo0374hFwhYqQpSiHT+a1U1kQfuUz5rSjO/KZLGKeEo6c6085xc1rDLZfvXR2v1m
2wHKKh2EM14o4dosUUZxZaN7dUzgWqXut989Y1iXXkHirtGe2lR3YOlJV89MN7WO2MJgIToyROq8
rjGZ7hLfXkdoku+zvuo3pi3t3DFLl8rg7Me4amcyQQ8CMU2/agPNXGVu88W30hqHdzuYVekQfEOX
6WIbhfWRc/Mg5YwHLDLoK0eq6x3SrzsHfvOJDpOZOQyFUzqAS4+AgfSeH17FAYEyZS9FqNJPVZEk
ISuW2MaS3I5y7KxBOcpd/qW380thpkTjs/IJ+nh8RthZfs4kBQEvxTqpYV4dB6O8dCFQnjwJw33g
fIRykx5kRCecsB+2noUCCvD+TD9IJ7eBqeibyVsHKmMNNh1ppqkoDeZ5imw9mGrbnRqzhrguAWrT
pTBYlHLj71WnOSp1Y6NZPyEOJ2Ci73DGEuFHlPtgpAbkC0S9OEDGAk8vuoiy41dfWfSnqGgPzz3e
QuciDp9rJatOBFq5k8aODF9XtS+ynYYzSBbJugzaHzaZkCs2wdqx7y2ojbofzFltZAfOrqIR0fju
ii8CcOUx+kZYnx6dYgxbJ4jy2a0cqFY/Gyo1BlSXtsu8t4uXQgubJaaQ+VoUTc3k9eMo6Mt6I/w3
Jx/mXQ0NlCiblu5vpxa71r2rw/SbT6CKfeTpD6SCpbnfYULoO7u0Gi7FEBpnOwHV2tVL3dF+sK8r
ZnJYf+t0o72MdULaKUPmswzexpL7MJTU+dCE1c9Of+xsC5WfyHcOBWmmGSpU7aKPIM80IVbkgdS4
G4ziCDhxO18SlDwv6XRGGvqSqHEBiZMq0dhmEKW6jmelKMqqnpwkpfwWgerJ8P16KiO55R2ELJQo
WoE3HgebYBnvuScwn91D0mRzaBDmU57JySwAJkDivP/TW22cinGk8db1zfe/s1YTPUSDw+thqw18
+m8HNwul7CGIfxZubu/6Au1Hu8HfBtZNsgl0GFbwM2Eml2iTseUeVlquFefRLi3IlnJDDMe7OHWR
bTKW6vvUJi/nc/tveIeQnMuQUkDwcDwjypwt3SCQH5oxsuax3slPeXwtSxagk13vtW3DcNPqOMKH
nlOfh2BKvjhx+aa66VEuuNOjuMdtHTgTUS5tblpYrmuNoW8ad5Q3YKVxMs/UeKkYVrFVTGYD3D29
MrqCzDTrUljLS1UuzQ87Tx6VAZugKpNlbGukZWeE+U92eSefZ+Gb13KFnR9lSDQFzaYc6pPNrbSO
VLtb94Y9XGTL9hZoQKuvMglK1UzCn6l5JJMFdJyb+WL2tfVm+eicFq1SPZBgalZFXGdgXUqw0YSx
WHNVl6zSm3laWdG3IuvnflbGH7JfYoKQBvGzCTRw1SJ9sh9HDZUWAyyv73QKOf3hqNa6/WQ7jsIj
e0WUq3gPfAN6py0XO1fvLPCE3YfiRTwobQsovlGZAOGbcI8UcbgkcjOcEsfMZ61hfAuV3HuCijhs
FIRT14ieOs/s0ZGKTL3vyFgAIEyT4WFI9A7aTymvyrRtXtFF3YkegVmPsNaIz6ldla2bvtrIlhdv
0YQwtwr5hwP/y4jUX22ekZ5wFgFC/sumJ+g+qMFwSAn7zvrAcZ8MXSccVPa7CXvSaSgEFz1owb6O
jwFAPRg1Zb0sDWyqPb7LhYn/5ZaXi/TShKM/s1ub9PfUWjU2jjOG/iTLkxapm7EoqnmRlkAqNL3t
tk1D9Hq0lfTNia2PDqTppXBC/ZJp/g/M2lMI0M4sB0c9h8eHwoIjm1tMpIZ130bpg6dOkeusqb6b
iGclQaN8sMv5KOTAei6QfloqSvRmD2W+IO/pXJLpAGYZJVVyRxvXlFQJzY9KWYwlmCXfLZ2L6Og4
JtD8kCT2vS6XepPoLw+WaRbRLSaudLFvc98mi03MdZpz33YEmyXPX9pZnh4lr8KAYIwRfmq1+ADq
4qsFYPIYaMYy86tHJKiDuTqqh7Fy9npCHNdybOWYY+o+HwdfWRh13W+cuFK3+JAM53w6BJt0IOQC
yiDY5J4TLHSzUV/NAT39su9/QoYb/Y4dO7JWzyXx9llVO9myQyCJx2XsjTsyCHNflwyMonJtIw+A
2OLCVIjVeNbGjaR0zk+e+1WJv/iOigyMjQmMJufDYYSsOk800tGhqfWLzoiI0MuDBaWuadpZVDeP
iAUlG1F3P8AK+6tLZavdsrM6bcZq5KiTKni1q44wjKUHL5Ma5aJNDO0SOb6z8iFnu4mxJiM1HiAY
pRvPwPGmUwsUf4L62JVa8oiiAutqXPbAXun9VtQpCdAX1GWBg0r2ha2A9aGohKHGyY7MfvA0Vsm4
TbzLkjTsfD0bd+Cx+XZcMhgBpP5DA/aIhWD0RapIO3SQcJctAsybpOjtq4y9p2ypLZsenObhvRIr
Ddjj+EEzj70kOIAZTrfBSMDCBuaxKKxRXWi+4yLu0j14RMMdwySFP4aSeaxBKLrw1a5S5mVX1tIT
2xnbiNFk1eSB3n02MQLAjtxnkRfX5TMuXwTRI/2J348JRmeOwnt6sZvJV7h5tiAjX4h8JrdDQV56
UaAQthymXqIhLCr3VOffRQGjU3lJwjRaWFY5XlCYcmaaUvdkWbTxcquTDXOtxrYO/pUuooHdgn42
gEhONXkXRnPZwMC9lpry0DtWcWia+NdZjNQCCt3IMCJ6DUhZ9Lmd8iTidxXL7SrmTXgsDdx9JdnI
MX12XFiVHPgZONumtojfp+PRKE1eAEl4rQsp4vbnscgK1sIRFoVujE2gkJSGdRV1tZ0RaKyQLQ1t
lW1S5ZKkI6oL6m89ymm6yIrh1CAHdJFRNphrru9dfa56TWguJlvYoZrvjRcbMNGBm67qlAW6gjqv
aVffO7marOtQf2v9Njr67Q+C4OUpboZ85dguajEBDkSVi+imOENTGZkccXo/1NapL/qB0Cn2I70p
mxhNWOhVS/GbiyrKVwN7i5mhS/ULz3tlXoeu91jYJU5tYemeTZkfRRAh2hNEe7PBm1dtDF4tU1Ec
OkQ9YEE6WZ/NRJPaE7dOu4XUxepFqx4CfRJnks0Yex6+4Jt2k0w4bgsrjPTFCKmEXa86hfowcBMC
S+JQ+ArLAt9sVoonazflpbJuMCPtVfSFfqsxdfhaoRdtHqIMHYE89OJFYyn6rg7g6zuAuZ4U36we
2E7P5D7JnlB+XAKTlK7TQt1tKuVVi53iUCaBeysaeZLMw6ELVwi44LGStr20xLxUWsfAdB8qPfsO
dQKMWNp1O+61YNaRqboaWQRezonHteG4AK5K6cXH2+qhG5K53pTVkzcM5VOW2JccMeFT7knlk6N1
xrwdhoYnLEXbVtw1KYpw4dbuycjy7tjmg3tKMVtHnzN89ZKw3Aayn0Pc8KJXMyI2SRwy2IjWCB41
GHlSZaLVlTCuSiPpUbZ1+YH3x0ZU91abHmI/A9nERhOA5Ogj3kAG09CqeAEfwnw24ggBbxXtcBhV
5nNSEfsGaCYv7KloDLKyzjNe71JkGc8JLCUgoUq8FGNVp/XWKHw3y9vYBuQwb3sNhV86s8KrVtno
euikMVXU9gGi7fC/RFHFpHKJMr+8Ep3TDky6juzorVX2opTQjZ+vb2P73l0g+COvRWcNMsWi9G33
1hqbVbOwoNlvRGc56AA9tVMaVnzu6Etzva6jNbjRjWE57bn1BmuVBGN+sKN9RoQOjt28VeTuaWLS
PCVl/0J+zjlmKAtsUHhAXV/ru3NTx1so7c7e0iTUWERdrbwXI8ysW1WrddFJB6ngyrkaIF2a6nuy
Izu7s7uz6J+WQbxg/xxgX467iZV2LPEC8sRyGGNQR+4iUfrvaW6073nuq9iEa8YZXnq4CdCNqkmH
XRojem5krMJMJ1V3xNTbeej03mtJ6HiloXOwEq1Khe1HXcS4i0ytmQ6kr8raixfY2kvzXhWJt1H9
DNHyjrBdmJjlopKKcg2amfeW7Y3DzsGmwliGhvXXaTyd6kpSqPM/OvxxqidKvoomtpdnPLhD572Y
/HmQloeFhAzQi8av7erGGBFNJcno9HPoDQ+iFI5pdipA54kSGCvjoOHQMwsmefWxROTJ7nv0zqdZ
MejUVpO61iI0Je08uPKvgy5tLanzzvdqFvz5LnYBU06d7vWxjuaiPwTm/FND5oXyrHCTYX3vLLoQ
j2CvY6I1//vj3JYNo1EqyjPGBCv43cObPZruYqyd7jAoqXyUVcJdjQpwMGSP7A+ITQSTo5A4FJOt
kDiLNWPSwcAYdrRwFBJ1yu+zOJuSzC32tJ8aRGfRimovph/TzGIYnr8eOgoIWSxHQNS3WStiy8Ce
SEo1M5DMi2gY011WBb8OcAPTHZHvdCfO7g33fveGT/3+gy736YGbIXgv5r+PE8V7n/sn/QddPk11
H/uPV/mPn3a/gnuXT9NXnvTX5f/jJ92nuXf5NM29y3/3ffzjNP/6k8Qw8X0o7YC/ox88iKr7ZdyL
//gR/9jl3vDpK//vp7r/GZ+m+rsr/dTl7z7tU93/xyv9x6n+9ZXanl+yOtQyTHsHlnbBdBuKw78o
/9EUVT6jUnKEt1G3cqNH2Z/l24A/hv3tJ4hKMdVtln/X//6p96uWO1xolveWP2f6d/P9u89nM8PW
u9NDVuf3T7zN+vl7+LP2//Vzb5/4518iPr0exotRdO3q/tfer+pT3b34+UL/cYho+OPS71OIlnj6
l3+qEw3/Qd1/0OW/n8p2SqRzS+19kIxg30jtpJAI2Gwf/z6IlmgYip2qXUS1qBFnlRhw72u6ZbgX
zSUJpK0TY8umdd5DpjX63KsMuFW1IV2zIEZAre6f2AUjZDuV4hwmYQu+ZWoXY8ZAN3dk33+KdlHv
ohO1GksUsUSdOFQ9ahmmDgisRmz/gFz0GVGP+FzYUrztbAfD5w6er21GtwMKlfExT1EgnXppUYST
nGgNLAk4mycfbnWiWY30D+zoCIhYDdIyYqrc7+E556q8vHV0UZVcVEZgo5NswC/JRix22NmDw8RM
deVHeLna6N0Y8Oe74qwTNCBvH8LumYpDYBXnQomLs6I02trTC6DrYnSrVcPGLUA2/DHa6h2AyWnz
hrggM4qBlZljS2TU1/tcYmq/0yqCmt7+Nl+QFM0hTGNkef/6SNEt7bv+qLKwuHXTR7Zolrpx5LKH
xIxfkDcZ2N/M6pFHhqL+h3F9I8O/GodubfB/2wPK9Q5+NXnZC8N7USmG35sLcCKO5Oi7pGtAVdh5
Aek0Rekjs7Z5Yfm3gqMEDmiYqT4HjovAFcGr2whReR8mWWM0J+lRL/8Yc+tZDeWyi5N0/3ngqAz+
tgml66e5RNHIzCORbmOrVAZe9TFGa6PceaegSbyTOAPs5eHbWnprF8gseW1a7w2iX+eM0XGEWTp1
vY+8TaS1D7YdxcRNA30nDiOhsx3OyPpOnGGYNmwTKZmJxuR3N1F0dd1LIZwwIoMcjdmsNGsdGXgZ
bmM+wmNNoZ5aSVJOorbFTG4Jplabi4Zb69RdnHWjTMhb9Q6i770HGSdzJeVIeoDX+NX33hop/iMm
QyoB2//VqI2ZvtFV+/1eb4InVNHTSjOyPK68Fi33D3PwMARV1yFhMl317+u6FVOoelAN7aW4CMPy
VL6RMkFhy3Z34mBkGY71t+O9totMajM4IUQLp74JyBaMrwec78a4k/6YQC9yAgZxF0u3CW+D/piw
7NF6lVBoWKgoo+/16RCGebMXRXF2P3yqg6eHbCwbsfm94b+a4D7s9hlq76wypO1SNj5lf0jYIuKA
rCYXX/bTS2ik7K5CDCVEA/G2CA9qTGozNNLRpbV3UAHGdCbKYE9/VVqG/4TRgrwS9aDHnN19xL1v
KYwtxTRi7L3Pp2Lu9bAx/oe099qWmmeita/IYziH085xBVYCTjyAF5xz9tXvR2rACzbfvw9+DjSk
qpK66dVty6pZc3rtcVaTT0qXk8koLZjczDh5igCoHV2HQwOVb9hb1RsHGUEBl8cztxc+OALGnhdU
15V2WgOpcqDwF3CSXsBJuglQTzmXNqlH0ZXGVnhkb4mRU5px54zINy2h0vyvYSQhKstKqTrf+X07
Pc6e9WC22fBc8cB9Kk293k51mn8JTIuUEgArjs4mSN5ECkpN/I+VBXA1qaBfi9vWXyntdJRgY4lC
lk3buP7asrxsu9gkbDmnqm6bgd9aS8cNnux7frw3XL7670DPQdsnR5gXv94CO6q4mwjGXASu/JNX
ed6JJ1czX8mubOBit4AQNGja36w1ZdpjpVs7Y4mE7NRHhlPEkDdCJlY0crpbtREAS44FSrsZYQzN
IVRX56BFNidq7uoS3mfZk005ZVTb5iaoDr/56Uh+99IAkANMzuZeBquGgRx0EsKJ2jrN/Zinr7Hv
OZAPp0BOlXRCN+SXLSaVdS8doej9L3s25q/p7zWS/pljy/LSemVyhfs/uXa1s2k8jj4h9fppks65
GmbwJI1WHiGhvaizOw0rGdMMIKjJe6IMn3sJ9YFiraxvm2gvu2lnfXcjvdi/s8mXin+U8IJfZF/h
yHQcjQyiO9M7ZaIZbQ1GymUse+gEo0tiN4e/7Urvnf5lG63QPymIPqHpLmJuq0qrHMs5suknSk/W
0lNVk3ogq9xbtvZgmmH52nLeHKoA2e00NF849WjtrnwNglxFQX0A168WrxoS8vfWYD/JGXHppte6
ZNNYmpzW2h0XGpOS63OYh/5Z9rKh/DwFrr2To2Gq/HPQAEnm5v4rJP7dW2wDMFPUcHzUJ4R3cdwm
y3Xkin+9XEu1ziZvM8GJ/8e8Jfjn3EhFhcKJdmoYFftqNoNHRa1hoa+89COnd5+s0dR+IK7tWSap
XzeIn1InaT95fUJKJ+7DD2Hscs20YuVst3Z6/mudDtKvczjU8N3wJb5oauMcB6Xk/AnagVWLeM4l
Ql5iunawAu76GOglWAS7fosTxdumsHWtHA7KSZhmyRbese7SiYZk3ftmsckQTdW2Se0qx8UuJyxD
GSZteWnYhznx0Gr7Y0mrnN+/wjLfiElHtFn24FsWhVAp4g4OrOR7OUzVMrvzsvQOgG1SrrscNYsg
RG0rNFp4vkYUuDQjGleQag0kzv9oCvR60Xu14PZeSVc8aPBYy24ZZKjAVhyrvTP6VWFvjSEG5eY1
3S7SEk2UHIRPsulMCCTQun+Uo6CCAGeJGETYQETkzL8i2DWBf9SQ99aqvNmQdgyutSRJqtqUbbtf
jFtphDozvE6SECkVQdL4v2OWOUtMI2iXpCOOjeCggtWDQag0XuAKSXytfOkblOh+DX55KqVSdjnV
URTDiOueERTbGCqHtbwMLlfFYoIZNxSOxXa7jgqHOfkcpIvLqmyWpRbHMm1ZagkuEGzivDbLua63
8xO1/uPKJeN+mhP0YvTMCci1UlKUOn5XrRu4SsJO/zAKJ8QY7rrTQGbL2FGxrXPUCL3bwugr0irR
2a316F56o5K/SJ5BYy6HDpn5OzMYzwgHqU/1tO2pj2lA0gFZEHLnbmFs/M4OjzlCF5fMgYWLZ6Iy
2cguxOJTs3ILkJ2Uoda7dsrHZlUZ6s/Qm3+ZKntDJDgYJp5V5JBTdqqZRkB4iVJ8cKk2vvNbQ3ue
SHqujcQxj6CmtOewdlzY7gMfxekSqjDVHNa2yL5aSL4eLaP6Vs2qy+OqsIFpDACBdfVxFnlY2ZiB
Zh6jtv0mR53I2crYiNKdf8aKNZfpsifX1QqlPsLSlZ7HZKioX2c/pfE53Js1gBlp6zWqNVvP9/Zz
VSh3JXW626ntUZsbg3I9Npl2mmWTNgCcCiEnuJKGdy7hL+D6OAVZ/7MnQ95FG0n0MS/U+gB6pz7p
KsSSv9UGpeSgHBZRcSYtEp6lqZWqhE1G6sxWc0HB/0ufUAbXNpVzyqgDPUay8N2MUSvPlu0E59sC
0rOsMufQXW9+v42pb0iUz0G6tqLyO6nU8okMVPWkKOlncv39xRQjTbXGA5BJpKxERFnp1VMRdRuo
z+cHGa9VM0LEIyVS0qlYdvOotxzdi+lyku+nGoAjtL5vL+Cm2TXLLWr7jbJcDxyVrOzEK84yGBTB
fNQnKoXk66MQoR4nl7QkxNVOb7x1TW1cHQV4rBw6AaTKc0tVjhxWntOsVDNxrnmgqG8/5/S9ZlyV
DJ5xv/KMt2UOm9j4QddR+wvhtIyc9GsGBue+EA0pTO0+1DNrOwr10sUmHZlZoJOQoPIjh7KRIaEZ
PY2gE0+LSfaoGR1tDmeWdcgduic/h/L398vdInVqzf3RA+sq3oJsRseEQT0P94OvtGeLZ88StgG9
PetjfbCHYDq4WttCT4sp1W2DqhU5ll1pvc2R0+2GJCJQ3KrZhjP4564t/jGhUKn5TCLloHU8Qsgm
7QMf1JUYN6qi34yUu/x0L4F/2WYxo7M77+dk6TaNVN9r4PL/XtpKPTdD2/OPZUtKXw7GBH8jvCDp
JkFx5qPWeQN3WhORTjsoPmruC6TIzitEZ/W1iZEMdMY0/5j7U7l1A8rLecSG6LlWV06hahtPIPOR
gs7PlkBuyp60zQDRgRULj2yK3z05hCYNt2el0PIM4sZbDEeVPfMFXuruQQuz/kHXLH8zDCjeLDZb
rYJrU/p7aRoouoRlVlC6GpM7HqVRNjHEEHsbQIfgue4elsZ+ilu/eACd6fCoaFHEWTS1B+CeF6xi
W71mFmg2Skw3MfSah5Js9WvX8Ak1sYXksFBipv6X6mq/a8+mGA4tCFYqhP2L9Npu+GWYvOlOTgUB
e5/VevUgfa5Z7jvTTj9IX6S0KxA46bPmad7LgPwwDC+erTxHMOU9ANhszoUPIlWMMqgNbr3OSxEh
0PrmKB2jFdQPXu12B5i02I+I4MXRhcpR1cwOwQvCZCw4tmDXBQBTlli5OiJyVRKGt9k3X1gDx1AM
basEgb/zhhAegjQo7mWjWkhDzS0CunKIoPFPR1M2UNOoarBbgnPhRXJi2IRJCfXc71WSUSvug1D3
tkNXIhD02yFnWAOndrHiQMZkKjsbpu0jr2Mfcw3VGEFOqQqpPWS50AqWtJbLeHEjXAjhpRxPbVsd
GpPi5TCZ9wX5f1iegv7BN3S+b6JnJNcYDcB7cso/LbFfDOLUhz+QDBCOvmxrKhgAk3JavPWVlDr9
2IMnEALa4+C1zsMkGqpyUQGuOR1Ltch5CDPLebA039m3Y+KsFpupKdqFCqezNMmpMhYam1Wb6yEY
RVaTTi0IotvLLLblZbyeiuMebpqzFzr9kcJsitPTcn6z2XJvMrPjPFIMXdioKNs3H8deaZ4S09kH
qj6DNemDcwrCdB3Joekk27QLmoP0RtX4JfZFqh50zkvFt1dGwa0C8T0PhIhWsHTVaDmqWnW0l8M5
rkBRaqF3lUOtBvGp5G+5EXZ33KnS2yT0WWAehqlhK6NKw1JWdQ2eXw5zB8JOHcFts+Jra5cFSgvQ
AR2b0sn3XHSNJ5INXMkhEvgvsqHfhhD/KxyB49pB6vv+r1gTngC0WIjNU1Te2T5uKN71Nq06G+de
NLInmwgpqrNThX4FBzoeBbjVqjeSFsJNhkndfDC8Nn4bktaLn8u8a99KtfuuddHOdarqsRxU/Zmy
dOCRdcNOMQqN5xG0xyawBn8vvZHJ8z6qJQYADIInlL/PiQ9MKhHBNWeID5SAn6RTzo+rb6nL05C0
hGX8KagVGK5FtFJC7D9DLK9alrpJ+al9kA3FV6oVfhisvvxAMefMWZIK2eXsJ+naTXlczU0TYtTf
8W1f7I3Qsu50R//uZwiSjYOW3g8FV0q2k7Djg0a870QjHWOe28dgzF5au/plEhPy3C2vtR2vb/Gd
HZzicL52kqJUkM/L3tK0/7BNmfX/ilumxTHf/0Jpx42ZBglYaR/GncmkYljUnOpNqMMYRCN7fUme
ZCXHf7nBgkaHMPIv0n5bQU75K26xvYsp4erY8Xv4rqmVziaDF373SssU2fv73eQmZ0Mj27rV/wyU
Ky5ryzgjVKxtxVUFpm40AtaDC6s039qk3FmCW1qOoTaJAA8DaFxsw2igYfRuLCZ20ijnLE3tOvGp
LAflEeCg9dQ3+TelsIaLHHHkqu94NrM2Pd+bJ4RDDlFSjJe8czVUcqjUmOxYR9801++lTTZ9bkFy
6erFVg5LZQa7W/XzkTNbvv9dHb6Cho6oUNM6tAKLfGd6U3dNksajTiUKTopgfmVRDq4BCIVzHYBB
D8J72bN07jaF1sGO/KcDlTFOj33rTdrtOYuhoRAhWvqjGUgkyTWywg0hhxh1LnOKjYIstaG3hWVs
PZEw8L+lCJOcszYtzs4YP0amle3j3yZpr+w6LFd/d0cq2rHyQd9mS/+7oN+rSdv/XrL0vV+rt2Ww
B+TkbrXBy69NGvUQLVBpUFJjsorsPvyeA/OkiOgHf5mPBtxYb7NWtBtfc9P7ooBJEHI//TDZlXZv
s0fb2H1Xrind90g+tPMlNIFn7+qQUiKnccbNO6PsysYIAKj3reED1wKzDbZbny+Le4Livlt1Ph8T
uslfFkcEPSwaa2heqlnxgbstl2PoSOWISgnz3BTzJzmSzVCa4ksz1Fu9mYoP0qZGEMHUs8uPG5OP
aDap2mgrfaYwQX+i72fF6NaLLctadzX1gNWXhcbkq6+hXX5blXKwE2Vy8UquIW25B7esn47xTtrY
HEXrSo/aAzwj90U5IfGBzNKH3rPHK7yZ11iMKJOvPkyw8O8gTZs3cigbzvC/A5SPOZ0kLG0s794n
4y0nSVNLtfUeZoN+XUMMTZ3wOIEk85FmHEv9PgUdb5ZzdNeKkbTroW2e2Tuc5MhVZxOUoj5VewfJ
rZU03ppG1e99Hakwo4NpTtrCQTXuzCleNVkdb21Pqe6i0iI7CzXvIXU0447/twvg2dFeepsEitqb
4X9Tqa0zyFAo5u7NU25GxZewonDVhZUKsiNF2SZz5VxMGEpOXqOae4dDkYeeesgNFCzqm1VEX8lw
1T+ceI+iRrDjOlPvHarnHjpPt9dFFWCzu85bFezNL13rnaTXVhIY79OJrzhao/ZBBQt5TJG42Rh6
bV8om/8OpUJIAYWGpLcwLc1is+FoPxRqR705EdKujFPZw2X9axq1m/9/lvvXq0qbeIc8d+nbAKR8
LdKXrWg6kXmVDcVGmxjA72UxyYhAn7Rdp6v8QUWstMn5ckgh6Afw7tZRjpZ1qZLJ4QLZF5RLnTpg
5UJmOXuu+pRiUeczVPbefUOGbWry6lDoanSXDy3Vv5ZhP3IahPKU50OuhA7pClkM6/NodU9DwjdY
GZu1NZDj5Cn/fONXfUe1KruTl+nbujIplRHMqrph0cieaGTILNhZO3FqHc3Zj1kvp3uuaNBcj2H/
lWKVU0VZ5VsAudGe+vL+UEV+jIyN+tXiO3bIXQf6ncIpXkcKkPaeO09bOWzGtt8i1JTv5dCfh3ij
WkZ8lENPF+RXCF2cJy6VrwFMVpQbQb1VqapyRf8ZXHMO/VqluvrLqOU/h7U4b5VDL/F8qMj6n145
zB5KczsF6vd+nj2YX20V1aHUBOvb5gno6IEnGFtDsYT/zCZTevUqR7LJwkwQWejf48HIs+3oHHWb
g36ODQzKYVTj1hObdQpjqoEkEIVm0mEi5XDz8lMzKVES0Wlt6dtSH+Ce/e32KssoN3LF27JU1q6m
3Fe2LVIx6z7ti5OVZOgEIhe7mcGff1UtSBh077MyD9Z21sLo1NVu/mQkxldEPLN9GQTgdLqguMrG
9cf2Mrj3cjA1VdVtFqehBNraqpFYGrtqOEBo+OrnFcWEXq2vPN1R7lohGEI2ILjPU9iWLM14Zy+r
PDBXgwv5ZNR2nBsQJmfBQNsf5x6lS9IX8adOh6PSttwv7RBwo0tKeOJ76jK6oe3hjCi8L9AEfdHK
vn4yjSk5sVXStlA8D18Stsep4X0xOakjU1uqYGF17YM5u9/lPJ4DuH1TdvI4UvFIPqIzue9G1o2S
TB2fTM3WPlNRinYnEJGjfHSUTcajUOiU3KbE06RsooqyT7WtEAjPHRem4XJ2rqVnb+RDqBsLubY8
WGt+q943SazeF43/qY4C7ShHspHOOPFXA7Vx18Vu6Lp56UpjrpCqVBvv1Z6N+Wr70bTqVUQFZ0jm
tp4+uns5zBTrBVXnNWqsaGII2hpTi0M+NT28yF4yh1mzkt0gcJNmtbhUt+WhpdZAhjPlXeDPLrJ/
K7O1Pdgc5/ESiybgFCbf1Mbw0Snsbi8dqG/5SJ9ExZtt5lQclnXY8LceQA/Jbihod2IhaiFuOJdb
I5h8buNbUEfKTUPrC0IsgZmWqOgGPjeNx8/QQWMUXmqFo2L0XGf90Artnga4PHf12Di0ma6/qL3/
0wv1XXyaBpTh2Ce4K2rpgq+zk+zr2DR/wLB/bOKOQz5IGnh89I924xQP8iA/1at5pQZ5eJbDQAvD
baVCTeYmzkszzugjJfNn23fLXdqOHD56Tv1R2ItKnz5TMgstK19h0jvrCoTUqVDH6KPpJpAZe81z
N8ECmUX9d2l2syHcl8a4srKDzTPaCeZumJpFz/xzOCnjIOQLcd+6t/AQuJVZceNc5vy1zi1aQ14g
Xy1rBp7z6FAHsa9zZ7goQTEgeI+UlTVo9x1a5iZivtikN1HH4SKbos6flTFw9kkT2/5V2qAGAUOj
l/VKzgBkEnE8LVat8jk5aOR/SsRf0fqmJqlMh13yu5iLP6Azr6TXiuJPRaN2h7nVdKoaxIwobMkE
lXZEld7vQFkFBqWPfbHaLzzGJgnUlj0bmpJNSN2SxNgrdWLvSvjMYLvWNXUTBO2PsuQoX0krdAKp
e6Gy4pfYO/9XZN+74adDCsDfbIIh4y+HmzsUvy7LyGipEn8Tjv9z/X8ts9hu8vG/Z+QWzCr8dnk3
kXg3kZCHltHLe7VC/UNg5sZKU5pqwxlD8YDCWP7giB74AgqY7Htpkc0coiJXD7bzLtRL24nnocNt
yu8VxmrKuIz53VbOlEubrtrfTZxlSZOZ9SGKF5bJMXIUxrs5tgJvpXFfvZbusNXkUM7LyrQgnama
OzWgbJwyv767RCBCl3cmX516X4cL/tzvF4fXdv254dDx9jZMVYiAKRuEnJ3HjGOnzuOgVLcq9zFt
PPMK7uUkfaowFYMDUYcxsTsSQ+loy27Y1prnbfSYffiaJzh/1eAXatDOLYY/6r0Nec9FrsJVoXtE
zWbxg/1rj7C6XB03ObhRZ921VpFyf81IgWqNCkQHZoO7eDatO9lzg9o4Bm37dIuTU4Ih/S/38/mQ
8c/g4JsZDj+JQ9sY0coWq8q4ZSmBC52csjjdXlKDKyOiKmsziGzj0HcBJXhleZBDtM4RArYoRZJD
N4Pqo+6eEAxwz+hLOLfmr6F0SFvvxdGunMIY5kGwf0Y8pCv0bepHNObqxygm52WWOhVfw1TzMdNQ
Z/LeJoO5C7abdICtQw5lnJzbxuw9TA6Yb3P/Wq9pwnZfNtRia6ien82i/9l4nXMe2DRQAg/TEsVU
vxxCsrxCCAE6TituinoHdzmcE9AMVloVbOQK77pyWRktPT4MIvzQkEaaVcSjEN9EErPM0IRvY+9C
yTSHbIOFWno5ZOrmNqYK1b3coiYvgMHCDr++81hyUiHmw3rO4zd1gmzDU/YrZu0r55mqQvZXNFZS
Ksgwk/WD0EfXTslYRpeIOlfY541TnKW7gDPOQ+xQVjWXlXUiZ2sfAnP4oBgDVdawIq+MuW93PEBN
nxNOEag/nT7qAZwIfEPaXZ32N3tu1/PNPmT6O7uMn4GT3OLNtFOuqCpCyTJCnzRU1V0t1HXThMfj
tpyi0yy0dwcHaQENAb1dI8R2DR5cDvyiwo30BlCzXnw74QYl5lb5ZD+oSnToRCwaB+7JDfxXKEzn
x8bujVVTw9oDFxwyDpbxxdA65DGCPoLO3KTEVW/0VRp7yV0flekTikv3FWzin4BZ5Ts7aBQI1rzy
k0clM+dHJcV+aLST8Ec1MbtSollfoa5GQKhCBGhw65spsEMIisjk11etVjhLy4Bny2AZIx1yKJvS
oY7dD1DkCULB+bIEyp4iKJ2L4duyvDTLRRbbEEafO+dTOhbzrjaaQNtVs03RosLj2gYh0mrNdbRh
GyVcVpxUl7EzuIpnXpzuOEDKVv/XLLBU8cnwjM1tEbneLchM+jdNMepDbMTR3dLYBSjqYVovFuiR
ojt4LNFKmCPrmSPJ4ChtS4jsNaU7r31NUzaLQ5tcpnFqGuytPqPuULzYzSi7RQ2yA/amjZGa79+F
4XAU15XdF7dOhlPgT/3JU52fjbTJoXQsw3chcaWkq3fj38sos2+ufWS11tK7TP6faznihZW2DA9o
Nh+h9pj30eiEq1pQaLUw+0MF4JabUvGMcx56UG9Jqq0E0qhrQn5nPVkRh71+PamoXDJHLfijTLN+
liHQD0QwKyHAFASldRhTx2H3WCufhkE7UjkHG7cajiS/BHe5sFdz9d1IYOqI4lC/K1vz1ITdblD6
U9xYxdcwcxvukobyEsVmtRkbZXiwVSvaO3BrnF2kJ9ZdOpVI2+mQ37ftl6xx4hejVJyHgkLiHLq3
F598zHMRnKRLNlA/AGlWG3QDiWZf8dg05grN3W8VWsHPiaFz/zSUtRxZiBk9OyM/MjfpNhN77Y1j
rGwlSp6CsOufkjGLN27mt/s0s/sntSjiK1fAV+mUzRj4n112ixc5go7D2TcmtZuxyrHQmsVcsZjn
hD8Xm5u023MQfJ26loTfXLCHESQ+PQzZYE7EEOaTrdPq+yqFDSiKlIGb8C8lHimMo6UNxM4W+NLF
UTXlF2ReHCiWOQVQspAs05g8SKQVKMP7qs2SBwnCEr5GjKQviOP7Rk3V1dSy63CstiRdmKgrsPrl
B6cwiw/spSmWyOd8L4fSYRTUCcexcydNjdXXF711nm/xYlKgCLnUgIeedOrjdD2Y7dfYC7qzDCGT
4d63s71eJmhqu1a5SF4azVwlDpvgpIx6C6rg1D96mXIf14HCwxLAzzsky/q7bGjI/6spRSs+VJ57
w6FmAY2ieu/7msGH6DfrygpJkYmbaaoncBvHyP6IkWyksxARS9j/t23qUeEbG4p7E2Vb2C7shDxT
u9CNbKc4c8/jGFb3aJRUa1Ras2//74iMNcY/1+i0Ck0SowgOVZK2T82kfPR5j5dCjOq8Cw/zMGpr
RTGbJ6MY26ck/aibafJBWiw0RlAytIad9EWT59yZIzxJQdM+prEOrLky73g2RZk76/uvA7fs0FLi
j63jGbvGM6Jjkaj2XcfFwB5c/1xzm6sp16U7zp6ydUsAkKi+u9Bhzogtza3+MkG9dBvqva2/dL3v
vBsuXhn8r7k5Z38HOG+zWW8vsvFUmA+46RZQOf6yyZ7awXjBUbBPFiQXAM8pQ1ZXhVlyczN2Ak0a
d84hs435NJewY0tS9g4FJO5JznOvzcph6jug+rkefVIrYw3pZ/gV4CRwsMh90Z0YicQSDE7SQ+xq
RHfWoOh3CQwyFDfxM7lkQbm9Oe24dY52oL6FlDSQ6vFfi4ZLhGfP3b5HwGZTeLPxXIVmcyb90a/k
UIcc/CFqEkR6aqVbG8abppfdk/TVECwkShXeyZFWTuXavZsjLuUPcOC45ylRkjUAAORFJnu69tVs
rJFbCr86hrNjp2S99W0Jq4gOQ5Y9KeFrKQTBRICcmQhhknqE0UnOZGsdfZ0ra5dPjvU2DEO575Nt
GED9PYMYrv+LKnQOp1ZTXu1++FpbdXIvR6r+2nSt+gKkrnskuXZN0wLl784nk6mnwVoO9XzI9kCB
7S04vY8Z9fHHqrbzGZS9Mh9KUNd6ytGQKhorHOGc+t0bM5gyeBgYdtIhG61M7VucA+HHGdKw9TI/
bUiiIH/UNTBA+OHOyVHRGt2OJ+N6Su68TtW5YqbaB5iah3VSNi4f+hysGqc2oeMyxnXpBsXZ7qrK
vXUzvyzOmmtxBO2UMDIq3zoDdm4O3AqkhkZg4BN3qcIYkMXp2uFJ94VmeGbG31LfX3P02P3I4v7B
hIzq0zzxgzGNqnxovaQ89IPNGaGW6XdGXKmbUCNhD2f3Fzlpco8lLETfHWvIVqGa1y95j9B67fj9
qg5QACc/2MMoym+umcz60CZ298yZhNAaA9suvXURBiR5zG/S6RSB98QHI12yQe78Ff1u7ypHht24
a8MdQJyJpaEu/uda0lkps/vnWhGCJ6aheVdTTJZrxfpzkGbmRh679VaXom4UtT/P696N+1Fx11kH
41Aj9tatDvfHDB/MAa4I6znVYmdX9XmybcVeu49rqG8VrsC9GKqjMd9xak3el5GilfrTmDzKiXIx
xyqPKHgM3PPwIxBUUa2VeWe5lmqM/36l4KUMIm49RuDfmkBvLaCjYRLtur7pVtLj9dVPtxzeYtSs
0Y7gPI7L5LjkySKAP2ilTQaX0RqM21m30TYDxkouMOX6Kky+oD1XQ22KkGWie4vOIsC1ihafZijy
VFf7ZKkhMOO283dDUEyfjRnuqV/mroJpV5pV55/mP6LlIrk40/sjWprDOP7PK+A2HlW3P/DkZO0T
2OifzSn41tv19A2SkA8KBESvph5bFFdZKpWbNY8/3TyvZAQ0i7uh96jm9MMSQHv3ZsTauDbIwF/Z
TcK8qiptcZXjDtz4IHihvOEbW2tkuwrzRx6Ud+jKuJ8GvUbtqOJU2+E8dV/Ds3Nymk659L2nb+di
aJ4hNh/glWvGb0VtiAuP+YODoT2sw6su9+bnHmAL/CQqGC/xqVk1cI9/2NFQu7ZmqT4HLlywg2X9
jI8QilriF7uI70W87xAv15cf6J/xy+sGrPNXvHw/f8b/Y335/mvx/p2p2I4kUJ4Nz/oeGt3wrYMF
ek5S9GHcFZV0EYT/Vn7gyED/hn76f2NsOidIbns2nJZ1gD0o3vmuP32Grw0qtlp5c3Q4jythR7x4
+gwjz9r8bc8ptLvZRfzsmv2B05N2lSG4cm7MpK5XaabY52owHAQ8en0jPbKRjmUoe3VjMOUvdxF3
py4cx8Nin7TB4qQsVJ+QdYaXKUv0T2XfvLhkVX/At5spDnxj3TwcRjRq1iM0LLu09Gqo/WjQ06ov
cih7slEG0uWB2TYwoXBLUijRKuf2Kpuk9NprJBo59K3RWkPx0m4WW212nGPLcaDM8c4wg3kl58kp
0jGVsMpS01lD7++on/rZQOqtDl4K14ou/eBoN/sUQ3EypjZymiqKJDwbmHf9AP1LkmanyulQUU9B
c+29HOFuuNuVCwe91M05lCLPhuC/y+enMeLxxit43HKmJ9RB5icX7QJKSnvEF4WNspsJYVc2HJFN
mZ+tP1DcNj21owcFLrAMmI+9uloHo0tFQarfSa8diTorUGJbzQjnpw4iLvE0zGayXRuq4X2Mw+lN
g5fwR5o8ODAZBivbBh8xizpBaPW3Xcq+RS+AHfRq91mnwm3YozwX3kEBJR4xjQEpX5i4xoPqhCAD
NIjd1Ko8ydHI0ci97FX3TV+Nt77CPXZj6Smf2QgQiBp+qoaygNLzisrEa52XY7Gv+4ktM4R6a5KT
49WibCuHCwqmH6P/6jfFeiwnE77bUtkGahadEm2YPzRWDOUsxHKHUbW8rduGzc4dUYzVlGB8bRNB
+Njm4VGPu/F1cmNtxQNgjg4D3rlKuKMggGdm0YhKScUd43eDCOTPIc9H8UnxKvjo4QK6owyqf2mc
bs1ehKxJrHHZSAI0ccSQOntI7/p8E48G/yXDEeyaBVhijuC3dtnoH0tFaIg3iXdPwq0+m6BL0IZS
euolw3DH4u2qaqmOyF1Xf5QNm/t7Q9WgMgzgLrvZoR0wlfKhAbn9WKQUpkT6DO32rylmVA2cG4Yf
F9MMSedBNTjQXpYhT4qwDXfG29QGYsp1Onf5RvMRQq4B41yTWTfeoOKvArV9Kyw9uHMh81xJs5ro
KGiY9kcNVkvy/e4OCXZwUwkHihtFF3BlNT/WSe0pmy6ueUYqcnM391p27yZBfmsypE4QhoYC2waK
cleArNyrBjpsVtNN91nQ21TfaM5nKJp3pRkU34uh/VjU2vhqOuqwVfS4uaDwNlyKtqg2g961z32V
+RtS5NGh0aL5lfMFYDRBTfHFoE2vodt9VsCaUCbISA0s9jfZ8GTmrfmsgp3izzu/5ijzPISz90EG
VeIrQ82DtnIimJb1vNsr6pjsKhP+Pmpfxhej9y4K990vtgsPpjECzokiVCcpyYSXbhzaL9VECV3h
pO7jCLPYedDAAUwgtb9UHL4ZnlO+wbyfHgIniPZNa7WfRMpIBqDSCwfulPenutf1Jz2qXjvOXfcB
ZwGHWhC/tp6mPQvE0S6pneiE6C9FkJBZrRH70r+Oyo9KV6b/AJRy9aNe/EPoOdHBKCPj4Da++tgG
cHtDPDb/B34IAi3lWx24KbibRn8IHGSrm95BchaoQ1408dkTDNKy8adZvYD9yXaTgFYstlvPhWTa
bflC3TyWCAw1PmLHMDE6v9fhs7ERQkVerSrz8RTMDkeLf3flWDa6aY4nlTKS/ztIbRWVtHMwjCcr
rv4PYWfWJDdutem/4vD1MIYE94nxXOS+VWbWqqq6YUitau77zl8/D5FtlaTP0fYFTRyAzFZmEQTO
eRfuAoAxACOEVIIKyEwPte7sV6F5X1RDd43cr5GhY6uepEF28kfvQfbZbmPeB0Wn7qoMTGoPpSBa
xmZgrLvc0qhhzW0fldklU3OO7BvDXQONx8LZpiUqf2MhtN1UUZKGzG6zDtao+NQT+G8MLLv2Wtch
sH+1P8sWgrfttbAcMsxZLNYyJg+zngJeBdoZIxNuJWONJ15TTWkOtxHmq0j9AxmKCS3RDu5WDtYC
75gZ/1gK+57qfXRJVBeTmcC5T/XSvs9SszngqR0uZNO3B3HBTZEUXudMX2utPwwCpIvixtOuUQxj
w6JDfQOAiPypsq8H5Z7MU3c/2GV8cEzhLnzP/9Mo4nnJN3tYm49WydqkoW62GFBQfhZxlKxqr6z5
/AQjAFCCd3bNgsW2oayraeUc20Ctqdjm3cWb7QqQiB0f2xaU4Ggo6avvY9ts2wjVWRbqAvC87wuv
jr/h4ucvutTA2KNHUi12aoEZRAQ0w+7SJ+Ri8cJqI/u+JfG3Hgfgh9DGtU1T1rAxAB7srEzox45F
797v+BoddZ4jVKvZGVMf30H/ZiqyhviC1SKvRXYB9+NsZlL6xfSIvZlKegRDtsF2TLRXBu0V/4QY
xiEPtY2QbRPY5XdDHfdFNovweyaM4XbC4iANxoXVafbzZGGPG7YVm2q/giEt4pVb+9UrCCScIfQc
8WHdrl6LZMFeyH8dVSs/ISWSLOWoxIbzrScOtiPzRUi+rJwkQxZV1N3ZrL2KZ9qqsEItlRcncCFF
umQnctE9mr6yVMdTYJ67pAjxrBmyg8BC6Q+9yL6bqhm9qRrwxTBy8JXVLOquSTIBlLWQukj96izt
egSi/bbllIW+UPu6uzgzjUwyaSXjFixmhxx+9+DMdFwZ6mMfdZakEwfXSYrHCe7iAZPpblFWcbcb
wMRtsEdSL3EThuhXaGfZAikLMGU+oFzYbGP0iXlD+ka0LvVeLJQitR6QYxGLcbC8964tL7hAOP6C
V601C9ryqXdhFsMcKbNwk+k5b8pejxXAUQmeriKyIWY09h1pKn1a+RCuWCe2p1uz7DyxaUwEmRzK
0vwMUbRxYk1VD2pc47OFzOgiEV55Jw/pXLyp+OaHWzDOdqjXGCfZqaYG6iPkyNaliZlH4oAKaQw/
Oid6urEUpO9HcGA8xrlxjTpXvwZ5V54hGKLq+u9QPZ81KEx6w2gfP+NDrBhLq+6KjRbGPjrRGHbu
brdjRgS7M5q3W8kbYznanuqq/1OrJ7T1hyD/SM917zQfSmy2C8Mpx0enmlz+pUZ/YGfrrvom/8YK
wMJFgxJyp2YBlTAodrL52XFrUryK3Tq7+y0+GK26itDVXslhn4c8J4VhZFcZMZy0cFbDqLVLYbjZ
evAOqvC7B3kIHL5aT3TqXjZRKtdQ/EWJZ6i7B4W/wgdkLrOt7zi4y89XyRhqmrDXtcg9yHF9A/El
nrzN7YJ5WC6CbFNP3riSV/WV0T1UlfqCJWl+kqHBwWu2q6OzvAjsXo7bSLArqFCctZ5E3KjhXKlX
PclYZPmZPcWb4qf+xrB0/0BaWXvQJuRd5YjBrr+R3VIfa9Wp9pVZ9xuvwStYzaN9nRemjsmL8M5l
A9+/dc0TqiRIuOIlsDKNWaQKa8IVMrDVnryl82rxcgkL23gJQi069WDQloVnOa96UDMVqlXELjs3
X0wP+5PUCZZNDmJe05x4X6e6dgKfFm6jKOovedMUa9RG1Qey9dbSqOvopSxDDX2ZFF16a3xXMIT4
o+6ifRHrOu82Z9yG3uTBK+HQBkzObjYKdjdk4y0PYf1kfPPMxFk2kzsdy7izn8PEWgfFRBz9la02
oZtqZvrwlgmy0h2yrh6ZCFzIdUog8+VjDiwsKIbi0hZTde8F/Vd5eeEIa5WayLILqtdxmN6RbNb3
rgvUvC2G7qzbdrYOcNt9MkvNhMKahV9rC/doueWp+n3Y9dafiBw8m1acv4V5Xi7VWhMP2TD6G3nH
nq3H7Y42uq1nJe0xnxqs/KkcBhNovxZ+NYPuTsSCTRR3zEBVfNeoeI1/zN4zugicNyvU+T16Sz/p
aWA8Bj0wjD6x33odKIuC+sDeQEX6UfUTdpEIFEyFmmHold1QdH5mtEdmjnYpUXSgWtvlmH3znDLE
gMpzlpVWiZ3v0uy7BLGkvsc1mXwNGOrG2IYKFuGyd4jZoQVAspeyVy8htdtQC/H2M4+KK5wVmsX+
tyRY8/LXvpWt1mDalaonM6yTy6gY2UxVG55mhFmRi31VW+Mze/3i4IsoWEtg2a/xcI5LINqv8YL1
wn+Ky/HKUFRUJFNzpyaRv0ldLcCCXo+eg05Xtm2M/oHtRfFzL5TiYAnML2VvriUK+46RN9Lc67oC
N/UhuZu0uYjT1N8k3MNQuuTQ98gUfKI/ZIx6J+X4H+gPZTCSg4xJgIjsqE3qAjXgUFtH6NjFoe3O
mXTKyEok3kqHmb0WFpYnxVuD4/VLNQvokwRE4WwemnyY8abNQTXKTIExtsZZnon5DEH/y6BMyUGG
PuN5ZjXb/sdVsoOC+F+Xeo3501UimL5XU23shKZFlzaN7VUO3WdlFqisy5g8+FAbdqJwcbWCxHOp
q65lgQv3D56XseymuONf+OMS3MG2btk6x9s4eS/PgzTZzMSVn4KK6lkrewLv0Jp1qKw6I692FUK3
i8StAww350+I+QR5b3mf29XzJxhFZ69STyPvpLfuvTVpMO20ofru6h9FHg3fzCLTl3wN6YXSsnkI
MAjbCOx2L4EWm3ik1fZaSV12llqXvVhqBzunFO1umJuZWSG9HDvVQfYi5tABZQr606iG2YvZpu9u
1FtnON3ZixGxleepOjQBfzZqwqfWk1q8geFD3igwonOkuOkjzKGLjJtOnoPQgDQ84aj0ZvfFanSt
7AXbd+NY9OFfl3spEmMhKupn3Ur+4+U+oJY3a8pvlyPCbhx92xVLO9VBY+iht4xdsj2xPrIXcNro
S92+uogaPTdVrVz9hEJ66kRfWj1wDqR4GjxtivjLwK51o9o1aCl+k4WrWPVWjB4Oc3oVnIcGd/YB
fehdPWKRpPhjt2qCwnyZQuvPIsGdokzuoSazxJ5JGPA1FpGVnx3dGE7SaVf68c4h/t6x4zD/bdH7
I1SVeBb2aeQBYa3afZWUDxHq1OoWTkDzUxPvmHaPVdRD2ar5OYgrGIaem650w0ABcT6kafueIJey
H7sS48CxidKLhuL4MrLtdiObcpw6d6SjoIhY6dntBtVQrVw9AYXX6ePT4JFFiPT6FQfCkgr5aK5A
I80JBQS30eRO7gZeai9mkyxiM25eDd1SD97gKEt5le+Ldpma2ETLXvV1RN7vlURLeEoTnNTgeDes
3qN0NdZecahD1VqR1gw2XcIbHI2BzoLHyA7MNm6nOULdNYDcE/ghsiQd1f84qNO9PsvkrFh7O4um
r3i/o1G2JPsYPTtNDDILr9SPtAap51nfI2AIpI3t6VHPsKEdBsM/GiZ8NqQiwrViw7k3qxy/ool0
M9V09BHNbz2zMKVBH2lLbBO2g1fYe7jb1rkO3XLljol4rYR5kR9khMEuhguJNRwv0kKdgBrkXnSR
Z1ZdfleUwKYQ+Eu8rBoXA3vcxVNSn7tBYcPZqWZ36qy6P8mzNov+OrN7UzmqIVBxBnyGfxuKO3p/
6227WVfFKkhMxpTN4jZIdy5WVreyWc8PdFeK6FV2FjNcJA8XY+IkT7L4ZSvGV5ZK2Z3swj8gWwn8
LbaykyVIcrtXGbrKIR0oJwex8K+Y2JkrjJqANoWw2WXMm8/Iu68VVVAuxqXwFi89Ue86qrcLOeLz
giREWsq1hxKU5r9vEqb8pzghIj/zx8i4vCruHGPlxtiRy46f7s4HGpcwUot7thLtc505d+HYgQSZ
W46WPitq6J5ly67z7146a3KMafds4+iO12Qxncy5WYBnXpSG0wOd4EoV0Zql8N3u0NZT9xx3wbhM
8cnby2vJeGMtGRnTTl47qEzYYx8Y29t/g4bCiNfhmiCvdShybVpdTTayt489E+jj7K9XYsFZpRYW
il1fvHhWtJtUYb9bhmKtEsAPkIeC4gn+4PUWR5VjFbOfP6lD1jw4hvgq4/I+4Vijzuk209XK4F53
zeS8D62hMds21SUIY/dsCdMiDaGhIdikw6oesJUsnaC/wsLsr8pMz694TU6qC+TsR9wUZrCicGmy
QmOE7PBNDbOKDAWWOeQXquIi7DpeMsxKjjKWGnG0YMY0V+W+iQB/a6zi16Urxn1MYfOpz6f7purx
CWrIBY523T1ZNmREHAJO/dy6hQLUTCo0Z2Urgq+Gl3nSH2Vz9KJs7SfBuPFiMIhO21qbTDJ31MBr
F8V8inn8xqi6YF7CEGtndo8GrrdYNVEACGfG4WpTvE3d6ZAVtvLWMKWaKStyttY7REb56wIR+dak
7g4TtfyZl0R9RCF2dtgljkbQHyOuN6r2aPZZHqzGa1CW2jFkmX3U4ck4LRlywaS9MPuhesiUzN0F
YzRshygZn1Ix/EHq3/ojsphH0Ev4khdGsnFAXhxIpodXJHCRk7Fi6w8ne7DUof3WCCx+bc9Kzq4G
KKCuQb0qdmoc0UaoFx7rHqY5mvLgxb1xnBMzwP3n4E+nrozqbZluqA+j+Tj3N6YWL915q8nyfokh
gXcif204q95Ww1WoKPaqTRv7jIN3y54n4mkJinLX6boNvoYO36wBjHbmAEmRyXong1S0nFu3GQSQ
TVyrWwwoda1aDb0TVbemB7xzze1sLIWF19ikzMbDB+YuFTYN0fTgu2w4EVk5y5a8gOqhuhrmraqq
FG3KwrZdlkldXeUQj3fYfso1a6GjBvxgzgdfIL7hZ7G7l02985NzoO5gPF+h3JPWr15M1Bf8BcT5
B5X/5LfAj2PsksL8UYW7slZTLAYKVFn2tjcFe3ZL/jlxQ/yQyL08Bn6pLHjwm/euTP66o6AG8u87
1uhmbd0pU9dYhYqdocVoWlSV94oQ80dl6dU1gEmA3aP7IsOjrpJeSSd368yjClvfmiLUnthtT5i+
C5PfmniHPu5qAMt9wJmqfs3Slfz/MDn1g6Wz5YVOZ+cFXOxk+LmJu6WyoAhlLdNxwmipN6pTpEA4
3YzzaTdbAclDrZU23iGMKRBAaRYy+DlGR7l3axapugwz0o7SGVgT4y5rKFRFPJMLE4zm82gngjrQ
BA/Yz/11XzXOS2PNf0H5F4zF3LPfh3/eWoA2dzWrvVVgtPmXsUwbplYv2/ueEq4cz+s2SgnuWrg4
daUdbyqv77b8yeavGaIn7Zy4NaDArOIixv4TIdp707fjBdZm09cWJClvsDS5F3GcUD71YSv+kGqU
Z1Jw8abKeOtho80q19t8juuiPl2GVqovM7z5+jbrr+N8SEqHPLpffLQpGiCyJeO6H8IiLUfWougv
34a5SVVeCvNVjvoMNyMLHFPk6e6zoyxIYEU2AEZ5N/l5tdpp4F31LP5a9P7aYGo4J/WAz1U7hg8Z
WJ6lsEChjhUAhj7Iy3dNa14wvQw/Mp1qqGiZdV1tm7VawRbQ8A/CqTGVUswPfQz0V7ccAzI46fAk
+nhYZUVpXDskYDaijuq7VsAoEb0xEzr7bvWJl++CoV06hQtFj4IZFZY+qO9kdw0fFGeY/qNmg7gt
SQcjxZPH2MTl91Nr4aOjAePKlILceywwf8Nokl87bA4teLxXmHlyeESeZR93dbCs6j7fMUshu1hH
xiqYJ1x5aJqoCG7t2KyyaqHXMMn/+Y///f/+7x/D//E/8iupFD/P/pG16TUPs6b+1z8t55//KG7h
/fd//dOwNVab1IddXXWFbWqGSv8fXx9CQIf/+qf2vxxWxr2Ho+23RGN1M2TMT/JgOkgrCqXe+3k1
3CmmbvQrLdeGOy2PzrWbNfvPsTKuFuKZP1Ry947H72KWKsSzwX7CEyXZUUBOVrLZaqY4Vpjv8JXT
CzLBu+hedJKtvvbsJ2jv4I1uvTorSyQvL7IjFwPUqjJH18xBqMvoknXb6MWr74TO3pmSZiWbaA1m
y8pJo9NgFMVruwJRnb7GOsWgZNKSpRykxl23ckmF7o0sfM6c7Dw1Q3XVDK/YuX7eLTQ9hz4ug1np
QFcLvJNskVKtrpWmjOusduOVU6bVNbe7r3//u8jv/fffxUHm03EMTTi2LX79XcYCNRRSs823BuUc
MHX5fTFW3X2v5M/SFF7PwBRlk2ltpMV81KkvchS7iYTNNDsCX8s+ipkzIw9mp7V4+sQfQPOqe35y
4lHcHn6MMudMyY+Q6lsGqrxquyz8aHhJ0K2YPMoFsgU2GDJK+BI0SfuQTQ5kXsb4ilefI9MgK3L9
L1+G/vsfqa4LVTNcTdUNDR6e8euXMVRe2vi9bX4dPG+tz2rY2nxg/9SyeOPMRKLIA2Hw72DpDMGq
osjxU0yObqnxH+NcMeCMz1fLtjwLBsSB1SklhTjpCEQ17YYcRsJCwIrPVZAkt0M3ZBGq5zIAOVZV
kVNglGz7lQs23O+O8hoZvw2hEPyMKomPLkKtqYvczGAl6NiV/v33ZNm/f0/s1RwhXN3RhObo6vyw
//QwC8ChU8eW+ttU1c1GM9p0Y7CG3pPuTZ6jPr84RqR+zZyUQlRrhuT9g+gSuImykB2FYzyjQew9
QsuODl3qjut4KLEjrJpHTFqx9pyS4KFromR/awZziUXWWVQS19tWiTDoCZIWruqPHlmLGdG9j3ss
3T4rM/JMKLp993mtvOrzpj8N5nr5uXLEZ9wbgP0isci8AOTlWGSjf7Rh5Oe3dqBj98m3tZW91jzk
cxxCgsHtClde8dmdRGlmLXtd+P9lthVink5/faxd3dZ0U9hzksHRrV9/oVrVanTfIcF3Slhu+lR1
cVlCJ8lxIZ6SjmH/joXcOfKq7lQ0LmIGXd682rUIj3rSZfehGWX3WoJLatK7xl7GbocOhowfFBi3
zuNkDBHglBxP125lsx2t7L4vhEOyOWk2o/xwzysofudlt4Y64yEXAp07NvSsWQyVgn61HnNawjwg
lezUy9jWipObFPCFfjptEGbeRZN39dQaVkCU8Y33ibljDrNO01DG26HXw0seJWINvLa/j5g5VhhW
xk9+RyqPbIb3ohQ9VLxhUt6SIPimqID0FeGc0OWenuCsPVSG1uwmAGSkg9v4KsgJX+UZnKLv3AAF
yx+hvEEMMmrSF8OdBud2QVH6MFhT8LOf1zcd9EuPdGWoMGvlszDeZOVl/JX0EwRuGzEqXy3tpWH2
+CELE3r0fBbbE5L28rSeQvcWlE0A+cah+dOMqZH7SzDt8Zw2TdZuEwD1lgc/3hnOqOwpAscofSu1
vtScAKsExAZOWAV4p0RpuiN5eYQCaMm45VfsNX46Bfy9RrV+OnyOyV0WtyvZtoT1LTL8euvlzT5U
i+A5UNtiZVKjOOWT4Zxd6uhLfS4KtOlsvJmYr7yK8w1VVmOPcTl1ZK+lrltZ443OIBkMg+djZehA
eZ0JD2Pnko+ugWXJTkDK0aWv0EUwvalYGlU6LkY1wiZsHqw3LuXoLHy3dbs5TW6vnkGV/nXIMox6
yAnYW/bzk1jUXaqeIw34IvL2GznO0j7UsQkudhM7d2OGhf3gWcG728OOiUeTbVlXm1d7QO/OzfXw
vepyCFqek4AjMpRHynFno/O8Z3JX3cKNDtTSxrPiVaq/7vDYpPwL3M4ti4uuwK9AuheL8XQqjzKW
gXlFE1QrLmR0nvsCjY2Knbq/ZitMAgwM7G5EzNlfFyaLWyUDPyKvk5fIMzeIIBwl/Gs+7zU5COcn
PCzrJEj4YiMweGtj8oKVzbZirTWCFQ7q+mfYIPnR9CrrUtvCuowRqMO/f3PI5cQv85Ju2brrmJbj
asJw5DLxpzeHWUa4GytW8VUxomxpkxXa5mWBtyhAprfORMEOXbuX3HHaI/lk9AvmuBOhlKgW5nRJ
JsW7+qbxvS+sEZ9a9i8sJ+qDKQb1S1QWCxkPPD3ckQ0tNrKpZViEguB4Imunn4xgqG63LbWCBXmj
pufJDNJNIrQe44Uk3AjHd5hTYvtLj7xRPINif4un/tIo2vzdH2Nn3WMMtE/QXfwSqvkNYByhVXqL
42befknIJ0ug72/jM+ISMOyGSoSOwzGsnPxxrkuuiiw0NrKpjE1+gZW6i8l3FQgvCxjeQZfvozYv
HjHIpsLS1B/jqGjrv/+1nP/xnucdYlMIM/m9TEEZ49e3SFXWukMVM/jaBS1O0Fr+ZbJq7z5KS/vc
51W/aMy2fxvaAPyA71qwlR3tGY2cDZbY/ZvZDcnWaUW4NY20WdcBSBcdfMlRmw8OlbWjbMozGQtM
Qa3Gtg+RiLMr73EkXVQWXCVeyFfEArGLHXho+lItTp429qcCs4znZjQvQRVNF0SJ8mdXmB/UO5o7
2QrmJGVTBPVRNtM27JeVa/f7ar6y9Nmq+ZNub2VvCG58radVvfFdkR6CGXIGBrI9dTOfyJq149tl
U/f1CdQeUEsZkX2fo8peICPusFvIapSm2qj/zmRmzfW9VFjUx8htPjA/F7s4qkmmJCopjFhlqB53
89C68Xe2Bzmzdkf7zkbKbVqYRm7f5ZVxrnJz3Jdzh+yVca2x7P/yw8sf9ufHVJCjNDXV1lWDzZr2
+wKvR4q6611ffx+FX61yqwBRayr97RDzB48aifuSV5G1YUsR3VmlY92nE8K7NgKLskUdPLmYnQEc
lC3wbCrVrXPPCBdZDa5m7JEykwe0orKzYzOn+Y2hsMjCc9xBdYpUy3DuWOrt//6P2vh9kS9MXeXP
WVdhwuq6rv22NIoNs3R0LdLebc37UkNqvmuYZX46DD3qfPAdNRYok71IEZe+AzXSr4zMc69lKvJN
zPYeIyU0SM0s9w6lE1oHFQjNrkum6c7rhmpTYM18hX7WL3p9bI5FqJGLN4p6B+galFAyrR0v9fYG
+L2DPCvUqLudZT/O/lPvZ+xzHIW1+L9M1f/j4RemawlHMxzddOfN+2+bIRYmE3v2sXqP0vQjyy6k
5727IYqsczhjeSQ+xxRpvELxyFx9xuRZ3DripGGwdbugRKNmIU+jaQYR6+W4kTeQg2UHSjZz9sM7
jhStx7+g3h0KA2UwBmitOP3dDf4tT9WhnqWaxmTdkwMFdwBhVADogRsm6ostdUzmmB222t1tCKiv
W1Ofh/horizQmh2Rga2za1WnT8IxjYM0G8KJOLv6qtnsTER0IWDRlAc5Nk/j29gUvL+zMMug3fnK
sOkjUUP3dVpt0Q7lHUh55z1QE+zpHcB4ZEhsNrHmq9H47rvV280S5gLqIlrvXKsEMVYxdyA2RDo4
D7ILyBr/UkweoptzRzaydmm8ETNwM8jv2kGd00N0RFPxxQAQ+fePiS2fg1/mAIvdsAuw1bYdQIj6
75kBJCsTDS3bd2sAOV7WIckv3AXWkdLbL6Xh9Suzrq1dMDeVHgy3qjfZnezl1Y17L1nhsTDNp4yl
kwyPFtgpXm7fUAO1X1oN/IeTG+pSdroCGxaPR4XD3Ovk90HfP+FOVJ7N0rTvTD8UyxZl5W/A3GFU
6ePrVBeg/nBN2WehXzxVSvVFDuiUrF5Y7djcI/cYHwN/StaJNyhfm3AhB+Qic1eFG4xHr8hcfOI9
Xv3zrfHTe2J9az2xitF3g67gRiaJl05qkfbze35fZI62qhbV9+N8gP7zV6zKjOpeHpBK+TkmB39e
q0RdfRv3GRMRSkmsKX651+/3L21QQWyTBNXzR9tWzwGckLdEx14oLodsn9eK/dpH6MbX9lvXwKFL
OrVCrcmz3uwSO3AoiyxMO3AlGIwgckYceiXUhDqzrl02oHmdQA113XLfFRT+EApJeEx0H7to6P4R
9Llq7I8sPPrgxc2bR0eAfRF5/eJCELibjMZ5BM6mr3sXcbcQN+LH0a86bO7wPYqQrliycAFhPrQX
OXaYcPBKKsWDtcpYX6MYVuVTspC9t0PeLA03mu4TNkQnc9D0rfghlCL1Tn6TP/kUWcFIe9pixXz9
DMkLfrv+t+Zvt2th9K1KU1gLea2UWfm8X4rl2EEtsDTK7Wbd9bl+NQutocDBx+rz2TDHZK9auOJ2
9vfjcjTDN65Kjc2bMe6WhLvLUz/3nvXWMm4d5Ka1kysR8rLXmUfLs2LwAacwLqZGNOmQICbWYqCo
1eheHnKvQczAC9PljKa5xRrTmPZ2NsOF53HtfFCbFn5LLC6fl0Z2q5zF1C77aBRr1I2eDccd7211
qpda39Vb2ZSHIdPaRd856b5riulexrQUeLAC6Um2ZLwY3X3uFOPdZ6g1I/Tz2+ia6WZzNbMPT6NU
XCc4GpFqHV+x9fqg3uhfXUUzHgYtODejPbyapaWDpkG9CYeUn0f1MTMN1MrzmBbg8mEMLqNRT8tl
4p89pM0eXFUZHms/YhdNyXDrd9PwKMpRP838Q8ftspL8JB5Q4FxACjK2yxUHMgovJy1+FLwj0OUf
79kGFo/qkLZrS+vFWjZHNw7vs7FcytZtxFhqS8MXyhbGMqkznz0ywl52tdE9Qz+GomP112c7bCLt
nWlYfb2XHfKQ9MA+N66pz1pWfbWQo2VPY6t3QVKUD5qLeHbZmP1dbDva2WsBJAEiLb8lCJClyDp+
ydM022boKe5MNS+esf66lwPeQ+Hbh8CulRA1OngdbmPcDY4zkFMZhwsU2PQMGWBxG6GxkjkqsXH6
HCGH+UWGi5rVgEw2VIfFcuWwOw6wJh/MYf7Okuqo+YjIBynNxGq8fZb1+hq1hhJlTRIV9uCl33QE
dMrYGr5jVASwGEvNh27ykcdJG2vnRerI3OvYtyEJz5xr2X9YFJUlu+KaZem4532coljxpYXphUnf
gABgnf91cOfmZ6xIDX7GmWi5AeHmLgJqua9Y9S2lckBa2ejuqQAxozK3L4HKa1kqBkxj8mCnpTgV
Pd/yVPQoPqPa+D45M2VJU4ZzqpKqMjATEQabVJDfy6LRynd4Q6CPAjeHS9O2b1BzrSQr3ydA/luv
noqtbCbiUAwe8LBhLHfTaNQbeTGSkMscntuXXlGQd/LicS3jQR3umkgzn4tJ7Q5Jb5greRutss9q
QhrMy3qkA1p0JxPTMmALesObgY3xorSlQdE03mPk/i7jmg92G3y3NDYYXuPhGMzDRaOoOxfDvrUc
VajmxagtSr4goO90q1BQ7OyHt9FskAAoFzF+a8s+dsxnS23txdDU02vj1zFuT+H41Yx8eOuV+K5H
2Y4yiQ8IU/kzhxsZkai4lOzYgwVl7k2fp9VH7Kf3ytDp95MfZjCmzeGaAZtfQpjwNnEsZm1fpfV2
o2hy1npDUK+9KFlU6CdeXFPJvIWuwRCs+Eo3ceajkh+9iUB12WGVlXLn9ZpyN9jogMWiPMrQZ1ye
qb3X849iwflbhxHoynriw7bVYOHQNcUXJwmR7TEU73nM9AREs6tc3bzw79nhOAsdCgeVWGKW32dn
UwT3lChPkar3R33QjIva+OYFv5B4lmVby5A8pABtsGkZ2gOlSDKzLUsGV9WC5z4GcAv0JQZF0obP
KHXYl7grma/otLx4ePT1j7wMw+dCFdXKGVM8j9yhuRvmQyEi5B2yaqd6WXOnOjaH+Ux2ymGloRdL
ExLfWsZ+G1cmA7aX1hOkHe1UCXU69m5aYqBTR0/TQBncB3zxEeKb0RjeR2cG4cJDeop6qz+tfRBj
t4sg8JWbKNEWJlDpoy0QjtVgpHUIVurdTjGa662JqrxxGmvUYRb22oBv99xkGBhUBY9JZKbVcwlR
cI0xWLB1fKt8znTkLJnVbdxiaIrSwEjUyRG9nJuhbdu7AC3ppWw6bVceWGBGtyaKiu4RXiL4o3lw
OlnqnSj874l48uJJ/QoU/I8IiObbUJfewq9M+ympRL3KHSu4h/2Xb6J+UO8GpRxIXo/qIRn5kRKr
QGIFP5+lpYr2CsM23qn8b29pY3OGlGeu/GrU2GR33zUt6P/k0VCqJPkzYmW3iLFGeCnDMVhXBRDh
P51MpKvYSngC1MhyT30pdtgs8gAUhvWSlZl+KLxxvM6tsin4pvwgewYFnCwUTZ8QMVXTZ9s3gET7
SnWQva6WobmIrj2QeHrF/2fuPHsbZ7I9/1UG855e5gDsHWAVreTc7Xa/IWy3mzlnfvr9kbIf23JP
97Oji702DEEMKklUserUOf9Qtw0qd1a/GDepGvvLhoTevO/i6At6VOokqoRgayWFey7L0k8Gw/rW
c6PkNIVnM9cRprx1Eksi7ZeKqLJw1KrdreyWyVUZM4JoDsI2w24jU/MNbOZxQK1vS/Ru52lbiMvx
KJ0FlfswD8Fn0WTTzHJgSl9VZPTOjUZ9876QAqP5+Bqlahcy9oy6WBdXOI4lQJMzLLsC3TtzkFqc
mXlU3CKXfgszif7pN1Mq3taD2dsAtYYXaXBPlq2rYRU+vMg1QWop2Brf9m64f5FuNlMzT80Hp4kQ
qDD84soZ3imS3bfvBAiuuI1z51YXHOEpyuo37wSr97QX9AljqQZKdCjGjyX68SGPysUfFnlDriMZ
i/X7qjzlIVkVdRJnAJA+5nmq2E5dQYRPYfiugvBnFWzkPJa/RrJ/1zt+cY7wn/zVVQIQrEV+02aE
Pk1nz8aT4GJjawzUev8St+zWvgqqaNwcAJNLVOgUfjiaMFuhmaFNopyOLSIRCcoiDSg+DUc7zz8P
sKC5kFiVr8n+eGdJYsenbojPAtEawh9a720dK0wmrs+SMvFa2KVRizNWqN+MZzjtLZpv9fV43MV2
hPcuz8YtT2IqijoxXHeW+9UsLB3BFIXVuKgv7VwRBiChuYVbCj1o2CyE2D8NAt8Hb8SmFWYt8pqW
cTpuqqUOMzQt5Y1rdtcMxF9lU4+vjKCOrwKWHCAxydDXKffC1PG5eb042oxHQYxUu9//gpLyIZ1F
hc+yRI1cjQ5LSDtIZ/kGo0lWmA0rvLZbkiDsFaqSPQOjHSGOVWKm7e8qTVQ3eh7TqfiuEO1sCqh6
p13Y8YMsmv5VmifBVYaJ9coMtJLymA+x3EJLVESYeFmInjDvkrT+JtZMzFWklOdOYaK2kvarUJDr
b33d9Ke9BozTRRzuW6agvNGTAjvTVRxywIfvXw49pFyZBbdOM7SWVjBkLVPPdg32JF874Nnjy4u0
T9Yp1WEMuDgtG+AUsRrl2wj06a35/J6WVQQb04rV6XiWoyHoJzE6bsY20ESiWNfNBNNvpy2ZwAsZ
hbmLFPMFh+Ht7HWXpYGJUVpE28Z944ONFc9CRV13/1LknKWtmum3Iia6Wwd/xdNEidB7G5697vvV
s9+fZ/jWc3vWX88OWgk8S1sCnaaGKF4WtWAvfdfzpizQ+mGV1l9KkRsutKpOZq/7HKnqZ3UlKfPx
ZeOBWpWzqRoZ9fJ1n6GZCKZ1crbQmv4HOHDkMQtJ485zxJWmkMbqtQal6sIzr9B/T6Z67FZ3cq3d
gB9zAeEIc3ZAYBLN7EzJ6uL77/v3h0K2orBGAJChw0InbTsef1MwinUWOZ5cuncI1XjBWjdOCyW+
geBVPulmtdS6QvouOqY2dWVDOc/Q1F/lbq8vIfsn2wT1+0kCcHACwopOPjwIyPrP9AAk6LgpF+XZ
7z+yclg1UQxLMxSSm7piqqaqHSTOdEl0PJeq1Pe+a2e+1RdAH3hQwxTPZ8MoT1kmB5NGtJ/3ia2B
xTd+dhM5Uus7Iy42UPuAm0tQrCgjQJ6KoubOAa8/ibRI3DVohl0LXXSuR2Jzl+b8QDKWMqeRO4M2
nTqxvOvKnNRmq+KvnYRM8rplStgmcmR8Nj6MJ1KBb/Ct8pI/QBAU82Bg4oubho6Ism6o4GlAqLwv
HsGiB2EQD/YDOgOmFmbJlvqMMxh589QYHiLZSbZ2CuecBPbqYP+4OZ7xeu64L9QStFpDFa+/oZGD
8143X1+bWBB3YDX5aMKqzZWCuPnG1aw7iAPkQAq1w6DBcLSFqRYcHU6BCTptYc5fjLtAa7UrRtIe
bVoOjo00IjZOhempp8jRtVdimjWIaVxofkKTQk3fdPIK1ZbhBWMjgp25E2ABzmZsBIZZdxZgHTce
1IoqmNtpo46Fkk1IjpCQk/J8MDyMz8pCTSbILFfzgwNxhFb7ZDxR51aZyhJCsnmVGsjpBf3UVbz6
xgj17owLclVFNepew0PW3sGYCq73x3VSowTJxXY8BjhDjuNym4R43uhZiZar40p4NijiNpSy52fj
vvEhGI4enDzuG48WpWqsNAd1mqZ30o1oVSQfuvBSk9KUvPjLw3iwNxG8XyRql27G7dfDoo+kMUWD
liKthd+u0AsLZZh5peFBBJfhS1V0Zg7zMPCQYNeX8Xmzn4YByS8wa62ovw9HBzcfJDhjKomgBcZG
6iwSL7VqMR4bz/KiPl+hutoRqAxz+a/eVaq7lWerz+/qR604NVsNKELU9yjoYtAYIrl3V4BkgZWW
WucQN83zcbORO+FObsjiKwgwbOtWjs+juLzHX1g5Q1VePRuf6bbKChCXDD1LVZaJPeCS8YDPOh8b
iSKbj5uvD+MrcnRdX3eJFB8mlRQgk1I2wg6AC2JscmwuXFEXduO+1wdXd9ypk3rhmuxxsEHDCwfA
4dn4UAh2l0zGp1StwgXaqOd+5YZb34lRwDLTeG7yM8xyP83nETIbqEqgB02Sq4X4Vv10sgT9jKaO
r4uSvHXTyeJ8v1lU1aWFbZCsqHYy1eKc1EuW1vjRcbJrNdVZ7Pdbkj/hzqGGh+ypZk7sUlVu21bW
55VW9MtxM8EccKL2XXCeuYXzNSdikaxQvQ37roaw/O5Ven0RQZIh3Cx98gJy8cDdvO4Ard3aepIv
k4blT5K4KYqW3tV4Akpv3cRwbf2i9ax6o6UJEsKtlT6ABh0aMFPBnMUAgjYIC8kXVaf2k/EAEKhL
MiXll9p2UtRlEJQNYtDrnimvxxO0DE1qgaRLbeKnmk6DyFbrm8Zi0Wqj0cbKOV8MJJz7doZwIuCh
AAIbIbNyanuy+lUtgBwNh30zAM2ts16Jmlyfm67WrgdwMbwvpOcEV9hko+JcK85iA/GskZjhpMHK
LdIIXq5VbtrEeSZsyG39g3pCeokHWneWZxnlKSCYd4XazyWvFM7RW+iuOou8UgqG9DSI5fZKRmXx
slK347FxTy4ZKagbV5+Om+QuLlVV1dd4KrqrwlOURSBKybcuLhbjtdDbqp66ZV+cRWFGCa/TtP3l
RYh5FsdJfCcp3NS48oir1m2zaw3Dp/GVsRQggZZqcBIKADiC6lhzq+3c73A19j+EbCOy15hodCp4
dZyLYRZP9RxhBKFG8jJW0TYtMnhykFsza/+kG5/gJLR/8tehTvxPzvn4FrQTF1U+hAWvbyE4svaH
aVn+OCvjTKWIgDdVQ9Gtw1lZ05zSivSq/aKqvXkehNU59h3ZnVThj1mj0bIcN2NkO/RcJmGWUxmc
NhUpyK6Z2Ykj1AGXx0inMYJ4kAQFH0j8yzNBNSyijM5fjs/2RzP9D6VJZEreL1uHyIqypG5gkAuE
SDlc87B2KLIUDPWNmjcIb6K6K+aKdGqoiHGOz173Wb/YN55nJee4hk46IaIqhWZMuPJITq/rPiPz
GFr2upbTVRf3vrKUWttYdBUzz34bd5oFesZoorThXV2V4UwpcmOdWQiKasW1bwghUZkerzzXixie
2fS7+gfui9IFVCYF0p/3YzyLDEA0V0yczMbN3L4xgLTcpsAFF3Vh5vpZ2MYZWnNeeitXxB+FW+L/
OGx6aTJzFDu/caJeveT+I+YbADqdgfNSYuG46bLSMwM7XLooOZ03VHm3ht0uxq0uqKzz8VlemSIq
Y/jpBQby05Nxp6BHdyho2avXk8fXk6VaiMNL9+eOrw0rZuNxZ93iOu45CixZRbKXjidmxCpNeksK
2AAJkIbr8Zv4lnVF5VIleevVX+oyJsPLN9LxK5jCKW9R3IoN7S6NvHvX76NHr/fv1DxRCftbmw5q
gmzEHPJmOMFjnvjiaRlDXWMBth7Cpf3TMYaSu4BfVuqqYqoqfIjXwCqXqtSevoZSKJTiuQA7btlX
arQwvT5bEY+bN5SJLxXFU+5TzQ5QTHSUM0Vx0zMnK5iEhgOV25+l3FhfLDF2VoaX14usYcAp/Mfx
OKVnd96HWNKrpTh4M9jNXCH8PwtD4opGstJ72fJvYXnVyPrJ2ppCrjAb93PVpz72wN8GLdVlUxnF
0kgt4ZuLeM14Qoh/1FxulHyNvrp/E3skaIYGRUfNp2bXmzvYw8p5kdaUZIYDlU3BFyUr4VK2C3vT
R1E20yPNuvAbGC7okn4t8qRAvix1vmisDVJH6m5rw0i3Xa6in9TF3S00D29RekoMIp+jXoqwqoD1
09l4NIfzZKjxLSpL7VmObQJLEs4KvL5fdo6AGFLl9belXwVTEfubzfgiw3LmFdJtN0LRCBdGjJPs
+MbwXlaG5daz8UWYLoaz0jb1FZJmxS730Wbpux5gRzGsmjxf+fK6iU/U82aW2vmG1NLbzfGol5Ny
GF9bDu5KXuaQ0o2oPVoqhX/NtdeeU2vPT5n66sGfOrPXEjRuYf7h2PgKwdbmSqCLYEJWQWzb2res
LXIkOxCcA4BJyj6gQFPL+ipMBmk6OxXxlTL8TdrZ2nXQm1f7/aGlk3UDIWuWrX1JNP007i8ISaZR
gSAApKXwIirTcuIOUBOhw64lck31XO+z5gz8J34QPrK6dQWwBnHeuRGXxnr/FL8aYz1u2xRjlthu
opHDJIsYjrqLO2Qsiwyrnv2+LNN3ntgL6zfgmmGfI112QLVtBgvCV1Bute895I1zZfi291Q32RKn
4sSdpNFDhEG4P0mrc1bGmjtJAh9FC6d/Kjr7XM/N5gH3nR99nkh3cq+2qIIhcNeS9p6gEo/Mrm0Y
SAqGrCAgsFnMQ6KNnmZtkuQano4njc8KpcQryjSj6bhPyKHMTASXNqKxDSoI3hL9zp/j4dfXmQ3W
Y67bJ/PajtqJhcw5XNPAmQt6pp6xxhVhs0rSKrb8agduC5k4zS2uBZdY2ezz+jtKcee2A1pxIsyc
uK737CZvIDWNzKaRxeQ4kbRxe5A/A/+p7LCm0JUomdR5awBA44FkH/SHFM86y/EJRCCzyjR/gYJa
vXbc4ps0+LOND9bAJK6caIdBvLAZd42n6i6ikDY6p7PXcw0X50FJc09DP9dmstw553JU9rhX6R3O
dKG6K32xnstWEt/giyXDvVWcB6UFAlMQQ0/qIJ0FyPo8Jm0wKPBJ6hfLQ/xwbCl3pOeWksGgVdEF
eakLubYjtZVonrszh42QMHQXNX2IsFuTeYvCEAZfBI4YoerDQ8SfcwoSkqyJX57yJNq2wzNfyqKt
k+blaYID4f6Z+9e+g6OJUzRzESo/6ABxbZEbhVUyPHV1UVwLGg/j5vigKWasz/cnoWyoyRhtcKoZ
6NI0kVLvokZ6MzSV8BbIj7w21aqYyTpUZ/QyUAZzyQ5AV4suzFDBh3U4gB5aOmusylxnjmt9zcNq
Gupqi0cK0P+4qbvFuAnua4WTnHaDt49PuRgCWIj6doWfK5ea6DvxCvs7pu3eNEoGgTJByRdx6MVb
ZHnBMiO7u8x6p76UrL6bui7sdTGk+KAMGSZnyDWVjaeuzDi/fd01PjOzRp15g5uhiOGPFETmFkdy
k0U/vDmU5rSpPGyO+8aHPiVymcA5xCLSRJwPxaDLnATYVKIehpBuipTCuN0P223hgGIat5nFX7ad
KL9VxRjNr1j8JoIfjnIx/skCEdHOWGO9BNDADVT9CqywvnDN1NvoRuTsKnMoOAll/qVKYtQvUPZ9
qh7CMEh+xjIY0jyXzS8Cwx7AgbDcOU0urxMjCpZhVmVXrDqR+Iiy8KHGcHN8lVSn507HaAVwz54y
tC5/n/mTtfe0G6qEqmXIImlhS9MUke70PudFjtKtTTG1H7VkkD/oFWcTkeuD2/FTLpziIQr6+Tet
Qubax2B9Gni7TsYaTyqgFQua5J1XcrvCCQnLv8xWiMiSM8/Pi1VlzRQj9ZZRmrhXbnwVBuV5ojjq
WhQ0ZU22AEOXJA2nXl2BgFEhG7BqUmeJ2KH61YYiQwfNwaBF43NR3UqqoM7KDv028nblEloF6WQl
hypSuthaSGt9AN8YIqwgBKW/yRLiWrHyzX8COatc9MkXzOgskD4oGMvUN3GOMuOtKNnSMsqrL4LV
Y1TkUMCEa6+dUk2NphArhY3hX5P0QNVbbopzrcOJy66h2XioSG8E0aDkjkLqJMandRGBTJ01Nv5U
phtObU1KFlC4xEVjh8qi1x4rVY5XNamWuUF+fKohZLogA95OjTwl9taqld174SlcXLAyPbihQEsm
SPRC6MRDTfD4yEVCjSfQ0HCOskkrev11g2i0L+De2LnM+dB70RSRA2MOjkmYA7xLF51iypPAbSjd
B2U2ExFkw/kBLRmhke+DBMm+Wo+zeezY8UQQsmgWOXJ65YMGBFIg7xCxlnclHKdA8iocGdwpCjft
GsCxtcHBEOHzAoIUNUP3OoA0OQ1bmZQjvm6AELN8hQ7fDD1Mivl+uerRsUesIZ3oLRkDv68eIzFT
tsBnHhxXWRouMZOeJX48sesuW5MNd0on2kaK+rX1dWXtlKIxCzTke4lanKkvWSXekXpBjeWGVV20
hcwfbTMG6c5F9LWCkZH7dnrtqumNppXRWvMoVdvqhvT1ObJY+jfG3pVrYu6O77jpxrtE0f3bXAiX
ktE0mFp5xTShHHmpAqarc3USugboh9TFAA4HPZiy/qSu63JX6eseGMR8UPNcYOq7q0Kz37kJABXB
oCoONWub2rjMijCyFkaraus0878mkd3s7I6kbIBmhinl9mnVyZcm69EJQ7K5QrYUUWi5vZb8vDob
H2QD5cQ2i7Hgc3NAV5mobJSuACqnGNuUaux5AxJl1uku8v0GNrSAbaeN3U9KcedkpvYV+uHEdN1N
RhZ7LURCu+qs+i6CP75T5RZstMLPqABwncoKxsKs6AE3gp+c1TkCCXZvysuWSHYWycbUE5RHscnm
siczvXRtuxPj6KKEk4c7PfhaSPLIY3RKOQviCiP0yJ2TsLCWoWMkM0SUZ3rr3OuyUv9hWJPeL7cZ
1TRJMzTonmQNsIA5RAKjRBYbVm7FP4AdybdJB54K7xijFiDklIbAogvSMhpS89T2odbXWvoT3wxj
6TKj4ZMSYJ8eBOuAKnvl1R2sYe7tP4y87wvZfERDJRsAXFmSqUQY6gFTRRLlMI+y1H9qcYZC0hvP
wUZMLrNQSvCs7ZpT2cBFJSUPNE1ZOy5CqZgoDUirUUY47VHl8DtExZVwoUh6saDgwrLFK6PLRIyt
udi78qIfxto4aLyppYfKXI00PIAS97bsxD9d8fdZmvGKA7yWNOD3kEI+0DfJZVpJALPtR4Sg2RrN
RX0DYmeGj7yPKVOIHhZmLfYkhu86IV1r43weYmkumzAPNXP6+4trSe/SLeOnwZcdiVzLkig2H3L3
W0D+cs2A8sNiFYLuSZVj4J081aY7kJa6ctarVjDRfZRazNb8qQjBY1WW7bZqrH6VqOYyEw3WLKQN
T4kN27UtuADOSs9YSG6GrnyPmmRVu9/AgIlnRe+eBYUhAe6ovV1UyeGywolDm4/pD6wqb4XEsydy
6t94VXbNLGbNnbSJcDQLtWUuKrdeiNGjr6LapuoBqnFDgcGvrIrLhQhRleniXHLqVRQV8tTVxHra
OVKOV5cBjWjYzHU9nBeNsXGgfuH7EE2iFjdIhDp/WqXnLjWvvJPjHmnFNLlKTNVay460bjzhGm0w
/2vAXTuRTOshShALVLpK3IDLUU9jhwkkEUJ/qdlyvuFOyQdcc1X91Dr1nPEAFlwezrsG/djcDqqt
LJYlmFoL0wYx3ZRZVe7CCDtm3UmqKXrFwSQQTY88kXSBeYJA/cbDqbTo+p+///2lD1ENPZESnsad
r8qGYR5ENQlKqUamOfGP2BDbizq3Uuy1bLWZUte5LlyZZVFKVl0eemeaJe6lxljw+88gf+iDQ+0X
jAodUaGkelgHlgSjaKGz9j+kJHzE1a3cgt4IUZeLHFCqKMWMxWk5yHcAPZaswJyV20ntnJQ28Ocm
MReeJj9gTFDtWsxykYbphE2IpoDfxeKsaWp52zfYgv7+Y0sHqcpxYMJmQLVMWbKGWugBPEMKWE6C
azJ+eDmdTwy0e6tq5BnGg4iE2E62ig0diExfftXcOcn7FeLpyvfEbFdM3ZBV8SEkCEmbM6FOJ2Rf
rXVhdOHEN/EmwMxgKvGbEQqb0o2XSeK8c5NT9KHEWVk4G8lEe8LGwlAvohn+KfqqdfpiRubUXDYm
ub6mDNFZifALxZxpkPkOb22hjRdGgxqzS616kwEfnWe2jRKL49VbQ++o51BGhoqLJWmV+MUk87uH
WKW26cKInAZCV807pzUWiWa6rEOTelb4dQYbsrMWTqUs3ETLL5WmjODOh8a8xbdrYauqT0RiEa1q
TkN2ry/huynZLFedcmqnBK6Wfw8x0C2yB0FVtR0juzYTBOx7JRPj0Aya+sTwvY5cmH0DVc5aNar3
syLug7U0xs5tt0KCNz1NixI0MVmXJRGDtEZD10M0+FFUsPVFIETJa3y1ktJd6UOtTWW5jfulh8Ok
q66KxmnnDRJmTAFafG2hyn5q1dWThpRiRFAjS6cShLiLtCBSPQeAxPpOBDe7trutJafBqZs10qSr
Va8nWxJPtSycdlifXyiGgK1shpZlI1puPKFyIVx68bdYBcCAE4UUbfDbJDaMpZnT/ERsPLouElU/
Veuin5akoEVNukDgfrA5gk2Y9GXxh2nggBC078oqsg8G6XcL2b0DQlgl2hb3pWH/0HPPJZqq40lg
CNYiAIG0kESvouhc12e6rtVnqiPh7+k7mySE2k7wsGjV+roeDAdhLt5E/Ci/v9M+DhBEAJZmATiQ
dNn4IDCjyE3fB20TPDVedQ5sWLqWLODuOQjjqc24PeuqPLwoUUMDJ1FPJbmDkSaZ0rTUCGEEBVfv
opCS761ZgaANDAUQpF9fG82NlZgPndOlNw41/z+BRazDuZVYRZGpxCiKaancee9XjLrkFVGBZcGT
4CB80yOp2CTGlzL0mbiQL13ordxOXMFOVnB2KA8Bi71GbfjCCK11LOnaalxM1aKyE4oWvF68khvc
spKK9Y6EP8XEAV1plE2xU6R05ZM4XEqmMwhxQKxBMc1a500vThS7WGIN9NiBFLtTAhPgSpnv/MjO
l+SGg5uozkmbMfqUVXv7+1/uAME29itTZfFmipoM1tU6wMv0UYUiQBv4T2YkF3Mr0B3mExvad2Fe
Kl4abPRW0udwpZ46AaOoql0LXaFtojafw15CgLhxd0or5lstclP0raVvBsb1F4oprHAsrIVS/QrZ
FzdIyBoz0IveJCvCekpSBU0P38nO+tj+XokVg5rNogqe6xcbXs8mr9Ai//13pf98+L3B/zCFyiad
VJf0g5sobyKtMJ04fgo1TZyBpG3OYANbGG3XjrHyCHrOIy+YgZOJd1bvXKul+9POenkaiLK2CFXL
2Y0PiUVqF+UeRAw0kJXQrfyqCi4ZquxVahZ3WDC3W4F0r1lGc0/IzzBUbhFgID0Ku/FM5bNdqAgO
efStU0t18LQPBfWipdx3FsR3nrHCUiPEzRIfB/RwYkuZaKkJ3VVUvmR6Nbep0SuBKm0wJQfLX9Yi
Sru4hFXgZmLo8anBXELe69R2fHdaYRoyKZx4KH6wxOqvtCiedKouYGoSIQECQeccOYN4Ww6qR05k
ZVjYIwgOloYPplXCV6ELsxklinPwi8mZ3N6UZe+dsuR0yNPrkLqjOMVluA6nAMHlaa98IUAB4lk0
T5Vebawsx8uH0Rox8AlFxeA8JKib9ABa5z6OJ5No0OHXtRyr4iw+I4K0NqaeeBuKWMmkDFTtVHLt
dt2Z3c/Wq2SqDrG0tgdHV1uOn9wqQ8KBPOYE04B2m+LSYWf4UpZo+7UMhQuNMAWKHAkPEdGaIRWq
akMGrq6NCdYzm7bOERXzw6+6muNpOTjwyiY5NzBDcGOkTeF2xU6tf1KgL89DoocJ8hgrtN6apWrn
wVeA/ms7J0ecdA9mKDhbFj3ZonVQ9c6B1k38DtUhcuPiRhseYEhPcGhNt46dPqC985TDAz+VEu0M
YWf1Sq2q9tRATbVBl/Zc9oBUtlr0GFf5TtVRpS9N56LBZ+sCsdRpIUVXOEckPw2HuVA/I7dv3MZS
r086Sg+bWJTPWk2SrzvJXXZmGlw0rHjQPOvKU4Yl8tuN22Ah5MKkBa93qnuk/pEnZTJOI2vuM5Vv
QLx3O6ciVdWbVnHh4H/2h/jS+BDjGrqkKRrrR8OSwBsejMM1zpT0OrV60rGPmQZuR9gTwcsyrYox
lJDh3DQzOmSxkPFyTye+g5CHLjkzF2PGpe71j1HracswQHDe1xAe/07Ww5ggk2WtAn/IUBHHM/9t
cYiEDIIUHkOcs4ObMQn0uMH9xdYnsgJN2mk6cyY5HfL9UdNtxeJ7EManCqDPKyQCEgwE42qHepW2
8BPp56gGA2tkiXeJstJaakDIlwV3UVGHM6hjzCKVy8Kc92oiT1vAiZGXkAfghjpesmkQ1QoGv8+4
yKvrypelaV/fRFS+0F1r/bkYIw3k9vFTa4I00tu6XDo2BaVg6MJ27p3Vft3tPF27KPs036/q/9c7
1bhiVJF7TJAVAwxWHmz+6yaJ+P/fw2v+Ouf9K/618x6pSCY/y9+etXxKzu6jp+LwpHct8+7Pn252
X96/25jHpVd2l9VT3l09FVVY/v7o/nsgjjc0NKri3SQfmvhbJ72o7P26oX88jZ/rpkuf/uuf9z8i
L555RZl7j+U/nw8NSH8gfyLT6l+KfX+1NX6f37UR3vO1qx80rsgn5LYHKrj1/PfPf4RJ7DwfFkzr
RNd0WWSFBk2FP5Y6vOGb6/nvLsPvv+HL1d73mr8++bvL+e4bPCZVXA6/Eh04fncVVGbbv3MNDlp4
cw2sE21gxAO3f//lLetERAkNpOvz1SGH9j/y5f9tF2Bsk4/tAqp6QhZkEAchYfX2tzfkEx2tJ+A4
cBGGP+2zfX1JFPnMf+fHP7iCb358bgBdJyEnApsa/g4ugqmfmCpIZ/IU+4tArP+5+oBkqfsf5uBe
+n8ZBdSTMRFMZnL/Jenob3uCJEl0BRXtEI2SKn8EwJ/rIjAWSsfeCIp5gpCVhigK/Wr4o8G3V8GS
T1QDfJ2CIOT49z81Fh505v1kMcwIQ0pqP0b9531BlRkOVNhjqrq/Cgc3hKUwWjIPSOLz8U93FQx9
UEY8blQwTywEzSBQPU97dPi3XYEZ4URTDXL4+/Hn//98+O/7gKXt787/vAso6gk93BQV6XneI25+
++2HG0GBq8piZt9FPt3EIEsI3x7ZB1T9REE1lm/6/C0P+oClnpD9xTzleQb+RH1A43c78tsrxomM
CgXLyOd58eDbSxKRIfptJOWk/Wj42aYEw7Dot0cNA6p0Qo2UJSRx1vh3cBGIkAzAAQjmfro7gOSj
/N8wFfDTEgL+m3GAnNcJinJk5kXxc/YBWdQGqbjjOoF8Qj+n/GxAdxv+DjsBsRGoIFK9n255YKJ5
d+S3V1gDsT4EYfCyQnw/FxjaiUpqTYUaue8Cn+5OgGI6gBuO6gOyeaKB/gKHwLj6dio0mQpNzIkp
wu87x+eLB4hg/uYK+SCmeLdIIn0nm9SH9j/ywfrAVE7g9XCLkO4f/z7fVcCs4OiBQD2hnCNSI3ue
8Q7CIklSSZYg0U3UOPa3TxQRUIMasp9H3QSqeCLx3clhP4/2B9+fXBFvMyyPXocK3vAzXQWLtfyx
V0EjLBwWwy8D4sG9oFsnMnUWlUXU/l7Z33yf6SqopnnsgMi0QGQIcOy5Kwzx5rtxUT8hLAIbYT1H
Tp/vKujYHBzZF8gYoAXAoIgu4/h3EBpYZBQoXbOSer4jPl2EwM2qHnsVVOMEYw0SqKbxy9kBzw3C
RCaQl8TK/g0/0x0xfLhj+wKxMHA6mWjo4FbQuBXoIBBfP+mAIKuafnQnUE7wwiASZOGx/3t/Ffad
wKSffL5fHy/jY2MDRTxBbINI+TCJbknkUgZfFfN5pPx0AyHFnaOThgyEiL8OYNL3v7qhnxhUXy3w
pftO8ekCQzyOrWOzhVRQzAGohO7m/lt+HAFYOzJZDlPm8PfpUqYoph9fRJBYCQ7iOCy4fjkZWicK
dRTmyudFxD4e/UTTgCwhmXbkNMBkSCpAkywWQ+MfPf5tYASL6ITgUYKv//lGAtTGjv7+pMxICiqG
sa8UfSiiWCeMk0MX+LS5Y1K6RxfU6OtEPKSPf50zwjiPpaKmDDmFl3vlcy2V5GHAOvZeUE7wZNAl
6yV9enAvGEN6ldQSi4j9vfLpls2DfuLRV4Fls8JX1JRflxUNsgbgL/Co208O1ucbFxQA50f2BWpK
KOsplAuex4WDvoAO3AkALS7UgK78XPeCAgBmP1kdUVMzGfZl1khEQ+PfQdrAFCmnKAbf/7mXfL5I
CY7U0asEmVWCJasDnuJXsyPZZK41QJwXIMKni5RAdUvHXgWF4jFOEwZs4l/2BYNEmqmpgx/jpx0X
9YEpcFw6kbQBASP3+zO86GDtwH1AQDnwE18Gxs82LkCcUo5NG5BUVamkU2l+TiEdjIsUGAyRCXSg
Gu3/PuFVsPaD1RGjI3cEQDtgJ/sOf1hjs0iuMDmIIkXdT3oVQEkeexXoC6ZFyf35rv9YaTROTMU0
h2zj/iJ8vhXUgKU7dlygngqRwnpBWQ1V/LcrqCFqlExSy+DRxr9PN1OymB7olkeNjgr5NJG0CfmJ
X86UxAtQixg8yV+Mf59uphyuwrFRE5kVrG7JTbzc9wdR0zBHMAazznrudp8om4DKxjMs5Khx0VQJ
GEX6+/hHGP72XgCdqqgKQJ1Pu4KiViYfm1+j2ASbDn7VGxz226swwlMNcqyy/vnuAg2t62PHAmY/
lg3icMOPfwcxgsHagknBVF/Qip8Og6HounnsVWAsgKLKMhqo9v7v4F6wAGMxbVCB/+sq/d115N8Y
Nv6idSAyFv4YWR/eU/GGOvLHE14YER8beEvqgM7w7sSBBLJv+pUU8q93SI2xwv7m4EvFfXyf55c/
f8GPb/3uvV6+1cvOU+8pv88f3W480D1/zIFx81///D/h/cN9dP+WisFoTM98/SQfuCt/zYh/aLgI
DtodqvZHt5t7fRK/b3iEzh/fcHAfF/fFy0cckdgjCvfYlqf3ofczyWPv3afeozuPbhvl7vz+R/L2
U++R08e3DNP1sfTQA3nX+IjHPLbx2VN439znT29b3sPcjm75mWL1j+TnP6bISUcP7y/7kMt9eddf
MrP+Vu9GJyn3frz7PZ8Basd+frhwufP+I1N0HbBfx7Z8yhX3vJd2xu6twAR52fGfX4zVj3v3XQeU
9jCtYz/wKkQ3Dz29l0+450aMCKijm0YQ6f5gFNnjaY5uOWned4s9mePYZjcfx6Y98uXohmmgegy6
dxd5D6Q4tultUnnFh8u8L9Mf2/YO9eB3owcg/v+O6WV3jzHxffzj7eV4Lq0f/5GL4v7RrYqnsnzX
p5/hzUe37z26nnP/nla5r4sf3zRzAcIq73r2Mzvj+LaLwuM//b+snUtSwzAMhq+SM3AANrAAZngM
jzIsTdBgD23csdPS3p5fWGGQE9jI++ZLxrUl65csb5VtkmOxLehxl2o0HysxoyOufNA2RFLPVvIN
vSZX7Z5QesJZXTt677TfQuDNiVI7+LO7cJtt9kG7dUlBtuBfUcqkLJVk9lrAr+kQeuXGAOeEWQv4
S0wfE4ndGNCchTGjYxp9d+ZShKfUi7MkONq84Bz9Mau1j2Ragy3JrQ96xIsUb/1q3I2AHYmOaqDy
s75tRifC5YIT5/uvLGV3VvAdDUM+rveuChNOiiJtxd/7+EbdZZ75tiL1WvEPcffHRBQVtc0L5hNR
5Ekr/hGjTzmT2lKI9GdnH3RUKWVaVu7T6PzviSganRW7orSBZ1Pk0p/ATA6IbKrpjc6FLKxZ0c8O
fgddGvXSlLJoM5zy2K2WPr5UFJj5IfdxyEGZFdHazOxjRN+R92mE2WDJmcL/yUtK088hkLn+NDUC
WXpMi2v8i35NLp1+AQAA//8=</cx:binary>
              </cx:geoCache>
            </cx:geography>
          </cx:layoutPr>
          <cx:valueColors>
            <cx:minColor>
              <a:srgbClr val="FF5050"/>
            </cx:minColor>
            <cx:midColor>
              <a:schemeClr val="bg1"/>
            </cx:midColor>
            <cx:maxColor>
              <a:schemeClr val="accent1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A$4" max="10" min="1" page="10" val="7"/>
</file>

<file path=xl/ctrlProps/ctrlProp2.xml><?xml version="1.0" encoding="utf-8"?>
<formControlPr xmlns="http://schemas.microsoft.com/office/spreadsheetml/2009/9/main" objectType="Radio" checked="Checked" firstButton="1" fmlaLink="$A$5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170732</xdr:colOff>
      <xdr:row>7</xdr:row>
      <xdr:rowOff>180</xdr:rowOff>
    </xdr:from>
    <xdr:to>
      <xdr:col>13</xdr:col>
      <xdr:colOff>50320</xdr:colOff>
      <xdr:row>27</xdr:row>
      <xdr:rowOff>26957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313D71CC-DC47-4295-9A9D-78100F8F10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3020" y="1428930"/>
              <a:ext cx="5262111" cy="38008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600075</xdr:colOff>
      <xdr:row>20</xdr:row>
      <xdr:rowOff>18690</xdr:rowOff>
    </xdr:from>
    <xdr:to>
      <xdr:col>6</xdr:col>
      <xdr:colOff>141258</xdr:colOff>
      <xdr:row>27</xdr:row>
      <xdr:rowOff>53914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98E4E9D-C410-458F-9AFA-9905F224F2D2}"/>
            </a:ext>
          </a:extLst>
        </xdr:cNvPr>
        <xdr:cNvGrpSpPr/>
      </xdr:nvGrpSpPr>
      <xdr:grpSpPr>
        <a:xfrm>
          <a:off x="3601349" y="3900577"/>
          <a:ext cx="3045664" cy="1356144"/>
          <a:chOff x="10357153" y="1223962"/>
          <a:chExt cx="4628847" cy="4745525"/>
        </a:xfrm>
      </xdr:grpSpPr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B1036CFB-18F0-4017-A027-1E90362C25D2}"/>
              </a:ext>
            </a:extLst>
          </xdr:cNvPr>
          <xdr:cNvGraphicFramePr/>
        </xdr:nvGraphicFramePr>
        <xdr:xfrm>
          <a:off x="10414000" y="12239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FE787473-C71D-A073-7F7D-E3A844E46D03}"/>
              </a:ext>
            </a:extLst>
          </xdr:cNvPr>
          <xdr:cNvGraphicFramePr/>
        </xdr:nvGraphicFramePr>
        <xdr:xfrm>
          <a:off x="10357153" y="322628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absolute">
    <xdr:from>
      <xdr:col>3</xdr:col>
      <xdr:colOff>60925</xdr:colOff>
      <xdr:row>9</xdr:row>
      <xdr:rowOff>126342</xdr:rowOff>
    </xdr:from>
    <xdr:to>
      <xdr:col>6</xdr:col>
      <xdr:colOff>186187</xdr:colOff>
      <xdr:row>16</xdr:row>
      <xdr:rowOff>42414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80655C8-0E7B-4CCE-9272-83723341F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295814</xdr:colOff>
      <xdr:row>9</xdr:row>
      <xdr:rowOff>117534</xdr:rowOff>
    </xdr:from>
    <xdr:to>
      <xdr:col>2</xdr:col>
      <xdr:colOff>314864</xdr:colOff>
      <xdr:row>27</xdr:row>
      <xdr:rowOff>17971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1A490E1-91D3-4596-8B7B-6D8F929E4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611036</xdr:colOff>
      <xdr:row>2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CF5D82B-A78E-D493-90F5-3D02FD6EE8DD}"/>
            </a:ext>
          </a:extLst>
        </xdr:cNvPr>
        <xdr:cNvSpPr/>
      </xdr:nvSpPr>
      <xdr:spPr>
        <a:xfrm>
          <a:off x="0" y="0"/>
          <a:ext cx="12184810" cy="5202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What</a:t>
          </a:r>
          <a:r>
            <a:rPr lang="en-US" sz="2000" b="1" baseline="0"/>
            <a:t> do wage and employment figures look like by industry?</a:t>
          </a:r>
          <a:endParaRPr lang="en-US" sz="2000" b="1"/>
        </a:p>
      </xdr:txBody>
    </xdr:sp>
    <xdr:clientData/>
  </xdr:twoCellAnchor>
  <xdr:twoCellAnchor>
    <xdr:from>
      <xdr:col>1</xdr:col>
      <xdr:colOff>28575</xdr:colOff>
      <xdr:row>6</xdr:row>
      <xdr:rowOff>19050</xdr:rowOff>
    </xdr:from>
    <xdr:to>
      <xdr:col>2</xdr:col>
      <xdr:colOff>28575</xdr:colOff>
      <xdr:row>8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8A9A1C6-C257-E3A8-8FB9-4E1B820BD376}"/>
            </a:ext>
          </a:extLst>
        </xdr:cNvPr>
        <xdr:cNvSpPr/>
      </xdr:nvSpPr>
      <xdr:spPr>
        <a:xfrm>
          <a:off x="638175" y="1457325"/>
          <a:ext cx="2390775" cy="4667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Average Annual </a:t>
          </a:r>
          <a:r>
            <a:rPr lang="en-US" sz="14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3</xdr:col>
      <xdr:colOff>352425</xdr:colOff>
      <xdr:row>6</xdr:row>
      <xdr:rowOff>0</xdr:rowOff>
    </xdr:from>
    <xdr:to>
      <xdr:col>5</xdr:col>
      <xdr:colOff>466725</xdr:colOff>
      <xdr:row>8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650BD29-21E7-0FFC-AF97-DC0388407B85}"/>
            </a:ext>
          </a:extLst>
        </xdr:cNvPr>
        <xdr:cNvSpPr/>
      </xdr:nvSpPr>
      <xdr:spPr>
        <a:xfrm>
          <a:off x="3962400" y="1438275"/>
          <a:ext cx="2390775" cy="4667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Share of Total </a:t>
          </a:r>
          <a:r>
            <a:rPr lang="en-US" sz="1400" b="1">
              <a:solidFill>
                <a:srgbClr val="FF5050"/>
              </a:solidFill>
              <a:latin typeface="+mn-lt"/>
              <a:ea typeface="+mn-ea"/>
              <a:cs typeface="+mn-cs"/>
            </a:rPr>
            <a:t>Employees</a:t>
          </a:r>
        </a:p>
      </xdr:txBody>
    </xdr:sp>
    <xdr:clientData/>
  </xdr:twoCellAnchor>
  <xdr:twoCellAnchor>
    <xdr:from>
      <xdr:col>3</xdr:col>
      <xdr:colOff>371475</xdr:colOff>
      <xdr:row>16</xdr:row>
      <xdr:rowOff>142875</xdr:rowOff>
    </xdr:from>
    <xdr:to>
      <xdr:col>5</xdr:col>
      <xdr:colOff>485775</xdr:colOff>
      <xdr:row>19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9770A09-CFDE-F026-CF45-F9D5F79EB0D2}"/>
            </a:ext>
          </a:extLst>
        </xdr:cNvPr>
        <xdr:cNvSpPr/>
      </xdr:nvSpPr>
      <xdr:spPr>
        <a:xfrm>
          <a:off x="3981450" y="3486150"/>
          <a:ext cx="2390775" cy="4667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accent1"/>
              </a:solidFill>
              <a:latin typeface="+mn-lt"/>
              <a:ea typeface="+mn-ea"/>
              <a:cs typeface="+mn-cs"/>
            </a:rPr>
            <a:t>Wages</a:t>
          </a: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&amp; </a:t>
          </a:r>
          <a:r>
            <a:rPr lang="en-US" sz="1400" b="1">
              <a:solidFill>
                <a:srgbClr val="FF5050"/>
              </a:solidFill>
              <a:latin typeface="+mn-lt"/>
              <a:ea typeface="+mn-ea"/>
              <a:cs typeface="+mn-cs"/>
            </a:rPr>
            <a:t>Employee</a:t>
          </a: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Trends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126880</xdr:colOff>
          <xdr:row>4</xdr:row>
          <xdr:rowOff>0</xdr:rowOff>
        </xdr:from>
        <xdr:to>
          <xdr:col>2</xdr:col>
          <xdr:colOff>593605</xdr:colOff>
          <xdr:row>5</xdr:row>
          <xdr:rowOff>28575</xdr:rowOff>
        </xdr:to>
        <xdr:sp macro="" textlink="">
          <xdr:nvSpPr>
            <xdr:cNvPr id="3080" name="Spinner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380101</xdr:colOff>
          <xdr:row>5</xdr:row>
          <xdr:rowOff>126521</xdr:rowOff>
        </xdr:from>
        <xdr:to>
          <xdr:col>10</xdr:col>
          <xdr:colOff>1373397</xdr:colOff>
          <xdr:row>7</xdr:row>
          <xdr:rowOff>4493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1817836</xdr:colOff>
          <xdr:row>5</xdr:row>
          <xdr:rowOff>108549</xdr:rowOff>
        </xdr:from>
        <xdr:to>
          <xdr:col>12</xdr:col>
          <xdr:colOff>88420</xdr:colOff>
          <xdr:row>6</xdr:row>
          <xdr:rowOff>175224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557121</xdr:colOff>
      <xdr:row>5</xdr:row>
      <xdr:rowOff>26959</xdr:rowOff>
    </xdr:from>
    <xdr:to>
      <xdr:col>10</xdr:col>
      <xdr:colOff>1231060</xdr:colOff>
      <xdr:row>7</xdr:row>
      <xdr:rowOff>112684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2F57FDB-81F7-4701-EA61-03708E101063}"/>
            </a:ext>
          </a:extLst>
        </xdr:cNvPr>
        <xdr:cNvSpPr/>
      </xdr:nvSpPr>
      <xdr:spPr>
        <a:xfrm>
          <a:off x="8186107" y="1078303"/>
          <a:ext cx="1284977" cy="4631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Annual </a:t>
          </a:r>
          <a:r>
            <a:rPr lang="en-US" sz="1400" b="1">
              <a:solidFill>
                <a:schemeClr val="accent1"/>
              </a:solidFill>
              <a:latin typeface="+mn-lt"/>
              <a:ea typeface="+mn-ea"/>
              <a:cs typeface="+mn-cs"/>
            </a:rPr>
            <a:t>Wages</a:t>
          </a:r>
        </a:p>
      </xdr:txBody>
    </xdr:sp>
    <xdr:clientData/>
  </xdr:twoCellAnchor>
  <xdr:twoCellAnchor>
    <xdr:from>
      <xdr:col>10</xdr:col>
      <xdr:colOff>2012468</xdr:colOff>
      <xdr:row>4</xdr:row>
      <xdr:rowOff>296175</xdr:rowOff>
    </xdr:from>
    <xdr:to>
      <xdr:col>13</xdr:col>
      <xdr:colOff>386391</xdr:colOff>
      <xdr:row>7</xdr:row>
      <xdr:rowOff>85367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B20B18E-135B-42ED-98F4-377E271127E9}"/>
            </a:ext>
          </a:extLst>
        </xdr:cNvPr>
        <xdr:cNvSpPr/>
      </xdr:nvSpPr>
      <xdr:spPr>
        <a:xfrm>
          <a:off x="10252492" y="1050986"/>
          <a:ext cx="2318710" cy="4631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rgbClr val="FF5050"/>
              </a:solidFill>
              <a:latin typeface="+mn-lt"/>
              <a:ea typeface="+mn-ea"/>
              <a:cs typeface="+mn-cs"/>
            </a:rPr>
            <a:t>Employee</a:t>
          </a: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per 1000</a:t>
          </a:r>
          <a:r>
            <a:rPr lang="en-US" sz="14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Capita</a:t>
          </a:r>
          <a:endParaRPr lang="en-US" sz="1400" b="1">
            <a:solidFill>
              <a:schemeClr val="accent5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0.54539</cdr:x>
      <cdr:y>0.094</cdr:y>
    </cdr:from>
    <cdr:to>
      <cdr:x>0.98893</cdr:x>
      <cdr:y>0.96571</cdr:y>
    </cdr:to>
    <cdr:sp macro="" textlink="'Data Prep'!$I$19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85A0788-3489-795D-5E88-F940FF0367D3}"/>
            </a:ext>
          </a:extLst>
        </cdr:cNvPr>
        <cdr:cNvSpPr/>
      </cdr:nvSpPr>
      <cdr:spPr>
        <a:xfrm xmlns:a="http://schemas.openxmlformats.org/drawingml/2006/main">
          <a:off x="1646387" y="116275"/>
          <a:ext cx="1338891" cy="10783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6A32CB9F-97E6-4A70-9498-2C982CE3CDA7}" type="TxLink">
            <a:rPr lang="en-US" sz="3600" b="1" i="0" u="none" strike="noStrike">
              <a:solidFill>
                <a:srgbClr val="FF5050"/>
              </a:solidFill>
              <a:latin typeface="Calibri"/>
              <a:ea typeface="Calibri"/>
              <a:cs typeface="Calibri"/>
            </a:rPr>
            <a:pPr algn="ctr"/>
            <a:t>19%</a:t>
          </a:fld>
          <a:endParaRPr lang="en-US" sz="3600" b="1">
            <a:solidFill>
              <a:srgbClr val="FF5050"/>
            </a:solidFill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5024279</fb>
    <v>0</v>
  </rv>
  <rv s="0">
    <fb>7151502</fb>
    <v>0</v>
  </rv>
  <rv s="0">
    <fb>3011524</fb>
    <v>0</v>
  </rv>
  <rv s="0">
    <fb>39538223</fb>
    <v>0</v>
  </rv>
  <rv s="0">
    <fb>5773714</fb>
    <v>0</v>
  </rv>
  <rv s="0">
    <fb>3605944</fb>
    <v>0</v>
  </rv>
  <rv s="0">
    <fb>989948</fb>
    <v>0</v>
  </rv>
  <rv s="0">
    <fb>21538187</fb>
    <v>0</v>
  </rv>
  <rv s="0">
    <fb>10711908</fb>
    <v>0</v>
  </rv>
  <rv s="0">
    <fb>1839106</fb>
    <v>0</v>
  </rv>
  <rv s="0">
    <fb>12812508</fb>
    <v>0</v>
  </rv>
  <rv s="0">
    <fb>6785528</fb>
    <v>0</v>
  </rv>
  <rv s="0">
    <fb>3190369</fb>
    <v>0</v>
  </rv>
  <rv s="0">
    <fb>2937880</fb>
    <v>0</v>
  </rv>
  <rv s="0">
    <fb>4505836</fb>
    <v>0</v>
  </rv>
  <rv s="0">
    <fb>4657757</fb>
    <v>0</v>
  </rv>
  <rv s="0">
    <fb>1362359</fb>
    <v>0</v>
  </rv>
  <rv s="0">
    <fb>6165129</fb>
    <v>0</v>
  </rv>
  <rv s="0">
    <fb>7029917</fb>
    <v>0</v>
  </rv>
  <rv s="0">
    <fb>10077331</fb>
    <v>0</v>
  </rv>
  <rv s="0">
    <fb>5706494</fb>
    <v>0</v>
  </rv>
  <rv s="0">
    <fb>2961279</fb>
    <v>0</v>
  </rv>
  <rv s="0">
    <fb>6154913</fb>
    <v>0</v>
  </rv>
  <rv s="0">
    <fb>1084225</fb>
    <v>0</v>
  </rv>
  <rv s="0">
    <fb>1961504</fb>
    <v>0</v>
  </rv>
  <rv s="0">
    <fb>3104614</fb>
    <v>0</v>
  </rv>
  <rv s="0">
    <fb>1377529</fb>
    <v>0</v>
  </rv>
  <rv s="0">
    <fb>9288994</fb>
    <v>0</v>
  </rv>
  <rv s="0">
    <fb>2117522</fb>
    <v>0</v>
  </rv>
  <rv s="0">
    <fb>20201249</fb>
    <v>0</v>
  </rv>
  <rv s="0">
    <fb>10439388</fb>
    <v>0</v>
  </rv>
  <rv s="0">
    <fb>779094</fb>
    <v>0</v>
  </rv>
  <rv s="0">
    <fb>11799448</fb>
    <v>0</v>
  </rv>
  <rv s="0">
    <fb>3959353</fb>
    <v>0</v>
  </rv>
  <rv s="0">
    <fb>4237256</fb>
    <v>0</v>
  </rv>
  <rv s="0">
    <fb>13002700</fb>
    <v>0</v>
  </rv>
  <rv s="0">
    <fb>1097379</fb>
    <v>0</v>
  </rv>
  <rv s="0">
    <fb>5118425</fb>
    <v>0</v>
  </rv>
  <rv s="0">
    <fb>886667</fb>
    <v>0</v>
  </rv>
  <rv s="0">
    <fb>6910840</fb>
    <v>0</v>
  </rv>
  <rv s="0">
    <fb>29145505</fb>
    <v>0</v>
  </rv>
  <rv s="0">
    <fb>3271616</fb>
    <v>0</v>
  </rv>
  <rv s="0">
    <fb>643077</fb>
    <v>0</v>
  </rv>
  <rv s="0">
    <fb>8631393</fb>
    <v>0</v>
  </rv>
  <rv s="0">
    <fb>7705281</fb>
    <v>0</v>
  </rv>
  <rv s="0">
    <fb>1793716</fb>
    <v>0</v>
  </rv>
  <rv s="0">
    <fb>5893718</fb>
    <v>0</v>
  </rv>
  <rv s="0">
    <fb>576851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8B48-E7BC-4DA7-A243-7C8DADC37677}">
  <dimension ref="A1:T50"/>
  <sheetViews>
    <sheetView topLeftCell="G1" zoomScale="60" zoomScaleNormal="60" workbookViewId="0">
      <selection activeCell="T3" sqref="T3"/>
    </sheetView>
  </sheetViews>
  <sheetFormatPr defaultRowHeight="15" x14ac:dyDescent="0.25"/>
  <cols>
    <col min="1" max="1" width="21.7109375" bestFit="1" customWidth="1"/>
    <col min="2" max="2" width="20.5703125" bestFit="1" customWidth="1"/>
    <col min="4" max="4" width="22.85546875" bestFit="1" customWidth="1"/>
    <col min="5" max="5" width="24.140625" bestFit="1" customWidth="1"/>
    <col min="6" max="6" width="24.140625" customWidth="1"/>
    <col min="8" max="8" width="21.7109375" bestFit="1" customWidth="1"/>
    <col min="9" max="9" width="15.140625" bestFit="1" customWidth="1"/>
    <col min="11" max="11" width="12.140625" customWidth="1"/>
    <col min="12" max="12" width="14" bestFit="1" customWidth="1"/>
    <col min="13" max="13" width="15.140625" customWidth="1"/>
    <col min="14" max="14" width="9.140625" customWidth="1"/>
    <col min="15" max="15" width="13.7109375" customWidth="1"/>
    <col min="16" max="16" width="18.28515625" customWidth="1"/>
    <col min="17" max="17" width="15.42578125" bestFit="1" customWidth="1"/>
    <col min="18" max="18" width="29" bestFit="1" customWidth="1"/>
    <col min="19" max="19" width="20.85546875" bestFit="1" customWidth="1"/>
    <col min="20" max="20" width="33.7109375" customWidth="1"/>
  </cols>
  <sheetData>
    <row r="1" spans="1:20" x14ac:dyDescent="0.25">
      <c r="A1" s="4" t="s">
        <v>64</v>
      </c>
      <c r="B1" s="4"/>
      <c r="D1" s="5" t="s">
        <v>67</v>
      </c>
      <c r="E1" s="5"/>
      <c r="F1" s="5"/>
      <c r="H1" s="5" t="s">
        <v>70</v>
      </c>
      <c r="I1" s="5"/>
      <c r="K1" s="5" t="s">
        <v>73</v>
      </c>
      <c r="L1" s="5"/>
      <c r="M1" s="5"/>
      <c r="O1" s="5" t="s">
        <v>75</v>
      </c>
      <c r="P1" s="5"/>
      <c r="Q1" s="5"/>
      <c r="R1" s="5"/>
      <c r="S1" s="5"/>
      <c r="T1" s="5"/>
    </row>
    <row r="2" spans="1:20" x14ac:dyDescent="0.25">
      <c r="A2" s="3" t="s">
        <v>49</v>
      </c>
      <c r="B2" s="3" t="s">
        <v>65</v>
      </c>
      <c r="D2" s="8" t="s">
        <v>49</v>
      </c>
      <c r="E2" s="8" t="s">
        <v>68</v>
      </c>
      <c r="F2" s="8" t="s">
        <v>65</v>
      </c>
      <c r="H2" s="8" t="s">
        <v>49</v>
      </c>
      <c r="I2" s="8" t="s">
        <v>62</v>
      </c>
      <c r="K2" s="8" t="s">
        <v>50</v>
      </c>
      <c r="L2" s="8" t="s">
        <v>74</v>
      </c>
      <c r="M2" s="8" t="s">
        <v>62</v>
      </c>
      <c r="O2" s="8" t="s">
        <v>0</v>
      </c>
      <c r="P2" s="8" t="s">
        <v>62</v>
      </c>
      <c r="Q2" s="8" t="s">
        <v>76</v>
      </c>
      <c r="R2" s="8" t="s">
        <v>80</v>
      </c>
      <c r="S2" s="8" t="s">
        <v>77</v>
      </c>
      <c r="T2" s="8" t="str">
        <f>B19</f>
        <v>Average Wages</v>
      </c>
    </row>
    <row r="3" spans="1:20" x14ac:dyDescent="0.25">
      <c r="A3" t="s">
        <v>55</v>
      </c>
      <c r="B3" t="str">
        <f>Dashboard!B5</f>
        <v>Education &amp; Health</v>
      </c>
      <c r="D3" t="s">
        <v>59</v>
      </c>
      <c r="E3" s="2">
        <f>AVERAGEIFS(Data!$F:$F,Data!$B:$B,$D3,Data!$A:$A,$B$15)</f>
        <v>23286.416666666668</v>
      </c>
      <c r="F3" s="2">
        <f>IF(D3=$B$3,E3,0)</f>
        <v>0</v>
      </c>
      <c r="H3" t="s">
        <v>54</v>
      </c>
      <c r="I3" s="9">
        <f>SUMIFS(Data!$E:$E,Data!$B:$B,$H3,Data!$A:$A,$B$15)</f>
        <v>26277342</v>
      </c>
      <c r="K3">
        <v>2017</v>
      </c>
      <c r="L3" s="11">
        <f>AVERAGEIFS(Data!$F:$F,Data!$B:$B,$B$3,Data!$A:$A,$K3)</f>
        <v>47654.729166666664</v>
      </c>
      <c r="M3" s="9">
        <f>SUMIFS(Data!$E:$E,Data!$B:$B,$B$3,Data!$A:$A,$K3)</f>
        <v>21899196</v>
      </c>
      <c r="O3" t="s">
        <v>1</v>
      </c>
      <c r="P3" s="9">
        <f>SUMIFS(Data!E:E,Data!C:C,O3,Data!A:A,$B$15,Data!B:B,$B$3)</f>
        <v>228486</v>
      </c>
      <c r="Q3" vm="1">
        <v>5024279</v>
      </c>
      <c r="R3" s="9">
        <f>P3*1000/Q3</f>
        <v>45.476375814320818</v>
      </c>
      <c r="S3" s="11">
        <f>AVERAGEIFS(Data!F:F,Data!C:C,O3,Data!A:A,$B$15,Data!B:B,$B$3)</f>
        <v>51193</v>
      </c>
      <c r="T3" s="12">
        <f>IF($T$2=$R$2,R3,-S3)</f>
        <v>-51193</v>
      </c>
    </row>
    <row r="4" spans="1:20" x14ac:dyDescent="0.25">
      <c r="A4" t="s">
        <v>51</v>
      </c>
      <c r="D4" t="s">
        <v>60</v>
      </c>
      <c r="E4" s="2">
        <f>AVERAGEIFS(Data!$F:$F,Data!$B:$B,$D4,Data!$A:$A,$B$15)</f>
        <v>40790.1875</v>
      </c>
      <c r="F4" s="2">
        <f>IF(D4=$B$3,E4,0)</f>
        <v>0</v>
      </c>
      <c r="H4" t="s">
        <v>58</v>
      </c>
      <c r="I4" s="9">
        <f>SUMIFS(Data!$E:$E,Data!$B:$B,$H4,Data!$A:$A,$B$15)</f>
        <v>22035033</v>
      </c>
      <c r="K4">
        <v>2018</v>
      </c>
      <c r="L4" s="11">
        <f>AVERAGEIFS(Data!$F:$F,Data!$B:$B,$B$3,Data!$A:$A,$K4)</f>
        <v>48817.958333333336</v>
      </c>
      <c r="M4" s="9">
        <f>SUMIFS(Data!$E:$E,Data!$B:$B,$B$3,Data!$A:$A,$K4)</f>
        <v>22380791</v>
      </c>
      <c r="O4" t="s">
        <v>2</v>
      </c>
      <c r="P4" s="9">
        <f>SUMIFS(Data!E:E,Data!C:C,O4,Data!A:A,$B$15,Data!B:B,$B$3)</f>
        <v>455356</v>
      </c>
      <c r="Q4" vm="2">
        <v>7151502</v>
      </c>
      <c r="R4" s="9">
        <f t="shared" ref="R4:R50" si="0">P4*1000/Q4</f>
        <v>63.672778110108901</v>
      </c>
      <c r="S4" s="11">
        <f>AVERAGEIFS(Data!F:F,Data!C:C,O4,Data!A:A,$B$15,Data!B:B,$B$3)</f>
        <v>56159</v>
      </c>
      <c r="T4" s="12">
        <f t="shared" ref="T4:T50" si="1">IF($T$2=$R$2,R4,-S4)</f>
        <v>-56159</v>
      </c>
    </row>
    <row r="5" spans="1:20" x14ac:dyDescent="0.25">
      <c r="A5" t="s">
        <v>52</v>
      </c>
      <c r="D5" t="s">
        <v>54</v>
      </c>
      <c r="E5" s="2">
        <f>AVERAGEIFS(Data!$F:$F,Data!$B:$B,$D5,Data!$A:$A,$B$15)</f>
        <v>49366.8125</v>
      </c>
      <c r="F5" s="2">
        <f>IF(D5=$B$3,E5,0)</f>
        <v>0</v>
      </c>
      <c r="H5" t="s">
        <v>57</v>
      </c>
      <c r="I5" s="9">
        <f>SUMIFS(Data!$E:$E,Data!$B:$B,$H5,Data!$A:$A,$B$15)</f>
        <v>20065896</v>
      </c>
      <c r="K5">
        <v>2019</v>
      </c>
      <c r="L5" s="11">
        <f>AVERAGEIFS(Data!$F:$F,Data!$B:$B,$B$3,Data!$A:$A,$K5)</f>
        <v>50279.708333333336</v>
      </c>
      <c r="M5" s="9">
        <f>SUMIFS(Data!$E:$E,Data!$B:$B,$B$3,Data!$A:$A,$K5)</f>
        <v>22867558</v>
      </c>
      <c r="O5" t="s">
        <v>3</v>
      </c>
      <c r="P5" s="9">
        <f>SUMIFS(Data!E:E,Data!C:C,O5,Data!A:A,$B$15,Data!B:B,$B$3)</f>
        <v>181169</v>
      </c>
      <c r="Q5" vm="3">
        <v>3011524</v>
      </c>
      <c r="R5" s="9">
        <f t="shared" si="0"/>
        <v>60.158577517562534</v>
      </c>
      <c r="S5" s="11">
        <f>AVERAGEIFS(Data!F:F,Data!C:C,O5,Data!A:A,$B$15,Data!B:B,$B$3)</f>
        <v>47435</v>
      </c>
      <c r="T5" s="12">
        <f t="shared" si="1"/>
        <v>-47435</v>
      </c>
    </row>
    <row r="6" spans="1:20" x14ac:dyDescent="0.25">
      <c r="A6" t="s">
        <v>54</v>
      </c>
      <c r="D6" t="s">
        <v>58</v>
      </c>
      <c r="E6" s="2">
        <f>AVERAGEIFS(Data!$F:$F,Data!$B:$B,$D6,Data!$A:$A,$B$15)</f>
        <v>53607.208333333336</v>
      </c>
      <c r="F6" s="2">
        <f>IF(D6=$B$3,E6,0)</f>
        <v>53607.208333333336</v>
      </c>
      <c r="H6" t="s">
        <v>59</v>
      </c>
      <c r="I6" s="9">
        <f>SUMIFS(Data!$E:$E,Data!$B:$B,$H6,Data!$A:$A,$B$15)</f>
        <v>12649500</v>
      </c>
      <c r="K6">
        <v>2020</v>
      </c>
      <c r="L6" s="11">
        <f>AVERAGEIFS(Data!$F:$F,Data!$B:$B,$B$3,Data!$A:$A,$K6)</f>
        <v>53607.208333333336</v>
      </c>
      <c r="M6" s="9">
        <f>SUMIFS(Data!$E:$E,Data!$B:$B,$B$3,Data!$A:$A,$K6)</f>
        <v>22035033</v>
      </c>
      <c r="O6" t="s">
        <v>4</v>
      </c>
      <c r="P6" s="9">
        <f>SUMIFS(Data!E:E,Data!C:C,O6,Data!A:A,$B$15,Data!B:B,$B$3)</f>
        <v>2651781</v>
      </c>
      <c r="Q6" vm="4">
        <v>39538223</v>
      </c>
      <c r="R6" s="9">
        <f t="shared" si="0"/>
        <v>67.068795681586394</v>
      </c>
      <c r="S6" s="11">
        <f>AVERAGEIFS(Data!F:F,Data!C:C,O6,Data!A:A,$B$15,Data!B:B,$B$3)</f>
        <v>57668</v>
      </c>
      <c r="T6" s="12">
        <f t="shared" si="1"/>
        <v>-57668</v>
      </c>
    </row>
    <row r="7" spans="1:20" x14ac:dyDescent="0.25">
      <c r="A7" t="s">
        <v>53</v>
      </c>
      <c r="D7" t="s">
        <v>55</v>
      </c>
      <c r="E7" s="2">
        <f>AVERAGEIFS(Data!$F:$F,Data!$B:$B,$D7,Data!$A:$A,$B$15)</f>
        <v>55605.9375</v>
      </c>
      <c r="F7" s="2">
        <f>IF(D7=$B$3,E7,0)</f>
        <v>0</v>
      </c>
      <c r="H7" t="s">
        <v>52</v>
      </c>
      <c r="I7" s="9">
        <f>SUMIFS(Data!$E:$E,Data!$B:$B,$H7,Data!$A:$A,$B$15)</f>
        <v>12058694</v>
      </c>
      <c r="O7" t="s">
        <v>5</v>
      </c>
      <c r="P7" s="9">
        <f>SUMIFS(Data!E:E,Data!C:C,O7,Data!A:A,$B$15,Data!B:B,$B$3)</f>
        <v>332209</v>
      </c>
      <c r="Q7" vm="5">
        <v>5773714</v>
      </c>
      <c r="R7" s="9">
        <f t="shared" si="0"/>
        <v>57.538180796624147</v>
      </c>
      <c r="S7" s="11">
        <f>AVERAGEIFS(Data!F:F,Data!C:C,O7,Data!A:A,$B$15,Data!B:B,$B$3)</f>
        <v>55198</v>
      </c>
      <c r="T7" s="12">
        <f t="shared" si="1"/>
        <v>-55198</v>
      </c>
    </row>
    <row r="8" spans="1:20" x14ac:dyDescent="0.25">
      <c r="A8" t="s">
        <v>56</v>
      </c>
      <c r="D8" t="s">
        <v>51</v>
      </c>
      <c r="E8" s="2">
        <f>AVERAGEIFS(Data!$F:$F,Data!$B:$B,$D8,Data!$A:$A,$B$15)</f>
        <v>63896.895833333336</v>
      </c>
      <c r="F8" s="2">
        <f>IF(D8=$B$3,E8,0)</f>
        <v>0</v>
      </c>
      <c r="H8" t="s">
        <v>56</v>
      </c>
      <c r="I8" s="9">
        <f>SUMIFS(Data!$E:$E,Data!$B:$B,$H8,Data!$A:$A,$B$15)</f>
        <v>8142043</v>
      </c>
      <c r="O8" t="s">
        <v>6</v>
      </c>
      <c r="P8" s="9">
        <f>SUMIFS(Data!E:E,Data!C:C,O8,Data!A:A,$B$15,Data!B:B,$B$3)</f>
        <v>319881</v>
      </c>
      <c r="Q8" vm="6">
        <v>3605944</v>
      </c>
      <c r="R8" s="9">
        <f t="shared" si="0"/>
        <v>88.709364316251168</v>
      </c>
      <c r="S8" s="11">
        <f>AVERAGEIFS(Data!F:F,Data!C:C,O8,Data!A:A,$B$15,Data!B:B,$B$3)</f>
        <v>61215</v>
      </c>
      <c r="T8" s="12">
        <f t="shared" si="1"/>
        <v>-61215</v>
      </c>
    </row>
    <row r="9" spans="1:20" x14ac:dyDescent="0.25">
      <c r="A9" t="s">
        <v>57</v>
      </c>
      <c r="D9" t="s">
        <v>52</v>
      </c>
      <c r="E9" s="2">
        <f>AVERAGEIFS(Data!$F:$F,Data!$B:$B,$D9,Data!$A:$A,$B$15)</f>
        <v>68427.875</v>
      </c>
      <c r="F9" s="2">
        <f>IF(D9=$B$3,E9,0)</f>
        <v>0</v>
      </c>
      <c r="H9" t="s">
        <v>51</v>
      </c>
      <c r="I9" s="9">
        <f>SUMIFS(Data!$E:$E,Data!$B:$B,$H9,Data!$A:$A,$B$15)</f>
        <v>7136444</v>
      </c>
      <c r="O9" t="s">
        <v>7</v>
      </c>
      <c r="P9" s="9">
        <f>SUMIFS(Data!E:E,Data!C:C,O9,Data!A:A,$B$15,Data!B:B,$B$3)</f>
        <v>74184</v>
      </c>
      <c r="Q9" vm="7">
        <v>989948</v>
      </c>
      <c r="R9" s="9">
        <f t="shared" si="0"/>
        <v>74.937269432333821</v>
      </c>
      <c r="S9" s="11">
        <f>AVERAGEIFS(Data!F:F,Data!C:C,O9,Data!A:A,$B$15,Data!B:B,$B$3)</f>
        <v>57470</v>
      </c>
      <c r="T9" s="12">
        <f t="shared" si="1"/>
        <v>-57470</v>
      </c>
    </row>
    <row r="10" spans="1:20" x14ac:dyDescent="0.25">
      <c r="A10" t="s">
        <v>58</v>
      </c>
      <c r="D10" t="s">
        <v>57</v>
      </c>
      <c r="E10" s="2">
        <f>AVERAGEIFS(Data!$F:$F,Data!$B:$B,$D10,Data!$A:$A,$B$15)</f>
        <v>74713.0625</v>
      </c>
      <c r="F10" s="2">
        <f>IF(D10=$B$3,E10,0)</f>
        <v>0</v>
      </c>
      <c r="H10" t="s">
        <v>60</v>
      </c>
      <c r="I10" s="9">
        <f>SUMIFS(Data!$E:$E,Data!$B:$B,$H10,Data!$A:$A,$B$15)</f>
        <v>3843699</v>
      </c>
      <c r="O10" t="s">
        <v>8</v>
      </c>
      <c r="P10" s="9">
        <f>SUMIFS(Data!E:E,Data!C:C,O10,Data!A:A,$B$15,Data!B:B,$B$3)</f>
        <v>1293582</v>
      </c>
      <c r="Q10" vm="8">
        <v>21538187</v>
      </c>
      <c r="R10" s="9">
        <f t="shared" si="0"/>
        <v>60.059929835319934</v>
      </c>
      <c r="S10" s="11">
        <f>AVERAGEIFS(Data!F:F,Data!C:C,O10,Data!A:A,$B$15,Data!B:B,$B$3)</f>
        <v>55114</v>
      </c>
      <c r="T10" s="12">
        <f t="shared" si="1"/>
        <v>-55114</v>
      </c>
    </row>
    <row r="11" spans="1:20" x14ac:dyDescent="0.25">
      <c r="A11" t="s">
        <v>59</v>
      </c>
      <c r="D11" t="s">
        <v>56</v>
      </c>
      <c r="E11" s="2">
        <f>AVERAGEIFS(Data!$F:$F,Data!$B:$B,$D11,Data!$A:$A,$B$15)</f>
        <v>90040.666666666672</v>
      </c>
      <c r="F11" s="2">
        <f>IF(D11=$B$3,E11,0)</f>
        <v>0</v>
      </c>
      <c r="H11" t="s">
        <v>53</v>
      </c>
      <c r="I11" s="9">
        <f>SUMIFS(Data!$E:$E,Data!$B:$B,$H11,Data!$A:$A,$B$15)</f>
        <v>2677815</v>
      </c>
      <c r="O11" t="s">
        <v>9</v>
      </c>
      <c r="P11" s="9">
        <f>SUMIFS(Data!E:E,Data!C:C,O11,Data!A:A,$B$15,Data!B:B,$B$3)</f>
        <v>561390</v>
      </c>
      <c r="Q11" vm="9">
        <v>10711908</v>
      </c>
      <c r="R11" s="9">
        <f t="shared" si="0"/>
        <v>52.408030390104173</v>
      </c>
      <c r="S11" s="11">
        <f>AVERAGEIFS(Data!F:F,Data!C:C,O11,Data!A:A,$B$15,Data!B:B,$B$3)</f>
        <v>57141</v>
      </c>
      <c r="T11" s="12">
        <f t="shared" si="1"/>
        <v>-57141</v>
      </c>
    </row>
    <row r="12" spans="1:20" x14ac:dyDescent="0.25">
      <c r="A12" t="s">
        <v>60</v>
      </c>
      <c r="D12" t="s">
        <v>53</v>
      </c>
      <c r="E12" s="2">
        <f>AVERAGEIFS(Data!$F:$F,Data!$B:$B,$D12,Data!$A:$A,$B$15)</f>
        <v>93586.333333333328</v>
      </c>
      <c r="F12" s="2">
        <f>IF(D12=$B$3,E12,0)</f>
        <v>0</v>
      </c>
      <c r="H12" t="s">
        <v>55</v>
      </c>
      <c r="I12" s="9">
        <f>SUMIFS(Data!$E:$E,Data!$B:$B,$H12,Data!$A:$A,$B$15)</f>
        <v>1762873</v>
      </c>
      <c r="O12" t="s">
        <v>10</v>
      </c>
      <c r="P12" s="9">
        <f>SUMIFS(Data!E:E,Data!C:C,O12,Data!A:A,$B$15,Data!B:B,$B$3)</f>
        <v>106752</v>
      </c>
      <c r="Q12" vm="10">
        <v>1839106</v>
      </c>
      <c r="R12" s="9">
        <f t="shared" si="0"/>
        <v>58.045593891814825</v>
      </c>
      <c r="S12" s="11">
        <f>AVERAGEIFS(Data!F:F,Data!C:C,O12,Data!A:A,$B$15,Data!B:B,$B$3)</f>
        <v>45479</v>
      </c>
      <c r="T12" s="12">
        <f t="shared" si="1"/>
        <v>-45479</v>
      </c>
    </row>
    <row r="13" spans="1:20" x14ac:dyDescent="0.25">
      <c r="O13" t="s">
        <v>11</v>
      </c>
      <c r="P13" s="9">
        <f>SUMIFS(Data!E:E,Data!C:C,O13,Data!A:A,$B$15,Data!B:B,$B$3)</f>
        <v>882088</v>
      </c>
      <c r="Q13" vm="11">
        <v>12812508</v>
      </c>
      <c r="R13" s="9">
        <f t="shared" si="0"/>
        <v>68.845849696249942</v>
      </c>
      <c r="S13" s="11">
        <f>AVERAGEIFS(Data!F:F,Data!C:C,O13,Data!A:A,$B$15,Data!B:B,$B$3)</f>
        <v>55678</v>
      </c>
      <c r="T13" s="12">
        <f t="shared" si="1"/>
        <v>-55678</v>
      </c>
    </row>
    <row r="14" spans="1:20" x14ac:dyDescent="0.25">
      <c r="A14" s="4" t="s">
        <v>66</v>
      </c>
      <c r="B14" s="4"/>
      <c r="H14" s="5" t="s">
        <v>71</v>
      </c>
      <c r="I14" s="5"/>
      <c r="O14" t="s">
        <v>12</v>
      </c>
      <c r="P14" s="9">
        <f>SUMIFS(Data!E:E,Data!C:C,O14,Data!A:A,$B$15,Data!B:B,$B$3)</f>
        <v>451743</v>
      </c>
      <c r="Q14" vm="12">
        <v>6785528</v>
      </c>
      <c r="R14" s="9">
        <f t="shared" si="0"/>
        <v>66.574480276258527</v>
      </c>
      <c r="S14" s="11">
        <f>AVERAGEIFS(Data!F:F,Data!C:C,O14,Data!A:A,$B$15,Data!B:B,$B$3)</f>
        <v>52802</v>
      </c>
      <c r="T14" s="12">
        <f t="shared" si="1"/>
        <v>-52802</v>
      </c>
    </row>
    <row r="15" spans="1:20" x14ac:dyDescent="0.25">
      <c r="A15" s="7" t="s">
        <v>69</v>
      </c>
      <c r="B15" s="6">
        <v>2020</v>
      </c>
      <c r="D15" t="str" cm="1">
        <f t="array" ref="D15">INDEX(D3:D12,Dashboard!$A$4)</f>
        <v>Manufacturing</v>
      </c>
      <c r="H15" s="8" t="s">
        <v>49</v>
      </c>
      <c r="I15" s="8" t="s">
        <v>62</v>
      </c>
      <c r="O15" t="s">
        <v>13</v>
      </c>
      <c r="P15" s="9">
        <f>SUMIFS(Data!E:E,Data!C:C,O15,Data!A:A,$B$15,Data!B:B,$B$3)</f>
        <v>209301</v>
      </c>
      <c r="Q15" vm="13">
        <v>3190369</v>
      </c>
      <c r="R15" s="9">
        <f t="shared" si="0"/>
        <v>65.604010069054709</v>
      </c>
      <c r="S15" s="11">
        <f>AVERAGEIFS(Data!F:F,Data!C:C,O15,Data!A:A,$B$15,Data!B:B,$B$3)</f>
        <v>47222</v>
      </c>
      <c r="T15" s="12">
        <f t="shared" si="1"/>
        <v>-47222</v>
      </c>
    </row>
    <row r="16" spans="1:20" x14ac:dyDescent="0.25">
      <c r="H16" t="str">
        <f>B3</f>
        <v>Education &amp; Health</v>
      </c>
      <c r="I16" s="10">
        <f>VLOOKUP(B3,H3:I12,2,FALSE)</f>
        <v>22035033</v>
      </c>
      <c r="O16" t="s">
        <v>14</v>
      </c>
      <c r="P16" s="9">
        <f>SUMIFS(Data!E:E,Data!C:C,O16,Data!A:A,$B$15,Data!B:B,$B$3)</f>
        <v>194569</v>
      </c>
      <c r="Q16" vm="14">
        <v>2937880</v>
      </c>
      <c r="R16" s="9">
        <f t="shared" si="0"/>
        <v>66.227687992702215</v>
      </c>
      <c r="S16" s="11">
        <f>AVERAGEIFS(Data!F:F,Data!C:C,O16,Data!A:A,$B$15,Data!B:B,$B$3)</f>
        <v>48486</v>
      </c>
      <c r="T16" s="12">
        <f t="shared" si="1"/>
        <v>-48486</v>
      </c>
    </row>
    <row r="17" spans="1:20" x14ac:dyDescent="0.25">
      <c r="H17" t="s">
        <v>72</v>
      </c>
      <c r="I17" s="10">
        <f>SUM(I3:I12)-I16</f>
        <v>94614306</v>
      </c>
      <c r="O17" t="s">
        <v>15</v>
      </c>
      <c r="P17" s="9">
        <f>SUMIFS(Data!E:E,Data!C:C,O17,Data!A:A,$B$15,Data!B:B,$B$3)</f>
        <v>263195</v>
      </c>
      <c r="Q17" vm="15">
        <v>4505836</v>
      </c>
      <c r="R17" s="9">
        <f t="shared" si="0"/>
        <v>58.412023873039324</v>
      </c>
      <c r="S17" s="11">
        <f>AVERAGEIFS(Data!F:F,Data!C:C,O17,Data!A:A,$B$15,Data!B:B,$B$3)</f>
        <v>52098</v>
      </c>
      <c r="T17" s="12">
        <f t="shared" si="1"/>
        <v>-52098</v>
      </c>
    </row>
    <row r="18" spans="1:20" x14ac:dyDescent="0.25">
      <c r="A18" s="4" t="s">
        <v>78</v>
      </c>
      <c r="B18" s="4"/>
      <c r="O18" t="s">
        <v>16</v>
      </c>
      <c r="P18" s="9">
        <f>SUMIFS(Data!E:E,Data!C:C,O18,Data!A:A,$B$15,Data!B:B,$B$3)</f>
        <v>296324</v>
      </c>
      <c r="Q18" vm="16">
        <v>4657757</v>
      </c>
      <c r="R18" s="9">
        <f t="shared" si="0"/>
        <v>63.619463187967945</v>
      </c>
      <c r="S18" s="11">
        <f>AVERAGEIFS(Data!F:F,Data!C:C,O18,Data!A:A,$B$15,Data!B:B,$B$3)</f>
        <v>48222</v>
      </c>
      <c r="T18" s="12">
        <f t="shared" si="1"/>
        <v>-48222</v>
      </c>
    </row>
    <row r="19" spans="1:20" x14ac:dyDescent="0.25">
      <c r="A19" t="s">
        <v>79</v>
      </c>
      <c r="B19" t="str">
        <f>IF(Dashboard!A5=1,'Data Prep'!S2,'Data Prep'!R2)</f>
        <v>Average Wages</v>
      </c>
      <c r="H19" t="s">
        <v>81</v>
      </c>
      <c r="I19" s="14">
        <f>I16/SUM(I16:I17)</f>
        <v>0.18889976736173361</v>
      </c>
      <c r="O19" t="s">
        <v>17</v>
      </c>
      <c r="P19" s="9">
        <f>SUMIFS(Data!E:E,Data!C:C,O19,Data!A:A,$B$15,Data!B:B,$B$3)</f>
        <v>115511</v>
      </c>
      <c r="Q19" vm="17">
        <v>1362359</v>
      </c>
      <c r="R19" s="9">
        <f t="shared" si="0"/>
        <v>84.787489934738204</v>
      </c>
      <c r="S19" s="11">
        <f>AVERAGEIFS(Data!F:F,Data!C:C,O19,Data!A:A,$B$15,Data!B:B,$B$3)</f>
        <v>53739</v>
      </c>
      <c r="T19" s="12">
        <f t="shared" si="1"/>
        <v>-53739</v>
      </c>
    </row>
    <row r="20" spans="1:20" x14ac:dyDescent="0.25">
      <c r="O20" t="s">
        <v>18</v>
      </c>
      <c r="P20" s="9">
        <f>SUMIFS(Data!E:E,Data!C:C,O20,Data!A:A,$B$15,Data!B:B,$B$3)</f>
        <v>420463</v>
      </c>
      <c r="Q20" vm="18">
        <v>6165129</v>
      </c>
      <c r="R20" s="9">
        <f t="shared" si="0"/>
        <v>68.200194999974855</v>
      </c>
      <c r="S20" s="11">
        <f>AVERAGEIFS(Data!F:F,Data!C:C,O20,Data!A:A,$B$15,Data!B:B,$B$3)</f>
        <v>59854</v>
      </c>
      <c r="T20" s="12">
        <f t="shared" si="1"/>
        <v>-59854</v>
      </c>
    </row>
    <row r="21" spans="1:20" x14ac:dyDescent="0.25">
      <c r="O21" t="s">
        <v>19</v>
      </c>
      <c r="P21" s="9">
        <f>SUMIFS(Data!E:E,Data!C:C,O21,Data!A:A,$B$15,Data!B:B,$B$3)</f>
        <v>742606</v>
      </c>
      <c r="Q21" vm="19">
        <v>7029917</v>
      </c>
      <c r="R21" s="9">
        <f t="shared" si="0"/>
        <v>105.63510209295501</v>
      </c>
      <c r="S21" s="11">
        <f>AVERAGEIFS(Data!F:F,Data!C:C,O21,Data!A:A,$B$15,Data!B:B,$B$3)</f>
        <v>64556</v>
      </c>
      <c r="T21" s="12">
        <f t="shared" si="1"/>
        <v>-64556</v>
      </c>
    </row>
    <row r="22" spans="1:20" x14ac:dyDescent="0.25">
      <c r="O22" t="s">
        <v>20</v>
      </c>
      <c r="P22" s="9">
        <f>SUMIFS(Data!E:E,Data!C:C,O22,Data!A:A,$B$15,Data!B:B,$B$3)</f>
        <v>622119</v>
      </c>
      <c r="Q22" vm="20">
        <v>10077331</v>
      </c>
      <c r="R22" s="9">
        <f t="shared" si="0"/>
        <v>61.734500930851631</v>
      </c>
      <c r="S22" s="11">
        <f>AVERAGEIFS(Data!F:F,Data!C:C,O22,Data!A:A,$B$15,Data!B:B,$B$3)</f>
        <v>54163</v>
      </c>
      <c r="T22" s="12">
        <f t="shared" si="1"/>
        <v>-54163</v>
      </c>
    </row>
    <row r="23" spans="1:20" x14ac:dyDescent="0.25">
      <c r="O23" t="s">
        <v>21</v>
      </c>
      <c r="P23" s="9">
        <f>SUMIFS(Data!E:E,Data!C:C,O23,Data!A:A,$B$15,Data!B:B,$B$3)</f>
        <v>513228</v>
      </c>
      <c r="Q23" vm="21">
        <v>5706494</v>
      </c>
      <c r="R23" s="9">
        <f t="shared" si="0"/>
        <v>89.937534324928762</v>
      </c>
      <c r="S23" s="11">
        <f>AVERAGEIFS(Data!F:F,Data!C:C,O23,Data!A:A,$B$15,Data!B:B,$B$3)</f>
        <v>55127</v>
      </c>
      <c r="T23" s="12">
        <f t="shared" si="1"/>
        <v>-55127</v>
      </c>
    </row>
    <row r="24" spans="1:20" x14ac:dyDescent="0.25">
      <c r="O24" t="s">
        <v>22</v>
      </c>
      <c r="P24" s="9">
        <f>SUMIFS(Data!E:E,Data!C:C,O24,Data!A:A,$B$15,Data!B:B,$B$3)</f>
        <v>138876</v>
      </c>
      <c r="Q24" vm="22">
        <v>2961279</v>
      </c>
      <c r="R24" s="9">
        <f t="shared" si="0"/>
        <v>46.897303496225788</v>
      </c>
      <c r="S24" s="11">
        <f>AVERAGEIFS(Data!F:F,Data!C:C,O24,Data!A:A,$B$15,Data!B:B,$B$3)</f>
        <v>45670</v>
      </c>
      <c r="T24" s="12">
        <f t="shared" si="1"/>
        <v>-45670</v>
      </c>
    </row>
    <row r="25" spans="1:20" x14ac:dyDescent="0.25">
      <c r="O25" t="s">
        <v>23</v>
      </c>
      <c r="P25" s="9">
        <f>SUMIFS(Data!E:E,Data!C:C,O25,Data!A:A,$B$15,Data!B:B,$B$3)</f>
        <v>448355</v>
      </c>
      <c r="Q25" vm="23">
        <v>6154913</v>
      </c>
      <c r="R25" s="9">
        <f t="shared" si="0"/>
        <v>72.845058898476708</v>
      </c>
      <c r="S25" s="11">
        <f>AVERAGEIFS(Data!F:F,Data!C:C,O25,Data!A:A,$B$15,Data!B:B,$B$3)</f>
        <v>50460</v>
      </c>
      <c r="T25" s="12">
        <f t="shared" si="1"/>
        <v>-50460</v>
      </c>
    </row>
    <row r="26" spans="1:20" x14ac:dyDescent="0.25">
      <c r="O26" t="s">
        <v>24</v>
      </c>
      <c r="P26" s="9">
        <f>SUMIFS(Data!E:E,Data!C:C,O26,Data!A:A,$B$15,Data!B:B,$B$3)</f>
        <v>73374</v>
      </c>
      <c r="Q26" vm="24">
        <v>1084225</v>
      </c>
      <c r="R26" s="9">
        <f t="shared" si="0"/>
        <v>67.674145126703408</v>
      </c>
      <c r="S26" s="11">
        <f>AVERAGEIFS(Data!F:F,Data!C:C,O26,Data!A:A,$B$15,Data!B:B,$B$3)</f>
        <v>52612</v>
      </c>
      <c r="T26" s="12">
        <f t="shared" si="1"/>
        <v>-52612</v>
      </c>
    </row>
    <row r="27" spans="1:20" x14ac:dyDescent="0.25">
      <c r="O27" t="s">
        <v>25</v>
      </c>
      <c r="P27" s="9">
        <f>SUMIFS(Data!E:E,Data!C:C,O27,Data!A:A,$B$15,Data!B:B,$B$3)</f>
        <v>135205</v>
      </c>
      <c r="Q27" vm="25">
        <v>1961504</v>
      </c>
      <c r="R27" s="9">
        <f t="shared" si="0"/>
        <v>68.929250208003651</v>
      </c>
      <c r="S27" s="11">
        <f>AVERAGEIFS(Data!F:F,Data!C:C,O27,Data!A:A,$B$15,Data!B:B,$B$3)</f>
        <v>51740</v>
      </c>
      <c r="T27" s="12">
        <f t="shared" si="1"/>
        <v>-51740</v>
      </c>
    </row>
    <row r="28" spans="1:20" x14ac:dyDescent="0.25">
      <c r="O28" t="s">
        <v>26</v>
      </c>
      <c r="P28" s="9">
        <f>SUMIFS(Data!E:E,Data!C:C,O28,Data!A:A,$B$15,Data!B:B,$B$3)</f>
        <v>139696</v>
      </c>
      <c r="Q28" vm="26">
        <v>3104614</v>
      </c>
      <c r="R28" s="9">
        <f t="shared" si="0"/>
        <v>44.996253962650428</v>
      </c>
      <c r="S28" s="11">
        <f>AVERAGEIFS(Data!F:F,Data!C:C,O28,Data!A:A,$B$15,Data!B:B,$B$3)</f>
        <v>58047</v>
      </c>
      <c r="T28" s="12">
        <f t="shared" si="1"/>
        <v>-58047</v>
      </c>
    </row>
    <row r="29" spans="1:20" x14ac:dyDescent="0.25">
      <c r="O29" t="s">
        <v>27</v>
      </c>
      <c r="P29" s="9">
        <f>SUMIFS(Data!E:E,Data!C:C,O29,Data!A:A,$B$15,Data!B:B,$B$3)</f>
        <v>108757</v>
      </c>
      <c r="Q29" vm="27">
        <v>1377529</v>
      </c>
      <c r="R29" s="9">
        <f t="shared" si="0"/>
        <v>78.950787968892129</v>
      </c>
      <c r="S29" s="11">
        <f>AVERAGEIFS(Data!F:F,Data!C:C,O29,Data!A:A,$B$15,Data!B:B,$B$3)</f>
        <v>63675</v>
      </c>
      <c r="T29" s="12">
        <f t="shared" si="1"/>
        <v>-63675</v>
      </c>
    </row>
    <row r="30" spans="1:20" x14ac:dyDescent="0.25">
      <c r="O30" t="s">
        <v>28</v>
      </c>
      <c r="P30" s="9">
        <f>SUMIFS(Data!E:E,Data!C:C,O30,Data!A:A,$B$15,Data!B:B,$B$3)</f>
        <v>622420</v>
      </c>
      <c r="Q30" vm="28">
        <v>9288994</v>
      </c>
      <c r="R30" s="9">
        <f t="shared" si="0"/>
        <v>67.006179571221594</v>
      </c>
      <c r="S30" s="11">
        <f>AVERAGEIFS(Data!F:F,Data!C:C,O30,Data!A:A,$B$15,Data!B:B,$B$3)</f>
        <v>60044</v>
      </c>
      <c r="T30" s="12">
        <f t="shared" si="1"/>
        <v>-60044</v>
      </c>
    </row>
    <row r="31" spans="1:20" x14ac:dyDescent="0.25">
      <c r="O31" t="s">
        <v>29</v>
      </c>
      <c r="P31" s="9">
        <f>SUMIFS(Data!E:E,Data!C:C,O31,Data!A:A,$B$15,Data!B:B,$B$3)</f>
        <v>126459</v>
      </c>
      <c r="Q31" vm="29">
        <v>2117522</v>
      </c>
      <c r="R31" s="9">
        <f t="shared" si="0"/>
        <v>59.720276814125192</v>
      </c>
      <c r="S31" s="11">
        <f>AVERAGEIFS(Data!F:F,Data!C:C,O31,Data!A:A,$B$15,Data!B:B,$B$3)</f>
        <v>45191</v>
      </c>
      <c r="T31" s="12">
        <f t="shared" si="1"/>
        <v>-45191</v>
      </c>
    </row>
    <row r="32" spans="1:20" x14ac:dyDescent="0.25">
      <c r="O32" t="s">
        <v>30</v>
      </c>
      <c r="P32" s="9">
        <f>SUMIFS(Data!E:E,Data!C:C,O32,Data!A:A,$B$15,Data!B:B,$B$3)</f>
        <v>1872526</v>
      </c>
      <c r="Q32" vm="30">
        <v>20201249</v>
      </c>
      <c r="R32" s="9">
        <f t="shared" si="0"/>
        <v>92.693575530899111</v>
      </c>
      <c r="S32" s="11">
        <f>AVERAGEIFS(Data!F:F,Data!C:C,O32,Data!A:A,$B$15,Data!B:B,$B$3)</f>
        <v>58936</v>
      </c>
      <c r="T32" s="12">
        <f t="shared" si="1"/>
        <v>-58936</v>
      </c>
    </row>
    <row r="33" spans="15:20" x14ac:dyDescent="0.25">
      <c r="O33" t="s">
        <v>31</v>
      </c>
      <c r="P33" s="9">
        <f>SUMIFS(Data!E:E,Data!C:C,O33,Data!A:A,$B$15,Data!B:B,$B$3)</f>
        <v>584896</v>
      </c>
      <c r="Q33" vm="31">
        <v>10439388</v>
      </c>
      <c r="R33" s="9">
        <f t="shared" si="0"/>
        <v>56.027805461392944</v>
      </c>
      <c r="S33" s="11">
        <f>AVERAGEIFS(Data!F:F,Data!C:C,O33,Data!A:A,$B$15,Data!B:B,$B$3)</f>
        <v>53252</v>
      </c>
      <c r="T33" s="12">
        <f t="shared" si="1"/>
        <v>-53252</v>
      </c>
    </row>
    <row r="34" spans="15:20" x14ac:dyDescent="0.25">
      <c r="O34" t="s">
        <v>32</v>
      </c>
      <c r="P34" s="9">
        <f>SUMIFS(Data!E:E,Data!C:C,O34,Data!A:A,$B$15,Data!B:B,$B$3)</f>
        <v>64418</v>
      </c>
      <c r="Q34" vm="32">
        <v>779094</v>
      </c>
      <c r="R34" s="9">
        <f t="shared" si="0"/>
        <v>82.683219226434801</v>
      </c>
      <c r="S34" s="11">
        <f>AVERAGEIFS(Data!F:F,Data!C:C,O34,Data!A:A,$B$15,Data!B:B,$B$3)</f>
        <v>55234</v>
      </c>
      <c r="T34" s="12">
        <f t="shared" si="1"/>
        <v>-55234</v>
      </c>
    </row>
    <row r="35" spans="15:20" x14ac:dyDescent="0.25">
      <c r="O35" t="s">
        <v>33</v>
      </c>
      <c r="P35" s="9">
        <f>SUMIFS(Data!E:E,Data!C:C,O35,Data!A:A,$B$15,Data!B:B,$B$3)</f>
        <v>868191</v>
      </c>
      <c r="Q35" vm="33">
        <v>11799448</v>
      </c>
      <c r="R35" s="9">
        <f t="shared" si="0"/>
        <v>73.578950472937379</v>
      </c>
      <c r="S35" s="11">
        <f>AVERAGEIFS(Data!F:F,Data!C:C,O35,Data!A:A,$B$15,Data!B:B,$B$3)</f>
        <v>51366</v>
      </c>
      <c r="T35" s="12">
        <f t="shared" si="1"/>
        <v>-51366</v>
      </c>
    </row>
    <row r="36" spans="15:20" x14ac:dyDescent="0.25">
      <c r="O36" t="s">
        <v>34</v>
      </c>
      <c r="P36" s="9">
        <f>SUMIFS(Data!E:E,Data!C:C,O36,Data!A:A,$B$15,Data!B:B,$B$3)</f>
        <v>209679</v>
      </c>
      <c r="Q36" vm="34">
        <v>3959353</v>
      </c>
      <c r="R36" s="9">
        <f t="shared" si="0"/>
        <v>52.957894888382015</v>
      </c>
      <c r="S36" s="11">
        <f>AVERAGEIFS(Data!F:F,Data!C:C,O36,Data!A:A,$B$15,Data!B:B,$B$3)</f>
        <v>49095</v>
      </c>
      <c r="T36" s="12">
        <f t="shared" si="1"/>
        <v>-49095</v>
      </c>
    </row>
    <row r="37" spans="15:20" x14ac:dyDescent="0.25">
      <c r="O37" t="s">
        <v>35</v>
      </c>
      <c r="P37" s="9">
        <f>SUMIFS(Data!E:E,Data!C:C,O37,Data!A:A,$B$15,Data!B:B,$B$3)</f>
        <v>292631</v>
      </c>
      <c r="Q37" vm="35">
        <v>4237256</v>
      </c>
      <c r="R37" s="9">
        <f t="shared" si="0"/>
        <v>69.06143976195915</v>
      </c>
      <c r="S37" s="11">
        <f>AVERAGEIFS(Data!F:F,Data!C:C,O37,Data!A:A,$B$15,Data!B:B,$B$3)</f>
        <v>54216</v>
      </c>
      <c r="T37" s="12">
        <f t="shared" si="1"/>
        <v>-54216</v>
      </c>
    </row>
    <row r="38" spans="15:20" x14ac:dyDescent="0.25">
      <c r="O38" t="s">
        <v>36</v>
      </c>
      <c r="P38" s="9">
        <f>SUMIFS(Data!E:E,Data!C:C,O38,Data!A:A,$B$15,Data!B:B,$B$3)</f>
        <v>1179840</v>
      </c>
      <c r="Q38" vm="36">
        <v>13002700</v>
      </c>
      <c r="R38" s="9">
        <f t="shared" si="0"/>
        <v>90.738077476216475</v>
      </c>
      <c r="S38" s="11">
        <f>AVERAGEIFS(Data!F:F,Data!C:C,O38,Data!A:A,$B$15,Data!B:B,$B$3)</f>
        <v>57087</v>
      </c>
      <c r="T38" s="12">
        <f t="shared" si="1"/>
        <v>-57087</v>
      </c>
    </row>
    <row r="39" spans="15:20" x14ac:dyDescent="0.25">
      <c r="O39" t="s">
        <v>37</v>
      </c>
      <c r="P39" s="9">
        <f>SUMIFS(Data!E:E,Data!C:C,O39,Data!A:A,$B$15,Data!B:B,$B$3)</f>
        <v>95079</v>
      </c>
      <c r="Q39" vm="37">
        <v>1097379</v>
      </c>
      <c r="R39" s="9">
        <f t="shared" si="0"/>
        <v>86.641898560114598</v>
      </c>
      <c r="S39" s="11">
        <f>AVERAGEIFS(Data!F:F,Data!C:C,O39,Data!A:A,$B$15,Data!B:B,$B$3)</f>
        <v>54510</v>
      </c>
      <c r="T39" s="12">
        <f t="shared" si="1"/>
        <v>-54510</v>
      </c>
    </row>
    <row r="40" spans="15:20" x14ac:dyDescent="0.25">
      <c r="O40" t="s">
        <v>38</v>
      </c>
      <c r="P40" s="9">
        <f>SUMIFS(Data!E:E,Data!C:C,O40,Data!A:A,$B$15,Data!B:B,$B$3)</f>
        <v>231072</v>
      </c>
      <c r="Q40" vm="38">
        <v>5118425</v>
      </c>
      <c r="R40" s="9">
        <f t="shared" si="0"/>
        <v>45.145137420202502</v>
      </c>
      <c r="S40" s="11">
        <f>AVERAGEIFS(Data!F:F,Data!C:C,O40,Data!A:A,$B$15,Data!B:B,$B$3)</f>
        <v>50055</v>
      </c>
      <c r="T40" s="12">
        <f t="shared" si="1"/>
        <v>-50055</v>
      </c>
    </row>
    <row r="41" spans="15:20" x14ac:dyDescent="0.25">
      <c r="O41" t="s">
        <v>39</v>
      </c>
      <c r="P41" s="9">
        <f>SUMIFS(Data!E:E,Data!C:C,O41,Data!A:A,$B$15,Data!B:B,$B$3)</f>
        <v>68990</v>
      </c>
      <c r="Q41" vm="39">
        <v>886667</v>
      </c>
      <c r="R41" s="9">
        <f t="shared" si="0"/>
        <v>77.808241425473142</v>
      </c>
      <c r="S41" s="11">
        <f>AVERAGEIFS(Data!F:F,Data!C:C,O41,Data!A:A,$B$15,Data!B:B,$B$3)</f>
        <v>57054</v>
      </c>
      <c r="T41" s="12">
        <f t="shared" si="1"/>
        <v>-57054</v>
      </c>
    </row>
    <row r="42" spans="15:20" x14ac:dyDescent="0.25">
      <c r="O42" t="s">
        <v>40</v>
      </c>
      <c r="P42" s="9">
        <f>SUMIFS(Data!E:E,Data!C:C,O42,Data!A:A,$B$15,Data!B:B,$B$3)</f>
        <v>421097</v>
      </c>
      <c r="Q42" vm="40">
        <v>6910840</v>
      </c>
      <c r="R42" s="9">
        <f t="shared" si="0"/>
        <v>60.932824374460992</v>
      </c>
      <c r="S42" s="11">
        <f>AVERAGEIFS(Data!F:F,Data!C:C,O42,Data!A:A,$B$15,Data!B:B,$B$3)</f>
        <v>56401</v>
      </c>
      <c r="T42" s="12">
        <f t="shared" si="1"/>
        <v>-56401</v>
      </c>
    </row>
    <row r="43" spans="15:20" x14ac:dyDescent="0.25">
      <c r="O43" t="s">
        <v>41</v>
      </c>
      <c r="P43" s="9">
        <f>SUMIFS(Data!E:E,Data!C:C,O43,Data!A:A,$B$15,Data!B:B,$B$3)</f>
        <v>1646144</v>
      </c>
      <c r="Q43" vm="41">
        <v>29145505</v>
      </c>
      <c r="R43" s="9">
        <f t="shared" si="0"/>
        <v>56.480201664030183</v>
      </c>
      <c r="S43" s="11">
        <f>AVERAGEIFS(Data!F:F,Data!C:C,O43,Data!A:A,$B$15,Data!B:B,$B$3)</f>
        <v>51856</v>
      </c>
      <c r="T43" s="12">
        <f t="shared" si="1"/>
        <v>-51856</v>
      </c>
    </row>
    <row r="44" spans="15:20" x14ac:dyDescent="0.25">
      <c r="O44" t="s">
        <v>42</v>
      </c>
      <c r="P44" s="9">
        <f>SUMIFS(Data!E:E,Data!C:C,O44,Data!A:A,$B$15,Data!B:B,$B$3)</f>
        <v>193157</v>
      </c>
      <c r="Q44" vm="42">
        <v>3271616</v>
      </c>
      <c r="R44" s="9">
        <f t="shared" si="0"/>
        <v>59.040241886578379</v>
      </c>
      <c r="S44" s="11">
        <f>AVERAGEIFS(Data!F:F,Data!C:C,O44,Data!A:A,$B$15,Data!B:B,$B$3)</f>
        <v>48260</v>
      </c>
      <c r="T44" s="12">
        <f t="shared" si="1"/>
        <v>-48260</v>
      </c>
    </row>
    <row r="45" spans="15:20" x14ac:dyDescent="0.25">
      <c r="O45" t="s">
        <v>43</v>
      </c>
      <c r="P45" s="9">
        <f>SUMIFS(Data!E:E,Data!C:C,O45,Data!A:A,$B$15,Data!B:B,$B$3)</f>
        <v>58443</v>
      </c>
      <c r="Q45" vm="43">
        <v>643077</v>
      </c>
      <c r="R45" s="9">
        <f t="shared" si="0"/>
        <v>90.880252287051164</v>
      </c>
      <c r="S45" s="11">
        <f>AVERAGEIFS(Data!F:F,Data!C:C,O45,Data!A:A,$B$15,Data!B:B,$B$3)</f>
        <v>52779</v>
      </c>
      <c r="T45" s="12">
        <f t="shared" si="1"/>
        <v>-52779</v>
      </c>
    </row>
    <row r="46" spans="15:20" x14ac:dyDescent="0.25">
      <c r="O46" t="s">
        <v>44</v>
      </c>
      <c r="P46" s="9">
        <f>SUMIFS(Data!E:E,Data!C:C,O46,Data!A:A,$B$15,Data!B:B,$B$3)</f>
        <v>492598</v>
      </c>
      <c r="Q46" vm="44">
        <v>8631393</v>
      </c>
      <c r="R46" s="9">
        <f t="shared" si="0"/>
        <v>57.070509939704984</v>
      </c>
      <c r="S46" s="11">
        <f>AVERAGEIFS(Data!F:F,Data!C:C,O46,Data!A:A,$B$15,Data!B:B,$B$3)</f>
        <v>54119</v>
      </c>
      <c r="T46" s="12">
        <f t="shared" si="1"/>
        <v>-54119</v>
      </c>
    </row>
    <row r="47" spans="15:20" x14ac:dyDescent="0.25">
      <c r="O47" t="s">
        <v>45</v>
      </c>
      <c r="P47" s="9">
        <f>SUMIFS(Data!E:E,Data!C:C,O47,Data!A:A,$B$15,Data!B:B,$B$3)</f>
        <v>468495</v>
      </c>
      <c r="Q47" vm="45">
        <v>7705281</v>
      </c>
      <c r="R47" s="9">
        <f t="shared" si="0"/>
        <v>60.801805930244463</v>
      </c>
      <c r="S47" s="11">
        <f>AVERAGEIFS(Data!F:F,Data!C:C,O47,Data!A:A,$B$15,Data!B:B,$B$3)</f>
        <v>55544</v>
      </c>
      <c r="T47" s="12">
        <f t="shared" si="1"/>
        <v>-55544</v>
      </c>
    </row>
    <row r="48" spans="15:20" x14ac:dyDescent="0.25">
      <c r="O48" t="s">
        <v>46</v>
      </c>
      <c r="P48" s="9">
        <f>SUMIFS(Data!E:E,Data!C:C,O48,Data!A:A,$B$15,Data!B:B,$B$3)</f>
        <v>124604</v>
      </c>
      <c r="Q48" vm="46">
        <v>1793716</v>
      </c>
      <c r="R48" s="9">
        <f t="shared" si="0"/>
        <v>69.466961324981213</v>
      </c>
      <c r="S48" s="11">
        <f>AVERAGEIFS(Data!F:F,Data!C:C,O48,Data!A:A,$B$15,Data!B:B,$B$3)</f>
        <v>50597</v>
      </c>
      <c r="T48" s="12">
        <f t="shared" si="1"/>
        <v>-50597</v>
      </c>
    </row>
    <row r="49" spans="15:20" x14ac:dyDescent="0.25">
      <c r="O49" t="s">
        <v>47</v>
      </c>
      <c r="P49" s="9">
        <f>SUMIFS(Data!E:E,Data!C:C,O49,Data!A:A,$B$15,Data!B:B,$B$3)</f>
        <v>427152</v>
      </c>
      <c r="Q49" vm="47">
        <v>5893718</v>
      </c>
      <c r="R49" s="9">
        <f t="shared" si="0"/>
        <v>72.475812381929373</v>
      </c>
      <c r="S49" s="11">
        <f>AVERAGEIFS(Data!F:F,Data!C:C,O49,Data!A:A,$B$15,Data!B:B,$B$3)</f>
        <v>52993</v>
      </c>
      <c r="T49" s="12">
        <f t="shared" si="1"/>
        <v>-52993</v>
      </c>
    </row>
    <row r="50" spans="15:20" x14ac:dyDescent="0.25">
      <c r="O50" t="s">
        <v>48</v>
      </c>
      <c r="P50" s="9">
        <f>SUMIFS(Data!E:E,Data!C:C,O50,Data!A:A,$B$15,Data!B:B,$B$3)</f>
        <v>26942</v>
      </c>
      <c r="Q50" vm="48">
        <v>576851</v>
      </c>
      <c r="R50" s="9">
        <f t="shared" si="0"/>
        <v>46.705301715694347</v>
      </c>
      <c r="S50" s="11">
        <f>AVERAGEIFS(Data!F:F,Data!C:C,O50,Data!A:A,$B$15,Data!B:B,$B$3)</f>
        <v>46334</v>
      </c>
      <c r="T50" s="12">
        <f t="shared" si="1"/>
        <v>-46334</v>
      </c>
    </row>
  </sheetData>
  <autoFilter ref="A2:A12" xr:uid="{4D378B48-E7BC-4DA7-A243-7C8DADC37677}"/>
  <sortState xmlns:xlrd2="http://schemas.microsoft.com/office/spreadsheetml/2017/richdata2" ref="D3:F12">
    <sortCondition ref="E2:E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AF04-078C-4338-AB9A-4E638784526F}">
  <dimension ref="A4:B5"/>
  <sheetViews>
    <sheetView showGridLines="0" tabSelected="1" topLeftCell="B1" zoomScale="106" zoomScaleNormal="106" workbookViewId="0">
      <selection activeCell="G4" sqref="G4"/>
    </sheetView>
  </sheetViews>
  <sheetFormatPr defaultRowHeight="15" x14ac:dyDescent="0.25"/>
  <cols>
    <col min="2" max="2" width="35.85546875" bestFit="1" customWidth="1"/>
    <col min="4" max="4" width="25" bestFit="1" customWidth="1"/>
    <col min="7" max="7" width="4.42578125" customWidth="1"/>
    <col min="8" max="8" width="3.28515625" customWidth="1"/>
    <col min="11" max="11" width="40.85546875" customWidth="1"/>
  </cols>
  <sheetData>
    <row r="4" spans="1:2" x14ac:dyDescent="0.25">
      <c r="A4" s="15">
        <v>7</v>
      </c>
    </row>
    <row r="5" spans="1:2" ht="23.25" x14ac:dyDescent="0.35">
      <c r="A5" s="15">
        <v>1</v>
      </c>
      <c r="B5" s="13" t="str" cm="1">
        <f t="array" ref="B5">INDEX('Data Prep'!D3:D12,11-$A$4)</f>
        <v>Education &amp; Health</v>
      </c>
    </row>
  </sheetData>
  <sheetProtection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0" r:id="rId3" name="Spinner 8">
              <controlPr defaultSize="0" autoPict="0">
                <anchor moveWithCells="1" sizeWithCells="1">
                  <from>
                    <xdr:col>2</xdr:col>
                    <xdr:colOff>123825</xdr:colOff>
                    <xdr:row>4</xdr:row>
                    <xdr:rowOff>0</xdr:rowOff>
                  </from>
                  <to>
                    <xdr:col>2</xdr:col>
                    <xdr:colOff>590550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4" name="Option Button 10">
              <controlPr defaultSize="0" autoFill="0" autoLine="0" autoPict="0">
                <anchor moveWithCells="1">
                  <from>
                    <xdr:col>9</xdr:col>
                    <xdr:colOff>381000</xdr:colOff>
                    <xdr:row>5</xdr:row>
                    <xdr:rowOff>123825</xdr:rowOff>
                  </from>
                  <to>
                    <xdr:col>10</xdr:col>
                    <xdr:colOff>1371600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Option Button 11">
              <controlPr defaultSize="0" autoFill="0" autoLine="0" autoPict="0">
                <anchor moveWithCells="1">
                  <from>
                    <xdr:col>10</xdr:col>
                    <xdr:colOff>1819275</xdr:colOff>
                    <xdr:row>5</xdr:row>
                    <xdr:rowOff>104775</xdr:rowOff>
                  </from>
                  <to>
                    <xdr:col>12</xdr:col>
                    <xdr:colOff>85725</xdr:colOff>
                    <xdr:row>6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Madhav Bhatia</cp:lastModifiedBy>
  <dcterms:created xsi:type="dcterms:W3CDTF">2021-09-21T20:47:02Z</dcterms:created>
  <dcterms:modified xsi:type="dcterms:W3CDTF">2023-12-28T23:46:53Z</dcterms:modified>
</cp:coreProperties>
</file>