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Algorithms\Hydrology\HAPI\Examples\Hydrodynamic models\"/>
    </mc:Choice>
  </mc:AlternateContent>
  <xr:revisionPtr revIDLastSave="0" documentId="13_ncr:1_{A2C19A6D-CB61-485E-8725-DA9BF518E51D}" xr6:coauthVersionLast="36" xr6:coauthVersionMax="36" xr10:uidLastSave="{00000000-0000-0000-0000-000000000000}"/>
  <bookViews>
    <workbookView xWindow="0" yWindow="0" windowWidth="28800" windowHeight="13425" xr2:uid="{51C8DD68-2929-48FD-AB82-78B6F876CBB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T11" i="1"/>
  <c r="T10" i="1"/>
  <c r="T9" i="1"/>
  <c r="T8" i="1"/>
  <c r="T7" i="1"/>
  <c r="T6" i="1"/>
  <c r="T5" i="1"/>
  <c r="T4" i="1"/>
  <c r="T3" i="1"/>
  <c r="V4" i="1" l="1"/>
  <c r="V5" i="1" s="1"/>
  <c r="V6" i="1" s="1"/>
  <c r="V7" i="1" s="1"/>
  <c r="V8" i="1" s="1"/>
  <c r="V9" i="1" s="1"/>
  <c r="V10" i="1" s="1"/>
  <c r="V11" i="1" s="1"/>
  <c r="Q10" i="1"/>
  <c r="Y11" i="1"/>
  <c r="Y10" i="1"/>
  <c r="Y9" i="1"/>
  <c r="Y8" i="1"/>
  <c r="Y7" i="1"/>
  <c r="Y6" i="1"/>
  <c r="Y5" i="1"/>
  <c r="Y4" i="1"/>
  <c r="Y3" i="1"/>
  <c r="X11" i="1"/>
  <c r="X10" i="1"/>
  <c r="X9" i="1"/>
  <c r="X8" i="1"/>
  <c r="X7" i="1"/>
  <c r="X6" i="1"/>
  <c r="X5" i="1"/>
  <c r="X4" i="1"/>
  <c r="X3" i="1"/>
</calcChain>
</file>

<file path=xl/sharedStrings.xml><?xml version="1.0" encoding="utf-8"?>
<sst xmlns="http://schemas.openxmlformats.org/spreadsheetml/2006/main" count="25" uniqueCount="17">
  <si>
    <t>rectangle channel</t>
  </si>
  <si>
    <t>B</t>
  </si>
  <si>
    <t>ft</t>
  </si>
  <si>
    <t xml:space="preserve">L </t>
  </si>
  <si>
    <t>so</t>
  </si>
  <si>
    <t>n</t>
  </si>
  <si>
    <t>initial Q</t>
  </si>
  <si>
    <t>cfs</t>
  </si>
  <si>
    <t>dt</t>
  </si>
  <si>
    <t>sec</t>
  </si>
  <si>
    <t>dx</t>
  </si>
  <si>
    <t>distance (ft)</t>
  </si>
  <si>
    <t>Time (min)</t>
  </si>
  <si>
    <t>xsid</t>
  </si>
  <si>
    <t>b</t>
  </si>
  <si>
    <t>bed level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</si>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</sst>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C0644-89DA-46C8-B57A-DAF636DCB539}">
  <dimension ref="A1:Y43"/>
  <sheetViews>
    <sheetView tabSelected="1" workbookViewId="0">
      <selection activeCell="P3" sqref="P3"/>
    </sheetView>
  </sheetViews>
  <sheetFormatPr defaultRowHeight="15" x14ac:dyDescent="0.25"/>
  <sheetData>
    <row r="1" spans="1:25" x14ac:dyDescent="0.25">
      <c r="C1" s="1" t="s">
        <v>11</v>
      </c>
      <c r="D1" s="1"/>
      <c r="E1" s="1"/>
      <c r="F1" s="1"/>
      <c r="G1" s="1"/>
      <c r="H1" s="1"/>
      <c r="I1" s="1"/>
      <c r="J1" s="1"/>
      <c r="K1" s="1"/>
    </row>
    <row r="2" spans="1:25" x14ac:dyDescent="0.25">
      <c r="A2" s="1" t="s">
        <v>12</v>
      </c>
      <c r="B2" s="1"/>
      <c r="C2">
        <v>0</v>
      </c>
      <c r="D2">
        <v>3000</v>
      </c>
      <c r="E2">
        <v>6000</v>
      </c>
      <c r="F2">
        <v>9000</v>
      </c>
      <c r="G2">
        <v>12000</v>
      </c>
      <c r="H2">
        <v>15000</v>
      </c>
      <c r="I2">
        <v>18000</v>
      </c>
      <c r="J2">
        <v>21000</v>
      </c>
      <c r="K2">
        <v>24000</v>
      </c>
      <c r="N2" t="s">
        <v>0</v>
      </c>
      <c r="R2">
        <v>2000</v>
      </c>
      <c r="U2" t="s">
        <v>13</v>
      </c>
      <c r="V2" t="s">
        <v>15</v>
      </c>
      <c r="W2" t="s">
        <v>16</v>
      </c>
      <c r="X2" t="s">
        <v>14</v>
      </c>
      <c r="Y2" t="s">
        <v>5</v>
      </c>
    </row>
    <row r="3" spans="1:25" x14ac:dyDescent="0.25">
      <c r="A3">
        <v>1</v>
      </c>
      <c r="B3">
        <v>0</v>
      </c>
      <c r="C3">
        <v>2000</v>
      </c>
      <c r="D3">
        <v>2000</v>
      </c>
      <c r="E3">
        <v>2000</v>
      </c>
      <c r="F3">
        <v>2000</v>
      </c>
      <c r="G3">
        <v>2000</v>
      </c>
      <c r="H3">
        <v>2000</v>
      </c>
      <c r="I3">
        <v>2000</v>
      </c>
      <c r="J3">
        <v>2000</v>
      </c>
      <c r="K3">
        <v>2000</v>
      </c>
      <c r="N3" t="s">
        <v>1</v>
      </c>
      <c r="O3">
        <v>200</v>
      </c>
      <c r="P3" t="s">
        <v>2</v>
      </c>
      <c r="R3">
        <v>12</v>
      </c>
      <c r="S3">
        <v>2000</v>
      </c>
      <c r="T3">
        <f>(0.3048^3)*S3</f>
        <v>56.633693184000009</v>
      </c>
      <c r="U3">
        <v>1</v>
      </c>
      <c r="V3">
        <v>100</v>
      </c>
      <c r="W3">
        <v>1</v>
      </c>
      <c r="X3">
        <f>$O$3</f>
        <v>200</v>
      </c>
      <c r="Y3">
        <f>$O$6</f>
        <v>3.5000000000000003E-2</v>
      </c>
    </row>
    <row r="4" spans="1:25" x14ac:dyDescent="0.25">
      <c r="A4">
        <v>2</v>
      </c>
      <c r="B4">
        <v>3</v>
      </c>
      <c r="C4">
        <v>2000</v>
      </c>
      <c r="D4">
        <v>2000</v>
      </c>
      <c r="E4">
        <v>2000</v>
      </c>
      <c r="F4">
        <v>2000</v>
      </c>
      <c r="G4">
        <v>2000</v>
      </c>
      <c r="H4">
        <v>2000</v>
      </c>
      <c r="I4">
        <v>2000</v>
      </c>
      <c r="J4">
        <v>2000</v>
      </c>
      <c r="K4">
        <v>2000</v>
      </c>
      <c r="N4" t="s">
        <v>3</v>
      </c>
      <c r="O4">
        <v>24000</v>
      </c>
      <c r="P4" t="s">
        <v>2</v>
      </c>
      <c r="R4">
        <v>24</v>
      </c>
      <c r="S4">
        <v>3000</v>
      </c>
      <c r="T4">
        <f t="shared" ref="T4:T12" si="0">(0.3048^3)*S4</f>
        <v>84.950539776000014</v>
      </c>
      <c r="U4">
        <v>2</v>
      </c>
      <c r="V4">
        <f>V3-$O$5*$Q$11</f>
        <v>90</v>
      </c>
      <c r="W4">
        <v>1</v>
      </c>
      <c r="X4">
        <f t="shared" ref="X4:X11" si="1">$O$3</f>
        <v>200</v>
      </c>
      <c r="Y4">
        <f t="shared" ref="Y4:Y11" si="2">$O$6</f>
        <v>3.5000000000000003E-2</v>
      </c>
    </row>
    <row r="5" spans="1:25" x14ac:dyDescent="0.25">
      <c r="A5">
        <v>3</v>
      </c>
      <c r="B5">
        <v>6</v>
      </c>
      <c r="C5">
        <v>2000</v>
      </c>
      <c r="D5">
        <v>2000</v>
      </c>
      <c r="E5">
        <v>2000</v>
      </c>
      <c r="F5">
        <v>2000</v>
      </c>
      <c r="G5">
        <v>2000</v>
      </c>
      <c r="H5">
        <v>2000</v>
      </c>
      <c r="I5">
        <v>2000</v>
      </c>
      <c r="J5">
        <v>2000</v>
      </c>
      <c r="K5">
        <v>2000</v>
      </c>
      <c r="N5" t="s">
        <v>4</v>
      </c>
      <c r="O5">
        <v>0.01</v>
      </c>
      <c r="R5">
        <v>36</v>
      </c>
      <c r="S5">
        <v>4000</v>
      </c>
      <c r="T5">
        <f t="shared" si="0"/>
        <v>113.26738636800002</v>
      </c>
      <c r="U5">
        <v>3</v>
      </c>
      <c r="V5">
        <f t="shared" ref="V5:V11" si="3">V4-$O$5*$Q$11</f>
        <v>80</v>
      </c>
      <c r="W5">
        <v>1</v>
      </c>
      <c r="X5">
        <f t="shared" si="1"/>
        <v>200</v>
      </c>
      <c r="Y5">
        <f t="shared" si="2"/>
        <v>3.5000000000000003E-2</v>
      </c>
    </row>
    <row r="6" spans="1:25" x14ac:dyDescent="0.25">
      <c r="A6">
        <v>4</v>
      </c>
      <c r="B6">
        <v>9</v>
      </c>
      <c r="C6">
        <v>2000</v>
      </c>
      <c r="D6">
        <v>2000</v>
      </c>
      <c r="E6">
        <v>2000</v>
      </c>
      <c r="F6">
        <v>2000</v>
      </c>
      <c r="G6">
        <v>2000</v>
      </c>
      <c r="H6">
        <v>2000</v>
      </c>
      <c r="I6">
        <v>2000</v>
      </c>
      <c r="J6">
        <v>2000</v>
      </c>
      <c r="K6">
        <v>2000</v>
      </c>
      <c r="N6" t="s">
        <v>5</v>
      </c>
      <c r="O6">
        <v>3.5000000000000003E-2</v>
      </c>
      <c r="R6">
        <v>48</v>
      </c>
      <c r="S6">
        <v>5000</v>
      </c>
      <c r="T6">
        <f t="shared" si="0"/>
        <v>141.58423296000001</v>
      </c>
      <c r="U6">
        <v>4</v>
      </c>
      <c r="V6">
        <f t="shared" si="3"/>
        <v>70</v>
      </c>
      <c r="W6">
        <v>1</v>
      </c>
      <c r="X6">
        <f t="shared" si="1"/>
        <v>200</v>
      </c>
      <c r="Y6">
        <f t="shared" si="2"/>
        <v>3.5000000000000003E-2</v>
      </c>
    </row>
    <row r="7" spans="1:25" x14ac:dyDescent="0.25">
      <c r="A7">
        <v>5</v>
      </c>
      <c r="B7">
        <v>12</v>
      </c>
      <c r="C7">
        <v>2000</v>
      </c>
      <c r="D7">
        <v>2000</v>
      </c>
      <c r="E7">
        <v>2000</v>
      </c>
      <c r="F7">
        <v>2000</v>
      </c>
      <c r="G7">
        <v>2000</v>
      </c>
      <c r="H7">
        <v>2000</v>
      </c>
      <c r="I7">
        <v>2000</v>
      </c>
      <c r="J7">
        <v>2000</v>
      </c>
      <c r="K7">
        <v>2000</v>
      </c>
      <c r="R7">
        <v>60</v>
      </c>
      <c r="S7">
        <v>6000</v>
      </c>
      <c r="T7">
        <f t="shared" si="0"/>
        <v>169.90107955200003</v>
      </c>
      <c r="U7">
        <v>5</v>
      </c>
      <c r="V7">
        <f t="shared" si="3"/>
        <v>60</v>
      </c>
      <c r="W7">
        <v>1</v>
      </c>
      <c r="X7">
        <f t="shared" si="1"/>
        <v>200</v>
      </c>
      <c r="Y7">
        <f t="shared" si="2"/>
        <v>3.5000000000000003E-2</v>
      </c>
    </row>
    <row r="8" spans="1:25" x14ac:dyDescent="0.25">
      <c r="A8">
        <v>6</v>
      </c>
      <c r="B8">
        <v>15</v>
      </c>
      <c r="C8">
        <v>2250</v>
      </c>
      <c r="D8">
        <v>2095.1</v>
      </c>
      <c r="E8">
        <v>2035.84</v>
      </c>
      <c r="F8">
        <v>2013.46</v>
      </c>
      <c r="G8">
        <v>2005.05</v>
      </c>
      <c r="H8">
        <v>2001.89</v>
      </c>
      <c r="I8">
        <v>2000.71</v>
      </c>
      <c r="J8">
        <v>2000.27</v>
      </c>
      <c r="K8">
        <v>2000.1</v>
      </c>
      <c r="N8" t="s">
        <v>6</v>
      </c>
      <c r="O8">
        <v>2000</v>
      </c>
      <c r="P8" t="s">
        <v>7</v>
      </c>
      <c r="R8">
        <v>72</v>
      </c>
      <c r="S8">
        <v>5000</v>
      </c>
      <c r="T8">
        <f t="shared" si="0"/>
        <v>141.58423296000001</v>
      </c>
      <c r="U8">
        <v>6</v>
      </c>
      <c r="V8">
        <f t="shared" si="3"/>
        <v>50</v>
      </c>
      <c r="W8">
        <v>1</v>
      </c>
      <c r="X8">
        <f t="shared" si="1"/>
        <v>200</v>
      </c>
      <c r="Y8">
        <f t="shared" si="2"/>
        <v>3.5000000000000003E-2</v>
      </c>
    </row>
    <row r="9" spans="1:25" x14ac:dyDescent="0.25">
      <c r="A9">
        <v>7</v>
      </c>
      <c r="B9">
        <v>18</v>
      </c>
      <c r="C9">
        <v>2500</v>
      </c>
      <c r="D9">
        <v>2252.11</v>
      </c>
      <c r="E9">
        <v>2118.29</v>
      </c>
      <c r="F9">
        <v>2053.06</v>
      </c>
      <c r="G9">
        <v>2023.1</v>
      </c>
      <c r="H9">
        <v>2009.85</v>
      </c>
      <c r="I9">
        <v>2004.14</v>
      </c>
      <c r="J9">
        <v>2001.72</v>
      </c>
      <c r="K9">
        <v>2000.71</v>
      </c>
      <c r="N9" t="s">
        <v>8</v>
      </c>
      <c r="O9">
        <v>180</v>
      </c>
      <c r="P9" t="s">
        <v>9</v>
      </c>
      <c r="R9">
        <v>84</v>
      </c>
      <c r="S9">
        <v>4000</v>
      </c>
      <c r="T9">
        <f t="shared" si="0"/>
        <v>113.26738636800002</v>
      </c>
      <c r="U9">
        <v>7</v>
      </c>
      <c r="V9">
        <f t="shared" si="3"/>
        <v>40</v>
      </c>
      <c r="W9">
        <v>1</v>
      </c>
      <c r="X9">
        <f t="shared" si="1"/>
        <v>200</v>
      </c>
      <c r="Y9">
        <f t="shared" si="2"/>
        <v>3.5000000000000003E-2</v>
      </c>
    </row>
    <row r="10" spans="1:25" x14ac:dyDescent="0.25">
      <c r="A10">
        <v>8</v>
      </c>
      <c r="B10">
        <v>21</v>
      </c>
      <c r="C10">
        <v>2750</v>
      </c>
      <c r="D10">
        <v>2449.21</v>
      </c>
      <c r="E10">
        <v>2246.4299999999998</v>
      </c>
      <c r="F10">
        <v>2126.83</v>
      </c>
      <c r="G10">
        <v>2062.33</v>
      </c>
      <c r="H10">
        <v>2029.6</v>
      </c>
      <c r="I10">
        <v>2013.7</v>
      </c>
      <c r="J10">
        <v>2006.21</v>
      </c>
      <c r="K10">
        <v>2002.77</v>
      </c>
      <c r="N10" t="s">
        <v>10</v>
      </c>
      <c r="O10">
        <v>3000</v>
      </c>
      <c r="P10" t="s">
        <v>2</v>
      </c>
      <c r="Q10">
        <f>O10*0.3048</f>
        <v>914.40000000000009</v>
      </c>
      <c r="R10">
        <v>96</v>
      </c>
      <c r="S10">
        <v>3000</v>
      </c>
      <c r="T10">
        <f t="shared" si="0"/>
        <v>84.950539776000014</v>
      </c>
      <c r="U10">
        <v>8</v>
      </c>
      <c r="V10">
        <f t="shared" si="3"/>
        <v>30</v>
      </c>
      <c r="W10">
        <v>1</v>
      </c>
      <c r="X10">
        <f t="shared" si="1"/>
        <v>200</v>
      </c>
      <c r="Y10">
        <f t="shared" si="2"/>
        <v>3.5000000000000003E-2</v>
      </c>
    </row>
    <row r="11" spans="1:25" x14ac:dyDescent="0.25">
      <c r="A11">
        <v>9</v>
      </c>
      <c r="B11">
        <v>24</v>
      </c>
      <c r="C11">
        <v>3000</v>
      </c>
      <c r="D11">
        <v>2671.78</v>
      </c>
      <c r="E11">
        <v>2414.12</v>
      </c>
      <c r="F11">
        <v>2237.91</v>
      </c>
      <c r="G11">
        <v>2129.31</v>
      </c>
      <c r="H11">
        <v>2067.33</v>
      </c>
      <c r="I11">
        <v>2033.89</v>
      </c>
      <c r="J11">
        <v>2016.61</v>
      </c>
      <c r="K11">
        <v>2007.96</v>
      </c>
      <c r="Q11">
        <v>1000</v>
      </c>
      <c r="R11">
        <v>108</v>
      </c>
      <c r="S11">
        <v>2000</v>
      </c>
      <c r="T11">
        <f t="shared" si="0"/>
        <v>56.633693184000009</v>
      </c>
      <c r="U11">
        <v>9</v>
      </c>
      <c r="V11">
        <f t="shared" si="3"/>
        <v>20</v>
      </c>
      <c r="W11">
        <v>1</v>
      </c>
      <c r="X11">
        <f t="shared" si="1"/>
        <v>200</v>
      </c>
      <c r="Y11">
        <f t="shared" si="2"/>
        <v>3.5000000000000003E-2</v>
      </c>
    </row>
    <row r="12" spans="1:25" x14ac:dyDescent="0.25">
      <c r="A12">
        <v>10</v>
      </c>
      <c r="B12">
        <v>27</v>
      </c>
      <c r="C12">
        <v>3250</v>
      </c>
      <c r="D12">
        <v>2910.08</v>
      </c>
      <c r="E12">
        <v>2613.4299999999998</v>
      </c>
      <c r="F12">
        <v>2385.4699999999998</v>
      </c>
      <c r="G12">
        <v>2228.2199999999998</v>
      </c>
      <c r="H12">
        <v>2128.69</v>
      </c>
      <c r="I12">
        <v>2069.77</v>
      </c>
      <c r="J12">
        <v>2036.63</v>
      </c>
      <c r="K12">
        <v>2018.73</v>
      </c>
      <c r="R12">
        <v>120</v>
      </c>
      <c r="S12">
        <v>2000</v>
      </c>
      <c r="T12">
        <f t="shared" si="0"/>
        <v>56.633693184000009</v>
      </c>
    </row>
    <row r="13" spans="1:25" x14ac:dyDescent="0.25">
      <c r="A13">
        <v>11</v>
      </c>
      <c r="B13">
        <v>30</v>
      </c>
      <c r="C13">
        <v>3500</v>
      </c>
      <c r="D13">
        <v>3157.74</v>
      </c>
      <c r="E13">
        <v>2836.39</v>
      </c>
      <c r="F13">
        <v>2565.83</v>
      </c>
      <c r="G13">
        <v>2360.5</v>
      </c>
      <c r="H13">
        <v>2218.0700000000002</v>
      </c>
      <c r="I13">
        <v>2126.3000000000002</v>
      </c>
      <c r="J13">
        <v>2070.5700000000002</v>
      </c>
      <c r="K13">
        <v>2038.26</v>
      </c>
    </row>
    <row r="14" spans="1:25" x14ac:dyDescent="0.25">
      <c r="A14">
        <v>12</v>
      </c>
      <c r="B14">
        <v>33</v>
      </c>
      <c r="C14">
        <v>3750</v>
      </c>
      <c r="D14">
        <v>3410.71</v>
      </c>
      <c r="E14">
        <v>3076.07</v>
      </c>
      <c r="F14">
        <v>2773.72</v>
      </c>
      <c r="G14">
        <v>2525.11</v>
      </c>
      <c r="H14">
        <v>2338.06</v>
      </c>
      <c r="I14">
        <v>2207.84</v>
      </c>
      <c r="J14">
        <v>2122.87</v>
      </c>
      <c r="K14">
        <v>2070.2800000000002</v>
      </c>
    </row>
    <row r="15" spans="1:25" x14ac:dyDescent="0.25">
      <c r="A15">
        <v>13</v>
      </c>
      <c r="B15">
        <v>36</v>
      </c>
      <c r="C15">
        <v>4000</v>
      </c>
      <c r="D15">
        <v>3666.47</v>
      </c>
      <c r="E15">
        <v>3326.85</v>
      </c>
      <c r="F15">
        <v>3003.28</v>
      </c>
      <c r="G15">
        <v>2719</v>
      </c>
      <c r="H15">
        <v>2489.2600000000002</v>
      </c>
      <c r="I15">
        <v>2317.56</v>
      </c>
      <c r="J15">
        <v>2197.7399999999998</v>
      </c>
      <c r="K15">
        <v>2118.81</v>
      </c>
    </row>
    <row r="16" spans="1:25" x14ac:dyDescent="0.25">
      <c r="A16">
        <v>14</v>
      </c>
      <c r="B16">
        <v>39</v>
      </c>
      <c r="C16">
        <v>4250</v>
      </c>
      <c r="D16">
        <v>3923.53</v>
      </c>
      <c r="E16">
        <v>3584.54</v>
      </c>
      <c r="F16">
        <v>3248.85</v>
      </c>
      <c r="G16">
        <v>2937.76</v>
      </c>
      <c r="H16">
        <v>2670.32</v>
      </c>
      <c r="I16">
        <v>2457.11</v>
      </c>
      <c r="J16">
        <v>2298.63</v>
      </c>
      <c r="K16">
        <v>2187.87</v>
      </c>
    </row>
    <row r="17" spans="1:11" x14ac:dyDescent="0.25">
      <c r="A17">
        <v>15</v>
      </c>
      <c r="B17">
        <v>42</v>
      </c>
      <c r="C17">
        <v>4500</v>
      </c>
      <c r="D17">
        <v>4181.01</v>
      </c>
      <c r="E17">
        <v>3846.16</v>
      </c>
      <c r="F17">
        <v>3505.54</v>
      </c>
      <c r="G17">
        <v>3176.42</v>
      </c>
      <c r="H17">
        <v>2878.27</v>
      </c>
      <c r="I17">
        <v>2626.44</v>
      </c>
      <c r="J17">
        <v>2427.92</v>
      </c>
      <c r="K17">
        <v>2281.06</v>
      </c>
    </row>
    <row r="18" spans="1:11" x14ac:dyDescent="0.25">
      <c r="A18">
        <v>16</v>
      </c>
      <c r="B18">
        <v>45</v>
      </c>
      <c r="C18">
        <v>4750</v>
      </c>
      <c r="D18">
        <v>4438.4399999999996</v>
      </c>
      <c r="E18">
        <v>4109.7299999999996</v>
      </c>
      <c r="F18">
        <v>3769.39</v>
      </c>
      <c r="G18">
        <v>3430.01</v>
      </c>
      <c r="H18">
        <v>3109.04</v>
      </c>
      <c r="I18">
        <v>2823.84</v>
      </c>
      <c r="J18">
        <v>2586.5</v>
      </c>
      <c r="K18">
        <v>2401.1799999999998</v>
      </c>
    </row>
    <row r="19" spans="1:11" x14ac:dyDescent="0.25">
      <c r="B19">
        <v>48</v>
      </c>
      <c r="C19">
        <v>5000</v>
      </c>
      <c r="D19">
        <v>4695.59</v>
      </c>
      <c r="E19">
        <v>4373.97</v>
      </c>
      <c r="F19">
        <v>4037.4</v>
      </c>
      <c r="G19">
        <v>3694.08</v>
      </c>
      <c r="H19">
        <v>3358.06</v>
      </c>
      <c r="I19">
        <v>3046.23</v>
      </c>
      <c r="J19">
        <v>2773.74</v>
      </c>
      <c r="K19">
        <v>2549.88</v>
      </c>
    </row>
    <row r="20" spans="1:11" x14ac:dyDescent="0.25">
      <c r="B20">
        <v>51</v>
      </c>
      <c r="C20">
        <v>5250</v>
      </c>
      <c r="D20">
        <v>4952.3500000000004</v>
      </c>
      <c r="E20">
        <v>4638.13</v>
      </c>
      <c r="F20">
        <v>4307.47</v>
      </c>
      <c r="G20">
        <v>3964.94</v>
      </c>
      <c r="H20">
        <v>3620.74</v>
      </c>
      <c r="I20">
        <v>3289.63</v>
      </c>
      <c r="J20">
        <v>2987.53</v>
      </c>
      <c r="K20">
        <v>2727.41</v>
      </c>
    </row>
    <row r="21" spans="1:11" x14ac:dyDescent="0.25">
      <c r="B21">
        <v>54</v>
      </c>
      <c r="C21">
        <v>5500</v>
      </c>
      <c r="D21">
        <v>5208.68</v>
      </c>
      <c r="E21">
        <v>4901.8</v>
      </c>
      <c r="F21">
        <v>4578.17</v>
      </c>
      <c r="G21">
        <v>4239.6899999999996</v>
      </c>
      <c r="H21">
        <v>3892.97</v>
      </c>
      <c r="I21">
        <v>3549.64</v>
      </c>
      <c r="J21">
        <v>3224.59</v>
      </c>
      <c r="K21">
        <v>2932.56</v>
      </c>
    </row>
    <row r="22" spans="1:11" x14ac:dyDescent="0.25">
      <c r="B22">
        <v>57</v>
      </c>
      <c r="C22">
        <v>5750</v>
      </c>
      <c r="D22">
        <v>5464.61</v>
      </c>
      <c r="E22">
        <v>5164.7700000000004</v>
      </c>
      <c r="F22">
        <v>4848.6400000000003</v>
      </c>
      <c r="G22">
        <v>4516.25</v>
      </c>
      <c r="H22">
        <v>4171.25</v>
      </c>
      <c r="I22">
        <v>3821.94</v>
      </c>
      <c r="J22">
        <v>3480.9</v>
      </c>
      <c r="K22">
        <v>3162.79</v>
      </c>
    </row>
    <row r="23" spans="1:11" x14ac:dyDescent="0.25">
      <c r="B23">
        <v>60</v>
      </c>
      <c r="C23">
        <v>6000</v>
      </c>
      <c r="D23">
        <v>5720.14</v>
      </c>
      <c r="E23">
        <v>5426.96</v>
      </c>
      <c r="F23">
        <v>5118.3500000000004</v>
      </c>
      <c r="G23">
        <v>4793.1899999999996</v>
      </c>
      <c r="H23">
        <v>4452.87</v>
      </c>
      <c r="I23">
        <v>4102.63</v>
      </c>
      <c r="J23">
        <v>3752.15</v>
      </c>
      <c r="K23">
        <v>3414.58</v>
      </c>
    </row>
    <row r="24" spans="1:11" x14ac:dyDescent="0.25">
      <c r="B24">
        <v>63</v>
      </c>
      <c r="C24">
        <v>5750</v>
      </c>
      <c r="D24">
        <v>5734.39</v>
      </c>
      <c r="E24">
        <v>5572.87</v>
      </c>
      <c r="F24">
        <v>5332.12</v>
      </c>
      <c r="G24">
        <v>5043.74</v>
      </c>
      <c r="H24">
        <v>4723.8</v>
      </c>
      <c r="I24">
        <v>4382.9399999999996</v>
      </c>
      <c r="J24">
        <v>4031.72</v>
      </c>
      <c r="K24">
        <v>3682.72</v>
      </c>
    </row>
    <row r="25" spans="1:11" x14ac:dyDescent="0.25">
      <c r="B25">
        <v>66</v>
      </c>
      <c r="C25">
        <v>5500</v>
      </c>
      <c r="D25">
        <v>5623</v>
      </c>
      <c r="E25">
        <v>5596.68</v>
      </c>
      <c r="F25">
        <v>5457.12</v>
      </c>
      <c r="G25">
        <v>5237.42</v>
      </c>
      <c r="H25">
        <v>4961.75</v>
      </c>
      <c r="I25">
        <v>4647.42</v>
      </c>
      <c r="J25">
        <v>4308.54</v>
      </c>
      <c r="K25">
        <v>3958.98</v>
      </c>
    </row>
    <row r="26" spans="1:11" x14ac:dyDescent="0.25">
      <c r="B26">
        <v>69</v>
      </c>
      <c r="C26">
        <v>5250</v>
      </c>
      <c r="D26">
        <v>5446.94</v>
      </c>
      <c r="E26">
        <v>5525.77</v>
      </c>
      <c r="F26">
        <v>5489.59</v>
      </c>
      <c r="G26">
        <v>5356.11</v>
      </c>
      <c r="H26">
        <v>5145.82</v>
      </c>
      <c r="I26">
        <v>4877.47</v>
      </c>
      <c r="J26">
        <v>4567.53</v>
      </c>
      <c r="K26">
        <v>4231.5200000000004</v>
      </c>
    </row>
    <row r="27" spans="1:11" x14ac:dyDescent="0.25">
      <c r="B27">
        <v>72</v>
      </c>
      <c r="C27">
        <v>5000</v>
      </c>
      <c r="D27">
        <v>5237.7700000000004</v>
      </c>
      <c r="E27">
        <v>5390.12</v>
      </c>
      <c r="F27">
        <v>5442.64</v>
      </c>
      <c r="G27">
        <v>5396.89</v>
      </c>
      <c r="H27">
        <v>5263.55</v>
      </c>
      <c r="I27">
        <v>5057.0200000000004</v>
      </c>
      <c r="J27">
        <v>4792.63</v>
      </c>
      <c r="K27">
        <v>4485.96</v>
      </c>
    </row>
    <row r="28" spans="1:11" x14ac:dyDescent="0.25">
      <c r="B28">
        <v>75</v>
      </c>
      <c r="C28">
        <v>4750</v>
      </c>
      <c r="D28">
        <v>5011.67</v>
      </c>
      <c r="E28">
        <v>5213.16</v>
      </c>
      <c r="F28">
        <v>5334.79</v>
      </c>
      <c r="G28">
        <v>5367.66</v>
      </c>
      <c r="H28">
        <v>5312.46</v>
      </c>
      <c r="I28">
        <v>5176.38</v>
      </c>
      <c r="J28">
        <v>4970.4399999999996</v>
      </c>
      <c r="K28">
        <v>4707.91</v>
      </c>
    </row>
    <row r="29" spans="1:11" x14ac:dyDescent="0.25">
      <c r="B29">
        <v>78</v>
      </c>
      <c r="C29">
        <v>4500</v>
      </c>
      <c r="D29">
        <v>4776.97</v>
      </c>
      <c r="E29">
        <v>5010.96</v>
      </c>
      <c r="F29">
        <v>5183.55</v>
      </c>
      <c r="G29">
        <v>5281.31</v>
      </c>
      <c r="H29">
        <v>5297.84</v>
      </c>
      <c r="I29">
        <v>5233.26</v>
      </c>
      <c r="J29">
        <v>5092.83</v>
      </c>
      <c r="K29">
        <v>4885.6099999999997</v>
      </c>
    </row>
    <row r="30" spans="1:11" x14ac:dyDescent="0.25">
      <c r="B30">
        <v>81</v>
      </c>
      <c r="C30">
        <v>4250</v>
      </c>
      <c r="D30">
        <v>4537.99</v>
      </c>
      <c r="E30">
        <v>4793.83</v>
      </c>
      <c r="F30">
        <v>5002.9399999999996</v>
      </c>
      <c r="G30">
        <v>5151.46</v>
      </c>
      <c r="H30">
        <v>5229.33</v>
      </c>
      <c r="I30">
        <v>5231.42</v>
      </c>
      <c r="J30">
        <v>5157.53</v>
      </c>
      <c r="K30">
        <v>5011.8</v>
      </c>
    </row>
    <row r="31" spans="1:11" x14ac:dyDescent="0.25">
      <c r="B31">
        <v>84</v>
      </c>
      <c r="C31">
        <v>4000</v>
      </c>
      <c r="D31">
        <v>4296.9799999999996</v>
      </c>
      <c r="E31">
        <v>4568.17</v>
      </c>
      <c r="F31">
        <v>4803.25</v>
      </c>
      <c r="G31">
        <v>4990.17</v>
      </c>
      <c r="H31">
        <v>5117.92</v>
      </c>
      <c r="I31">
        <v>5178.41</v>
      </c>
      <c r="J31">
        <v>5167.28</v>
      </c>
      <c r="K31">
        <v>5084.16</v>
      </c>
    </row>
    <row r="32" spans="1:11" x14ac:dyDescent="0.25">
      <c r="B32">
        <v>87</v>
      </c>
      <c r="C32">
        <v>3750</v>
      </c>
      <c r="D32">
        <v>4055.15</v>
      </c>
      <c r="E32">
        <v>4337.84</v>
      </c>
      <c r="F32">
        <v>4591.6099999999997</v>
      </c>
      <c r="G32">
        <v>4807.0600000000004</v>
      </c>
      <c r="H32">
        <v>4974.0200000000004</v>
      </c>
      <c r="I32">
        <v>5083.33</v>
      </c>
      <c r="J32">
        <v>5128.1499999999996</v>
      </c>
      <c r="K32">
        <v>5104.6499999999996</v>
      </c>
    </row>
    <row r="33" spans="2:11" x14ac:dyDescent="0.25">
      <c r="B33">
        <v>90</v>
      </c>
      <c r="C33">
        <v>3500</v>
      </c>
      <c r="D33">
        <v>3813.15</v>
      </c>
      <c r="E33">
        <v>4105.1899999999996</v>
      </c>
      <c r="F33">
        <v>4372.82</v>
      </c>
      <c r="G33">
        <v>4609.41</v>
      </c>
      <c r="H33">
        <v>4806.51</v>
      </c>
      <c r="I33">
        <v>4955.28</v>
      </c>
      <c r="J33">
        <v>5047.8500000000004</v>
      </c>
      <c r="K33">
        <v>5078.2299999999996</v>
      </c>
    </row>
    <row r="34" spans="2:11" x14ac:dyDescent="0.25">
      <c r="B34">
        <v>93</v>
      </c>
      <c r="C34">
        <v>3250</v>
      </c>
      <c r="D34">
        <v>3571.39</v>
      </c>
      <c r="E34">
        <v>3871.66</v>
      </c>
      <c r="F34">
        <v>4150.04</v>
      </c>
      <c r="G34">
        <v>4402.46</v>
      </c>
      <c r="H34">
        <v>4622.47</v>
      </c>
      <c r="I34">
        <v>4802.3999999999996</v>
      </c>
      <c r="J34">
        <v>4934.41</v>
      </c>
      <c r="K34">
        <v>5011.53</v>
      </c>
    </row>
    <row r="35" spans="2:11" x14ac:dyDescent="0.25">
      <c r="B35">
        <v>96</v>
      </c>
      <c r="C35">
        <v>3000</v>
      </c>
      <c r="D35">
        <v>3330.12</v>
      </c>
      <c r="E35">
        <v>3638.14</v>
      </c>
      <c r="F35">
        <v>3925.36</v>
      </c>
      <c r="G35">
        <v>4189.8999999999996</v>
      </c>
      <c r="H35">
        <v>4427.34</v>
      </c>
      <c r="I35">
        <v>4631.4799999999996</v>
      </c>
      <c r="J35">
        <v>4795.29</v>
      </c>
      <c r="K35">
        <v>4911.6899999999996</v>
      </c>
    </row>
    <row r="36" spans="2:11" x14ac:dyDescent="0.25">
      <c r="B36">
        <v>99</v>
      </c>
      <c r="C36">
        <v>2750</v>
      </c>
      <c r="D36">
        <v>3089.55</v>
      </c>
      <c r="E36">
        <v>3405.24</v>
      </c>
      <c r="F36">
        <v>3700.18</v>
      </c>
      <c r="G36">
        <v>3974.33</v>
      </c>
      <c r="H36">
        <v>4225.12</v>
      </c>
      <c r="I36">
        <v>4447.97</v>
      </c>
      <c r="J36">
        <v>4636.97</v>
      </c>
      <c r="K36">
        <v>4785.57</v>
      </c>
    </row>
    <row r="37" spans="2:11" x14ac:dyDescent="0.25">
      <c r="B37">
        <v>102</v>
      </c>
      <c r="C37">
        <v>2500</v>
      </c>
      <c r="D37">
        <v>2849.88</v>
      </c>
      <c r="E37">
        <v>3173.41</v>
      </c>
      <c r="F37">
        <v>3475.44</v>
      </c>
      <c r="G37">
        <v>3757.54</v>
      </c>
      <c r="H37">
        <v>4018.76</v>
      </c>
      <c r="I37">
        <v>4256.05</v>
      </c>
      <c r="J37">
        <v>4464.79</v>
      </c>
      <c r="K37">
        <v>4639.32</v>
      </c>
    </row>
    <row r="38" spans="2:11" x14ac:dyDescent="0.25">
      <c r="B38">
        <v>105</v>
      </c>
      <c r="C38">
        <v>2250</v>
      </c>
      <c r="D38">
        <v>2611.29</v>
      </c>
      <c r="E38">
        <v>2943.02</v>
      </c>
      <c r="F38">
        <v>3251.85</v>
      </c>
      <c r="G38">
        <v>3540.82</v>
      </c>
      <c r="H38">
        <v>3810.39</v>
      </c>
      <c r="I38">
        <v>4058.9</v>
      </c>
      <c r="J38">
        <v>4283.03</v>
      </c>
      <c r="K38">
        <v>4478.1499999999996</v>
      </c>
    </row>
    <row r="39" spans="2:11" x14ac:dyDescent="0.25">
      <c r="B39">
        <v>108</v>
      </c>
      <c r="C39">
        <v>2000</v>
      </c>
      <c r="D39">
        <v>2374.04</v>
      </c>
      <c r="E39">
        <v>2714.45</v>
      </c>
      <c r="F39">
        <v>3029.98</v>
      </c>
      <c r="G39">
        <v>3325.13</v>
      </c>
      <c r="H39">
        <v>3601.58</v>
      </c>
      <c r="I39">
        <v>3858.93</v>
      </c>
      <c r="J39">
        <v>4095.03</v>
      </c>
      <c r="K39">
        <v>4306.3599999999997</v>
      </c>
    </row>
    <row r="40" spans="2:11" x14ac:dyDescent="0.25">
      <c r="B40">
        <v>111</v>
      </c>
      <c r="C40">
        <v>2000</v>
      </c>
      <c r="D40">
        <v>2230.7399999999998</v>
      </c>
      <c r="E40">
        <v>2523.4899999999998</v>
      </c>
      <c r="F40">
        <v>2824.39</v>
      </c>
      <c r="G40">
        <v>3116.93</v>
      </c>
      <c r="H40">
        <v>3395.89</v>
      </c>
      <c r="I40">
        <v>3658.93</v>
      </c>
      <c r="J40">
        <v>3903.81</v>
      </c>
      <c r="K40">
        <v>4127.59</v>
      </c>
    </row>
    <row r="41" spans="2:11" x14ac:dyDescent="0.25">
      <c r="B41">
        <v>114</v>
      </c>
      <c r="C41">
        <v>2000</v>
      </c>
      <c r="D41">
        <v>2143.0700000000002</v>
      </c>
      <c r="E41">
        <v>2375.41</v>
      </c>
      <c r="F41">
        <v>2644.98</v>
      </c>
      <c r="G41">
        <v>2923.68</v>
      </c>
      <c r="H41">
        <v>3198.3</v>
      </c>
      <c r="I41">
        <v>3462.51</v>
      </c>
      <c r="J41">
        <v>3712.54</v>
      </c>
      <c r="K41">
        <v>3945.15</v>
      </c>
    </row>
    <row r="42" spans="2:11" x14ac:dyDescent="0.25">
      <c r="B42">
        <v>117</v>
      </c>
      <c r="C42">
        <v>2000</v>
      </c>
      <c r="D42">
        <v>2088.9899999999998</v>
      </c>
      <c r="E42">
        <v>2265.13</v>
      </c>
      <c r="F42">
        <v>2495.2800000000002</v>
      </c>
      <c r="G42">
        <v>2750.8</v>
      </c>
      <c r="H42">
        <v>3013.67</v>
      </c>
      <c r="I42">
        <v>3273.63</v>
      </c>
      <c r="J42">
        <v>3524.58</v>
      </c>
      <c r="K42">
        <v>3762.29</v>
      </c>
    </row>
    <row r="43" spans="2:11" x14ac:dyDescent="0.25">
      <c r="B43">
        <v>120</v>
      </c>
      <c r="C43">
        <v>2000</v>
      </c>
      <c r="D43">
        <v>2055.46</v>
      </c>
      <c r="E43">
        <v>2185.04</v>
      </c>
      <c r="F43">
        <v>2374.44</v>
      </c>
      <c r="G43">
        <v>2600.9299999999998</v>
      </c>
      <c r="H43">
        <v>2845.7</v>
      </c>
      <c r="I43">
        <v>3095.91</v>
      </c>
      <c r="J43">
        <v>3343.26</v>
      </c>
      <c r="K43">
        <v>3582.15</v>
      </c>
    </row>
  </sheetData>
  <mergeCells count="2">
    <mergeCell ref="C1:K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5CF7-EE72-4A6A-B7D5-91B0B7CF23F7}">
  <dimension ref="A1:E10"/>
  <sheetViews>
    <sheetView workbookViewId="0">
      <selection activeCell="Z10" sqref="Z10"/>
    </sheetView>
  </sheetViews>
  <sheetFormatPr defaultRowHeight="15" x14ac:dyDescent="0.25"/>
  <sheetData>
    <row r="1" spans="1:5" x14ac:dyDescent="0.25">
      <c r="A1" t="s">
        <v>13</v>
      </c>
      <c r="B1" t="s">
        <v>15</v>
      </c>
      <c r="C1" t="s">
        <v>16</v>
      </c>
      <c r="D1" t="s">
        <v>14</v>
      </c>
      <c r="E1" t="s">
        <v>5</v>
      </c>
    </row>
    <row r="2" spans="1:5" x14ac:dyDescent="0.25">
      <c r="A2">
        <v>1</v>
      </c>
      <c r="B2">
        <v>100</v>
      </c>
      <c r="C2">
        <v>1</v>
      </c>
      <c r="D2">
        <v>200</v>
      </c>
      <c r="E2">
        <v>3.5000000000000003E-2</v>
      </c>
    </row>
    <row r="3" spans="1:5" x14ac:dyDescent="0.25">
      <c r="A3">
        <v>2</v>
      </c>
      <c r="B3">
        <v>90</v>
      </c>
      <c r="C3">
        <v>1</v>
      </c>
      <c r="D3">
        <v>200</v>
      </c>
      <c r="E3">
        <v>3.5000000000000003E-2</v>
      </c>
    </row>
    <row r="4" spans="1:5" x14ac:dyDescent="0.25">
      <c r="A4">
        <v>3</v>
      </c>
      <c r="B4">
        <v>80</v>
      </c>
      <c r="C4">
        <v>1</v>
      </c>
      <c r="D4">
        <v>200</v>
      </c>
      <c r="E4">
        <v>3.5000000000000003E-2</v>
      </c>
    </row>
    <row r="5" spans="1:5" x14ac:dyDescent="0.25">
      <c r="A5">
        <v>4</v>
      </c>
      <c r="B5">
        <v>70</v>
      </c>
      <c r="C5">
        <v>1</v>
      </c>
      <c r="D5">
        <v>200</v>
      </c>
      <c r="E5">
        <v>3.5000000000000003E-2</v>
      </c>
    </row>
    <row r="6" spans="1:5" x14ac:dyDescent="0.25">
      <c r="A6">
        <v>5</v>
      </c>
      <c r="B6">
        <v>60</v>
      </c>
      <c r="C6">
        <v>1</v>
      </c>
      <c r="D6">
        <v>200</v>
      </c>
      <c r="E6">
        <v>3.5000000000000003E-2</v>
      </c>
    </row>
    <row r="7" spans="1:5" x14ac:dyDescent="0.25">
      <c r="A7">
        <v>6</v>
      </c>
      <c r="B7">
        <v>50</v>
      </c>
      <c r="C7">
        <v>1</v>
      </c>
      <c r="D7">
        <v>200</v>
      </c>
      <c r="E7">
        <v>3.5000000000000003E-2</v>
      </c>
    </row>
    <row r="8" spans="1:5" x14ac:dyDescent="0.25">
      <c r="A8">
        <v>7</v>
      </c>
      <c r="B8">
        <v>40</v>
      </c>
      <c r="C8">
        <v>1</v>
      </c>
      <c r="D8">
        <v>200</v>
      </c>
      <c r="E8">
        <v>3.5000000000000003E-2</v>
      </c>
    </row>
    <row r="9" spans="1:5" x14ac:dyDescent="0.25">
      <c r="A9">
        <v>8</v>
      </c>
      <c r="B9">
        <v>30</v>
      </c>
      <c r="C9">
        <v>1</v>
      </c>
      <c r="D9">
        <v>200</v>
      </c>
      <c r="E9">
        <v>3.5000000000000003E-2</v>
      </c>
    </row>
    <row r="10" spans="1:5" x14ac:dyDescent="0.25">
      <c r="A10">
        <v>9</v>
      </c>
      <c r="B10">
        <v>20</v>
      </c>
      <c r="C10">
        <v>1</v>
      </c>
      <c r="D10">
        <v>200</v>
      </c>
      <c r="E10">
        <v>3.5000000000000003E-2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Farrag</dc:creator>
  <cp:lastModifiedBy>Mostafa Farrag</cp:lastModifiedBy>
  <dcterms:created xsi:type="dcterms:W3CDTF">2021-05-16T16:18:18Z</dcterms:created>
  <dcterms:modified xsi:type="dcterms:W3CDTF">2021-05-16T16:59:49Z</dcterms:modified>
</cp:coreProperties>
</file>